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essica\Desktop\Test\"/>
    </mc:Choice>
  </mc:AlternateContent>
  <bookViews>
    <workbookView xWindow="0" yWindow="0" windowWidth="16935" windowHeight="8460" tabRatio="908" firstSheet="17" activeTab="28"/>
  </bookViews>
  <sheets>
    <sheet name="HESPERANGE" sheetId="1" r:id="rId1"/>
    <sheet name="Huldange" sheetId="4" r:id="rId2"/>
    <sheet name="Bacharage" sheetId="2" r:id="rId3"/>
    <sheet name="Bertrange" sheetId="3" r:id="rId4"/>
    <sheet name="Dudelange 2" sheetId="5" r:id="rId5"/>
    <sheet name="Dudelange 1" sheetId="6" r:id="rId6"/>
    <sheet name="Echternach" sheetId="7" r:id="rId7"/>
    <sheet name="Frisange" sheetId="8" r:id="rId8"/>
    <sheet name="Gasperich" sheetId="9" r:id="rId9"/>
    <sheet name="Ingeldorf" sheetId="10" r:id="rId10"/>
    <sheet name="Livange" sheetId="11" r:id="rId11"/>
    <sheet name="Lorensweiller" sheetId="12" r:id="rId12"/>
    <sheet name="Martelange 24" sheetId="13" r:id="rId13"/>
    <sheet name="Martelange 10" sheetId="14" r:id="rId14"/>
    <sheet name="Wasserbillig" sheetId="15" r:id="rId15"/>
    <sheet name="Mondorf" sheetId="16" r:id="rId16"/>
    <sheet name="Oberpalen 30" sheetId="17" r:id="rId17"/>
    <sheet name="Remich 10" sheetId="18" r:id="rId18"/>
    <sheet name="Remich 11" sheetId="19" r:id="rId19"/>
    <sheet name="Rodange 412" sheetId="20" r:id="rId20"/>
    <sheet name="Rodange 369" sheetId="21" r:id="rId21"/>
    <sheet name="Rosport" sheetId="22" r:id="rId22"/>
    <sheet name="Centre" sheetId="23" r:id="rId23"/>
    <sheet name="Coté Rue" sheetId="24" r:id="rId24"/>
    <sheet name="Frontiere" sheetId="25" r:id="rId25"/>
    <sheet name="Shengen 76" sheetId="26" r:id="rId26"/>
    <sheet name="Shengen 102" sheetId="27" r:id="rId27"/>
    <sheet name="Strassen" sheetId="28" r:id="rId28"/>
    <sheet name="Windhoff" sheetId="29" r:id="rId29"/>
  </sheets>
  <externalReferences>
    <externalReference r:id="rId3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2" i="29" l="1"/>
  <c r="T340" i="29" s="1"/>
  <c r="L172" i="29"/>
  <c r="L340" i="29" s="1"/>
  <c r="D172" i="29"/>
  <c r="D340" i="29" s="1"/>
  <c r="T171" i="29"/>
  <c r="T339" i="29" s="1"/>
  <c r="L171" i="29"/>
  <c r="L339" i="29" s="1"/>
  <c r="D171" i="29"/>
  <c r="D339" i="29" s="1"/>
  <c r="T170" i="29"/>
  <c r="T338" i="29" s="1"/>
  <c r="L170" i="29"/>
  <c r="L338" i="29" s="1"/>
  <c r="D170" i="29"/>
  <c r="D338" i="29" s="1"/>
  <c r="T169" i="29"/>
  <c r="T337" i="29" s="1"/>
  <c r="L169" i="29"/>
  <c r="L337" i="29" s="1"/>
  <c r="D169" i="29"/>
  <c r="D337" i="29" s="1"/>
  <c r="T168" i="29"/>
  <c r="T336" i="29" s="1"/>
  <c r="L168" i="29"/>
  <c r="L336" i="29" s="1"/>
  <c r="D168" i="29"/>
  <c r="D336" i="29" s="1"/>
  <c r="T167" i="29"/>
  <c r="T335" i="29" s="1"/>
  <c r="L167" i="29"/>
  <c r="L335" i="29" s="1"/>
  <c r="D167" i="29"/>
  <c r="D335" i="29" s="1"/>
  <c r="T166" i="29"/>
  <c r="T334" i="29" s="1"/>
  <c r="L166" i="29"/>
  <c r="L334" i="29" s="1"/>
  <c r="D166" i="29"/>
  <c r="D334" i="29" s="1"/>
  <c r="T165" i="29"/>
  <c r="T333" i="29" s="1"/>
  <c r="L165" i="29"/>
  <c r="L333" i="29" s="1"/>
  <c r="D165" i="29"/>
  <c r="D333" i="29" s="1"/>
  <c r="T164" i="29"/>
  <c r="T332" i="29" s="1"/>
  <c r="L164" i="29"/>
  <c r="L332" i="29" s="1"/>
  <c r="D164" i="29"/>
  <c r="D332" i="29" s="1"/>
  <c r="T163" i="29"/>
  <c r="T331" i="29" s="1"/>
  <c r="L163" i="29"/>
  <c r="L331" i="29" s="1"/>
  <c r="D163" i="29"/>
  <c r="D331" i="29" s="1"/>
  <c r="T162" i="29"/>
  <c r="T330" i="29" s="1"/>
  <c r="L162" i="29"/>
  <c r="L330" i="29" s="1"/>
  <c r="D162" i="29"/>
  <c r="D330" i="29" s="1"/>
  <c r="T161" i="29"/>
  <c r="T329" i="29" s="1"/>
  <c r="L161" i="29"/>
  <c r="L329" i="29" s="1"/>
  <c r="D161" i="29"/>
  <c r="D329" i="29" s="1"/>
  <c r="T160" i="29"/>
  <c r="T328" i="29" s="1"/>
  <c r="L160" i="29"/>
  <c r="L328" i="29" s="1"/>
  <c r="D160" i="29"/>
  <c r="D328" i="29" s="1"/>
  <c r="T159" i="29"/>
  <c r="T327" i="29" s="1"/>
  <c r="L159" i="29"/>
  <c r="L327" i="29" s="1"/>
  <c r="D159" i="29"/>
  <c r="D327" i="29" s="1"/>
  <c r="T158" i="29"/>
  <c r="T326" i="29" s="1"/>
  <c r="L158" i="29"/>
  <c r="L326" i="29" s="1"/>
  <c r="D158" i="29"/>
  <c r="D326" i="29" s="1"/>
  <c r="T157" i="29"/>
  <c r="T325" i="29" s="1"/>
  <c r="L157" i="29"/>
  <c r="L325" i="29" s="1"/>
  <c r="D157" i="29"/>
  <c r="D325" i="29" s="1"/>
  <c r="T156" i="29"/>
  <c r="T324" i="29" s="1"/>
  <c r="L156" i="29"/>
  <c r="L324" i="29" s="1"/>
  <c r="D156" i="29"/>
  <c r="D324" i="29" s="1"/>
  <c r="T155" i="29"/>
  <c r="T323" i="29" s="1"/>
  <c r="L155" i="29"/>
  <c r="L323" i="29" s="1"/>
  <c r="D155" i="29"/>
  <c r="D323" i="29" s="1"/>
  <c r="T154" i="29"/>
  <c r="T322" i="29" s="1"/>
  <c r="L154" i="29"/>
  <c r="L322" i="29" s="1"/>
  <c r="D154" i="29"/>
  <c r="D322" i="29" s="1"/>
  <c r="T153" i="29"/>
  <c r="T321" i="29" s="1"/>
  <c r="L153" i="29"/>
  <c r="L321" i="29" s="1"/>
  <c r="D153" i="29"/>
  <c r="D321" i="29" s="1"/>
  <c r="T152" i="29"/>
  <c r="T320" i="29" s="1"/>
  <c r="L152" i="29"/>
  <c r="L320" i="29" s="1"/>
  <c r="D152" i="29"/>
  <c r="D320" i="29" s="1"/>
  <c r="T151" i="29"/>
  <c r="T319" i="29" s="1"/>
  <c r="L151" i="29"/>
  <c r="L319" i="29" s="1"/>
  <c r="D151" i="29"/>
  <c r="D319" i="29" s="1"/>
  <c r="T150" i="29"/>
  <c r="T318" i="29" s="1"/>
  <c r="L150" i="29"/>
  <c r="L318" i="29" s="1"/>
  <c r="D150" i="29"/>
  <c r="D318" i="29" s="1"/>
  <c r="T149" i="29"/>
  <c r="T317" i="29" s="1"/>
  <c r="L149" i="29"/>
  <c r="L317" i="29" s="1"/>
  <c r="D149" i="29"/>
  <c r="D317" i="29" s="1"/>
  <c r="T148" i="29"/>
  <c r="T316" i="29" s="1"/>
  <c r="L148" i="29"/>
  <c r="L316" i="29" s="1"/>
  <c r="D148" i="29"/>
  <c r="D316" i="29" s="1"/>
  <c r="T147" i="29"/>
  <c r="T315" i="29" s="1"/>
  <c r="L147" i="29"/>
  <c r="L315" i="29" s="1"/>
  <c r="D147" i="29"/>
  <c r="D315" i="29" s="1"/>
  <c r="T146" i="29"/>
  <c r="T314" i="29" s="1"/>
  <c r="L146" i="29"/>
  <c r="L314" i="29" s="1"/>
  <c r="D146" i="29"/>
  <c r="D314" i="29" s="1"/>
  <c r="T145" i="29"/>
  <c r="T313" i="29" s="1"/>
  <c r="L145" i="29"/>
  <c r="L313" i="29" s="1"/>
  <c r="D145" i="29"/>
  <c r="D313" i="29" s="1"/>
  <c r="T144" i="29"/>
  <c r="T312" i="29" s="1"/>
  <c r="L144" i="29"/>
  <c r="L312" i="29" s="1"/>
  <c r="D144" i="29"/>
  <c r="D312" i="29" s="1"/>
  <c r="T143" i="29"/>
  <c r="T311" i="29" s="1"/>
  <c r="L143" i="29"/>
  <c r="L311" i="29" s="1"/>
  <c r="D143" i="29"/>
  <c r="D311" i="29" s="1"/>
  <c r="T142" i="29"/>
  <c r="T310" i="29" s="1"/>
  <c r="L142" i="29"/>
  <c r="L310" i="29" s="1"/>
  <c r="D142" i="29"/>
  <c r="D310" i="29" s="1"/>
  <c r="T141" i="29"/>
  <c r="T309" i="29" s="1"/>
  <c r="L141" i="29"/>
  <c r="L309" i="29" s="1"/>
  <c r="D141" i="29"/>
  <c r="D309" i="29" s="1"/>
  <c r="T140" i="29"/>
  <c r="T308" i="29" s="1"/>
  <c r="L140" i="29"/>
  <c r="L308" i="29" s="1"/>
  <c r="D140" i="29"/>
  <c r="D308" i="29" s="1"/>
  <c r="T139" i="29"/>
  <c r="T307" i="29" s="1"/>
  <c r="L139" i="29"/>
  <c r="L307" i="29" s="1"/>
  <c r="D139" i="29"/>
  <c r="D307" i="29" s="1"/>
  <c r="T138" i="29"/>
  <c r="T306" i="29" s="1"/>
  <c r="L138" i="29"/>
  <c r="L306" i="29" s="1"/>
  <c r="D138" i="29"/>
  <c r="D306" i="29" s="1"/>
  <c r="T137" i="29"/>
  <c r="T305" i="29" s="1"/>
  <c r="L137" i="29"/>
  <c r="L305" i="29" s="1"/>
  <c r="D137" i="29"/>
  <c r="D305" i="29" s="1"/>
  <c r="T136" i="29"/>
  <c r="T304" i="29" s="1"/>
  <c r="L136" i="29"/>
  <c r="L304" i="29" s="1"/>
  <c r="D136" i="29"/>
  <c r="D304" i="29" s="1"/>
  <c r="T135" i="29"/>
  <c r="T303" i="29" s="1"/>
  <c r="L135" i="29"/>
  <c r="L303" i="29" s="1"/>
  <c r="D135" i="29"/>
  <c r="D303" i="29" s="1"/>
  <c r="T134" i="29"/>
  <c r="T302" i="29" s="1"/>
  <c r="L134" i="29"/>
  <c r="L302" i="29" s="1"/>
  <c r="D134" i="29"/>
  <c r="D302" i="29" s="1"/>
  <c r="T133" i="29"/>
  <c r="T301" i="29" s="1"/>
  <c r="L133" i="29"/>
  <c r="L301" i="29" s="1"/>
  <c r="D133" i="29"/>
  <c r="D301" i="29" s="1"/>
  <c r="T132" i="29"/>
  <c r="T300" i="29" s="1"/>
  <c r="L132" i="29"/>
  <c r="L300" i="29" s="1"/>
  <c r="D132" i="29"/>
  <c r="D300" i="29" s="1"/>
  <c r="T131" i="29"/>
  <c r="T299" i="29" s="1"/>
  <c r="L131" i="29"/>
  <c r="L299" i="29" s="1"/>
  <c r="D131" i="29"/>
  <c r="D299" i="29" s="1"/>
  <c r="T130" i="29"/>
  <c r="T298" i="29" s="1"/>
  <c r="L130" i="29"/>
  <c r="L298" i="29" s="1"/>
  <c r="D130" i="29"/>
  <c r="D298" i="29" s="1"/>
  <c r="T129" i="29"/>
  <c r="T297" i="29" s="1"/>
  <c r="L129" i="29"/>
  <c r="L297" i="29" s="1"/>
  <c r="D129" i="29"/>
  <c r="D297" i="29" s="1"/>
  <c r="T128" i="29"/>
  <c r="T296" i="29" s="1"/>
  <c r="L128" i="29"/>
  <c r="L296" i="29" s="1"/>
  <c r="D128" i="29"/>
  <c r="D296" i="29" s="1"/>
  <c r="T127" i="29"/>
  <c r="T295" i="29" s="1"/>
  <c r="L127" i="29"/>
  <c r="L295" i="29" s="1"/>
  <c r="D127" i="29"/>
  <c r="D295" i="29" s="1"/>
  <c r="T126" i="29"/>
  <c r="T294" i="29" s="1"/>
  <c r="L126" i="29"/>
  <c r="L294" i="29" s="1"/>
  <c r="D126" i="29"/>
  <c r="D294" i="29" s="1"/>
  <c r="T125" i="29"/>
  <c r="T293" i="29" s="1"/>
  <c r="L125" i="29"/>
  <c r="L293" i="29" s="1"/>
  <c r="D125" i="29"/>
  <c r="D293" i="29" s="1"/>
  <c r="T124" i="29"/>
  <c r="T292" i="29" s="1"/>
  <c r="L124" i="29"/>
  <c r="L292" i="29" s="1"/>
  <c r="D124" i="29"/>
  <c r="D292" i="29" s="1"/>
  <c r="T123" i="29"/>
  <c r="T291" i="29" s="1"/>
  <c r="L123" i="29"/>
  <c r="L291" i="29" s="1"/>
  <c r="D123" i="29"/>
  <c r="D291" i="29" s="1"/>
  <c r="T122" i="29"/>
  <c r="T290" i="29" s="1"/>
  <c r="L122" i="29"/>
  <c r="L290" i="29" s="1"/>
  <c r="D122" i="29"/>
  <c r="D290" i="29" s="1"/>
  <c r="T121" i="29"/>
  <c r="T289" i="29" s="1"/>
  <c r="L121" i="29"/>
  <c r="L289" i="29" s="1"/>
  <c r="D121" i="29"/>
  <c r="D289" i="29" s="1"/>
  <c r="T120" i="29"/>
  <c r="T288" i="29" s="1"/>
  <c r="L120" i="29"/>
  <c r="L288" i="29" s="1"/>
  <c r="D120" i="29"/>
  <c r="D288" i="29" s="1"/>
  <c r="T119" i="29"/>
  <c r="T287" i="29" s="1"/>
  <c r="L119" i="29"/>
  <c r="L287" i="29" s="1"/>
  <c r="D119" i="29"/>
  <c r="D287" i="29" s="1"/>
  <c r="T118" i="29"/>
  <c r="T286" i="29" s="1"/>
  <c r="L118" i="29"/>
  <c r="L286" i="29" s="1"/>
  <c r="D118" i="29"/>
  <c r="D286" i="29" s="1"/>
  <c r="T117" i="29"/>
  <c r="T285" i="29" s="1"/>
  <c r="L117" i="29"/>
  <c r="L285" i="29" s="1"/>
  <c r="D117" i="29"/>
  <c r="D285" i="29" s="1"/>
  <c r="T116" i="29"/>
  <c r="T284" i="29" s="1"/>
  <c r="L116" i="29"/>
  <c r="L284" i="29" s="1"/>
  <c r="D116" i="29"/>
  <c r="D284" i="29" s="1"/>
  <c r="T115" i="29"/>
  <c r="T283" i="29" s="1"/>
  <c r="L115" i="29"/>
  <c r="L283" i="29" s="1"/>
  <c r="D115" i="29"/>
  <c r="D283" i="29" s="1"/>
  <c r="T114" i="29"/>
  <c r="T282" i="29" s="1"/>
  <c r="L114" i="29"/>
  <c r="L282" i="29" s="1"/>
  <c r="D114" i="29"/>
  <c r="D282" i="29" s="1"/>
  <c r="T113" i="29"/>
  <c r="T281" i="29" s="1"/>
  <c r="L113" i="29"/>
  <c r="L281" i="29" s="1"/>
  <c r="D113" i="29"/>
  <c r="D281" i="29" s="1"/>
  <c r="T112" i="29"/>
  <c r="T280" i="29" s="1"/>
  <c r="L112" i="29"/>
  <c r="L280" i="29" s="1"/>
  <c r="D112" i="29"/>
  <c r="D280" i="29" s="1"/>
  <c r="T111" i="29"/>
  <c r="T279" i="29" s="1"/>
  <c r="L111" i="29"/>
  <c r="L279" i="29" s="1"/>
  <c r="D111" i="29"/>
  <c r="D279" i="29" s="1"/>
  <c r="T110" i="29"/>
  <c r="T278" i="29" s="1"/>
  <c r="L110" i="29"/>
  <c r="L278" i="29" s="1"/>
  <c r="D110" i="29"/>
  <c r="D278" i="29" s="1"/>
  <c r="T109" i="29"/>
  <c r="T277" i="29" s="1"/>
  <c r="L109" i="29"/>
  <c r="L277" i="29" s="1"/>
  <c r="D109" i="29"/>
  <c r="D277" i="29" s="1"/>
  <c r="T108" i="29"/>
  <c r="T276" i="29" s="1"/>
  <c r="L108" i="29"/>
  <c r="L276" i="29" s="1"/>
  <c r="D108" i="29"/>
  <c r="D276" i="29" s="1"/>
  <c r="T107" i="29"/>
  <c r="T275" i="29" s="1"/>
  <c r="L107" i="29"/>
  <c r="L275" i="29" s="1"/>
  <c r="D107" i="29"/>
  <c r="D275" i="29" s="1"/>
  <c r="T106" i="29"/>
  <c r="T274" i="29" s="1"/>
  <c r="L106" i="29"/>
  <c r="L274" i="29" s="1"/>
  <c r="D106" i="29"/>
  <c r="D274" i="29" s="1"/>
  <c r="T105" i="29"/>
  <c r="T273" i="29" s="1"/>
  <c r="L105" i="29"/>
  <c r="L273" i="29" s="1"/>
  <c r="D105" i="29"/>
  <c r="D273" i="29" s="1"/>
  <c r="T104" i="29"/>
  <c r="T272" i="29" s="1"/>
  <c r="L104" i="29"/>
  <c r="L272" i="29" s="1"/>
  <c r="D104" i="29"/>
  <c r="D272" i="29" s="1"/>
  <c r="T103" i="29"/>
  <c r="T271" i="29" s="1"/>
  <c r="L103" i="29"/>
  <c r="L271" i="29" s="1"/>
  <c r="D103" i="29"/>
  <c r="D271" i="29" s="1"/>
  <c r="T102" i="29"/>
  <c r="T270" i="29" s="1"/>
  <c r="L102" i="29"/>
  <c r="L270" i="29" s="1"/>
  <c r="D102" i="29"/>
  <c r="D270" i="29" s="1"/>
  <c r="T101" i="29"/>
  <c r="T269" i="29" s="1"/>
  <c r="L101" i="29"/>
  <c r="L269" i="29" s="1"/>
  <c r="D101" i="29"/>
  <c r="D269" i="29" s="1"/>
  <c r="T100" i="29"/>
  <c r="T268" i="29" s="1"/>
  <c r="L100" i="29"/>
  <c r="L268" i="29" s="1"/>
  <c r="D100" i="29"/>
  <c r="D268" i="29" s="1"/>
  <c r="T99" i="29"/>
  <c r="T267" i="29" s="1"/>
  <c r="L99" i="29"/>
  <c r="L267" i="29" s="1"/>
  <c r="D99" i="29"/>
  <c r="D267" i="29" s="1"/>
  <c r="T98" i="29"/>
  <c r="T266" i="29" s="1"/>
  <c r="L98" i="29"/>
  <c r="L266" i="29" s="1"/>
  <c r="D98" i="29"/>
  <c r="D266" i="29" s="1"/>
  <c r="T97" i="29"/>
  <c r="T265" i="29" s="1"/>
  <c r="L97" i="29"/>
  <c r="L265" i="29" s="1"/>
  <c r="D97" i="29"/>
  <c r="D265" i="29" s="1"/>
  <c r="T96" i="29"/>
  <c r="T264" i="29" s="1"/>
  <c r="L96" i="29"/>
  <c r="L264" i="29" s="1"/>
  <c r="D96" i="29"/>
  <c r="D264" i="29" s="1"/>
  <c r="T95" i="29"/>
  <c r="T263" i="29" s="1"/>
  <c r="L95" i="29"/>
  <c r="L263" i="29" s="1"/>
  <c r="D95" i="29"/>
  <c r="D263" i="29" s="1"/>
  <c r="T94" i="29"/>
  <c r="T262" i="29" s="1"/>
  <c r="L94" i="29"/>
  <c r="L262" i="29" s="1"/>
  <c r="D94" i="29"/>
  <c r="D262" i="29" s="1"/>
  <c r="T93" i="29"/>
  <c r="T261" i="29" s="1"/>
  <c r="L93" i="29"/>
  <c r="L261" i="29" s="1"/>
  <c r="D93" i="29"/>
  <c r="D261" i="29" s="1"/>
  <c r="T92" i="29"/>
  <c r="T260" i="29" s="1"/>
  <c r="L92" i="29"/>
  <c r="L260" i="29" s="1"/>
  <c r="D92" i="29"/>
  <c r="D260" i="29" s="1"/>
  <c r="T91" i="29"/>
  <c r="T259" i="29" s="1"/>
  <c r="L91" i="29"/>
  <c r="L259" i="29" s="1"/>
  <c r="D91" i="29"/>
  <c r="D259" i="29" s="1"/>
  <c r="T90" i="29"/>
  <c r="T258" i="29" s="1"/>
  <c r="L90" i="29"/>
  <c r="L258" i="29" s="1"/>
  <c r="D90" i="29"/>
  <c r="D258" i="29" s="1"/>
  <c r="T89" i="29"/>
  <c r="T257" i="29" s="1"/>
  <c r="L89" i="29"/>
  <c r="L257" i="29" s="1"/>
  <c r="D89" i="29"/>
  <c r="D257" i="29" s="1"/>
  <c r="T88" i="29"/>
  <c r="T256" i="29" s="1"/>
  <c r="L88" i="29"/>
  <c r="L256" i="29" s="1"/>
  <c r="D88" i="29"/>
  <c r="D256" i="29" s="1"/>
  <c r="T87" i="29"/>
  <c r="T255" i="29" s="1"/>
  <c r="L87" i="29"/>
  <c r="L255" i="29" s="1"/>
  <c r="D87" i="29"/>
  <c r="D255" i="29" s="1"/>
  <c r="T86" i="29"/>
  <c r="T254" i="29" s="1"/>
  <c r="L86" i="29"/>
  <c r="L254" i="29" s="1"/>
  <c r="D86" i="29"/>
  <c r="D254" i="29" s="1"/>
  <c r="T85" i="29"/>
  <c r="T253" i="29" s="1"/>
  <c r="L85" i="29"/>
  <c r="L253" i="29" s="1"/>
  <c r="D85" i="29"/>
  <c r="D253" i="29" s="1"/>
  <c r="T84" i="29"/>
  <c r="T252" i="29" s="1"/>
  <c r="L84" i="29"/>
  <c r="L252" i="29" s="1"/>
  <c r="D84" i="29"/>
  <c r="D252" i="29" s="1"/>
  <c r="T83" i="29"/>
  <c r="T251" i="29" s="1"/>
  <c r="L83" i="29"/>
  <c r="L251" i="29" s="1"/>
  <c r="D83" i="29"/>
  <c r="D251" i="29" s="1"/>
  <c r="T82" i="29"/>
  <c r="T250" i="29" s="1"/>
  <c r="L82" i="29"/>
  <c r="L250" i="29" s="1"/>
  <c r="D82" i="29"/>
  <c r="D250" i="29" s="1"/>
  <c r="T81" i="29"/>
  <c r="T249" i="29" s="1"/>
  <c r="L81" i="29"/>
  <c r="L249" i="29" s="1"/>
  <c r="D81" i="29"/>
  <c r="D249" i="29" s="1"/>
  <c r="T80" i="29"/>
  <c r="T248" i="29" s="1"/>
  <c r="L80" i="29"/>
  <c r="L248" i="29" s="1"/>
  <c r="D80" i="29"/>
  <c r="D248" i="29" s="1"/>
  <c r="T79" i="29"/>
  <c r="T247" i="29" s="1"/>
  <c r="L79" i="29"/>
  <c r="L247" i="29" s="1"/>
  <c r="D79" i="29"/>
  <c r="D247" i="29" s="1"/>
  <c r="T78" i="29"/>
  <c r="T246" i="29" s="1"/>
  <c r="L78" i="29"/>
  <c r="L246" i="29" s="1"/>
  <c r="D78" i="29"/>
  <c r="D246" i="29" s="1"/>
  <c r="T77" i="29"/>
  <c r="T245" i="29" s="1"/>
  <c r="L77" i="29"/>
  <c r="L245" i="29" s="1"/>
  <c r="D77" i="29"/>
  <c r="D245" i="29" s="1"/>
  <c r="T76" i="29"/>
  <c r="T244" i="29" s="1"/>
  <c r="L76" i="29"/>
  <c r="L244" i="29" s="1"/>
  <c r="D76" i="29"/>
  <c r="D244" i="29" s="1"/>
  <c r="T75" i="29"/>
  <c r="T243" i="29" s="1"/>
  <c r="L75" i="29"/>
  <c r="L243" i="29" s="1"/>
  <c r="D75" i="29"/>
  <c r="D243" i="29" s="1"/>
  <c r="T74" i="29"/>
  <c r="T242" i="29" s="1"/>
  <c r="L74" i="29"/>
  <c r="L242" i="29" s="1"/>
  <c r="D74" i="29"/>
  <c r="D242" i="29" s="1"/>
  <c r="T73" i="29"/>
  <c r="T241" i="29" s="1"/>
  <c r="L73" i="29"/>
  <c r="L241" i="29" s="1"/>
  <c r="D73" i="29"/>
  <c r="D241" i="29" s="1"/>
  <c r="T72" i="29"/>
  <c r="T240" i="29" s="1"/>
  <c r="L72" i="29"/>
  <c r="L240" i="29" s="1"/>
  <c r="D72" i="29"/>
  <c r="D240" i="29" s="1"/>
  <c r="T71" i="29"/>
  <c r="T239" i="29" s="1"/>
  <c r="L71" i="29"/>
  <c r="L239" i="29" s="1"/>
  <c r="D71" i="29"/>
  <c r="D239" i="29" s="1"/>
  <c r="T70" i="29"/>
  <c r="T238" i="29" s="1"/>
  <c r="L70" i="29"/>
  <c r="L238" i="29" s="1"/>
  <c r="D70" i="29"/>
  <c r="D238" i="29" s="1"/>
  <c r="T69" i="29"/>
  <c r="T237" i="29" s="1"/>
  <c r="L69" i="29"/>
  <c r="L237" i="29" s="1"/>
  <c r="D69" i="29"/>
  <c r="D237" i="29" s="1"/>
  <c r="T68" i="29"/>
  <c r="T236" i="29" s="1"/>
  <c r="L68" i="29"/>
  <c r="L236" i="29" s="1"/>
  <c r="D68" i="29"/>
  <c r="D236" i="29" s="1"/>
  <c r="T67" i="29"/>
  <c r="T235" i="29" s="1"/>
  <c r="L67" i="29"/>
  <c r="L235" i="29" s="1"/>
  <c r="D67" i="29"/>
  <c r="D235" i="29" s="1"/>
  <c r="T66" i="29"/>
  <c r="T234" i="29" s="1"/>
  <c r="L66" i="29"/>
  <c r="L234" i="29" s="1"/>
  <c r="D66" i="29"/>
  <c r="D234" i="29" s="1"/>
  <c r="T65" i="29"/>
  <c r="T233" i="29" s="1"/>
  <c r="L65" i="29"/>
  <c r="L233" i="29" s="1"/>
  <c r="D65" i="29"/>
  <c r="D233" i="29" s="1"/>
  <c r="T64" i="29"/>
  <c r="T232" i="29" s="1"/>
  <c r="L64" i="29"/>
  <c r="L232" i="29" s="1"/>
  <c r="D64" i="29"/>
  <c r="D232" i="29" s="1"/>
  <c r="T63" i="29"/>
  <c r="T231" i="29" s="1"/>
  <c r="L63" i="29"/>
  <c r="L231" i="29" s="1"/>
  <c r="D63" i="29"/>
  <c r="D231" i="29" s="1"/>
  <c r="T62" i="29"/>
  <c r="T230" i="29" s="1"/>
  <c r="L62" i="29"/>
  <c r="L230" i="29" s="1"/>
  <c r="D62" i="29"/>
  <c r="D230" i="29" s="1"/>
  <c r="T61" i="29"/>
  <c r="T229" i="29" s="1"/>
  <c r="L61" i="29"/>
  <c r="L229" i="29" s="1"/>
  <c r="D61" i="29"/>
  <c r="D229" i="29" s="1"/>
  <c r="T60" i="29"/>
  <c r="T228" i="29" s="1"/>
  <c r="L60" i="29"/>
  <c r="L228" i="29" s="1"/>
  <c r="D60" i="29"/>
  <c r="D228" i="29" s="1"/>
  <c r="T59" i="29"/>
  <c r="T227" i="29" s="1"/>
  <c r="L59" i="29"/>
  <c r="L227" i="29" s="1"/>
  <c r="D59" i="29"/>
  <c r="D227" i="29" s="1"/>
  <c r="T58" i="29"/>
  <c r="T226" i="29" s="1"/>
  <c r="L58" i="29"/>
  <c r="L226" i="29" s="1"/>
  <c r="D58" i="29"/>
  <c r="D226" i="29" s="1"/>
  <c r="T57" i="29"/>
  <c r="T225" i="29" s="1"/>
  <c r="L57" i="29"/>
  <c r="L225" i="29" s="1"/>
  <c r="D57" i="29"/>
  <c r="D225" i="29" s="1"/>
  <c r="T56" i="29"/>
  <c r="T224" i="29" s="1"/>
  <c r="L56" i="29"/>
  <c r="L224" i="29" s="1"/>
  <c r="D56" i="29"/>
  <c r="D224" i="29" s="1"/>
  <c r="T55" i="29"/>
  <c r="T223" i="29" s="1"/>
  <c r="L55" i="29"/>
  <c r="L223" i="29" s="1"/>
  <c r="D55" i="29"/>
  <c r="D223" i="29" s="1"/>
  <c r="T54" i="29"/>
  <c r="T222" i="29" s="1"/>
  <c r="L54" i="29"/>
  <c r="L222" i="29" s="1"/>
  <c r="D54" i="29"/>
  <c r="D222" i="29" s="1"/>
  <c r="T53" i="29"/>
  <c r="T221" i="29" s="1"/>
  <c r="L53" i="29"/>
  <c r="L221" i="29" s="1"/>
  <c r="D53" i="29"/>
  <c r="D221" i="29" s="1"/>
  <c r="T52" i="29"/>
  <c r="T220" i="29" s="1"/>
  <c r="L52" i="29"/>
  <c r="L220" i="29" s="1"/>
  <c r="D52" i="29"/>
  <c r="D220" i="29" s="1"/>
  <c r="T51" i="29"/>
  <c r="T219" i="29" s="1"/>
  <c r="L51" i="29"/>
  <c r="L219" i="29" s="1"/>
  <c r="D51" i="29"/>
  <c r="D219" i="29" s="1"/>
  <c r="T50" i="29"/>
  <c r="T218" i="29" s="1"/>
  <c r="L50" i="29"/>
  <c r="L218" i="29" s="1"/>
  <c r="D50" i="29"/>
  <c r="D218" i="29" s="1"/>
  <c r="T49" i="29"/>
  <c r="T217" i="29" s="1"/>
  <c r="L49" i="29"/>
  <c r="L217" i="29" s="1"/>
  <c r="D49" i="29"/>
  <c r="D217" i="29" s="1"/>
  <c r="T48" i="29"/>
  <c r="T216" i="29" s="1"/>
  <c r="L48" i="29"/>
  <c r="L216" i="29" s="1"/>
  <c r="D48" i="29"/>
  <c r="D216" i="29" s="1"/>
  <c r="T47" i="29"/>
  <c r="T215" i="29" s="1"/>
  <c r="L47" i="29"/>
  <c r="L215" i="29" s="1"/>
  <c r="D47" i="29"/>
  <c r="D215" i="29" s="1"/>
  <c r="T46" i="29"/>
  <c r="T214" i="29" s="1"/>
  <c r="L46" i="29"/>
  <c r="L214" i="29" s="1"/>
  <c r="D46" i="29"/>
  <c r="D214" i="29" s="1"/>
  <c r="T45" i="29"/>
  <c r="T213" i="29" s="1"/>
  <c r="L45" i="29"/>
  <c r="L213" i="29" s="1"/>
  <c r="D45" i="29"/>
  <c r="D213" i="29" s="1"/>
  <c r="T44" i="29"/>
  <c r="T212" i="29" s="1"/>
  <c r="L44" i="29"/>
  <c r="L212" i="29" s="1"/>
  <c r="D44" i="29"/>
  <c r="D212" i="29" s="1"/>
  <c r="T43" i="29"/>
  <c r="T211" i="29" s="1"/>
  <c r="L43" i="29"/>
  <c r="L211" i="29" s="1"/>
  <c r="D43" i="29"/>
  <c r="D211" i="29" s="1"/>
  <c r="T42" i="29"/>
  <c r="T210" i="29" s="1"/>
  <c r="L42" i="29"/>
  <c r="L210" i="29" s="1"/>
  <c r="D42" i="29"/>
  <c r="D210" i="29" s="1"/>
  <c r="T41" i="29"/>
  <c r="T209" i="29" s="1"/>
  <c r="L41" i="29"/>
  <c r="L209" i="29" s="1"/>
  <c r="D41" i="29"/>
  <c r="D209" i="29" s="1"/>
  <c r="T40" i="29"/>
  <c r="T208" i="29" s="1"/>
  <c r="L40" i="29"/>
  <c r="L208" i="29" s="1"/>
  <c r="D40" i="29"/>
  <c r="D208" i="29" s="1"/>
  <c r="T39" i="29"/>
  <c r="T207" i="29" s="1"/>
  <c r="L39" i="29"/>
  <c r="L207" i="29" s="1"/>
  <c r="D39" i="29"/>
  <c r="D207" i="29" s="1"/>
  <c r="T38" i="29"/>
  <c r="T206" i="29" s="1"/>
  <c r="L38" i="29"/>
  <c r="L206" i="29" s="1"/>
  <c r="D38" i="29"/>
  <c r="D206" i="29" s="1"/>
  <c r="T37" i="29"/>
  <c r="T205" i="29" s="1"/>
  <c r="L37" i="29"/>
  <c r="L205" i="29" s="1"/>
  <c r="D37" i="29"/>
  <c r="D205" i="29" s="1"/>
  <c r="T36" i="29"/>
  <c r="T204" i="29" s="1"/>
  <c r="L36" i="29"/>
  <c r="L204" i="29" s="1"/>
  <c r="D36" i="29"/>
  <c r="D204" i="29" s="1"/>
  <c r="T35" i="29"/>
  <c r="T203" i="29" s="1"/>
  <c r="L35" i="29"/>
  <c r="L203" i="29" s="1"/>
  <c r="D35" i="29"/>
  <c r="D203" i="29" s="1"/>
  <c r="T34" i="29"/>
  <c r="T202" i="29" s="1"/>
  <c r="L34" i="29"/>
  <c r="L202" i="29" s="1"/>
  <c r="D34" i="29"/>
  <c r="D202" i="29" s="1"/>
  <c r="T33" i="29"/>
  <c r="T201" i="29" s="1"/>
  <c r="L33" i="29"/>
  <c r="L201" i="29" s="1"/>
  <c r="D33" i="29"/>
  <c r="D201" i="29" s="1"/>
  <c r="T32" i="29"/>
  <c r="T200" i="29" s="1"/>
  <c r="L32" i="29"/>
  <c r="L200" i="29" s="1"/>
  <c r="D32" i="29"/>
  <c r="D200" i="29" s="1"/>
  <c r="T31" i="29"/>
  <c r="T199" i="29" s="1"/>
  <c r="L31" i="29"/>
  <c r="L199" i="29" s="1"/>
  <c r="D31" i="29"/>
  <c r="D199" i="29" s="1"/>
  <c r="T30" i="29"/>
  <c r="T198" i="29" s="1"/>
  <c r="L30" i="29"/>
  <c r="L198" i="29" s="1"/>
  <c r="D30" i="29"/>
  <c r="D198" i="29" s="1"/>
  <c r="T29" i="29"/>
  <c r="T197" i="29" s="1"/>
  <c r="L29" i="29"/>
  <c r="L197" i="29" s="1"/>
  <c r="D29" i="29"/>
  <c r="D197" i="29" s="1"/>
  <c r="T28" i="29"/>
  <c r="T196" i="29" s="1"/>
  <c r="L28" i="29"/>
  <c r="L196" i="29" s="1"/>
  <c r="D28" i="29"/>
  <c r="D196" i="29" s="1"/>
  <c r="T27" i="29"/>
  <c r="T195" i="29" s="1"/>
  <c r="L27" i="29"/>
  <c r="L195" i="29" s="1"/>
  <c r="D27" i="29"/>
  <c r="D195" i="29" s="1"/>
  <c r="T26" i="29"/>
  <c r="T194" i="29" s="1"/>
  <c r="L26" i="29"/>
  <c r="L194" i="29" s="1"/>
  <c r="D26" i="29"/>
  <c r="D194" i="29" s="1"/>
  <c r="T25" i="29"/>
  <c r="T193" i="29" s="1"/>
  <c r="L25" i="29"/>
  <c r="L193" i="29" s="1"/>
  <c r="D25" i="29"/>
  <c r="D193" i="29" s="1"/>
  <c r="T24" i="29"/>
  <c r="T192" i="29" s="1"/>
  <c r="L24" i="29"/>
  <c r="L192" i="29" s="1"/>
  <c r="D24" i="29"/>
  <c r="D192" i="29" s="1"/>
  <c r="T23" i="29"/>
  <c r="T191" i="29" s="1"/>
  <c r="L23" i="29"/>
  <c r="L191" i="29" s="1"/>
  <c r="D23" i="29"/>
  <c r="D191" i="29" s="1"/>
  <c r="T22" i="29"/>
  <c r="T190" i="29" s="1"/>
  <c r="L22" i="29"/>
  <c r="L190" i="29" s="1"/>
  <c r="D22" i="29"/>
  <c r="D190" i="29" s="1"/>
  <c r="T21" i="29"/>
  <c r="T189" i="29" s="1"/>
  <c r="L21" i="29"/>
  <c r="L189" i="29" s="1"/>
  <c r="D21" i="29"/>
  <c r="D189" i="29" s="1"/>
  <c r="T20" i="29"/>
  <c r="T188" i="29" s="1"/>
  <c r="L20" i="29"/>
  <c r="L188" i="29" s="1"/>
  <c r="D20" i="29"/>
  <c r="D188" i="29" s="1"/>
  <c r="T19" i="29"/>
  <c r="T187" i="29" s="1"/>
  <c r="L19" i="29"/>
  <c r="L187" i="29" s="1"/>
  <c r="D19" i="29"/>
  <c r="D187" i="29" s="1"/>
  <c r="T18" i="29"/>
  <c r="T186" i="29" s="1"/>
  <c r="L18" i="29"/>
  <c r="L186" i="29" s="1"/>
  <c r="D18" i="29"/>
  <c r="D186" i="29" s="1"/>
  <c r="T17" i="29"/>
  <c r="T185" i="29" s="1"/>
  <c r="L17" i="29"/>
  <c r="L185" i="29" s="1"/>
  <c r="D17" i="29"/>
  <c r="D185" i="29" s="1"/>
  <c r="T16" i="29"/>
  <c r="T184" i="29" s="1"/>
  <c r="L16" i="29"/>
  <c r="L184" i="29" s="1"/>
  <c r="D16" i="29"/>
  <c r="D184" i="29" s="1"/>
  <c r="T15" i="29"/>
  <c r="T183" i="29" s="1"/>
  <c r="L15" i="29"/>
  <c r="L183" i="29" s="1"/>
  <c r="D15" i="29"/>
  <c r="D183" i="29" s="1"/>
  <c r="T14" i="29"/>
  <c r="T182" i="29" s="1"/>
  <c r="L14" i="29"/>
  <c r="L182" i="29" s="1"/>
  <c r="D14" i="29"/>
  <c r="D182" i="29" s="1"/>
  <c r="T13" i="29"/>
  <c r="T181" i="29" s="1"/>
  <c r="L13" i="29"/>
  <c r="L181" i="29" s="1"/>
  <c r="D13" i="29"/>
  <c r="D181" i="29" s="1"/>
  <c r="T12" i="29"/>
  <c r="T180" i="29" s="1"/>
  <c r="L12" i="29"/>
  <c r="L180" i="29" s="1"/>
  <c r="D12" i="29"/>
  <c r="D180" i="29" s="1"/>
  <c r="T11" i="29"/>
  <c r="T179" i="29" s="1"/>
  <c r="L11" i="29"/>
  <c r="L179" i="29" s="1"/>
  <c r="D11" i="29"/>
  <c r="D179" i="29" s="1"/>
  <c r="T10" i="29"/>
  <c r="T178" i="29" s="1"/>
  <c r="L10" i="29"/>
  <c r="L178" i="29" s="1"/>
  <c r="D10" i="29"/>
  <c r="D178" i="29" s="1"/>
  <c r="T9" i="29"/>
  <c r="T177" i="29" s="1"/>
  <c r="L9" i="29"/>
  <c r="L177" i="29" s="1"/>
  <c r="D9" i="29"/>
  <c r="D177" i="29" s="1"/>
  <c r="T8" i="29"/>
  <c r="T176" i="29" s="1"/>
  <c r="L8" i="29"/>
  <c r="L176" i="29" s="1"/>
  <c r="D8" i="29"/>
  <c r="D176" i="29" s="1"/>
  <c r="T7" i="29"/>
  <c r="T175" i="29" s="1"/>
  <c r="L7" i="29"/>
  <c r="L175" i="29" s="1"/>
  <c r="D7" i="29"/>
  <c r="D175" i="29" s="1"/>
  <c r="T6" i="29"/>
  <c r="T174" i="29" s="1"/>
  <c r="L6" i="29"/>
  <c r="L174" i="29" s="1"/>
  <c r="D6" i="29"/>
  <c r="D174" i="29" s="1"/>
  <c r="T5" i="29"/>
  <c r="T173" i="29" s="1"/>
  <c r="N5" i="29"/>
  <c r="N6" i="29" s="1"/>
  <c r="L5" i="29"/>
  <c r="L173" i="29" s="1"/>
  <c r="D5" i="29"/>
  <c r="D173" i="29" s="1"/>
  <c r="C172" i="28"/>
  <c r="C148" i="28"/>
  <c r="K52" i="28"/>
  <c r="K51" i="28"/>
  <c r="O28" i="28"/>
  <c r="O52" i="28" s="1"/>
  <c r="O76" i="28" s="1"/>
  <c r="O100" i="28" s="1"/>
  <c r="K28" i="28"/>
  <c r="G28" i="28"/>
  <c r="G52" i="28" s="1"/>
  <c r="G76" i="28" s="1"/>
  <c r="G100" i="28" s="1"/>
  <c r="C28" i="28"/>
  <c r="C52" i="28" s="1"/>
  <c r="O27" i="28"/>
  <c r="O51" i="28" s="1"/>
  <c r="K27" i="28"/>
  <c r="G27" i="28"/>
  <c r="G51" i="28" s="1"/>
  <c r="C27" i="28"/>
  <c r="P7" i="28"/>
  <c r="O7" i="28"/>
  <c r="O8" i="28" s="1"/>
  <c r="L7" i="28"/>
  <c r="K7" i="28"/>
  <c r="K8" i="28" s="1"/>
  <c r="H7" i="28"/>
  <c r="G7" i="28"/>
  <c r="G8" i="28" s="1"/>
  <c r="D7" i="28"/>
  <c r="C7" i="28"/>
  <c r="C8" i="28" s="1"/>
  <c r="G130" i="27"/>
  <c r="C130" i="27"/>
  <c r="C151" i="27" s="1"/>
  <c r="O109" i="27"/>
  <c r="K109" i="27"/>
  <c r="K130" i="27" s="1"/>
  <c r="O25" i="27"/>
  <c r="K25" i="27"/>
  <c r="G25" i="27"/>
  <c r="C25" i="27"/>
  <c r="O24" i="27"/>
  <c r="O45" i="27" s="1"/>
  <c r="K24" i="27"/>
  <c r="K45" i="27" s="1"/>
  <c r="G24" i="27"/>
  <c r="G45" i="27" s="1"/>
  <c r="C24" i="27"/>
  <c r="C45" i="27" s="1"/>
  <c r="P7" i="27"/>
  <c r="O7" i="27"/>
  <c r="O8" i="27" s="1"/>
  <c r="L7" i="27"/>
  <c r="K7" i="27"/>
  <c r="K8" i="27" s="1"/>
  <c r="H7" i="27"/>
  <c r="G7" i="27"/>
  <c r="G8" i="27" s="1"/>
  <c r="D7" i="27"/>
  <c r="C7" i="27"/>
  <c r="C8" i="27" s="1"/>
  <c r="O130" i="26"/>
  <c r="K130" i="26"/>
  <c r="K151" i="26" s="1"/>
  <c r="G130" i="26"/>
  <c r="O25" i="26"/>
  <c r="K25" i="26"/>
  <c r="K46" i="26" s="1"/>
  <c r="G25" i="26"/>
  <c r="C25" i="26"/>
  <c r="C46" i="26" s="1"/>
  <c r="O24" i="26"/>
  <c r="O45" i="26" s="1"/>
  <c r="K24" i="26"/>
  <c r="K45" i="26" s="1"/>
  <c r="G24" i="26"/>
  <c r="G45" i="26" s="1"/>
  <c r="C24" i="26"/>
  <c r="C45" i="26" s="1"/>
  <c r="P7" i="26"/>
  <c r="O7" i="26"/>
  <c r="O8" i="26" s="1"/>
  <c r="L7" i="26"/>
  <c r="K7" i="26"/>
  <c r="K8" i="26" s="1"/>
  <c r="H7" i="26"/>
  <c r="G7" i="26"/>
  <c r="G8" i="26" s="1"/>
  <c r="D7" i="26"/>
  <c r="C7" i="26"/>
  <c r="C8" i="26" s="1"/>
  <c r="O49" i="25"/>
  <c r="K49" i="25"/>
  <c r="G49" i="25"/>
  <c r="C49" i="25"/>
  <c r="O18" i="25"/>
  <c r="O33" i="25" s="1"/>
  <c r="K18" i="25"/>
  <c r="K33" i="25" s="1"/>
  <c r="K48" i="25" s="1"/>
  <c r="G18" i="25"/>
  <c r="G33" i="25" s="1"/>
  <c r="C18" i="25"/>
  <c r="C33" i="25" s="1"/>
  <c r="C48" i="25" s="1"/>
  <c r="P16" i="25"/>
  <c r="H16" i="25"/>
  <c r="P15" i="25"/>
  <c r="H15" i="25"/>
  <c r="P14" i="25"/>
  <c r="H14" i="25"/>
  <c r="P13" i="25"/>
  <c r="H13" i="25"/>
  <c r="P12" i="25"/>
  <c r="H12" i="25"/>
  <c r="P11" i="25"/>
  <c r="H11" i="25"/>
  <c r="P10" i="25"/>
  <c r="H10" i="25"/>
  <c r="P9" i="25"/>
  <c r="H9" i="25"/>
  <c r="P8" i="25"/>
  <c r="H8" i="25"/>
  <c r="P7" i="25"/>
  <c r="O7" i="25"/>
  <c r="O8" i="25" s="1"/>
  <c r="O9" i="25" s="1"/>
  <c r="O10" i="25" s="1"/>
  <c r="O11" i="25" s="1"/>
  <c r="O12" i="25" s="1"/>
  <c r="O13" i="25" s="1"/>
  <c r="O14" i="25" s="1"/>
  <c r="O15" i="25" s="1"/>
  <c r="O16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6" i="25" s="1"/>
  <c r="O37" i="25" s="1"/>
  <c r="O38" i="25" s="1"/>
  <c r="O39" i="25" s="1"/>
  <c r="O40" i="25" s="1"/>
  <c r="O41" i="25" s="1"/>
  <c r="O42" i="25" s="1"/>
  <c r="O43" i="25" s="1"/>
  <c r="O44" i="25" s="1"/>
  <c r="O45" i="25" s="1"/>
  <c r="O46" i="25" s="1"/>
  <c r="O51" i="25" s="1"/>
  <c r="L7" i="25"/>
  <c r="K7" i="25"/>
  <c r="K8" i="25" s="1"/>
  <c r="K9" i="25" s="1"/>
  <c r="K10" i="25" s="1"/>
  <c r="K11" i="25" s="1"/>
  <c r="K12" i="25" s="1"/>
  <c r="K13" i="25" s="1"/>
  <c r="K14" i="25" s="1"/>
  <c r="K15" i="25" s="1"/>
  <c r="K16" i="25" s="1"/>
  <c r="K21" i="25" s="1"/>
  <c r="K22" i="25" s="1"/>
  <c r="K23" i="25" s="1"/>
  <c r="K24" i="25" s="1"/>
  <c r="K25" i="25" s="1"/>
  <c r="K26" i="25" s="1"/>
  <c r="K27" i="25" s="1"/>
  <c r="K28" i="25" s="1"/>
  <c r="K29" i="25" s="1"/>
  <c r="K30" i="25" s="1"/>
  <c r="K31" i="25" s="1"/>
  <c r="K36" i="25" s="1"/>
  <c r="K37" i="25" s="1"/>
  <c r="K38" i="25" s="1"/>
  <c r="K39" i="25" s="1"/>
  <c r="K40" i="25" s="1"/>
  <c r="K41" i="25" s="1"/>
  <c r="K42" i="25" s="1"/>
  <c r="K43" i="25" s="1"/>
  <c r="K44" i="25" s="1"/>
  <c r="K45" i="25" s="1"/>
  <c r="K46" i="25" s="1"/>
  <c r="K51" i="25" s="1"/>
  <c r="K52" i="25" s="1"/>
  <c r="H7" i="25"/>
  <c r="G7" i="25"/>
  <c r="G8" i="25" s="1"/>
  <c r="G9" i="25" s="1"/>
  <c r="G10" i="25" s="1"/>
  <c r="G11" i="25" s="1"/>
  <c r="G12" i="25" s="1"/>
  <c r="G13" i="25" s="1"/>
  <c r="G14" i="25" s="1"/>
  <c r="G15" i="25" s="1"/>
  <c r="G16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6" i="25" s="1"/>
  <c r="G37" i="25" s="1"/>
  <c r="G38" i="25" s="1"/>
  <c r="G39" i="25" s="1"/>
  <c r="G40" i="25" s="1"/>
  <c r="G41" i="25" s="1"/>
  <c r="G42" i="25" s="1"/>
  <c r="G43" i="25" s="1"/>
  <c r="G44" i="25" s="1"/>
  <c r="G45" i="25" s="1"/>
  <c r="G46" i="25" s="1"/>
  <c r="G51" i="25" s="1"/>
  <c r="D7" i="25"/>
  <c r="C7" i="25"/>
  <c r="C8" i="25" s="1"/>
  <c r="C9" i="25" s="1"/>
  <c r="C10" i="25" s="1"/>
  <c r="C11" i="25" s="1"/>
  <c r="C12" i="25" s="1"/>
  <c r="C13" i="25" s="1"/>
  <c r="C14" i="25" s="1"/>
  <c r="C15" i="25" s="1"/>
  <c r="C16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51" i="25" s="1"/>
  <c r="C52" i="25" s="1"/>
  <c r="P6" i="25"/>
  <c r="L6" i="25"/>
  <c r="H6" i="25"/>
  <c r="D6" i="25"/>
  <c r="O25" i="24"/>
  <c r="K25" i="24"/>
  <c r="G25" i="24"/>
  <c r="O24" i="24"/>
  <c r="K24" i="24"/>
  <c r="G24" i="24"/>
  <c r="C24" i="24"/>
  <c r="P7" i="24"/>
  <c r="O7" i="24"/>
  <c r="O8" i="24" s="1"/>
  <c r="L7" i="24"/>
  <c r="K7" i="24"/>
  <c r="K8" i="24" s="1"/>
  <c r="H7" i="24"/>
  <c r="G7" i="24"/>
  <c r="G8" i="24" s="1"/>
  <c r="D7" i="24"/>
  <c r="C7" i="24"/>
  <c r="C8" i="24" s="1"/>
  <c r="O89" i="23"/>
  <c r="K89" i="23"/>
  <c r="K106" i="23" s="1"/>
  <c r="G89" i="23"/>
  <c r="C89" i="23"/>
  <c r="C106" i="23" s="1"/>
  <c r="O21" i="23"/>
  <c r="O38" i="23" s="1"/>
  <c r="K21" i="23"/>
  <c r="G21" i="23"/>
  <c r="G38" i="23" s="1"/>
  <c r="C21" i="23"/>
  <c r="C38" i="23" s="1"/>
  <c r="O20" i="23"/>
  <c r="O37" i="23" s="1"/>
  <c r="K20" i="23"/>
  <c r="K37" i="23" s="1"/>
  <c r="G20" i="23"/>
  <c r="G37" i="23" s="1"/>
  <c r="C20" i="23"/>
  <c r="O7" i="23"/>
  <c r="P7" i="23" s="1"/>
  <c r="K7" i="23"/>
  <c r="L7" i="23" s="1"/>
  <c r="G7" i="23"/>
  <c r="H7" i="23" s="1"/>
  <c r="C7" i="23"/>
  <c r="D7" i="23" s="1"/>
  <c r="P6" i="23"/>
  <c r="L6" i="23"/>
  <c r="H6" i="23"/>
  <c r="D6" i="23"/>
  <c r="G144" i="22"/>
  <c r="G124" i="22"/>
  <c r="C124" i="22"/>
  <c r="C144" i="22" s="1"/>
  <c r="G44" i="22"/>
  <c r="G43" i="22"/>
  <c r="O24" i="22"/>
  <c r="K24" i="22"/>
  <c r="G24" i="22"/>
  <c r="C24" i="22"/>
  <c r="O23" i="22"/>
  <c r="O43" i="22" s="1"/>
  <c r="K23" i="22"/>
  <c r="K43" i="22" s="1"/>
  <c r="K63" i="22" s="1"/>
  <c r="K83" i="22" s="1"/>
  <c r="K103" i="22" s="1"/>
  <c r="G23" i="22"/>
  <c r="C23" i="22"/>
  <c r="C43" i="22" s="1"/>
  <c r="C63" i="22" s="1"/>
  <c r="C83" i="22" s="1"/>
  <c r="C103" i="22" s="1"/>
  <c r="O7" i="22"/>
  <c r="P7" i="22" s="1"/>
  <c r="K7" i="22"/>
  <c r="L7" i="22" s="1"/>
  <c r="G7" i="22"/>
  <c r="H7" i="22" s="1"/>
  <c r="C7" i="22"/>
  <c r="D7" i="22" s="1"/>
  <c r="C66" i="21"/>
  <c r="C87" i="21" s="1"/>
  <c r="O25" i="21"/>
  <c r="K25" i="21"/>
  <c r="G25" i="21"/>
  <c r="O24" i="21"/>
  <c r="K24" i="21"/>
  <c r="K45" i="21" s="1"/>
  <c r="G24" i="21"/>
  <c r="G45" i="21" s="1"/>
  <c r="C24" i="21"/>
  <c r="C45" i="21" s="1"/>
  <c r="P7" i="21"/>
  <c r="O7" i="21"/>
  <c r="O8" i="21" s="1"/>
  <c r="L7" i="21"/>
  <c r="K7" i="21"/>
  <c r="K8" i="21" s="1"/>
  <c r="H7" i="21"/>
  <c r="G7" i="21"/>
  <c r="G8" i="21" s="1"/>
  <c r="D7" i="21"/>
  <c r="C7" i="21"/>
  <c r="C8" i="21" s="1"/>
  <c r="O151" i="20"/>
  <c r="O172" i="20" s="1"/>
  <c r="K151" i="20"/>
  <c r="G151" i="20"/>
  <c r="G172" i="20" s="1"/>
  <c r="C151" i="20"/>
  <c r="O25" i="20"/>
  <c r="O46" i="20" s="1"/>
  <c r="K25" i="20"/>
  <c r="K46" i="20" s="1"/>
  <c r="G25" i="20"/>
  <c r="G46" i="20" s="1"/>
  <c r="C25" i="20"/>
  <c r="C46" i="20" s="1"/>
  <c r="O24" i="20"/>
  <c r="O45" i="20" s="1"/>
  <c r="K24" i="20"/>
  <c r="G24" i="20"/>
  <c r="G45" i="20" s="1"/>
  <c r="C24" i="20"/>
  <c r="O7" i="20"/>
  <c r="P7" i="20" s="1"/>
  <c r="K7" i="20"/>
  <c r="L7" i="20" s="1"/>
  <c r="G7" i="20"/>
  <c r="H7" i="20" s="1"/>
  <c r="C7" i="20"/>
  <c r="D7" i="20" s="1"/>
  <c r="N7" i="29" l="1"/>
  <c r="O6" i="29"/>
  <c r="F5" i="29"/>
  <c r="O5" i="29"/>
  <c r="V5" i="29"/>
  <c r="G124" i="28"/>
  <c r="C9" i="28"/>
  <c r="D8" i="28"/>
  <c r="G9" i="28"/>
  <c r="H8" i="28"/>
  <c r="K9" i="28"/>
  <c r="L8" i="28"/>
  <c r="O9" i="28"/>
  <c r="P8" i="28"/>
  <c r="C76" i="28"/>
  <c r="G75" i="28"/>
  <c r="O75" i="28"/>
  <c r="O124" i="28"/>
  <c r="K75" i="28"/>
  <c r="K76" i="28"/>
  <c r="C51" i="28"/>
  <c r="C9" i="27"/>
  <c r="D8" i="27"/>
  <c r="G9" i="27"/>
  <c r="H8" i="27"/>
  <c r="K9" i="27"/>
  <c r="L8" i="27"/>
  <c r="O9" i="27"/>
  <c r="P8" i="27"/>
  <c r="C66" i="27"/>
  <c r="K66" i="27"/>
  <c r="G66" i="27"/>
  <c r="O66" i="27"/>
  <c r="O130" i="27"/>
  <c r="C172" i="27"/>
  <c r="K151" i="27"/>
  <c r="G151" i="27"/>
  <c r="G66" i="26"/>
  <c r="O66" i="26"/>
  <c r="C9" i="26"/>
  <c r="D8" i="26"/>
  <c r="G9" i="26"/>
  <c r="H8" i="26"/>
  <c r="K9" i="26"/>
  <c r="L8" i="26"/>
  <c r="O9" i="26"/>
  <c r="P8" i="26"/>
  <c r="C66" i="26"/>
  <c r="K66" i="26"/>
  <c r="C67" i="26"/>
  <c r="K67" i="26"/>
  <c r="G46" i="26"/>
  <c r="O46" i="26"/>
  <c r="G151" i="26"/>
  <c r="O151" i="26"/>
  <c r="K172" i="26"/>
  <c r="G48" i="25"/>
  <c r="H46" i="25"/>
  <c r="H45" i="25"/>
  <c r="H44" i="25"/>
  <c r="H43" i="25"/>
  <c r="H42" i="25"/>
  <c r="H41" i="25"/>
  <c r="H40" i="25"/>
  <c r="H39" i="25"/>
  <c r="H38" i="25"/>
  <c r="H37" i="25"/>
  <c r="H36" i="25"/>
  <c r="O48" i="25"/>
  <c r="P46" i="25"/>
  <c r="P45" i="25"/>
  <c r="P44" i="25"/>
  <c r="P43" i="25"/>
  <c r="P42" i="25"/>
  <c r="P41" i="25"/>
  <c r="P40" i="25"/>
  <c r="P39" i="25"/>
  <c r="P38" i="25"/>
  <c r="P37" i="25"/>
  <c r="P36" i="25"/>
  <c r="H21" i="25"/>
  <c r="P21" i="25"/>
  <c r="H22" i="25"/>
  <c r="P22" i="25"/>
  <c r="H23" i="25"/>
  <c r="P23" i="25"/>
  <c r="H24" i="25"/>
  <c r="P24" i="25"/>
  <c r="H25" i="25"/>
  <c r="P25" i="25"/>
  <c r="H26" i="25"/>
  <c r="P26" i="25"/>
  <c r="H27" i="25"/>
  <c r="P27" i="25"/>
  <c r="H28" i="25"/>
  <c r="P28" i="25"/>
  <c r="H29" i="25"/>
  <c r="P29" i="25"/>
  <c r="H30" i="25"/>
  <c r="P30" i="25"/>
  <c r="H31" i="25"/>
  <c r="P31" i="25"/>
  <c r="G64" i="25"/>
  <c r="G53" i="25"/>
  <c r="G54" i="25" s="1"/>
  <c r="G55" i="25" s="1"/>
  <c r="G56" i="25" s="1"/>
  <c r="G57" i="25" s="1"/>
  <c r="G58" i="25" s="1"/>
  <c r="G59" i="25" s="1"/>
  <c r="G60" i="25" s="1"/>
  <c r="G61" i="25" s="1"/>
  <c r="G66" i="25" s="1"/>
  <c r="G67" i="25" s="1"/>
  <c r="O64" i="25"/>
  <c r="G52" i="25"/>
  <c r="O52" i="25"/>
  <c r="O53" i="25" s="1"/>
  <c r="O54" i="25" s="1"/>
  <c r="O55" i="25" s="1"/>
  <c r="O56" i="25" s="1"/>
  <c r="O57" i="25" s="1"/>
  <c r="O58" i="25" s="1"/>
  <c r="O59" i="25" s="1"/>
  <c r="O60" i="25" s="1"/>
  <c r="O61" i="25" s="1"/>
  <c r="O66" i="25" s="1"/>
  <c r="O67" i="25" s="1"/>
  <c r="D8" i="25"/>
  <c r="L8" i="25"/>
  <c r="D9" i="25"/>
  <c r="L9" i="25"/>
  <c r="D10" i="25"/>
  <c r="L10" i="25"/>
  <c r="D11" i="25"/>
  <c r="L11" i="25"/>
  <c r="D12" i="25"/>
  <c r="L12" i="25"/>
  <c r="D13" i="25"/>
  <c r="L13" i="25"/>
  <c r="D14" i="25"/>
  <c r="L14" i="25"/>
  <c r="D15" i="25"/>
  <c r="L15" i="25"/>
  <c r="D16" i="25"/>
  <c r="L16" i="25"/>
  <c r="C63" i="25"/>
  <c r="D52" i="25"/>
  <c r="K63" i="25"/>
  <c r="L54" i="25"/>
  <c r="L52" i="25"/>
  <c r="L51" i="25"/>
  <c r="D21" i="25"/>
  <c r="L21" i="25"/>
  <c r="D22" i="25"/>
  <c r="L22" i="25"/>
  <c r="D23" i="25"/>
  <c r="L23" i="25"/>
  <c r="D24" i="25"/>
  <c r="L24" i="25"/>
  <c r="D25" i="25"/>
  <c r="L25" i="25"/>
  <c r="D26" i="25"/>
  <c r="L26" i="25"/>
  <c r="D27" i="25"/>
  <c r="L27" i="25"/>
  <c r="D28" i="25"/>
  <c r="L28" i="25"/>
  <c r="D29" i="25"/>
  <c r="L29" i="25"/>
  <c r="D30" i="25"/>
  <c r="L30" i="25"/>
  <c r="D31" i="25"/>
  <c r="L31" i="25"/>
  <c r="D36" i="25"/>
  <c r="L36" i="25"/>
  <c r="D37" i="25"/>
  <c r="L37" i="25"/>
  <c r="D38" i="25"/>
  <c r="L38" i="25"/>
  <c r="D39" i="25"/>
  <c r="L39" i="25"/>
  <c r="D40" i="25"/>
  <c r="L40" i="25"/>
  <c r="D41" i="25"/>
  <c r="L41" i="25"/>
  <c r="D42" i="25"/>
  <c r="L42" i="25"/>
  <c r="D43" i="25"/>
  <c r="L43" i="25"/>
  <c r="D44" i="25"/>
  <c r="L44" i="25"/>
  <c r="D45" i="25"/>
  <c r="L45" i="25"/>
  <c r="D46" i="25"/>
  <c r="L46" i="25"/>
  <c r="D51" i="25"/>
  <c r="C64" i="25"/>
  <c r="K64" i="25"/>
  <c r="C53" i="25"/>
  <c r="D53" i="25" s="1"/>
  <c r="K53" i="25"/>
  <c r="L53" i="25" s="1"/>
  <c r="C54" i="25"/>
  <c r="D54" i="25" s="1"/>
  <c r="K54" i="25"/>
  <c r="C55" i="25"/>
  <c r="D55" i="25" s="1"/>
  <c r="K55" i="25"/>
  <c r="L55" i="25" s="1"/>
  <c r="C56" i="25"/>
  <c r="D56" i="25" s="1"/>
  <c r="C9" i="24"/>
  <c r="D8" i="24"/>
  <c r="G9" i="24"/>
  <c r="H8" i="24"/>
  <c r="K9" i="24"/>
  <c r="L8" i="24"/>
  <c r="O9" i="24"/>
  <c r="P8" i="24"/>
  <c r="G45" i="24"/>
  <c r="O45" i="24"/>
  <c r="K46" i="24"/>
  <c r="C45" i="24"/>
  <c r="K45" i="24"/>
  <c r="G46" i="24"/>
  <c r="O46" i="24"/>
  <c r="K54" i="23"/>
  <c r="C55" i="23"/>
  <c r="C8" i="23"/>
  <c r="G8" i="23"/>
  <c r="K8" i="23"/>
  <c r="O8" i="23"/>
  <c r="O54" i="23"/>
  <c r="O55" i="23"/>
  <c r="K38" i="23"/>
  <c r="G55" i="23"/>
  <c r="C37" i="23"/>
  <c r="G54" i="23"/>
  <c r="G106" i="23"/>
  <c r="O106" i="23"/>
  <c r="C123" i="23"/>
  <c r="K123" i="23"/>
  <c r="O63" i="22"/>
  <c r="C8" i="22"/>
  <c r="G8" i="22"/>
  <c r="K8" i="22"/>
  <c r="O8" i="22"/>
  <c r="C123" i="22"/>
  <c r="K123" i="22"/>
  <c r="C44" i="22"/>
  <c r="K44" i="22"/>
  <c r="G63" i="22"/>
  <c r="G64" i="22"/>
  <c r="G164" i="22"/>
  <c r="O44" i="22"/>
  <c r="C164" i="22"/>
  <c r="C9" i="21"/>
  <c r="D8" i="21"/>
  <c r="G9" i="21"/>
  <c r="H8" i="21"/>
  <c r="K9" i="21"/>
  <c r="L8" i="21"/>
  <c r="O9" i="21"/>
  <c r="P8" i="21"/>
  <c r="G66" i="21"/>
  <c r="O45" i="21"/>
  <c r="G46" i="21"/>
  <c r="O46" i="21"/>
  <c r="K46" i="21"/>
  <c r="K66" i="21"/>
  <c r="C108" i="21"/>
  <c r="C67" i="20"/>
  <c r="K67" i="20"/>
  <c r="G66" i="20"/>
  <c r="O66" i="20"/>
  <c r="G67" i="20"/>
  <c r="O67" i="20"/>
  <c r="G8" i="20"/>
  <c r="O8" i="20"/>
  <c r="C45" i="20"/>
  <c r="K45" i="20"/>
  <c r="C8" i="20"/>
  <c r="K8" i="20"/>
  <c r="C172" i="20"/>
  <c r="K172" i="20"/>
  <c r="V6" i="29" l="1"/>
  <c r="W5" i="29"/>
  <c r="F6" i="29"/>
  <c r="G5" i="29"/>
  <c r="N8" i="29"/>
  <c r="O7" i="29"/>
  <c r="C75" i="28"/>
  <c r="K100" i="28"/>
  <c r="O148" i="28"/>
  <c r="O99" i="28"/>
  <c r="G99" i="28"/>
  <c r="G148" i="28"/>
  <c r="K99" i="28"/>
  <c r="O10" i="28"/>
  <c r="P9" i="28"/>
  <c r="K10" i="28"/>
  <c r="L9" i="28"/>
  <c r="G10" i="28"/>
  <c r="H9" i="28"/>
  <c r="C10" i="28"/>
  <c r="D9" i="28"/>
  <c r="O87" i="27"/>
  <c r="K87" i="27"/>
  <c r="G172" i="27"/>
  <c r="K172" i="27"/>
  <c r="O151" i="27"/>
  <c r="G87" i="27"/>
  <c r="C87" i="27"/>
  <c r="O10" i="27"/>
  <c r="P9" i="27"/>
  <c r="K10" i="27"/>
  <c r="L9" i="27"/>
  <c r="G10" i="27"/>
  <c r="H9" i="27"/>
  <c r="C10" i="27"/>
  <c r="D9" i="27"/>
  <c r="O172" i="26"/>
  <c r="G172" i="26"/>
  <c r="O67" i="26"/>
  <c r="C88" i="26"/>
  <c r="O87" i="26"/>
  <c r="G67" i="26"/>
  <c r="K88" i="26"/>
  <c r="K87" i="26"/>
  <c r="C87" i="26"/>
  <c r="O10" i="26"/>
  <c r="P9" i="26"/>
  <c r="K10" i="26"/>
  <c r="L9" i="26"/>
  <c r="G10" i="26"/>
  <c r="H9" i="26"/>
  <c r="C10" i="26"/>
  <c r="D9" i="26"/>
  <c r="G87" i="26"/>
  <c r="C57" i="25"/>
  <c r="K78" i="25"/>
  <c r="O68" i="25"/>
  <c r="O69" i="25" s="1"/>
  <c r="O70" i="25" s="1"/>
  <c r="O71" i="25" s="1"/>
  <c r="O72" i="25" s="1"/>
  <c r="O73" i="25" s="1"/>
  <c r="O74" i="25" s="1"/>
  <c r="O75" i="25" s="1"/>
  <c r="O76" i="25" s="1"/>
  <c r="O81" i="25" s="1"/>
  <c r="O82" i="25" s="1"/>
  <c r="O79" i="25"/>
  <c r="G68" i="25"/>
  <c r="G69" i="25" s="1"/>
  <c r="G70" i="25" s="1"/>
  <c r="G71" i="25" s="1"/>
  <c r="G72" i="25" s="1"/>
  <c r="G73" i="25" s="1"/>
  <c r="G74" i="25" s="1"/>
  <c r="G75" i="25" s="1"/>
  <c r="G76" i="25" s="1"/>
  <c r="G81" i="25" s="1"/>
  <c r="G82" i="25" s="1"/>
  <c r="G79" i="25"/>
  <c r="K56" i="25"/>
  <c r="K79" i="25"/>
  <c r="C79" i="25"/>
  <c r="C78" i="25"/>
  <c r="O63" i="25"/>
  <c r="P61" i="25"/>
  <c r="P60" i="25"/>
  <c r="P59" i="25"/>
  <c r="P58" i="25"/>
  <c r="P57" i="25"/>
  <c r="P56" i="25"/>
  <c r="P55" i="25"/>
  <c r="P54" i="25"/>
  <c r="P53" i="25"/>
  <c r="P52" i="25"/>
  <c r="P51" i="25"/>
  <c r="G63" i="25"/>
  <c r="H61" i="25"/>
  <c r="H60" i="25"/>
  <c r="H59" i="25"/>
  <c r="H58" i="25"/>
  <c r="H57" i="25"/>
  <c r="H56" i="25"/>
  <c r="H55" i="25"/>
  <c r="H54" i="25"/>
  <c r="H53" i="25"/>
  <c r="H52" i="25"/>
  <c r="H51" i="25"/>
  <c r="O67" i="24"/>
  <c r="K66" i="24"/>
  <c r="C66" i="24"/>
  <c r="G67" i="24"/>
  <c r="K67" i="24"/>
  <c r="O66" i="24"/>
  <c r="G66" i="24"/>
  <c r="O10" i="24"/>
  <c r="P9" i="24"/>
  <c r="K10" i="24"/>
  <c r="L9" i="24"/>
  <c r="G10" i="24"/>
  <c r="H9" i="24"/>
  <c r="C10" i="24"/>
  <c r="D9" i="24"/>
  <c r="G123" i="23"/>
  <c r="C54" i="23"/>
  <c r="O71" i="23"/>
  <c r="P8" i="23"/>
  <c r="O9" i="23"/>
  <c r="H8" i="23"/>
  <c r="G9" i="23"/>
  <c r="O123" i="23"/>
  <c r="G71" i="23"/>
  <c r="K55" i="23"/>
  <c r="L8" i="23"/>
  <c r="K9" i="23"/>
  <c r="D8" i="23"/>
  <c r="C9" i="23"/>
  <c r="K71" i="23"/>
  <c r="O64" i="22"/>
  <c r="G83" i="22"/>
  <c r="C143" i="22"/>
  <c r="L8" i="22"/>
  <c r="K9" i="22"/>
  <c r="D8" i="22"/>
  <c r="C9" i="22"/>
  <c r="O83" i="22"/>
  <c r="K64" i="22"/>
  <c r="C64" i="22"/>
  <c r="K143" i="22"/>
  <c r="P8" i="22"/>
  <c r="O9" i="22"/>
  <c r="H8" i="22"/>
  <c r="G9" i="22"/>
  <c r="C129" i="21"/>
  <c r="K67" i="21"/>
  <c r="O67" i="21"/>
  <c r="O66" i="21"/>
  <c r="K87" i="21"/>
  <c r="G67" i="21"/>
  <c r="G87" i="21"/>
  <c r="O10" i="21"/>
  <c r="P9" i="21"/>
  <c r="K10" i="21"/>
  <c r="L9" i="21"/>
  <c r="G10" i="21"/>
  <c r="H9" i="21"/>
  <c r="C10" i="21"/>
  <c r="D9" i="21"/>
  <c r="D8" i="20"/>
  <c r="C9" i="20"/>
  <c r="K66" i="20"/>
  <c r="P8" i="20"/>
  <c r="O9" i="20"/>
  <c r="O87" i="20"/>
  <c r="L8" i="20"/>
  <c r="K9" i="20"/>
  <c r="C66" i="20"/>
  <c r="H8" i="20"/>
  <c r="G9" i="20"/>
  <c r="O109" i="20"/>
  <c r="O88" i="20"/>
  <c r="G109" i="20"/>
  <c r="G88" i="20"/>
  <c r="G87" i="20"/>
  <c r="K109" i="20"/>
  <c r="K88" i="20"/>
  <c r="C109" i="20"/>
  <c r="N9" i="29" l="1"/>
  <c r="O8" i="29"/>
  <c r="F7" i="29"/>
  <c r="G6" i="29"/>
  <c r="V7" i="29"/>
  <c r="W6" i="29"/>
  <c r="K123" i="28"/>
  <c r="G172" i="28"/>
  <c r="G123" i="28"/>
  <c r="O123" i="28"/>
  <c r="K124" i="28"/>
  <c r="C11" i="28"/>
  <c r="D10" i="28"/>
  <c r="G11" i="28"/>
  <c r="H10" i="28"/>
  <c r="K11" i="28"/>
  <c r="L10" i="28"/>
  <c r="O11" i="28"/>
  <c r="P10" i="28"/>
  <c r="O172" i="28"/>
  <c r="C99" i="28"/>
  <c r="C11" i="27"/>
  <c r="D10" i="27"/>
  <c r="G11" i="27"/>
  <c r="H10" i="27"/>
  <c r="K11" i="27"/>
  <c r="L10" i="27"/>
  <c r="O11" i="27"/>
  <c r="P10" i="27"/>
  <c r="G108" i="27"/>
  <c r="O108" i="27"/>
  <c r="C108" i="27"/>
  <c r="O172" i="27"/>
  <c r="K108" i="27"/>
  <c r="O108" i="26"/>
  <c r="G108" i="26"/>
  <c r="C11" i="26"/>
  <c r="D10" i="26"/>
  <c r="G11" i="26"/>
  <c r="H10" i="26"/>
  <c r="K11" i="26"/>
  <c r="L10" i="26"/>
  <c r="O11" i="26"/>
  <c r="P10" i="26"/>
  <c r="K108" i="26"/>
  <c r="G88" i="26"/>
  <c r="C109" i="26"/>
  <c r="O88" i="26"/>
  <c r="C108" i="26"/>
  <c r="L56" i="25"/>
  <c r="K57" i="25"/>
  <c r="K93" i="25"/>
  <c r="G78" i="25"/>
  <c r="H76" i="25"/>
  <c r="H75" i="25"/>
  <c r="H74" i="25"/>
  <c r="H73" i="25"/>
  <c r="H72" i="25"/>
  <c r="H71" i="25"/>
  <c r="H70" i="25"/>
  <c r="H69" i="25"/>
  <c r="H68" i="25"/>
  <c r="H67" i="25"/>
  <c r="H66" i="25"/>
  <c r="O78" i="25"/>
  <c r="P76" i="25"/>
  <c r="P75" i="25"/>
  <c r="P74" i="25"/>
  <c r="P73" i="25"/>
  <c r="P72" i="25"/>
  <c r="P71" i="25"/>
  <c r="P70" i="25"/>
  <c r="P69" i="25"/>
  <c r="P68" i="25"/>
  <c r="P67" i="25"/>
  <c r="P66" i="25"/>
  <c r="C93" i="25"/>
  <c r="C94" i="25"/>
  <c r="K94" i="25"/>
  <c r="G84" i="25"/>
  <c r="G85" i="25" s="1"/>
  <c r="G86" i="25" s="1"/>
  <c r="G87" i="25" s="1"/>
  <c r="G88" i="25" s="1"/>
  <c r="G89" i="25" s="1"/>
  <c r="G90" i="25" s="1"/>
  <c r="G91" i="25" s="1"/>
  <c r="G96" i="25" s="1"/>
  <c r="G97" i="25" s="1"/>
  <c r="G83" i="25"/>
  <c r="G94" i="25"/>
  <c r="O84" i="25"/>
  <c r="O85" i="25" s="1"/>
  <c r="O86" i="25" s="1"/>
  <c r="O87" i="25" s="1"/>
  <c r="O88" i="25" s="1"/>
  <c r="O89" i="25" s="1"/>
  <c r="O90" i="25" s="1"/>
  <c r="O91" i="25" s="1"/>
  <c r="O96" i="25" s="1"/>
  <c r="O97" i="25" s="1"/>
  <c r="O83" i="25"/>
  <c r="O94" i="25"/>
  <c r="C58" i="25"/>
  <c r="D57" i="25"/>
  <c r="G87" i="24"/>
  <c r="K88" i="24"/>
  <c r="C87" i="24"/>
  <c r="C11" i="24"/>
  <c r="D10" i="24"/>
  <c r="G11" i="24"/>
  <c r="H10" i="24"/>
  <c r="K11" i="24"/>
  <c r="L10" i="24"/>
  <c r="O11" i="24"/>
  <c r="P10" i="24"/>
  <c r="O87" i="24"/>
  <c r="G88" i="24"/>
  <c r="K87" i="24"/>
  <c r="O88" i="24"/>
  <c r="K88" i="23"/>
  <c r="G88" i="23"/>
  <c r="H9" i="23"/>
  <c r="G10" i="23"/>
  <c r="P9" i="23"/>
  <c r="O10" i="23"/>
  <c r="D9" i="23"/>
  <c r="C10" i="23"/>
  <c r="L9" i="23"/>
  <c r="K10" i="23"/>
  <c r="O88" i="23"/>
  <c r="C71" i="23"/>
  <c r="H9" i="22"/>
  <c r="G10" i="22"/>
  <c r="P9" i="22"/>
  <c r="O10" i="22"/>
  <c r="D9" i="22"/>
  <c r="C10" i="22"/>
  <c r="L9" i="22"/>
  <c r="K10" i="22"/>
  <c r="G103" i="22"/>
  <c r="O84" i="22"/>
  <c r="K163" i="22"/>
  <c r="K84" i="22"/>
  <c r="O103" i="22"/>
  <c r="C163" i="22"/>
  <c r="G108" i="21"/>
  <c r="O87" i="21"/>
  <c r="O88" i="21"/>
  <c r="K88" i="21"/>
  <c r="C11" i="21"/>
  <c r="D10" i="21"/>
  <c r="G11" i="21"/>
  <c r="H10" i="21"/>
  <c r="K11" i="21"/>
  <c r="L10" i="21"/>
  <c r="O11" i="21"/>
  <c r="P10" i="21"/>
  <c r="G88" i="21"/>
  <c r="K108" i="21"/>
  <c r="C150" i="21"/>
  <c r="G108" i="20"/>
  <c r="L9" i="20"/>
  <c r="K10" i="20"/>
  <c r="P9" i="20"/>
  <c r="O10" i="20"/>
  <c r="K87" i="20"/>
  <c r="H9" i="20"/>
  <c r="G10" i="20"/>
  <c r="C87" i="20"/>
  <c r="O108" i="20"/>
  <c r="D9" i="20"/>
  <c r="C10" i="20"/>
  <c r="V8" i="29" l="1"/>
  <c r="W7" i="29"/>
  <c r="F8" i="29"/>
  <c r="G7" i="29"/>
  <c r="N10" i="29"/>
  <c r="O9" i="29"/>
  <c r="C123" i="28"/>
  <c r="K148" i="28"/>
  <c r="G147" i="28"/>
  <c r="O12" i="28"/>
  <c r="P11" i="28"/>
  <c r="K12" i="28"/>
  <c r="L11" i="28"/>
  <c r="G12" i="28"/>
  <c r="H11" i="28"/>
  <c r="C12" i="28"/>
  <c r="D11" i="28"/>
  <c r="O147" i="28"/>
  <c r="K147" i="28"/>
  <c r="K129" i="27"/>
  <c r="O129" i="27"/>
  <c r="C129" i="27"/>
  <c r="G129" i="27"/>
  <c r="O12" i="27"/>
  <c r="P11" i="27"/>
  <c r="K12" i="27"/>
  <c r="L11" i="27"/>
  <c r="G12" i="27"/>
  <c r="H11" i="27"/>
  <c r="C12" i="27"/>
  <c r="D11" i="27"/>
  <c r="C129" i="26"/>
  <c r="C130" i="26"/>
  <c r="G129" i="26"/>
  <c r="K129" i="26"/>
  <c r="O12" i="26"/>
  <c r="P11" i="26"/>
  <c r="K12" i="26"/>
  <c r="L11" i="26"/>
  <c r="G12" i="26"/>
  <c r="H11" i="26"/>
  <c r="C12" i="26"/>
  <c r="D11" i="26"/>
  <c r="O129" i="26"/>
  <c r="O98" i="25"/>
  <c r="O99" i="25" s="1"/>
  <c r="O100" i="25" s="1"/>
  <c r="O101" i="25" s="1"/>
  <c r="O102" i="25" s="1"/>
  <c r="O103" i="25" s="1"/>
  <c r="O104" i="25" s="1"/>
  <c r="O105" i="25" s="1"/>
  <c r="O106" i="25" s="1"/>
  <c r="O111" i="25" s="1"/>
  <c r="O112" i="25" s="1"/>
  <c r="O113" i="25" s="1"/>
  <c r="O114" i="25" s="1"/>
  <c r="O115" i="25" s="1"/>
  <c r="O116" i="25" s="1"/>
  <c r="O117" i="25" s="1"/>
  <c r="O118" i="25" s="1"/>
  <c r="O119" i="25" s="1"/>
  <c r="O120" i="25" s="1"/>
  <c r="O121" i="25" s="1"/>
  <c r="G99" i="25"/>
  <c r="G100" i="25" s="1"/>
  <c r="G101" i="25" s="1"/>
  <c r="G102" i="25" s="1"/>
  <c r="G103" i="25" s="1"/>
  <c r="G104" i="25" s="1"/>
  <c r="G105" i="25" s="1"/>
  <c r="G106" i="25" s="1"/>
  <c r="G111" i="25" s="1"/>
  <c r="G112" i="25" s="1"/>
  <c r="G113" i="25" s="1"/>
  <c r="G114" i="25" s="1"/>
  <c r="G115" i="25" s="1"/>
  <c r="G116" i="25" s="1"/>
  <c r="G117" i="25" s="1"/>
  <c r="G118" i="25" s="1"/>
  <c r="G119" i="25" s="1"/>
  <c r="G120" i="25" s="1"/>
  <c r="G121" i="25" s="1"/>
  <c r="G98" i="25"/>
  <c r="K58" i="25"/>
  <c r="L57" i="25"/>
  <c r="C59" i="25"/>
  <c r="D58" i="25"/>
  <c r="C108" i="25"/>
  <c r="O93" i="25"/>
  <c r="P91" i="25"/>
  <c r="P90" i="25"/>
  <c r="P89" i="25"/>
  <c r="P88" i="25"/>
  <c r="P87" i="25"/>
  <c r="P86" i="25"/>
  <c r="P85" i="25"/>
  <c r="P84" i="25"/>
  <c r="P83" i="25"/>
  <c r="P82" i="25"/>
  <c r="P81" i="25"/>
  <c r="G93" i="25"/>
  <c r="H91" i="25"/>
  <c r="H90" i="25"/>
  <c r="H89" i="25"/>
  <c r="H88" i="25"/>
  <c r="H87" i="25"/>
  <c r="H86" i="25"/>
  <c r="H85" i="25"/>
  <c r="H84" i="25"/>
  <c r="H83" i="25"/>
  <c r="H82" i="25"/>
  <c r="H81" i="25"/>
  <c r="K108" i="25"/>
  <c r="G109" i="24"/>
  <c r="C108" i="24"/>
  <c r="K109" i="24"/>
  <c r="O109" i="24"/>
  <c r="K108" i="24"/>
  <c r="O108" i="24"/>
  <c r="O12" i="24"/>
  <c r="P11" i="24"/>
  <c r="K12" i="24"/>
  <c r="L11" i="24"/>
  <c r="G12" i="24"/>
  <c r="H11" i="24"/>
  <c r="C12" i="24"/>
  <c r="D11" i="24"/>
  <c r="G108" i="24"/>
  <c r="L10" i="23"/>
  <c r="K11" i="23"/>
  <c r="D10" i="23"/>
  <c r="C11" i="23"/>
  <c r="G105" i="23"/>
  <c r="C88" i="23"/>
  <c r="O105" i="23"/>
  <c r="P10" i="23"/>
  <c r="O11" i="23"/>
  <c r="H10" i="23"/>
  <c r="G11" i="23"/>
  <c r="K105" i="23"/>
  <c r="G123" i="22"/>
  <c r="O123" i="22"/>
  <c r="K104" i="22"/>
  <c r="O104" i="22"/>
  <c r="L10" i="22"/>
  <c r="K11" i="22"/>
  <c r="D10" i="22"/>
  <c r="C11" i="22"/>
  <c r="P10" i="22"/>
  <c r="O11" i="22"/>
  <c r="H10" i="22"/>
  <c r="G11" i="22"/>
  <c r="K129" i="21"/>
  <c r="K151" i="21"/>
  <c r="K109" i="21"/>
  <c r="O108" i="21"/>
  <c r="G151" i="21"/>
  <c r="G109" i="21"/>
  <c r="O12" i="21"/>
  <c r="P11" i="21"/>
  <c r="K12" i="21"/>
  <c r="L11" i="21"/>
  <c r="G12" i="21"/>
  <c r="H11" i="21"/>
  <c r="C12" i="21"/>
  <c r="D11" i="21"/>
  <c r="O151" i="21"/>
  <c r="O109" i="21"/>
  <c r="G129" i="21"/>
  <c r="C108" i="20"/>
  <c r="K108" i="20"/>
  <c r="D10" i="20"/>
  <c r="C11" i="20"/>
  <c r="O129" i="20"/>
  <c r="H10" i="20"/>
  <c r="G11" i="20"/>
  <c r="P10" i="20"/>
  <c r="O11" i="20"/>
  <c r="L10" i="20"/>
  <c r="K11" i="20"/>
  <c r="G129" i="20"/>
  <c r="N11" i="29" l="1"/>
  <c r="O10" i="29"/>
  <c r="F9" i="29"/>
  <c r="G8" i="29"/>
  <c r="V9" i="29"/>
  <c r="W8" i="29"/>
  <c r="C13" i="28"/>
  <c r="D12" i="28"/>
  <c r="G13" i="28"/>
  <c r="H12" i="28"/>
  <c r="K13" i="28"/>
  <c r="L12" i="28"/>
  <c r="O13" i="28"/>
  <c r="P12" i="28"/>
  <c r="K171" i="28"/>
  <c r="O171" i="28"/>
  <c r="G171" i="28"/>
  <c r="K172" i="28"/>
  <c r="C147" i="28"/>
  <c r="C13" i="27"/>
  <c r="D12" i="27"/>
  <c r="G13" i="27"/>
  <c r="H12" i="27"/>
  <c r="K13" i="27"/>
  <c r="L12" i="27"/>
  <c r="O13" i="27"/>
  <c r="P12" i="27"/>
  <c r="G150" i="27"/>
  <c r="C150" i="27"/>
  <c r="O150" i="27"/>
  <c r="K150" i="27"/>
  <c r="K150" i="26"/>
  <c r="G150" i="26"/>
  <c r="C151" i="26"/>
  <c r="C150" i="26"/>
  <c r="O150" i="26"/>
  <c r="C13" i="26"/>
  <c r="D12" i="26"/>
  <c r="G13" i="26"/>
  <c r="H12" i="26"/>
  <c r="K13" i="26"/>
  <c r="L12" i="26"/>
  <c r="O13" i="26"/>
  <c r="P12" i="26"/>
  <c r="G108" i="25"/>
  <c r="H106" i="25"/>
  <c r="H105" i="25"/>
  <c r="H104" i="25"/>
  <c r="H103" i="25"/>
  <c r="H102" i="25"/>
  <c r="H101" i="25"/>
  <c r="H100" i="25"/>
  <c r="H99" i="25"/>
  <c r="H98" i="25"/>
  <c r="H97" i="25"/>
  <c r="H96" i="25"/>
  <c r="O108" i="25"/>
  <c r="P106" i="25"/>
  <c r="P105" i="25"/>
  <c r="P104" i="25"/>
  <c r="P103" i="25"/>
  <c r="P102" i="25"/>
  <c r="P101" i="25"/>
  <c r="P100" i="25"/>
  <c r="P99" i="25"/>
  <c r="P98" i="25"/>
  <c r="P97" i="25"/>
  <c r="P96" i="25"/>
  <c r="C60" i="25"/>
  <c r="D59" i="25"/>
  <c r="K59" i="25"/>
  <c r="L58" i="25"/>
  <c r="G129" i="24"/>
  <c r="C13" i="24"/>
  <c r="D12" i="24"/>
  <c r="G13" i="24"/>
  <c r="H12" i="24"/>
  <c r="K13" i="24"/>
  <c r="L12" i="24"/>
  <c r="O13" i="24"/>
  <c r="P12" i="24"/>
  <c r="K129" i="24"/>
  <c r="O130" i="24"/>
  <c r="O129" i="24"/>
  <c r="K130" i="24"/>
  <c r="C129" i="24"/>
  <c r="G130" i="24"/>
  <c r="H11" i="23"/>
  <c r="G12" i="23"/>
  <c r="P11" i="23"/>
  <c r="O12" i="23"/>
  <c r="D11" i="23"/>
  <c r="C12" i="23"/>
  <c r="L11" i="23"/>
  <c r="K12" i="23"/>
  <c r="K122" i="23"/>
  <c r="O122" i="23"/>
  <c r="C105" i="23"/>
  <c r="G122" i="23"/>
  <c r="G143" i="22"/>
  <c r="H11" i="22"/>
  <c r="G12" i="22"/>
  <c r="P11" i="22"/>
  <c r="O12" i="22"/>
  <c r="D11" i="22"/>
  <c r="C12" i="22"/>
  <c r="L11" i="22"/>
  <c r="K12" i="22"/>
  <c r="O124" i="22"/>
  <c r="K124" i="22"/>
  <c r="O143" i="22"/>
  <c r="G150" i="21"/>
  <c r="O130" i="21"/>
  <c r="C13" i="21"/>
  <c r="D12" i="21"/>
  <c r="G13" i="21"/>
  <c r="H12" i="21"/>
  <c r="K13" i="21"/>
  <c r="L12" i="21"/>
  <c r="O13" i="21"/>
  <c r="P12" i="21"/>
  <c r="G130" i="21"/>
  <c r="O129" i="21"/>
  <c r="K130" i="21"/>
  <c r="K150" i="21"/>
  <c r="G150" i="20"/>
  <c r="D11" i="20"/>
  <c r="C12" i="20"/>
  <c r="K129" i="20"/>
  <c r="L11" i="20"/>
  <c r="K12" i="20"/>
  <c r="P11" i="20"/>
  <c r="O12" i="20"/>
  <c r="H11" i="20"/>
  <c r="G12" i="20"/>
  <c r="O150" i="20"/>
  <c r="C129" i="20"/>
  <c r="V10" i="29" l="1"/>
  <c r="W9" i="29"/>
  <c r="F10" i="29"/>
  <c r="G9" i="29"/>
  <c r="N12" i="29"/>
  <c r="O11" i="29"/>
  <c r="C171" i="28"/>
  <c r="O14" i="28"/>
  <c r="P13" i="28"/>
  <c r="K14" i="28"/>
  <c r="L13" i="28"/>
  <c r="G14" i="28"/>
  <c r="H13" i="28"/>
  <c r="C14" i="28"/>
  <c r="D13" i="28"/>
  <c r="K171" i="27"/>
  <c r="C171" i="27"/>
  <c r="O171" i="27"/>
  <c r="G171" i="27"/>
  <c r="O14" i="27"/>
  <c r="P13" i="27"/>
  <c r="K14" i="27"/>
  <c r="L13" i="27"/>
  <c r="G14" i="27"/>
  <c r="H13" i="27"/>
  <c r="C14" i="27"/>
  <c r="D13" i="27"/>
  <c r="O14" i="26"/>
  <c r="P13" i="26"/>
  <c r="K14" i="26"/>
  <c r="L13" i="26"/>
  <c r="G14" i="26"/>
  <c r="H13" i="26"/>
  <c r="C14" i="26"/>
  <c r="D13" i="26"/>
  <c r="C171" i="26"/>
  <c r="C172" i="26"/>
  <c r="K171" i="26"/>
  <c r="O171" i="26"/>
  <c r="G171" i="26"/>
  <c r="K60" i="25"/>
  <c r="L59" i="25"/>
  <c r="C61" i="25"/>
  <c r="D60" i="25"/>
  <c r="P121" i="25"/>
  <c r="P120" i="25"/>
  <c r="P119" i="25"/>
  <c r="P118" i="25"/>
  <c r="P117" i="25"/>
  <c r="P116" i="25"/>
  <c r="P115" i="25"/>
  <c r="P114" i="25"/>
  <c r="P113" i="25"/>
  <c r="P112" i="25"/>
  <c r="P111" i="25"/>
  <c r="H121" i="25"/>
  <c r="H120" i="25"/>
  <c r="H119" i="25"/>
  <c r="H118" i="25"/>
  <c r="H117" i="25"/>
  <c r="H116" i="25"/>
  <c r="H115" i="25"/>
  <c r="H114" i="25"/>
  <c r="H113" i="25"/>
  <c r="H112" i="25"/>
  <c r="H111" i="25"/>
  <c r="C150" i="24"/>
  <c r="K151" i="24"/>
  <c r="K150" i="24"/>
  <c r="O14" i="24"/>
  <c r="P13" i="24"/>
  <c r="K14" i="24"/>
  <c r="L13" i="24"/>
  <c r="G14" i="24"/>
  <c r="H13" i="24"/>
  <c r="C14" i="24"/>
  <c r="D13" i="24"/>
  <c r="G151" i="24"/>
  <c r="O150" i="24"/>
  <c r="O151" i="24"/>
  <c r="G150" i="24"/>
  <c r="L12" i="23"/>
  <c r="K13" i="23"/>
  <c r="D12" i="23"/>
  <c r="C13" i="23"/>
  <c r="P12" i="23"/>
  <c r="O13" i="23"/>
  <c r="H12" i="23"/>
  <c r="G13" i="23"/>
  <c r="C122" i="23"/>
  <c r="O163" i="22"/>
  <c r="K144" i="22"/>
  <c r="O144" i="22"/>
  <c r="L12" i="22"/>
  <c r="K13" i="22"/>
  <c r="D12" i="22"/>
  <c r="C13" i="22"/>
  <c r="P12" i="22"/>
  <c r="O13" i="22"/>
  <c r="H12" i="22"/>
  <c r="G13" i="22"/>
  <c r="G163" i="22"/>
  <c r="O150" i="21"/>
  <c r="O14" i="21"/>
  <c r="P13" i="21"/>
  <c r="K14" i="21"/>
  <c r="L13" i="21"/>
  <c r="G14" i="21"/>
  <c r="H13" i="21"/>
  <c r="C14" i="21"/>
  <c r="D13" i="21"/>
  <c r="C150" i="20"/>
  <c r="H12" i="20"/>
  <c r="G13" i="20"/>
  <c r="P12" i="20"/>
  <c r="O13" i="20"/>
  <c r="L12" i="20"/>
  <c r="K13" i="20"/>
  <c r="K150" i="20"/>
  <c r="O171" i="20"/>
  <c r="D12" i="20"/>
  <c r="C13" i="20"/>
  <c r="G171" i="20"/>
  <c r="N13" i="29" l="1"/>
  <c r="O12" i="29"/>
  <c r="F11" i="29"/>
  <c r="G10" i="29"/>
  <c r="V11" i="29"/>
  <c r="W10" i="29"/>
  <c r="C15" i="28"/>
  <c r="D14" i="28"/>
  <c r="G15" i="28"/>
  <c r="H14" i="28"/>
  <c r="K15" i="28"/>
  <c r="L14" i="28"/>
  <c r="O15" i="28"/>
  <c r="P14" i="28"/>
  <c r="C15" i="27"/>
  <c r="D14" i="27"/>
  <c r="G15" i="27"/>
  <c r="H14" i="27"/>
  <c r="K15" i="27"/>
  <c r="L14" i="27"/>
  <c r="O15" i="27"/>
  <c r="P14" i="27"/>
  <c r="C15" i="26"/>
  <c r="D14" i="26"/>
  <c r="G15" i="26"/>
  <c r="H14" i="26"/>
  <c r="K15" i="26"/>
  <c r="L14" i="26"/>
  <c r="O15" i="26"/>
  <c r="P14" i="26"/>
  <c r="C66" i="25"/>
  <c r="D61" i="25"/>
  <c r="K61" i="25"/>
  <c r="L60" i="25"/>
  <c r="C15" i="24"/>
  <c r="D14" i="24"/>
  <c r="G15" i="24"/>
  <c r="H14" i="24"/>
  <c r="K15" i="24"/>
  <c r="L14" i="24"/>
  <c r="O15" i="24"/>
  <c r="P14" i="24"/>
  <c r="H13" i="23"/>
  <c r="G14" i="23"/>
  <c r="P13" i="23"/>
  <c r="O14" i="23"/>
  <c r="D13" i="23"/>
  <c r="C14" i="23"/>
  <c r="L13" i="23"/>
  <c r="K14" i="23"/>
  <c r="K164" i="22"/>
  <c r="H13" i="22"/>
  <c r="G14" i="22"/>
  <c r="P13" i="22"/>
  <c r="O14" i="22"/>
  <c r="D13" i="22"/>
  <c r="C14" i="22"/>
  <c r="L13" i="22"/>
  <c r="K14" i="22"/>
  <c r="O164" i="22"/>
  <c r="C15" i="21"/>
  <c r="D14" i="21"/>
  <c r="G15" i="21"/>
  <c r="H14" i="21"/>
  <c r="K15" i="21"/>
  <c r="L14" i="21"/>
  <c r="O15" i="21"/>
  <c r="P14" i="21"/>
  <c r="K171" i="20"/>
  <c r="D13" i="20"/>
  <c r="C14" i="20"/>
  <c r="L13" i="20"/>
  <c r="K14" i="20"/>
  <c r="P13" i="20"/>
  <c r="O14" i="20"/>
  <c r="H13" i="20"/>
  <c r="G14" i="20"/>
  <c r="C171" i="20"/>
  <c r="V12" i="29" l="1"/>
  <c r="W11" i="29"/>
  <c r="F12" i="29"/>
  <c r="G11" i="29"/>
  <c r="N14" i="29"/>
  <c r="O13" i="29"/>
  <c r="O16" i="28"/>
  <c r="P15" i="28"/>
  <c r="K16" i="28"/>
  <c r="L15" i="28"/>
  <c r="G16" i="28"/>
  <c r="H15" i="28"/>
  <c r="C16" i="28"/>
  <c r="D15" i="28"/>
  <c r="O16" i="27"/>
  <c r="P15" i="27"/>
  <c r="K16" i="27"/>
  <c r="L15" i="27"/>
  <c r="G16" i="27"/>
  <c r="H15" i="27"/>
  <c r="C16" i="27"/>
  <c r="D15" i="27"/>
  <c r="O16" i="26"/>
  <c r="P15" i="26"/>
  <c r="K16" i="26"/>
  <c r="L15" i="26"/>
  <c r="G16" i="26"/>
  <c r="H15" i="26"/>
  <c r="C16" i="26"/>
  <c r="D15" i="26"/>
  <c r="K66" i="25"/>
  <c r="L61" i="25"/>
  <c r="C67" i="25"/>
  <c r="D66" i="25"/>
  <c r="O16" i="24"/>
  <c r="P15" i="24"/>
  <c r="K16" i="24"/>
  <c r="L15" i="24"/>
  <c r="G16" i="24"/>
  <c r="H15" i="24"/>
  <c r="C16" i="24"/>
  <c r="D15" i="24"/>
  <c r="L14" i="23"/>
  <c r="K15" i="23"/>
  <c r="D14" i="23"/>
  <c r="C15" i="23"/>
  <c r="P14" i="23"/>
  <c r="O15" i="23"/>
  <c r="H14" i="23"/>
  <c r="G15" i="23"/>
  <c r="L14" i="22"/>
  <c r="K15" i="22"/>
  <c r="D14" i="22"/>
  <c r="C15" i="22"/>
  <c r="P14" i="22"/>
  <c r="O15" i="22"/>
  <c r="H14" i="22"/>
  <c r="G15" i="22"/>
  <c r="O16" i="21"/>
  <c r="P15" i="21"/>
  <c r="K16" i="21"/>
  <c r="L15" i="21"/>
  <c r="G16" i="21"/>
  <c r="H15" i="21"/>
  <c r="C16" i="21"/>
  <c r="D15" i="21"/>
  <c r="H14" i="20"/>
  <c r="G15" i="20"/>
  <c r="P14" i="20"/>
  <c r="O15" i="20"/>
  <c r="L14" i="20"/>
  <c r="K15" i="20"/>
  <c r="D14" i="20"/>
  <c r="C15" i="20"/>
  <c r="N15" i="29" l="1"/>
  <c r="O14" i="29"/>
  <c r="F13" i="29"/>
  <c r="G12" i="29"/>
  <c r="V13" i="29"/>
  <c r="W12" i="29"/>
  <c r="C17" i="28"/>
  <c r="D16" i="28"/>
  <c r="G17" i="28"/>
  <c r="H16" i="28"/>
  <c r="K17" i="28"/>
  <c r="L16" i="28"/>
  <c r="O17" i="28"/>
  <c r="P16" i="28"/>
  <c r="C17" i="27"/>
  <c r="D16" i="27"/>
  <c r="G17" i="27"/>
  <c r="H16" i="27"/>
  <c r="K17" i="27"/>
  <c r="L16" i="27"/>
  <c r="O17" i="27"/>
  <c r="P16" i="27"/>
  <c r="C17" i="26"/>
  <c r="D16" i="26"/>
  <c r="G17" i="26"/>
  <c r="H16" i="26"/>
  <c r="K17" i="26"/>
  <c r="L16" i="26"/>
  <c r="O17" i="26"/>
  <c r="P16" i="26"/>
  <c r="D67" i="25"/>
  <c r="C68" i="25"/>
  <c r="K67" i="25"/>
  <c r="L66" i="25"/>
  <c r="C17" i="24"/>
  <c r="D16" i="24"/>
  <c r="G17" i="24"/>
  <c r="H16" i="24"/>
  <c r="K17" i="24"/>
  <c r="L16" i="24"/>
  <c r="O17" i="24"/>
  <c r="P16" i="24"/>
  <c r="H15" i="23"/>
  <c r="G16" i="23"/>
  <c r="P15" i="23"/>
  <c r="O16" i="23"/>
  <c r="D15" i="23"/>
  <c r="C16" i="23"/>
  <c r="L15" i="23"/>
  <c r="K16" i="23"/>
  <c r="H15" i="22"/>
  <c r="G16" i="22"/>
  <c r="P15" i="22"/>
  <c r="O16" i="22"/>
  <c r="D15" i="22"/>
  <c r="C16" i="22"/>
  <c r="L15" i="22"/>
  <c r="K16" i="22"/>
  <c r="C17" i="21"/>
  <c r="D16" i="21"/>
  <c r="G17" i="21"/>
  <c r="H16" i="21"/>
  <c r="K17" i="21"/>
  <c r="L16" i="21"/>
  <c r="O17" i="21"/>
  <c r="P16" i="21"/>
  <c r="D15" i="20"/>
  <c r="C16" i="20"/>
  <c r="L15" i="20"/>
  <c r="K16" i="20"/>
  <c r="P15" i="20"/>
  <c r="O16" i="20"/>
  <c r="H15" i="20"/>
  <c r="G16" i="20"/>
  <c r="V14" i="29" l="1"/>
  <c r="W13" i="29"/>
  <c r="F14" i="29"/>
  <c r="G13" i="29"/>
  <c r="N16" i="29"/>
  <c r="O15" i="29"/>
  <c r="O18" i="28"/>
  <c r="P17" i="28"/>
  <c r="K18" i="28"/>
  <c r="L17" i="28"/>
  <c r="G18" i="28"/>
  <c r="H17" i="28"/>
  <c r="C18" i="28"/>
  <c r="D17" i="28"/>
  <c r="O18" i="27"/>
  <c r="P17" i="27"/>
  <c r="K18" i="27"/>
  <c r="L17" i="27"/>
  <c r="G18" i="27"/>
  <c r="H17" i="27"/>
  <c r="C18" i="27"/>
  <c r="D17" i="27"/>
  <c r="O18" i="26"/>
  <c r="P17" i="26"/>
  <c r="K18" i="26"/>
  <c r="L17" i="26"/>
  <c r="G18" i="26"/>
  <c r="H17" i="26"/>
  <c r="C18" i="26"/>
  <c r="D17" i="26"/>
  <c r="L67" i="25"/>
  <c r="K68" i="25"/>
  <c r="C69" i="25"/>
  <c r="D68" i="25"/>
  <c r="O18" i="24"/>
  <c r="P17" i="24"/>
  <c r="K18" i="24"/>
  <c r="L17" i="24"/>
  <c r="G18" i="24"/>
  <c r="H17" i="24"/>
  <c r="C18" i="24"/>
  <c r="D17" i="24"/>
  <c r="L16" i="23"/>
  <c r="K17" i="23"/>
  <c r="D16" i="23"/>
  <c r="C17" i="23"/>
  <c r="P16" i="23"/>
  <c r="O17" i="23"/>
  <c r="H16" i="23"/>
  <c r="G17" i="23"/>
  <c r="L16" i="22"/>
  <c r="K17" i="22"/>
  <c r="D16" i="22"/>
  <c r="C17" i="22"/>
  <c r="P16" i="22"/>
  <c r="O17" i="22"/>
  <c r="H16" i="22"/>
  <c r="G17" i="22"/>
  <c r="O18" i="21"/>
  <c r="P17" i="21"/>
  <c r="K18" i="21"/>
  <c r="L17" i="21"/>
  <c r="G18" i="21"/>
  <c r="H17" i="21"/>
  <c r="C18" i="21"/>
  <c r="D17" i="21"/>
  <c r="H16" i="20"/>
  <c r="G17" i="20"/>
  <c r="P16" i="20"/>
  <c r="O17" i="20"/>
  <c r="L16" i="20"/>
  <c r="K17" i="20"/>
  <c r="D16" i="20"/>
  <c r="C17" i="20"/>
  <c r="N17" i="29" l="1"/>
  <c r="O16" i="29"/>
  <c r="F15" i="29"/>
  <c r="G14" i="29"/>
  <c r="V15" i="29"/>
  <c r="W14" i="29"/>
  <c r="C19" i="28"/>
  <c r="D18" i="28"/>
  <c r="G19" i="28"/>
  <c r="H18" i="28"/>
  <c r="K19" i="28"/>
  <c r="L18" i="28"/>
  <c r="O19" i="28"/>
  <c r="P18" i="28"/>
  <c r="C19" i="27"/>
  <c r="D18" i="27"/>
  <c r="G19" i="27"/>
  <c r="H18" i="27"/>
  <c r="K19" i="27"/>
  <c r="L18" i="27"/>
  <c r="O19" i="27"/>
  <c r="P18" i="27"/>
  <c r="C19" i="26"/>
  <c r="D18" i="26"/>
  <c r="G19" i="26"/>
  <c r="H18" i="26"/>
  <c r="K19" i="26"/>
  <c r="L18" i="26"/>
  <c r="O19" i="26"/>
  <c r="P18" i="26"/>
  <c r="L68" i="25"/>
  <c r="K69" i="25"/>
  <c r="D69" i="25"/>
  <c r="C70" i="25"/>
  <c r="C19" i="24"/>
  <c r="D18" i="24"/>
  <c r="G19" i="24"/>
  <c r="H18" i="24"/>
  <c r="K19" i="24"/>
  <c r="L18" i="24"/>
  <c r="O19" i="24"/>
  <c r="P18" i="24"/>
  <c r="H17" i="23"/>
  <c r="G18" i="23"/>
  <c r="P17" i="23"/>
  <c r="O18" i="23"/>
  <c r="D17" i="23"/>
  <c r="C18" i="23"/>
  <c r="L17" i="23"/>
  <c r="K18" i="23"/>
  <c r="H17" i="22"/>
  <c r="G18" i="22"/>
  <c r="P17" i="22"/>
  <c r="O18" i="22"/>
  <c r="D17" i="22"/>
  <c r="C18" i="22"/>
  <c r="L17" i="22"/>
  <c r="K18" i="22"/>
  <c r="C19" i="21"/>
  <c r="D18" i="21"/>
  <c r="G19" i="21"/>
  <c r="H18" i="21"/>
  <c r="K19" i="21"/>
  <c r="L18" i="21"/>
  <c r="O19" i="21"/>
  <c r="P18" i="21"/>
  <c r="D17" i="20"/>
  <c r="C18" i="20"/>
  <c r="L17" i="20"/>
  <c r="K18" i="20"/>
  <c r="P17" i="20"/>
  <c r="O18" i="20"/>
  <c r="H17" i="20"/>
  <c r="G18" i="20"/>
  <c r="V16" i="29" l="1"/>
  <c r="W15" i="29"/>
  <c r="F16" i="29"/>
  <c r="G15" i="29"/>
  <c r="N18" i="29"/>
  <c r="O17" i="29"/>
  <c r="P19" i="28"/>
  <c r="O20" i="28"/>
  <c r="L19" i="28"/>
  <c r="K20" i="28"/>
  <c r="H19" i="28"/>
  <c r="G20" i="28"/>
  <c r="D19" i="28"/>
  <c r="C20" i="28"/>
  <c r="O20" i="27"/>
  <c r="P19" i="27"/>
  <c r="K20" i="27"/>
  <c r="L19" i="27"/>
  <c r="G20" i="27"/>
  <c r="H19" i="27"/>
  <c r="C20" i="27"/>
  <c r="D19" i="27"/>
  <c r="O20" i="26"/>
  <c r="P19" i="26"/>
  <c r="K20" i="26"/>
  <c r="L19" i="26"/>
  <c r="G20" i="26"/>
  <c r="H19" i="26"/>
  <c r="C20" i="26"/>
  <c r="D19" i="26"/>
  <c r="C71" i="25"/>
  <c r="D70" i="25"/>
  <c r="L69" i="25"/>
  <c r="K70" i="25"/>
  <c r="O20" i="24"/>
  <c r="P19" i="24"/>
  <c r="K20" i="24"/>
  <c r="L19" i="24"/>
  <c r="G20" i="24"/>
  <c r="H19" i="24"/>
  <c r="C20" i="24"/>
  <c r="D19" i="24"/>
  <c r="K23" i="23"/>
  <c r="L18" i="23"/>
  <c r="C23" i="23"/>
  <c r="D18" i="23"/>
  <c r="P18" i="23"/>
  <c r="O23" i="23"/>
  <c r="H18" i="23"/>
  <c r="G23" i="23"/>
  <c r="L18" i="22"/>
  <c r="K19" i="22"/>
  <c r="D18" i="22"/>
  <c r="C19" i="22"/>
  <c r="P18" i="22"/>
  <c r="O19" i="22"/>
  <c r="H18" i="22"/>
  <c r="G19" i="22"/>
  <c r="O20" i="21"/>
  <c r="P19" i="21"/>
  <c r="K20" i="21"/>
  <c r="L19" i="21"/>
  <c r="G20" i="21"/>
  <c r="H19" i="21"/>
  <c r="C20" i="21"/>
  <c r="D19" i="21"/>
  <c r="H18" i="20"/>
  <c r="G19" i="20"/>
  <c r="P18" i="20"/>
  <c r="O19" i="20"/>
  <c r="L18" i="20"/>
  <c r="K19" i="20"/>
  <c r="D18" i="20"/>
  <c r="C19" i="20"/>
  <c r="N19" i="29" l="1"/>
  <c r="O18" i="29"/>
  <c r="F17" i="29"/>
  <c r="G16" i="29"/>
  <c r="V17" i="29"/>
  <c r="W16" i="29"/>
  <c r="D20" i="28"/>
  <c r="C21" i="28"/>
  <c r="H20" i="28"/>
  <c r="G21" i="28"/>
  <c r="L20" i="28"/>
  <c r="K21" i="28"/>
  <c r="P20" i="28"/>
  <c r="O21" i="28"/>
  <c r="C21" i="27"/>
  <c r="D20" i="27"/>
  <c r="G21" i="27"/>
  <c r="H20" i="27"/>
  <c r="K21" i="27"/>
  <c r="L20" i="27"/>
  <c r="O21" i="27"/>
  <c r="P20" i="27"/>
  <c r="C21" i="26"/>
  <c r="D20" i="26"/>
  <c r="G21" i="26"/>
  <c r="H20" i="26"/>
  <c r="K21" i="26"/>
  <c r="L20" i="26"/>
  <c r="O21" i="26"/>
  <c r="P20" i="26"/>
  <c r="L70" i="25"/>
  <c r="K71" i="25"/>
  <c r="D71" i="25"/>
  <c r="C72" i="25"/>
  <c r="C21" i="24"/>
  <c r="D20" i="24"/>
  <c r="G21" i="24"/>
  <c r="H20" i="24"/>
  <c r="K21" i="24"/>
  <c r="L20" i="24"/>
  <c r="O21" i="24"/>
  <c r="P20" i="24"/>
  <c r="G24" i="23"/>
  <c r="H23" i="23"/>
  <c r="O24" i="23"/>
  <c r="P23" i="23"/>
  <c r="D23" i="23"/>
  <c r="C24" i="23"/>
  <c r="L23" i="23"/>
  <c r="K24" i="23"/>
  <c r="H19" i="22"/>
  <c r="G20" i="22"/>
  <c r="P19" i="22"/>
  <c r="O20" i="22"/>
  <c r="D19" i="22"/>
  <c r="C20" i="22"/>
  <c r="L19" i="22"/>
  <c r="K20" i="22"/>
  <c r="C21" i="21"/>
  <c r="D20" i="21"/>
  <c r="G21" i="21"/>
  <c r="H20" i="21"/>
  <c r="K21" i="21"/>
  <c r="L20" i="21"/>
  <c r="O21" i="21"/>
  <c r="P20" i="21"/>
  <c r="D19" i="20"/>
  <c r="C20" i="20"/>
  <c r="L19" i="20"/>
  <c r="K20" i="20"/>
  <c r="P19" i="20"/>
  <c r="O20" i="20"/>
  <c r="H19" i="20"/>
  <c r="G20" i="20"/>
  <c r="V18" i="29" l="1"/>
  <c r="W17" i="29"/>
  <c r="F18" i="29"/>
  <c r="G17" i="29"/>
  <c r="N20" i="29"/>
  <c r="O19" i="29"/>
  <c r="P21" i="28"/>
  <c r="O22" i="28"/>
  <c r="L21" i="28"/>
  <c r="K22" i="28"/>
  <c r="H21" i="28"/>
  <c r="G22" i="28"/>
  <c r="D21" i="28"/>
  <c r="C22" i="28"/>
  <c r="O22" i="27"/>
  <c r="P21" i="27"/>
  <c r="K22" i="27"/>
  <c r="L21" i="27"/>
  <c r="G22" i="27"/>
  <c r="H21" i="27"/>
  <c r="C22" i="27"/>
  <c r="D21" i="27"/>
  <c r="O22" i="26"/>
  <c r="P21" i="26"/>
  <c r="K22" i="26"/>
  <c r="L21" i="26"/>
  <c r="G22" i="26"/>
  <c r="H21" i="26"/>
  <c r="C22" i="26"/>
  <c r="D21" i="26"/>
  <c r="C73" i="25"/>
  <c r="D72" i="25"/>
  <c r="L71" i="25"/>
  <c r="K72" i="25"/>
  <c r="O22" i="24"/>
  <c r="P21" i="24"/>
  <c r="K22" i="24"/>
  <c r="L21" i="24"/>
  <c r="G22" i="24"/>
  <c r="H21" i="24"/>
  <c r="C22" i="24"/>
  <c r="D21" i="24"/>
  <c r="K25" i="23"/>
  <c r="L24" i="23"/>
  <c r="C25" i="23"/>
  <c r="D24" i="23"/>
  <c r="O25" i="23"/>
  <c r="P24" i="23"/>
  <c r="G25" i="23"/>
  <c r="H24" i="23"/>
  <c r="L20" i="22"/>
  <c r="K21" i="22"/>
  <c r="D20" i="22"/>
  <c r="C21" i="22"/>
  <c r="P20" i="22"/>
  <c r="O21" i="22"/>
  <c r="H20" i="22"/>
  <c r="G21" i="22"/>
  <c r="O22" i="21"/>
  <c r="P21" i="21"/>
  <c r="K22" i="21"/>
  <c r="L21" i="21"/>
  <c r="G22" i="21"/>
  <c r="H21" i="21"/>
  <c r="C22" i="21"/>
  <c r="D21" i="21"/>
  <c r="H20" i="20"/>
  <c r="G21" i="20"/>
  <c r="P20" i="20"/>
  <c r="O21" i="20"/>
  <c r="L20" i="20"/>
  <c r="K21" i="20"/>
  <c r="D20" i="20"/>
  <c r="C21" i="20"/>
  <c r="N21" i="29" l="1"/>
  <c r="O20" i="29"/>
  <c r="F19" i="29"/>
  <c r="G18" i="29"/>
  <c r="V19" i="29"/>
  <c r="W18" i="29"/>
  <c r="D22" i="28"/>
  <c r="C23" i="28"/>
  <c r="H22" i="28"/>
  <c r="G23" i="28"/>
  <c r="L22" i="28"/>
  <c r="K23" i="28"/>
  <c r="P22" i="28"/>
  <c r="O23" i="28"/>
  <c r="C27" i="27"/>
  <c r="C28" i="27" s="1"/>
  <c r="D22" i="27"/>
  <c r="G27" i="27"/>
  <c r="G28" i="27" s="1"/>
  <c r="H22" i="27"/>
  <c r="K27" i="27"/>
  <c r="K28" i="27" s="1"/>
  <c r="L22" i="27"/>
  <c r="O27" i="27"/>
  <c r="O28" i="27" s="1"/>
  <c r="P22" i="27"/>
  <c r="C27" i="26"/>
  <c r="C28" i="26" s="1"/>
  <c r="D22" i="26"/>
  <c r="G27" i="26"/>
  <c r="G28" i="26" s="1"/>
  <c r="H22" i="26"/>
  <c r="K27" i="26"/>
  <c r="K28" i="26" s="1"/>
  <c r="L22" i="26"/>
  <c r="O27" i="26"/>
  <c r="O28" i="26" s="1"/>
  <c r="P22" i="26"/>
  <c r="K73" i="25"/>
  <c r="L72" i="25"/>
  <c r="C74" i="25"/>
  <c r="D73" i="25"/>
  <c r="C27" i="24"/>
  <c r="C28" i="24" s="1"/>
  <c r="D22" i="24"/>
  <c r="G27" i="24"/>
  <c r="G28" i="24" s="1"/>
  <c r="H22" i="24"/>
  <c r="K27" i="24"/>
  <c r="K28" i="24" s="1"/>
  <c r="L22" i="24"/>
  <c r="O27" i="24"/>
  <c r="O28" i="24" s="1"/>
  <c r="P22" i="24"/>
  <c r="G26" i="23"/>
  <c r="H25" i="23"/>
  <c r="O26" i="23"/>
  <c r="P25" i="23"/>
  <c r="C26" i="23"/>
  <c r="D25" i="23"/>
  <c r="K26" i="23"/>
  <c r="L25" i="23"/>
  <c r="G26" i="22"/>
  <c r="G27" i="22" s="1"/>
  <c r="H21" i="22"/>
  <c r="O26" i="22"/>
  <c r="O27" i="22" s="1"/>
  <c r="P21" i="22"/>
  <c r="D21" i="22"/>
  <c r="C26" i="22"/>
  <c r="C27" i="22" s="1"/>
  <c r="L21" i="22"/>
  <c r="K26" i="22"/>
  <c r="K27" i="22" s="1"/>
  <c r="C27" i="21"/>
  <c r="C28" i="21" s="1"/>
  <c r="D22" i="21"/>
  <c r="G27" i="21"/>
  <c r="G28" i="21" s="1"/>
  <c r="H22" i="21"/>
  <c r="K27" i="21"/>
  <c r="K28" i="21" s="1"/>
  <c r="L22" i="21"/>
  <c r="O27" i="21"/>
  <c r="O28" i="21" s="1"/>
  <c r="P22" i="21"/>
  <c r="D21" i="20"/>
  <c r="C22" i="20"/>
  <c r="L21" i="20"/>
  <c r="K22" i="20"/>
  <c r="P21" i="20"/>
  <c r="O22" i="20"/>
  <c r="H21" i="20"/>
  <c r="G22" i="20"/>
  <c r="V20" i="29" l="1"/>
  <c r="W19" i="29"/>
  <c r="F20" i="29"/>
  <c r="G19" i="29"/>
  <c r="N22" i="29"/>
  <c r="O21" i="29"/>
  <c r="P23" i="28"/>
  <c r="O24" i="28"/>
  <c r="L23" i="28"/>
  <c r="K24" i="28"/>
  <c r="H23" i="28"/>
  <c r="G24" i="28"/>
  <c r="D23" i="28"/>
  <c r="C24" i="28"/>
  <c r="O29" i="27"/>
  <c r="P28" i="27"/>
  <c r="L28" i="27"/>
  <c r="K29" i="27"/>
  <c r="H28" i="27"/>
  <c r="G29" i="27"/>
  <c r="D28" i="27"/>
  <c r="C29" i="27"/>
  <c r="O29" i="26"/>
  <c r="P28" i="26"/>
  <c r="L28" i="26"/>
  <c r="K29" i="26"/>
  <c r="H28" i="26"/>
  <c r="G29" i="26"/>
  <c r="D28" i="26"/>
  <c r="C29" i="26"/>
  <c r="C75" i="25"/>
  <c r="D74" i="25"/>
  <c r="K74" i="25"/>
  <c r="L73" i="25"/>
  <c r="P28" i="24"/>
  <c r="O29" i="24"/>
  <c r="K29" i="24"/>
  <c r="L28" i="24"/>
  <c r="H28" i="24"/>
  <c r="G29" i="24"/>
  <c r="C29" i="24"/>
  <c r="D28" i="24"/>
  <c r="L26" i="23"/>
  <c r="K27" i="23"/>
  <c r="C27" i="23"/>
  <c r="D26" i="23"/>
  <c r="O27" i="23"/>
  <c r="P26" i="23"/>
  <c r="G27" i="23"/>
  <c r="H26" i="23"/>
  <c r="O28" i="22"/>
  <c r="P27" i="22"/>
  <c r="G28" i="22"/>
  <c r="H27" i="22"/>
  <c r="L27" i="22"/>
  <c r="K28" i="22"/>
  <c r="C28" i="22"/>
  <c r="D27" i="22"/>
  <c r="O29" i="21"/>
  <c r="P28" i="21"/>
  <c r="L28" i="21"/>
  <c r="K29" i="21"/>
  <c r="G29" i="21"/>
  <c r="H28" i="21"/>
  <c r="C29" i="21"/>
  <c r="D28" i="21"/>
  <c r="G27" i="20"/>
  <c r="G28" i="20" s="1"/>
  <c r="H22" i="20"/>
  <c r="O27" i="20"/>
  <c r="O28" i="20" s="1"/>
  <c r="P22" i="20"/>
  <c r="L22" i="20"/>
  <c r="K27" i="20"/>
  <c r="K28" i="20" s="1"/>
  <c r="D22" i="20"/>
  <c r="C27" i="20"/>
  <c r="C28" i="20" s="1"/>
  <c r="N23" i="29" l="1"/>
  <c r="O22" i="29"/>
  <c r="F21" i="29"/>
  <c r="G20" i="29"/>
  <c r="V21" i="29"/>
  <c r="W20" i="29"/>
  <c r="D24" i="28"/>
  <c r="C25" i="28"/>
  <c r="H24" i="28"/>
  <c r="G25" i="28"/>
  <c r="L24" i="28"/>
  <c r="K25" i="28"/>
  <c r="P24" i="28"/>
  <c r="O25" i="28"/>
  <c r="O30" i="27"/>
  <c r="P29" i="27"/>
  <c r="D29" i="27"/>
  <c r="C30" i="27"/>
  <c r="H29" i="27"/>
  <c r="G30" i="27"/>
  <c r="L29" i="27"/>
  <c r="K30" i="27"/>
  <c r="O30" i="26"/>
  <c r="P29" i="26"/>
  <c r="D29" i="26"/>
  <c r="C30" i="26"/>
  <c r="H29" i="26"/>
  <c r="G30" i="26"/>
  <c r="L29" i="26"/>
  <c r="K30" i="26"/>
  <c r="K75" i="25"/>
  <c r="L74" i="25"/>
  <c r="C76" i="25"/>
  <c r="D75" i="25"/>
  <c r="H29" i="24"/>
  <c r="G30" i="24"/>
  <c r="P29" i="24"/>
  <c r="O30" i="24"/>
  <c r="C30" i="24"/>
  <c r="D29" i="24"/>
  <c r="K30" i="24"/>
  <c r="L29" i="24"/>
  <c r="L27" i="23"/>
  <c r="K28" i="23"/>
  <c r="G28" i="23"/>
  <c r="H27" i="23"/>
  <c r="O28" i="23"/>
  <c r="P27" i="23"/>
  <c r="D27" i="23"/>
  <c r="C28" i="23"/>
  <c r="D28" i="22"/>
  <c r="C29" i="22"/>
  <c r="G29" i="22"/>
  <c r="H28" i="22"/>
  <c r="O29" i="22"/>
  <c r="P28" i="22"/>
  <c r="L28" i="22"/>
  <c r="K29" i="22"/>
  <c r="K30" i="21"/>
  <c r="L29" i="21"/>
  <c r="C30" i="21"/>
  <c r="D29" i="21"/>
  <c r="G30" i="21"/>
  <c r="H29" i="21"/>
  <c r="O30" i="21"/>
  <c r="P29" i="21"/>
  <c r="H28" i="20"/>
  <c r="G29" i="20"/>
  <c r="C29" i="20"/>
  <c r="D28" i="20"/>
  <c r="K29" i="20"/>
  <c r="L28" i="20"/>
  <c r="P28" i="20"/>
  <c r="O29" i="20"/>
  <c r="V22" i="29" l="1"/>
  <c r="W21" i="29"/>
  <c r="F22" i="29"/>
  <c r="G21" i="29"/>
  <c r="N24" i="29"/>
  <c r="O23" i="29"/>
  <c r="O30" i="28"/>
  <c r="O31" i="28" s="1"/>
  <c r="P25" i="28"/>
  <c r="L25" i="28"/>
  <c r="K30" i="28"/>
  <c r="K31" i="28" s="1"/>
  <c r="G30" i="28"/>
  <c r="G31" i="28" s="1"/>
  <c r="H25" i="28"/>
  <c r="D25" i="28"/>
  <c r="C30" i="28"/>
  <c r="C31" i="28" s="1"/>
  <c r="O31" i="27"/>
  <c r="P30" i="27"/>
  <c r="K31" i="27"/>
  <c r="L30" i="27"/>
  <c r="G31" i="27"/>
  <c r="H30" i="27"/>
  <c r="C31" i="27"/>
  <c r="D30" i="27"/>
  <c r="O31" i="26"/>
  <c r="P30" i="26"/>
  <c r="K31" i="26"/>
  <c r="L30" i="26"/>
  <c r="G31" i="26"/>
  <c r="H30" i="26"/>
  <c r="C31" i="26"/>
  <c r="D30" i="26"/>
  <c r="C81" i="25"/>
  <c r="D76" i="25"/>
  <c r="K76" i="25"/>
  <c r="L75" i="25"/>
  <c r="O31" i="24"/>
  <c r="P30" i="24"/>
  <c r="G31" i="24"/>
  <c r="H30" i="24"/>
  <c r="K31" i="24"/>
  <c r="L30" i="24"/>
  <c r="C31" i="24"/>
  <c r="D30" i="24"/>
  <c r="C29" i="23"/>
  <c r="D28" i="23"/>
  <c r="L28" i="23"/>
  <c r="K29" i="23"/>
  <c r="O29" i="23"/>
  <c r="P28" i="23"/>
  <c r="G29" i="23"/>
  <c r="H28" i="23"/>
  <c r="O30" i="22"/>
  <c r="P29" i="22"/>
  <c r="G30" i="22"/>
  <c r="H29" i="22"/>
  <c r="K30" i="22"/>
  <c r="L29" i="22"/>
  <c r="C30" i="22"/>
  <c r="D29" i="22"/>
  <c r="O31" i="21"/>
  <c r="P30" i="21"/>
  <c r="G31" i="21"/>
  <c r="H30" i="21"/>
  <c r="C31" i="21"/>
  <c r="D30" i="21"/>
  <c r="K31" i="21"/>
  <c r="L30" i="21"/>
  <c r="K30" i="20"/>
  <c r="L29" i="20"/>
  <c r="C30" i="20"/>
  <c r="D29" i="20"/>
  <c r="P29" i="20"/>
  <c r="O30" i="20"/>
  <c r="H29" i="20"/>
  <c r="G30" i="20"/>
  <c r="N25" i="29" l="1"/>
  <c r="O24" i="29"/>
  <c r="F23" i="29"/>
  <c r="G22" i="29"/>
  <c r="V23" i="29"/>
  <c r="W22" i="29"/>
  <c r="G32" i="28"/>
  <c r="H31" i="28"/>
  <c r="O32" i="28"/>
  <c r="P31" i="28"/>
  <c r="D31" i="28"/>
  <c r="C32" i="28"/>
  <c r="L31" i="28"/>
  <c r="K32" i="28"/>
  <c r="C32" i="27"/>
  <c r="D31" i="27"/>
  <c r="G32" i="27"/>
  <c r="H31" i="27"/>
  <c r="K32" i="27"/>
  <c r="L31" i="27"/>
  <c r="O32" i="27"/>
  <c r="P31" i="27"/>
  <c r="C32" i="26"/>
  <c r="D31" i="26"/>
  <c r="G32" i="26"/>
  <c r="H31" i="26"/>
  <c r="K32" i="26"/>
  <c r="L31" i="26"/>
  <c r="O32" i="26"/>
  <c r="P31" i="26"/>
  <c r="K81" i="25"/>
  <c r="L76" i="25"/>
  <c r="C82" i="25"/>
  <c r="D81" i="25"/>
  <c r="C32" i="24"/>
  <c r="D31" i="24"/>
  <c r="K32" i="24"/>
  <c r="L31" i="24"/>
  <c r="G32" i="24"/>
  <c r="H31" i="24"/>
  <c r="O32" i="24"/>
  <c r="P31" i="24"/>
  <c r="L29" i="23"/>
  <c r="K30" i="23"/>
  <c r="G30" i="23"/>
  <c r="H29" i="23"/>
  <c r="O30" i="23"/>
  <c r="P29" i="23"/>
  <c r="D29" i="23"/>
  <c r="C30" i="23"/>
  <c r="C31" i="22"/>
  <c r="D30" i="22"/>
  <c r="K31" i="22"/>
  <c r="L30" i="22"/>
  <c r="G31" i="22"/>
  <c r="H30" i="22"/>
  <c r="O31" i="22"/>
  <c r="P30" i="22"/>
  <c r="K32" i="21"/>
  <c r="L31" i="21"/>
  <c r="C32" i="21"/>
  <c r="D31" i="21"/>
  <c r="G32" i="21"/>
  <c r="H31" i="21"/>
  <c r="O32" i="21"/>
  <c r="P31" i="21"/>
  <c r="G31" i="20"/>
  <c r="H30" i="20"/>
  <c r="O31" i="20"/>
  <c r="P30" i="20"/>
  <c r="C31" i="20"/>
  <c r="D30" i="20"/>
  <c r="K31" i="20"/>
  <c r="L30" i="20"/>
  <c r="V24" i="29" l="1"/>
  <c r="W23" i="29"/>
  <c r="F24" i="29"/>
  <c r="G23" i="29"/>
  <c r="N26" i="29"/>
  <c r="O25" i="29"/>
  <c r="O33" i="28"/>
  <c r="P32" i="28"/>
  <c r="G33" i="28"/>
  <c r="H32" i="28"/>
  <c r="L32" i="28"/>
  <c r="K33" i="28"/>
  <c r="C33" i="28"/>
  <c r="D32" i="28"/>
  <c r="O33" i="27"/>
  <c r="P32" i="27"/>
  <c r="L32" i="27"/>
  <c r="K33" i="27"/>
  <c r="H32" i="27"/>
  <c r="G33" i="27"/>
  <c r="D32" i="27"/>
  <c r="C33" i="27"/>
  <c r="O33" i="26"/>
  <c r="P32" i="26"/>
  <c r="L32" i="26"/>
  <c r="K33" i="26"/>
  <c r="H32" i="26"/>
  <c r="G33" i="26"/>
  <c r="D32" i="26"/>
  <c r="C33" i="26"/>
  <c r="D82" i="25"/>
  <c r="C83" i="25"/>
  <c r="K82" i="25"/>
  <c r="L81" i="25"/>
  <c r="P32" i="24"/>
  <c r="O33" i="24"/>
  <c r="H32" i="24"/>
  <c r="G33" i="24"/>
  <c r="K33" i="24"/>
  <c r="L32" i="24"/>
  <c r="C33" i="24"/>
  <c r="D32" i="24"/>
  <c r="C31" i="23"/>
  <c r="D30" i="23"/>
  <c r="L30" i="23"/>
  <c r="K31" i="23"/>
  <c r="O31" i="23"/>
  <c r="P30" i="23"/>
  <c r="G31" i="23"/>
  <c r="H30" i="23"/>
  <c r="O32" i="22"/>
  <c r="P31" i="22"/>
  <c r="H31" i="22"/>
  <c r="G32" i="22"/>
  <c r="K32" i="22"/>
  <c r="L31" i="22"/>
  <c r="C32" i="22"/>
  <c r="D31" i="22"/>
  <c r="P32" i="21"/>
  <c r="O33" i="21"/>
  <c r="G33" i="21"/>
  <c r="H32" i="21"/>
  <c r="C33" i="21"/>
  <c r="D32" i="21"/>
  <c r="L32" i="21"/>
  <c r="K33" i="21"/>
  <c r="K32" i="20"/>
  <c r="L31" i="20"/>
  <c r="C32" i="20"/>
  <c r="D31" i="20"/>
  <c r="O32" i="20"/>
  <c r="P31" i="20"/>
  <c r="G32" i="20"/>
  <c r="H31" i="20"/>
  <c r="N27" i="29" l="1"/>
  <c r="O26" i="29"/>
  <c r="F25" i="29"/>
  <c r="G24" i="29"/>
  <c r="V25" i="29"/>
  <c r="W24" i="29"/>
  <c r="C34" i="28"/>
  <c r="D33" i="28"/>
  <c r="G34" i="28"/>
  <c r="H33" i="28"/>
  <c r="O34" i="28"/>
  <c r="P33" i="28"/>
  <c r="K34" i="28"/>
  <c r="L33" i="28"/>
  <c r="O34" i="27"/>
  <c r="P33" i="27"/>
  <c r="D33" i="27"/>
  <c r="C34" i="27"/>
  <c r="H33" i="27"/>
  <c r="G34" i="27"/>
  <c r="L33" i="27"/>
  <c r="K34" i="27"/>
  <c r="O34" i="26"/>
  <c r="P33" i="26"/>
  <c r="D33" i="26"/>
  <c r="C34" i="26"/>
  <c r="H33" i="26"/>
  <c r="G34" i="26"/>
  <c r="L33" i="26"/>
  <c r="K34" i="26"/>
  <c r="C84" i="25"/>
  <c r="D83" i="25"/>
  <c r="L82" i="25"/>
  <c r="K83" i="25"/>
  <c r="G34" i="24"/>
  <c r="H33" i="24"/>
  <c r="O34" i="24"/>
  <c r="P33" i="24"/>
  <c r="C34" i="24"/>
  <c r="D33" i="24"/>
  <c r="L33" i="24"/>
  <c r="K34" i="24"/>
  <c r="K32" i="23"/>
  <c r="L31" i="23"/>
  <c r="G32" i="23"/>
  <c r="H31" i="23"/>
  <c r="O32" i="23"/>
  <c r="P31" i="23"/>
  <c r="C32" i="23"/>
  <c r="D31" i="23"/>
  <c r="D32" i="22"/>
  <c r="C33" i="22"/>
  <c r="K33" i="22"/>
  <c r="L32" i="22"/>
  <c r="O33" i="22"/>
  <c r="P32" i="22"/>
  <c r="G33" i="22"/>
  <c r="H32" i="22"/>
  <c r="K34" i="21"/>
  <c r="L33" i="21"/>
  <c r="P33" i="21"/>
  <c r="O34" i="21"/>
  <c r="C34" i="21"/>
  <c r="D33" i="21"/>
  <c r="H33" i="21"/>
  <c r="G34" i="21"/>
  <c r="H32" i="20"/>
  <c r="G33" i="20"/>
  <c r="P32" i="20"/>
  <c r="O33" i="20"/>
  <c r="C33" i="20"/>
  <c r="D32" i="20"/>
  <c r="K33" i="20"/>
  <c r="L32" i="20"/>
  <c r="V26" i="29" l="1"/>
  <c r="W25" i="29"/>
  <c r="F26" i="29"/>
  <c r="G25" i="29"/>
  <c r="N28" i="29"/>
  <c r="O27" i="29"/>
  <c r="K35" i="28"/>
  <c r="L34" i="28"/>
  <c r="O35" i="28"/>
  <c r="P34" i="28"/>
  <c r="G35" i="28"/>
  <c r="H34" i="28"/>
  <c r="C35" i="28"/>
  <c r="D34" i="28"/>
  <c r="O35" i="27"/>
  <c r="P34" i="27"/>
  <c r="L34" i="27"/>
  <c r="K35" i="27"/>
  <c r="H34" i="27"/>
  <c r="G35" i="27"/>
  <c r="D34" i="27"/>
  <c r="C35" i="27"/>
  <c r="O35" i="26"/>
  <c r="P34" i="26"/>
  <c r="L34" i="26"/>
  <c r="K35" i="26"/>
  <c r="H34" i="26"/>
  <c r="G35" i="26"/>
  <c r="D34" i="26"/>
  <c r="C35" i="26"/>
  <c r="K84" i="25"/>
  <c r="L83" i="25"/>
  <c r="D84" i="25"/>
  <c r="C85" i="25"/>
  <c r="K35" i="24"/>
  <c r="L34" i="24"/>
  <c r="C35" i="24"/>
  <c r="D34" i="24"/>
  <c r="P34" i="24"/>
  <c r="O35" i="24"/>
  <c r="H34" i="24"/>
  <c r="G35" i="24"/>
  <c r="C33" i="23"/>
  <c r="D32" i="23"/>
  <c r="O33" i="23"/>
  <c r="P32" i="23"/>
  <c r="G33" i="23"/>
  <c r="H32" i="23"/>
  <c r="K33" i="23"/>
  <c r="L32" i="23"/>
  <c r="H33" i="22"/>
  <c r="G34" i="22"/>
  <c r="O34" i="22"/>
  <c r="P33" i="22"/>
  <c r="K34" i="22"/>
  <c r="L33" i="22"/>
  <c r="C34" i="22"/>
  <c r="D33" i="22"/>
  <c r="G35" i="21"/>
  <c r="H34" i="21"/>
  <c r="P34" i="21"/>
  <c r="O35" i="21"/>
  <c r="C35" i="21"/>
  <c r="D34" i="21"/>
  <c r="L34" i="21"/>
  <c r="K35" i="21"/>
  <c r="P33" i="20"/>
  <c r="O34" i="20"/>
  <c r="H33" i="20"/>
  <c r="G34" i="20"/>
  <c r="K34" i="20"/>
  <c r="L33" i="20"/>
  <c r="C34" i="20"/>
  <c r="D33" i="20"/>
  <c r="N29" i="29" l="1"/>
  <c r="O28" i="29"/>
  <c r="F27" i="29"/>
  <c r="G26" i="29"/>
  <c r="V27" i="29"/>
  <c r="W26" i="29"/>
  <c r="D35" i="28"/>
  <c r="C36" i="28"/>
  <c r="G36" i="28"/>
  <c r="H35" i="28"/>
  <c r="O36" i="28"/>
  <c r="P35" i="28"/>
  <c r="L35" i="28"/>
  <c r="K36" i="28"/>
  <c r="O36" i="27"/>
  <c r="P35" i="27"/>
  <c r="D35" i="27"/>
  <c r="C36" i="27"/>
  <c r="H35" i="27"/>
  <c r="G36" i="27"/>
  <c r="L35" i="27"/>
  <c r="K36" i="27"/>
  <c r="O36" i="26"/>
  <c r="P35" i="26"/>
  <c r="D35" i="26"/>
  <c r="C36" i="26"/>
  <c r="H35" i="26"/>
  <c r="G36" i="26"/>
  <c r="L35" i="26"/>
  <c r="K36" i="26"/>
  <c r="C86" i="25"/>
  <c r="D85" i="25"/>
  <c r="L84" i="25"/>
  <c r="K85" i="25"/>
  <c r="H35" i="24"/>
  <c r="G36" i="24"/>
  <c r="O36" i="24"/>
  <c r="P35" i="24"/>
  <c r="C36" i="24"/>
  <c r="D35" i="24"/>
  <c r="L35" i="24"/>
  <c r="K36" i="24"/>
  <c r="K34" i="23"/>
  <c r="L33" i="23"/>
  <c r="G34" i="23"/>
  <c r="H33" i="23"/>
  <c r="O34" i="23"/>
  <c r="P33" i="23"/>
  <c r="C34" i="23"/>
  <c r="D33" i="23"/>
  <c r="D34" i="22"/>
  <c r="C35" i="22"/>
  <c r="K35" i="22"/>
  <c r="L34" i="22"/>
  <c r="O35" i="22"/>
  <c r="P34" i="22"/>
  <c r="G35" i="22"/>
  <c r="H34" i="22"/>
  <c r="K36" i="21"/>
  <c r="L35" i="21"/>
  <c r="P35" i="21"/>
  <c r="O36" i="21"/>
  <c r="C36" i="21"/>
  <c r="D35" i="21"/>
  <c r="H35" i="21"/>
  <c r="G36" i="21"/>
  <c r="C35" i="20"/>
  <c r="D34" i="20"/>
  <c r="K35" i="20"/>
  <c r="L34" i="20"/>
  <c r="H34" i="20"/>
  <c r="G35" i="20"/>
  <c r="P34" i="20"/>
  <c r="O35" i="20"/>
  <c r="V28" i="29" l="1"/>
  <c r="W27" i="29"/>
  <c r="F28" i="29"/>
  <c r="G27" i="29"/>
  <c r="N30" i="29"/>
  <c r="O29" i="29"/>
  <c r="O37" i="28"/>
  <c r="P36" i="28"/>
  <c r="G37" i="28"/>
  <c r="H36" i="28"/>
  <c r="L36" i="28"/>
  <c r="K37" i="28"/>
  <c r="C37" i="28"/>
  <c r="D36" i="28"/>
  <c r="O37" i="27"/>
  <c r="P36" i="27"/>
  <c r="L36" i="27"/>
  <c r="K37" i="27"/>
  <c r="H36" i="27"/>
  <c r="G37" i="27"/>
  <c r="D36" i="27"/>
  <c r="C37" i="27"/>
  <c r="O37" i="26"/>
  <c r="P36" i="26"/>
  <c r="L36" i="26"/>
  <c r="K37" i="26"/>
  <c r="H36" i="26"/>
  <c r="G37" i="26"/>
  <c r="D36" i="26"/>
  <c r="C37" i="26"/>
  <c r="K86" i="25"/>
  <c r="L85" i="25"/>
  <c r="D86" i="25"/>
  <c r="C87" i="25"/>
  <c r="K37" i="24"/>
  <c r="L36" i="24"/>
  <c r="H36" i="24"/>
  <c r="G37" i="24"/>
  <c r="C37" i="24"/>
  <c r="D36" i="24"/>
  <c r="P36" i="24"/>
  <c r="O37" i="24"/>
  <c r="C35" i="23"/>
  <c r="D34" i="23"/>
  <c r="O35" i="23"/>
  <c r="P34" i="23"/>
  <c r="G35" i="23"/>
  <c r="H34" i="23"/>
  <c r="K35" i="23"/>
  <c r="L34" i="23"/>
  <c r="H35" i="22"/>
  <c r="G36" i="22"/>
  <c r="O36" i="22"/>
  <c r="P35" i="22"/>
  <c r="K36" i="22"/>
  <c r="L35" i="22"/>
  <c r="C36" i="22"/>
  <c r="D35" i="22"/>
  <c r="G37" i="21"/>
  <c r="H36" i="21"/>
  <c r="P36" i="21"/>
  <c r="O37" i="21"/>
  <c r="C37" i="21"/>
  <c r="D36" i="21"/>
  <c r="L36" i="21"/>
  <c r="K37" i="21"/>
  <c r="P35" i="20"/>
  <c r="O36" i="20"/>
  <c r="H35" i="20"/>
  <c r="G36" i="20"/>
  <c r="K36" i="20"/>
  <c r="L35" i="20"/>
  <c r="C36" i="20"/>
  <c r="D35" i="20"/>
  <c r="N31" i="29" l="1"/>
  <c r="O30" i="29"/>
  <c r="F29" i="29"/>
  <c r="G28" i="29"/>
  <c r="V29" i="29"/>
  <c r="W28" i="29"/>
  <c r="D37" i="28"/>
  <c r="C38" i="28"/>
  <c r="G38" i="28"/>
  <c r="H37" i="28"/>
  <c r="O38" i="28"/>
  <c r="P37" i="28"/>
  <c r="L37" i="28"/>
  <c r="K38" i="28"/>
  <c r="O38" i="27"/>
  <c r="P37" i="27"/>
  <c r="C38" i="27"/>
  <c r="D37" i="27"/>
  <c r="G38" i="27"/>
  <c r="H37" i="27"/>
  <c r="K38" i="27"/>
  <c r="L37" i="27"/>
  <c r="O38" i="26"/>
  <c r="P37" i="26"/>
  <c r="C38" i="26"/>
  <c r="D37" i="26"/>
  <c r="G38" i="26"/>
  <c r="H37" i="26"/>
  <c r="K38" i="26"/>
  <c r="L37" i="26"/>
  <c r="C88" i="25"/>
  <c r="D87" i="25"/>
  <c r="L86" i="25"/>
  <c r="K87" i="25"/>
  <c r="O38" i="24"/>
  <c r="P37" i="24"/>
  <c r="G38" i="24"/>
  <c r="H37" i="24"/>
  <c r="C38" i="24"/>
  <c r="D37" i="24"/>
  <c r="K38" i="24"/>
  <c r="L37" i="24"/>
  <c r="K40" i="23"/>
  <c r="L35" i="23"/>
  <c r="G40" i="23"/>
  <c r="H35" i="23"/>
  <c r="O40" i="23"/>
  <c r="P35" i="23"/>
  <c r="C40" i="23"/>
  <c r="D35" i="23"/>
  <c r="C37" i="22"/>
  <c r="D36" i="22"/>
  <c r="K37" i="22"/>
  <c r="L36" i="22"/>
  <c r="O37" i="22"/>
  <c r="P36" i="22"/>
  <c r="G37" i="22"/>
  <c r="H36" i="22"/>
  <c r="K38" i="21"/>
  <c r="L37" i="21"/>
  <c r="O38" i="21"/>
  <c r="P37" i="21"/>
  <c r="C38" i="21"/>
  <c r="D37" i="21"/>
  <c r="G38" i="21"/>
  <c r="H37" i="21"/>
  <c r="C37" i="20"/>
  <c r="D36" i="20"/>
  <c r="K37" i="20"/>
  <c r="L36" i="20"/>
  <c r="H36" i="20"/>
  <c r="G37" i="20"/>
  <c r="P36" i="20"/>
  <c r="O37" i="20"/>
  <c r="V30" i="29" l="1"/>
  <c r="W29" i="29"/>
  <c r="F30" i="29"/>
  <c r="G29" i="29"/>
  <c r="N32" i="29"/>
  <c r="O31" i="29"/>
  <c r="O39" i="28"/>
  <c r="P38" i="28"/>
  <c r="G39" i="28"/>
  <c r="H38" i="28"/>
  <c r="L38" i="28"/>
  <c r="K39" i="28"/>
  <c r="C39" i="28"/>
  <c r="D38" i="28"/>
  <c r="K39" i="27"/>
  <c r="L38" i="27"/>
  <c r="G39" i="27"/>
  <c r="H38" i="27"/>
  <c r="C39" i="27"/>
  <c r="D38" i="27"/>
  <c r="O39" i="27"/>
  <c r="P38" i="27"/>
  <c r="K39" i="26"/>
  <c r="L38" i="26"/>
  <c r="G39" i="26"/>
  <c r="H38" i="26"/>
  <c r="C39" i="26"/>
  <c r="D38" i="26"/>
  <c r="O39" i="26"/>
  <c r="P38" i="26"/>
  <c r="K88" i="25"/>
  <c r="L87" i="25"/>
  <c r="C89" i="25"/>
  <c r="D88" i="25"/>
  <c r="K39" i="24"/>
  <c r="L38" i="24"/>
  <c r="C39" i="24"/>
  <c r="D38" i="24"/>
  <c r="G39" i="24"/>
  <c r="H38" i="24"/>
  <c r="O39" i="24"/>
  <c r="P38" i="24"/>
  <c r="C41" i="23"/>
  <c r="D40" i="23"/>
  <c r="P40" i="23"/>
  <c r="O41" i="23"/>
  <c r="H40" i="23"/>
  <c r="G41" i="23"/>
  <c r="L40" i="23"/>
  <c r="K41" i="23"/>
  <c r="G38" i="22"/>
  <c r="H37" i="22"/>
  <c r="O38" i="22"/>
  <c r="P37" i="22"/>
  <c r="K38" i="22"/>
  <c r="L37" i="22"/>
  <c r="C38" i="22"/>
  <c r="D37" i="22"/>
  <c r="G39" i="21"/>
  <c r="H38" i="21"/>
  <c r="C39" i="21"/>
  <c r="D38" i="21"/>
  <c r="O39" i="21"/>
  <c r="P38" i="21"/>
  <c r="K39" i="21"/>
  <c r="L38" i="21"/>
  <c r="O38" i="20"/>
  <c r="P37" i="20"/>
  <c r="G38" i="20"/>
  <c r="H37" i="20"/>
  <c r="K38" i="20"/>
  <c r="L37" i="20"/>
  <c r="C38" i="20"/>
  <c r="D37" i="20"/>
  <c r="N33" i="29" l="1"/>
  <c r="O32" i="29"/>
  <c r="F31" i="29"/>
  <c r="G30" i="29"/>
  <c r="V31" i="29"/>
  <c r="W30" i="29"/>
  <c r="D39" i="28"/>
  <c r="C40" i="28"/>
  <c r="G40" i="28"/>
  <c r="H39" i="28"/>
  <c r="O40" i="28"/>
  <c r="P39" i="28"/>
  <c r="L39" i="28"/>
  <c r="K40" i="28"/>
  <c r="O40" i="27"/>
  <c r="P39" i="27"/>
  <c r="C40" i="27"/>
  <c r="D39" i="27"/>
  <c r="G40" i="27"/>
  <c r="H39" i="27"/>
  <c r="K40" i="27"/>
  <c r="L39" i="27"/>
  <c r="O40" i="26"/>
  <c r="P39" i="26"/>
  <c r="C40" i="26"/>
  <c r="D39" i="26"/>
  <c r="G40" i="26"/>
  <c r="H39" i="26"/>
  <c r="K40" i="26"/>
  <c r="L39" i="26"/>
  <c r="C90" i="25"/>
  <c r="D89" i="25"/>
  <c r="K89" i="25"/>
  <c r="L88" i="25"/>
  <c r="O40" i="24"/>
  <c r="P39" i="24"/>
  <c r="G40" i="24"/>
  <c r="H39" i="24"/>
  <c r="C40" i="24"/>
  <c r="D39" i="24"/>
  <c r="K40" i="24"/>
  <c r="L39" i="24"/>
  <c r="K42" i="23"/>
  <c r="L41" i="23"/>
  <c r="G42" i="23"/>
  <c r="H41" i="23"/>
  <c r="O42" i="23"/>
  <c r="P41" i="23"/>
  <c r="C42" i="23"/>
  <c r="D41" i="23"/>
  <c r="C39" i="22"/>
  <c r="D38" i="22"/>
  <c r="K39" i="22"/>
  <c r="L38" i="22"/>
  <c r="O39" i="22"/>
  <c r="P38" i="22"/>
  <c r="G39" i="22"/>
  <c r="H38" i="22"/>
  <c r="K40" i="21"/>
  <c r="L39" i="21"/>
  <c r="O40" i="21"/>
  <c r="P39" i="21"/>
  <c r="C40" i="21"/>
  <c r="D39" i="21"/>
  <c r="G40" i="21"/>
  <c r="H39" i="21"/>
  <c r="C39" i="20"/>
  <c r="D38" i="20"/>
  <c r="K39" i="20"/>
  <c r="L38" i="20"/>
  <c r="G39" i="20"/>
  <c r="H38" i="20"/>
  <c r="O39" i="20"/>
  <c r="P38" i="20"/>
  <c r="V32" i="29" l="1"/>
  <c r="W31" i="29"/>
  <c r="F32" i="29"/>
  <c r="G31" i="29"/>
  <c r="N34" i="29"/>
  <c r="O33" i="29"/>
  <c r="O41" i="28"/>
  <c r="P40" i="28"/>
  <c r="G41" i="28"/>
  <c r="H40" i="28"/>
  <c r="K41" i="28"/>
  <c r="L40" i="28"/>
  <c r="C41" i="28"/>
  <c r="D40" i="28"/>
  <c r="K41" i="27"/>
  <c r="L40" i="27"/>
  <c r="G41" i="27"/>
  <c r="H40" i="27"/>
  <c r="C41" i="27"/>
  <c r="D40" i="27"/>
  <c r="O41" i="27"/>
  <c r="P40" i="27"/>
  <c r="K41" i="26"/>
  <c r="L40" i="26"/>
  <c r="G41" i="26"/>
  <c r="H40" i="26"/>
  <c r="C41" i="26"/>
  <c r="D40" i="26"/>
  <c r="O41" i="26"/>
  <c r="P40" i="26"/>
  <c r="K90" i="25"/>
  <c r="L89" i="25"/>
  <c r="C91" i="25"/>
  <c r="D90" i="25"/>
  <c r="K41" i="24"/>
  <c r="L40" i="24"/>
  <c r="C41" i="24"/>
  <c r="D40" i="24"/>
  <c r="G41" i="24"/>
  <c r="H40" i="24"/>
  <c r="O41" i="24"/>
  <c r="P40" i="24"/>
  <c r="C43" i="23"/>
  <c r="D42" i="23"/>
  <c r="O43" i="23"/>
  <c r="P42" i="23"/>
  <c r="G43" i="23"/>
  <c r="H42" i="23"/>
  <c r="K43" i="23"/>
  <c r="L42" i="23"/>
  <c r="G40" i="22"/>
  <c r="H39" i="22"/>
  <c r="O40" i="22"/>
  <c r="P39" i="22"/>
  <c r="K40" i="22"/>
  <c r="L39" i="22"/>
  <c r="C40" i="22"/>
  <c r="D39" i="22"/>
  <c r="G41" i="21"/>
  <c r="H40" i="21"/>
  <c r="C41" i="21"/>
  <c r="D40" i="21"/>
  <c r="O41" i="21"/>
  <c r="P40" i="21"/>
  <c r="K41" i="21"/>
  <c r="L40" i="21"/>
  <c r="O40" i="20"/>
  <c r="P39" i="20"/>
  <c r="G40" i="20"/>
  <c r="H39" i="20"/>
  <c r="K40" i="20"/>
  <c r="L39" i="20"/>
  <c r="C40" i="20"/>
  <c r="D39" i="20"/>
  <c r="N35" i="29" l="1"/>
  <c r="O34" i="29"/>
  <c r="F33" i="29"/>
  <c r="G32" i="29"/>
  <c r="V33" i="29"/>
  <c r="W32" i="29"/>
  <c r="C42" i="28"/>
  <c r="D41" i="28"/>
  <c r="K42" i="28"/>
  <c r="L41" i="28"/>
  <c r="G42" i="28"/>
  <c r="H41" i="28"/>
  <c r="O42" i="28"/>
  <c r="P41" i="28"/>
  <c r="O42" i="27"/>
  <c r="P41" i="27"/>
  <c r="D41" i="27"/>
  <c r="C42" i="27"/>
  <c r="G42" i="27"/>
  <c r="H41" i="27"/>
  <c r="L41" i="27"/>
  <c r="K42" i="27"/>
  <c r="O42" i="26"/>
  <c r="P41" i="26"/>
  <c r="D41" i="26"/>
  <c r="C42" i="26"/>
  <c r="G42" i="26"/>
  <c r="H41" i="26"/>
  <c r="L41" i="26"/>
  <c r="K42" i="26"/>
  <c r="C96" i="25"/>
  <c r="D91" i="25"/>
  <c r="K91" i="25"/>
  <c r="L90" i="25"/>
  <c r="O42" i="24"/>
  <c r="P41" i="24"/>
  <c r="H41" i="24"/>
  <c r="G42" i="24"/>
  <c r="C42" i="24"/>
  <c r="D41" i="24"/>
  <c r="L41" i="24"/>
  <c r="K42" i="24"/>
  <c r="L43" i="23"/>
  <c r="K44" i="23"/>
  <c r="H43" i="23"/>
  <c r="G44" i="23"/>
  <c r="O44" i="23"/>
  <c r="P43" i="23"/>
  <c r="C44" i="23"/>
  <c r="D43" i="23"/>
  <c r="D40" i="22"/>
  <c r="C41" i="22"/>
  <c r="K41" i="22"/>
  <c r="L40" i="22"/>
  <c r="O41" i="22"/>
  <c r="P40" i="22"/>
  <c r="G41" i="22"/>
  <c r="H40" i="22"/>
  <c r="K42" i="21"/>
  <c r="L41" i="21"/>
  <c r="P41" i="21"/>
  <c r="O42" i="21"/>
  <c r="C42" i="21"/>
  <c r="D41" i="21"/>
  <c r="H41" i="21"/>
  <c r="G42" i="21"/>
  <c r="C41" i="20"/>
  <c r="D40" i="20"/>
  <c r="K41" i="20"/>
  <c r="L40" i="20"/>
  <c r="G41" i="20"/>
  <c r="H40" i="20"/>
  <c r="O41" i="20"/>
  <c r="P40" i="20"/>
  <c r="V34" i="29" l="1"/>
  <c r="W33" i="29"/>
  <c r="F34" i="29"/>
  <c r="G33" i="29"/>
  <c r="N36" i="29"/>
  <c r="O35" i="29"/>
  <c r="O43" i="28"/>
  <c r="P42" i="28"/>
  <c r="G43" i="28"/>
  <c r="H42" i="28"/>
  <c r="K43" i="28"/>
  <c r="L42" i="28"/>
  <c r="C43" i="28"/>
  <c r="D42" i="28"/>
  <c r="G43" i="27"/>
  <c r="H42" i="27"/>
  <c r="O43" i="27"/>
  <c r="P42" i="27"/>
  <c r="K43" i="27"/>
  <c r="L42" i="27"/>
  <c r="C43" i="27"/>
  <c r="D42" i="27"/>
  <c r="G43" i="26"/>
  <c r="H42" i="26"/>
  <c r="O43" i="26"/>
  <c r="P42" i="26"/>
  <c r="K43" i="26"/>
  <c r="L42" i="26"/>
  <c r="C43" i="26"/>
  <c r="D42" i="26"/>
  <c r="K96" i="25"/>
  <c r="L91" i="25"/>
  <c r="C97" i="25"/>
  <c r="D96" i="25"/>
  <c r="K43" i="24"/>
  <c r="L42" i="24"/>
  <c r="G43" i="24"/>
  <c r="H42" i="24"/>
  <c r="C43" i="24"/>
  <c r="D42" i="24"/>
  <c r="O43" i="24"/>
  <c r="P42" i="24"/>
  <c r="H44" i="23"/>
  <c r="G45" i="23"/>
  <c r="L44" i="23"/>
  <c r="K45" i="23"/>
  <c r="C45" i="23"/>
  <c r="D44" i="23"/>
  <c r="P44" i="23"/>
  <c r="O45" i="23"/>
  <c r="G46" i="22"/>
  <c r="G47" i="22" s="1"/>
  <c r="H41" i="22"/>
  <c r="O46" i="22"/>
  <c r="O47" i="22" s="1"/>
  <c r="P41" i="22"/>
  <c r="K46" i="22"/>
  <c r="K47" i="22" s="1"/>
  <c r="L41" i="22"/>
  <c r="C46" i="22"/>
  <c r="C47" i="22" s="1"/>
  <c r="D41" i="22"/>
  <c r="G43" i="21"/>
  <c r="H42" i="21"/>
  <c r="O43" i="21"/>
  <c r="P42" i="21"/>
  <c r="C43" i="21"/>
  <c r="D42" i="21"/>
  <c r="K43" i="21"/>
  <c r="L42" i="21"/>
  <c r="P41" i="20"/>
  <c r="O42" i="20"/>
  <c r="H41" i="20"/>
  <c r="G42" i="20"/>
  <c r="K42" i="20"/>
  <c r="L41" i="20"/>
  <c r="C42" i="20"/>
  <c r="D41" i="20"/>
  <c r="N37" i="29" l="1"/>
  <c r="O36" i="29"/>
  <c r="F35" i="29"/>
  <c r="G34" i="29"/>
  <c r="V35" i="29"/>
  <c r="W34" i="29"/>
  <c r="C44" i="28"/>
  <c r="D43" i="28"/>
  <c r="K44" i="28"/>
  <c r="L43" i="28"/>
  <c r="G44" i="28"/>
  <c r="H43" i="28"/>
  <c r="O44" i="28"/>
  <c r="P43" i="28"/>
  <c r="C48" i="27"/>
  <c r="C49" i="27" s="1"/>
  <c r="D43" i="27"/>
  <c r="K48" i="27"/>
  <c r="K49" i="27" s="1"/>
  <c r="L43" i="27"/>
  <c r="O48" i="27"/>
  <c r="O49" i="27" s="1"/>
  <c r="P43" i="27"/>
  <c r="G48" i="27"/>
  <c r="G49" i="27" s="1"/>
  <c r="H43" i="27"/>
  <c r="C48" i="26"/>
  <c r="C49" i="26" s="1"/>
  <c r="D43" i="26"/>
  <c r="K48" i="26"/>
  <c r="K49" i="26" s="1"/>
  <c r="L43" i="26"/>
  <c r="O48" i="26"/>
  <c r="O49" i="26" s="1"/>
  <c r="P43" i="26"/>
  <c r="G48" i="26"/>
  <c r="G49" i="26" s="1"/>
  <c r="H43" i="26"/>
  <c r="D97" i="25"/>
  <c r="C98" i="25"/>
  <c r="K97" i="25"/>
  <c r="L96" i="25"/>
  <c r="O48" i="24"/>
  <c r="O49" i="24" s="1"/>
  <c r="P43" i="24"/>
  <c r="C48" i="24"/>
  <c r="C49" i="24" s="1"/>
  <c r="D43" i="24"/>
  <c r="G48" i="24"/>
  <c r="G49" i="24" s="1"/>
  <c r="H43" i="24"/>
  <c r="K48" i="24"/>
  <c r="K49" i="24" s="1"/>
  <c r="L43" i="24"/>
  <c r="O46" i="23"/>
  <c r="P45" i="23"/>
  <c r="L45" i="23"/>
  <c r="K46" i="23"/>
  <c r="H45" i="23"/>
  <c r="G46" i="23"/>
  <c r="C46" i="23"/>
  <c r="D45" i="23"/>
  <c r="D47" i="22"/>
  <c r="C48" i="22"/>
  <c r="L47" i="22"/>
  <c r="K48" i="22"/>
  <c r="P47" i="22"/>
  <c r="O48" i="22"/>
  <c r="H47" i="22"/>
  <c r="G48" i="22"/>
  <c r="K48" i="21"/>
  <c r="K49" i="21" s="1"/>
  <c r="L43" i="21"/>
  <c r="C48" i="21"/>
  <c r="C49" i="21" s="1"/>
  <c r="D43" i="21"/>
  <c r="O48" i="21"/>
  <c r="O49" i="21" s="1"/>
  <c r="P43" i="21"/>
  <c r="G48" i="21"/>
  <c r="G49" i="21" s="1"/>
  <c r="H43" i="21"/>
  <c r="G43" i="20"/>
  <c r="H42" i="20"/>
  <c r="O43" i="20"/>
  <c r="P42" i="20"/>
  <c r="C43" i="20"/>
  <c r="D42" i="20"/>
  <c r="K43" i="20"/>
  <c r="L42" i="20"/>
  <c r="V36" i="29" l="1"/>
  <c r="W35" i="29"/>
  <c r="F36" i="29"/>
  <c r="G35" i="29"/>
  <c r="N38" i="29"/>
  <c r="O37" i="29"/>
  <c r="O45" i="28"/>
  <c r="P44" i="28"/>
  <c r="G45" i="28"/>
  <c r="H44" i="28"/>
  <c r="K45" i="28"/>
  <c r="L44" i="28"/>
  <c r="C45" i="28"/>
  <c r="D44" i="28"/>
  <c r="G50" i="27"/>
  <c r="H49" i="27"/>
  <c r="O50" i="27"/>
  <c r="P49" i="27"/>
  <c r="K50" i="27"/>
  <c r="L49" i="27"/>
  <c r="C50" i="27"/>
  <c r="D49" i="27"/>
  <c r="H49" i="26"/>
  <c r="G50" i="26"/>
  <c r="P49" i="26"/>
  <c r="O50" i="26"/>
  <c r="K50" i="26"/>
  <c r="L49" i="26"/>
  <c r="D49" i="26"/>
  <c r="C50" i="26"/>
  <c r="C99" i="25"/>
  <c r="D98" i="25"/>
  <c r="K98" i="25"/>
  <c r="L97" i="25"/>
  <c r="L49" i="24"/>
  <c r="K50" i="24"/>
  <c r="G50" i="24"/>
  <c r="H49" i="24"/>
  <c r="C50" i="24"/>
  <c r="D49" i="24"/>
  <c r="O50" i="24"/>
  <c r="P49" i="24"/>
  <c r="H46" i="23"/>
  <c r="G47" i="23"/>
  <c r="L46" i="23"/>
  <c r="K47" i="23"/>
  <c r="C47" i="23"/>
  <c r="D46" i="23"/>
  <c r="P46" i="23"/>
  <c r="O47" i="23"/>
  <c r="G49" i="22"/>
  <c r="H48" i="22"/>
  <c r="P48" i="22"/>
  <c r="O49" i="22"/>
  <c r="L48" i="22"/>
  <c r="K49" i="22"/>
  <c r="D48" i="22"/>
  <c r="C49" i="22"/>
  <c r="H49" i="21"/>
  <c r="G50" i="21"/>
  <c r="O50" i="21"/>
  <c r="P49" i="21"/>
  <c r="C50" i="21"/>
  <c r="D49" i="21"/>
  <c r="L49" i="21"/>
  <c r="K50" i="21"/>
  <c r="K48" i="20"/>
  <c r="K49" i="20" s="1"/>
  <c r="L43" i="20"/>
  <c r="C48" i="20"/>
  <c r="C49" i="20" s="1"/>
  <c r="D43" i="20"/>
  <c r="O48" i="20"/>
  <c r="O49" i="20" s="1"/>
  <c r="P43" i="20"/>
  <c r="G48" i="20"/>
  <c r="G49" i="20" s="1"/>
  <c r="H43" i="20"/>
  <c r="N39" i="29" l="1"/>
  <c r="O38" i="29"/>
  <c r="F37" i="29"/>
  <c r="G36" i="29"/>
  <c r="V37" i="29"/>
  <c r="W36" i="29"/>
  <c r="C46" i="28"/>
  <c r="D45" i="28"/>
  <c r="K46" i="28"/>
  <c r="L45" i="28"/>
  <c r="G46" i="28"/>
  <c r="H45" i="28"/>
  <c r="O46" i="28"/>
  <c r="P45" i="28"/>
  <c r="C51" i="27"/>
  <c r="D50" i="27"/>
  <c r="K51" i="27"/>
  <c r="L50" i="27"/>
  <c r="O51" i="27"/>
  <c r="P50" i="27"/>
  <c r="G51" i="27"/>
  <c r="H50" i="27"/>
  <c r="L50" i="26"/>
  <c r="K51" i="26"/>
  <c r="C51" i="26"/>
  <c r="D50" i="26"/>
  <c r="P50" i="26"/>
  <c r="O51" i="26"/>
  <c r="H50" i="26"/>
  <c r="G51" i="26"/>
  <c r="L98" i="25"/>
  <c r="K99" i="25"/>
  <c r="C100" i="25"/>
  <c r="D99" i="25"/>
  <c r="K51" i="24"/>
  <c r="L50" i="24"/>
  <c r="O51" i="24"/>
  <c r="P50" i="24"/>
  <c r="C51" i="24"/>
  <c r="D50" i="24"/>
  <c r="H50" i="24"/>
  <c r="G51" i="24"/>
  <c r="P47" i="23"/>
  <c r="O48" i="23"/>
  <c r="L47" i="23"/>
  <c r="K48" i="23"/>
  <c r="H47" i="23"/>
  <c r="G48" i="23"/>
  <c r="C48" i="23"/>
  <c r="D47" i="23"/>
  <c r="G50" i="22"/>
  <c r="H49" i="22"/>
  <c r="C50" i="22"/>
  <c r="D49" i="22"/>
  <c r="K50" i="22"/>
  <c r="L49" i="22"/>
  <c r="O50" i="22"/>
  <c r="P49" i="22"/>
  <c r="L50" i="21"/>
  <c r="K51" i="21"/>
  <c r="H50" i="21"/>
  <c r="G51" i="21"/>
  <c r="C51" i="21"/>
  <c r="D50" i="21"/>
  <c r="O51" i="21"/>
  <c r="P50" i="21"/>
  <c r="H49" i="20"/>
  <c r="G50" i="20"/>
  <c r="O50" i="20"/>
  <c r="P49" i="20"/>
  <c r="C50" i="20"/>
  <c r="D49" i="20"/>
  <c r="K50" i="20"/>
  <c r="L49" i="20"/>
  <c r="V38" i="29" l="1"/>
  <c r="W37" i="29"/>
  <c r="F38" i="29"/>
  <c r="G37" i="29"/>
  <c r="N40" i="29"/>
  <c r="O39" i="29"/>
  <c r="O47" i="28"/>
  <c r="P46" i="28"/>
  <c r="G47" i="28"/>
  <c r="H46" i="28"/>
  <c r="K47" i="28"/>
  <c r="L46" i="28"/>
  <c r="C47" i="28"/>
  <c r="D46" i="28"/>
  <c r="G52" i="27"/>
  <c r="H51" i="27"/>
  <c r="O52" i="27"/>
  <c r="P51" i="27"/>
  <c r="K52" i="27"/>
  <c r="L51" i="27"/>
  <c r="C52" i="27"/>
  <c r="D51" i="27"/>
  <c r="C52" i="26"/>
  <c r="D51" i="26"/>
  <c r="G52" i="26"/>
  <c r="H51" i="26"/>
  <c r="O52" i="26"/>
  <c r="P51" i="26"/>
  <c r="K52" i="26"/>
  <c r="L51" i="26"/>
  <c r="K100" i="25"/>
  <c r="L99" i="25"/>
  <c r="C101" i="25"/>
  <c r="D100" i="25"/>
  <c r="G52" i="24"/>
  <c r="H51" i="24"/>
  <c r="C52" i="24"/>
  <c r="D51" i="24"/>
  <c r="O52" i="24"/>
  <c r="P51" i="24"/>
  <c r="K52" i="24"/>
  <c r="L51" i="24"/>
  <c r="G49" i="23"/>
  <c r="H48" i="23"/>
  <c r="K49" i="23"/>
  <c r="L48" i="23"/>
  <c r="O49" i="23"/>
  <c r="P48" i="23"/>
  <c r="C49" i="23"/>
  <c r="D48" i="23"/>
  <c r="O51" i="22"/>
  <c r="P50" i="22"/>
  <c r="K51" i="22"/>
  <c r="L50" i="22"/>
  <c r="C51" i="22"/>
  <c r="D50" i="22"/>
  <c r="G51" i="22"/>
  <c r="H50" i="22"/>
  <c r="G52" i="21"/>
  <c r="H51" i="21"/>
  <c r="K52" i="21"/>
  <c r="L51" i="21"/>
  <c r="O52" i="21"/>
  <c r="P51" i="21"/>
  <c r="C52" i="21"/>
  <c r="D51" i="21"/>
  <c r="H50" i="20"/>
  <c r="G51" i="20"/>
  <c r="K51" i="20"/>
  <c r="L50" i="20"/>
  <c r="C51" i="20"/>
  <c r="D50" i="20"/>
  <c r="P50" i="20"/>
  <c r="O51" i="20"/>
  <c r="N41" i="29" l="1"/>
  <c r="O40" i="29"/>
  <c r="F39" i="29"/>
  <c r="G38" i="29"/>
  <c r="V39" i="29"/>
  <c r="W38" i="29"/>
  <c r="C48" i="28"/>
  <c r="D47" i="28"/>
  <c r="K48" i="28"/>
  <c r="L47" i="28"/>
  <c r="G48" i="28"/>
  <c r="H47" i="28"/>
  <c r="O48" i="28"/>
  <c r="P47" i="28"/>
  <c r="C53" i="27"/>
  <c r="D52" i="27"/>
  <c r="K53" i="27"/>
  <c r="L52" i="27"/>
  <c r="O53" i="27"/>
  <c r="P52" i="27"/>
  <c r="G53" i="27"/>
  <c r="H52" i="27"/>
  <c r="K53" i="26"/>
  <c r="L52" i="26"/>
  <c r="O53" i="26"/>
  <c r="P52" i="26"/>
  <c r="G53" i="26"/>
  <c r="H52" i="26"/>
  <c r="C53" i="26"/>
  <c r="D52" i="26"/>
  <c r="C102" i="25"/>
  <c r="D101" i="25"/>
  <c r="L100" i="25"/>
  <c r="K101" i="25"/>
  <c r="K53" i="24"/>
  <c r="L52" i="24"/>
  <c r="O53" i="24"/>
  <c r="P52" i="24"/>
  <c r="C53" i="24"/>
  <c r="D52" i="24"/>
  <c r="G53" i="24"/>
  <c r="H52" i="24"/>
  <c r="C50" i="23"/>
  <c r="D49" i="23"/>
  <c r="O50" i="23"/>
  <c r="P49" i="23"/>
  <c r="K50" i="23"/>
  <c r="L49" i="23"/>
  <c r="G50" i="23"/>
  <c r="H49" i="23"/>
  <c r="H51" i="22"/>
  <c r="G52" i="22"/>
  <c r="D51" i="22"/>
  <c r="C52" i="22"/>
  <c r="L51" i="22"/>
  <c r="K52" i="22"/>
  <c r="P51" i="22"/>
  <c r="O52" i="22"/>
  <c r="C53" i="21"/>
  <c r="D52" i="21"/>
  <c r="O53" i="21"/>
  <c r="P52" i="21"/>
  <c r="K53" i="21"/>
  <c r="L52" i="21"/>
  <c r="G53" i="21"/>
  <c r="H52" i="21"/>
  <c r="O52" i="20"/>
  <c r="P51" i="20"/>
  <c r="G52" i="20"/>
  <c r="H51" i="20"/>
  <c r="C52" i="20"/>
  <c r="D51" i="20"/>
  <c r="K52" i="20"/>
  <c r="L51" i="20"/>
  <c r="V40" i="29" l="1"/>
  <c r="W39" i="29"/>
  <c r="F40" i="29"/>
  <c r="G39" i="29"/>
  <c r="N42" i="29"/>
  <c r="O41" i="29"/>
  <c r="O49" i="28"/>
  <c r="P48" i="28"/>
  <c r="G49" i="28"/>
  <c r="H48" i="28"/>
  <c r="K49" i="28"/>
  <c r="L48" i="28"/>
  <c r="C49" i="28"/>
  <c r="D48" i="28"/>
  <c r="G54" i="27"/>
  <c r="H53" i="27"/>
  <c r="O54" i="27"/>
  <c r="P53" i="27"/>
  <c r="K54" i="27"/>
  <c r="L53" i="27"/>
  <c r="C54" i="27"/>
  <c r="D53" i="27"/>
  <c r="D53" i="26"/>
  <c r="C54" i="26"/>
  <c r="H53" i="26"/>
  <c r="G54" i="26"/>
  <c r="P53" i="26"/>
  <c r="O54" i="26"/>
  <c r="L53" i="26"/>
  <c r="K54" i="26"/>
  <c r="K102" i="25"/>
  <c r="L101" i="25"/>
  <c r="C103" i="25"/>
  <c r="D102" i="25"/>
  <c r="G54" i="24"/>
  <c r="H53" i="24"/>
  <c r="C54" i="24"/>
  <c r="D53" i="24"/>
  <c r="O54" i="24"/>
  <c r="P53" i="24"/>
  <c r="L53" i="24"/>
  <c r="K54" i="24"/>
  <c r="G51" i="23"/>
  <c r="H50" i="23"/>
  <c r="K51" i="23"/>
  <c r="L50" i="23"/>
  <c r="O51" i="23"/>
  <c r="P50" i="23"/>
  <c r="C51" i="23"/>
  <c r="D50" i="23"/>
  <c r="P52" i="22"/>
  <c r="O53" i="22"/>
  <c r="L52" i="22"/>
  <c r="K53" i="22"/>
  <c r="D52" i="22"/>
  <c r="C53" i="22"/>
  <c r="G53" i="22"/>
  <c r="H52" i="22"/>
  <c r="H53" i="21"/>
  <c r="G54" i="21"/>
  <c r="L53" i="21"/>
  <c r="K54" i="21"/>
  <c r="O54" i="21"/>
  <c r="P53" i="21"/>
  <c r="C54" i="21"/>
  <c r="D53" i="21"/>
  <c r="K53" i="20"/>
  <c r="L52" i="20"/>
  <c r="C53" i="20"/>
  <c r="D52" i="20"/>
  <c r="G53" i="20"/>
  <c r="H52" i="20"/>
  <c r="O53" i="20"/>
  <c r="P52" i="20"/>
  <c r="N43" i="29" l="1"/>
  <c r="O42" i="29"/>
  <c r="F41" i="29"/>
  <c r="G40" i="29"/>
  <c r="V41" i="29"/>
  <c r="W40" i="29"/>
  <c r="C54" i="28"/>
  <c r="C55" i="28" s="1"/>
  <c r="D49" i="28"/>
  <c r="K54" i="28"/>
  <c r="K55" i="28" s="1"/>
  <c r="L49" i="28"/>
  <c r="G54" i="28"/>
  <c r="G55" i="28" s="1"/>
  <c r="H49" i="28"/>
  <c r="O54" i="28"/>
  <c r="O55" i="28" s="1"/>
  <c r="P49" i="28"/>
  <c r="C55" i="27"/>
  <c r="D54" i="27"/>
  <c r="K55" i="27"/>
  <c r="L54" i="27"/>
  <c r="O55" i="27"/>
  <c r="P54" i="27"/>
  <c r="G55" i="27"/>
  <c r="H54" i="27"/>
  <c r="K55" i="26"/>
  <c r="L54" i="26"/>
  <c r="P54" i="26"/>
  <c r="O55" i="26"/>
  <c r="H54" i="26"/>
  <c r="G55" i="26"/>
  <c r="D54" i="26"/>
  <c r="C55" i="26"/>
  <c r="C104" i="25"/>
  <c r="D103" i="25"/>
  <c r="K103" i="25"/>
  <c r="L102" i="25"/>
  <c r="K55" i="24"/>
  <c r="L54" i="24"/>
  <c r="O55" i="24"/>
  <c r="P54" i="24"/>
  <c r="C55" i="24"/>
  <c r="D54" i="24"/>
  <c r="H54" i="24"/>
  <c r="G55" i="24"/>
  <c r="C52" i="23"/>
  <c r="D51" i="23"/>
  <c r="O52" i="23"/>
  <c r="P51" i="23"/>
  <c r="K52" i="23"/>
  <c r="L51" i="23"/>
  <c r="G52" i="23"/>
  <c r="H51" i="23"/>
  <c r="H53" i="22"/>
  <c r="G54" i="22"/>
  <c r="D53" i="22"/>
  <c r="C54" i="22"/>
  <c r="L53" i="22"/>
  <c r="K54" i="22"/>
  <c r="P53" i="22"/>
  <c r="O54" i="22"/>
  <c r="L54" i="21"/>
  <c r="K55" i="21"/>
  <c r="H54" i="21"/>
  <c r="G55" i="21"/>
  <c r="C55" i="21"/>
  <c r="D54" i="21"/>
  <c r="O55" i="21"/>
  <c r="P54" i="21"/>
  <c r="O54" i="20"/>
  <c r="P53" i="20"/>
  <c r="H53" i="20"/>
  <c r="G54" i="20"/>
  <c r="C54" i="20"/>
  <c r="D53" i="20"/>
  <c r="K54" i="20"/>
  <c r="L53" i="20"/>
  <c r="V42" i="29" l="1"/>
  <c r="W41" i="29"/>
  <c r="F42" i="29"/>
  <c r="G41" i="29"/>
  <c r="N44" i="29"/>
  <c r="O43" i="29"/>
  <c r="P55" i="28"/>
  <c r="O56" i="28"/>
  <c r="H55" i="28"/>
  <c r="G56" i="28"/>
  <c r="L55" i="28"/>
  <c r="K56" i="28"/>
  <c r="C56" i="28"/>
  <c r="D55" i="28"/>
  <c r="G56" i="27"/>
  <c r="H55" i="27"/>
  <c r="O56" i="27"/>
  <c r="P55" i="27"/>
  <c r="K56" i="27"/>
  <c r="L55" i="27"/>
  <c r="C56" i="27"/>
  <c r="D55" i="27"/>
  <c r="L55" i="26"/>
  <c r="K56" i="26"/>
  <c r="D55" i="26"/>
  <c r="C56" i="26"/>
  <c r="H55" i="26"/>
  <c r="G56" i="26"/>
  <c r="P55" i="26"/>
  <c r="O56" i="26"/>
  <c r="K104" i="25"/>
  <c r="L103" i="25"/>
  <c r="C105" i="25"/>
  <c r="D104" i="25"/>
  <c r="G56" i="24"/>
  <c r="H55" i="24"/>
  <c r="C56" i="24"/>
  <c r="D55" i="24"/>
  <c r="O56" i="24"/>
  <c r="P55" i="24"/>
  <c r="L55" i="24"/>
  <c r="K56" i="24"/>
  <c r="G57" i="23"/>
  <c r="H52" i="23"/>
  <c r="K57" i="23"/>
  <c r="L52" i="23"/>
  <c r="O57" i="23"/>
  <c r="P52" i="23"/>
  <c r="C57" i="23"/>
  <c r="D52" i="23"/>
  <c r="P54" i="22"/>
  <c r="O55" i="22"/>
  <c r="L54" i="22"/>
  <c r="K55" i="22"/>
  <c r="D54" i="22"/>
  <c r="C55" i="22"/>
  <c r="G55" i="22"/>
  <c r="H54" i="22"/>
  <c r="H55" i="21"/>
  <c r="G56" i="21"/>
  <c r="L55" i="21"/>
  <c r="K56" i="21"/>
  <c r="O56" i="21"/>
  <c r="P55" i="21"/>
  <c r="C56" i="21"/>
  <c r="D55" i="21"/>
  <c r="H54" i="20"/>
  <c r="G55" i="20"/>
  <c r="K55" i="20"/>
  <c r="L54" i="20"/>
  <c r="C55" i="20"/>
  <c r="D54" i="20"/>
  <c r="P54" i="20"/>
  <c r="O55" i="20"/>
  <c r="N45" i="29" l="1"/>
  <c r="O44" i="29"/>
  <c r="F43" i="29"/>
  <c r="G42" i="29"/>
  <c r="V43" i="29"/>
  <c r="W42" i="29"/>
  <c r="C57" i="28"/>
  <c r="D56" i="28"/>
  <c r="L56" i="28"/>
  <c r="K57" i="28"/>
  <c r="G57" i="28"/>
  <c r="H56" i="28"/>
  <c r="P56" i="28"/>
  <c r="O57" i="28"/>
  <c r="C57" i="27"/>
  <c r="D56" i="27"/>
  <c r="K57" i="27"/>
  <c r="L56" i="27"/>
  <c r="O57" i="27"/>
  <c r="P56" i="27"/>
  <c r="G57" i="27"/>
  <c r="H56" i="27"/>
  <c r="P56" i="26"/>
  <c r="O57" i="26"/>
  <c r="H56" i="26"/>
  <c r="G57" i="26"/>
  <c r="D56" i="26"/>
  <c r="C57" i="26"/>
  <c r="K57" i="26"/>
  <c r="L56" i="26"/>
  <c r="C106" i="25"/>
  <c r="D105" i="25"/>
  <c r="K105" i="25"/>
  <c r="L104" i="25"/>
  <c r="K57" i="24"/>
  <c r="L56" i="24"/>
  <c r="O57" i="24"/>
  <c r="P56" i="24"/>
  <c r="C57" i="24"/>
  <c r="D56" i="24"/>
  <c r="H56" i="24"/>
  <c r="G57" i="24"/>
  <c r="C58" i="23"/>
  <c r="D57" i="23"/>
  <c r="O58" i="23"/>
  <c r="P57" i="23"/>
  <c r="L57" i="23"/>
  <c r="K58" i="23"/>
  <c r="H57" i="23"/>
  <c r="G58" i="23"/>
  <c r="H55" i="22"/>
  <c r="G56" i="22"/>
  <c r="D55" i="22"/>
  <c r="C56" i="22"/>
  <c r="L55" i="22"/>
  <c r="K56" i="22"/>
  <c r="P55" i="22"/>
  <c r="O56" i="22"/>
  <c r="L56" i="21"/>
  <c r="K57" i="21"/>
  <c r="H56" i="21"/>
  <c r="G57" i="21"/>
  <c r="C57" i="21"/>
  <c r="D56" i="21"/>
  <c r="O57" i="21"/>
  <c r="P56" i="21"/>
  <c r="O56" i="20"/>
  <c r="P55" i="20"/>
  <c r="H55" i="20"/>
  <c r="G56" i="20"/>
  <c r="C56" i="20"/>
  <c r="D55" i="20"/>
  <c r="K56" i="20"/>
  <c r="L55" i="20"/>
  <c r="V44" i="29" l="1"/>
  <c r="W43" i="29"/>
  <c r="F44" i="29"/>
  <c r="G43" i="29"/>
  <c r="N46" i="29"/>
  <c r="O45" i="29"/>
  <c r="G58" i="28"/>
  <c r="H57" i="28"/>
  <c r="C58" i="28"/>
  <c r="D57" i="28"/>
  <c r="O58" i="28"/>
  <c r="P57" i="28"/>
  <c r="K58" i="28"/>
  <c r="L57" i="28"/>
  <c r="G58" i="27"/>
  <c r="H57" i="27"/>
  <c r="O58" i="27"/>
  <c r="P57" i="27"/>
  <c r="K58" i="27"/>
  <c r="L57" i="27"/>
  <c r="C58" i="27"/>
  <c r="D57" i="27"/>
  <c r="L57" i="26"/>
  <c r="K58" i="26"/>
  <c r="D57" i="26"/>
  <c r="C58" i="26"/>
  <c r="H57" i="26"/>
  <c r="G58" i="26"/>
  <c r="P57" i="26"/>
  <c r="O58" i="26"/>
  <c r="K106" i="25"/>
  <c r="L105" i="25"/>
  <c r="C111" i="25"/>
  <c r="D106" i="25"/>
  <c r="G58" i="24"/>
  <c r="H57" i="24"/>
  <c r="C58" i="24"/>
  <c r="D57" i="24"/>
  <c r="O58" i="24"/>
  <c r="P57" i="24"/>
  <c r="L57" i="24"/>
  <c r="K58" i="24"/>
  <c r="G59" i="23"/>
  <c r="H58" i="23"/>
  <c r="K59" i="23"/>
  <c r="L58" i="23"/>
  <c r="O59" i="23"/>
  <c r="P58" i="23"/>
  <c r="C59" i="23"/>
  <c r="D58" i="23"/>
  <c r="O57" i="22"/>
  <c r="P56" i="22"/>
  <c r="K57" i="22"/>
  <c r="L56" i="22"/>
  <c r="C57" i="22"/>
  <c r="D56" i="22"/>
  <c r="G57" i="22"/>
  <c r="H56" i="22"/>
  <c r="H57" i="21"/>
  <c r="G58" i="21"/>
  <c r="L57" i="21"/>
  <c r="K58" i="21"/>
  <c r="O58" i="21"/>
  <c r="P57" i="21"/>
  <c r="C58" i="21"/>
  <c r="D57" i="21"/>
  <c r="H56" i="20"/>
  <c r="G57" i="20"/>
  <c r="K57" i="20"/>
  <c r="L56" i="20"/>
  <c r="C57" i="20"/>
  <c r="D56" i="20"/>
  <c r="P56" i="20"/>
  <c r="O57" i="20"/>
  <c r="N47" i="29" l="1"/>
  <c r="O46" i="29"/>
  <c r="F45" i="29"/>
  <c r="G44" i="29"/>
  <c r="V45" i="29"/>
  <c r="W44" i="29"/>
  <c r="K59" i="28"/>
  <c r="L58" i="28"/>
  <c r="O59" i="28"/>
  <c r="P58" i="28"/>
  <c r="C59" i="28"/>
  <c r="D58" i="28"/>
  <c r="G59" i="28"/>
  <c r="H58" i="28"/>
  <c r="C59" i="27"/>
  <c r="D58" i="27"/>
  <c r="K59" i="27"/>
  <c r="L58" i="27"/>
  <c r="O59" i="27"/>
  <c r="P58" i="27"/>
  <c r="G59" i="27"/>
  <c r="H58" i="27"/>
  <c r="O59" i="26"/>
  <c r="P58" i="26"/>
  <c r="G59" i="26"/>
  <c r="H58" i="26"/>
  <c r="C59" i="26"/>
  <c r="D58" i="26"/>
  <c r="K59" i="26"/>
  <c r="L58" i="26"/>
  <c r="C112" i="25"/>
  <c r="D111" i="25"/>
  <c r="K111" i="25"/>
  <c r="L106" i="25"/>
  <c r="K59" i="24"/>
  <c r="L58" i="24"/>
  <c r="O59" i="24"/>
  <c r="P58" i="24"/>
  <c r="C59" i="24"/>
  <c r="D58" i="24"/>
  <c r="G59" i="24"/>
  <c r="H58" i="24"/>
  <c r="C60" i="23"/>
  <c r="D59" i="23"/>
  <c r="O60" i="23"/>
  <c r="P59" i="23"/>
  <c r="K60" i="23"/>
  <c r="L59" i="23"/>
  <c r="G60" i="23"/>
  <c r="H59" i="23"/>
  <c r="G58" i="22"/>
  <c r="H57" i="22"/>
  <c r="C58" i="22"/>
  <c r="D57" i="22"/>
  <c r="K58" i="22"/>
  <c r="L57" i="22"/>
  <c r="O58" i="22"/>
  <c r="P57" i="22"/>
  <c r="K59" i="21"/>
  <c r="L58" i="21"/>
  <c r="G59" i="21"/>
  <c r="H58" i="21"/>
  <c r="C59" i="21"/>
  <c r="D58" i="21"/>
  <c r="O59" i="21"/>
  <c r="P58" i="21"/>
  <c r="O58" i="20"/>
  <c r="P57" i="20"/>
  <c r="H57" i="20"/>
  <c r="G58" i="20"/>
  <c r="C58" i="20"/>
  <c r="D57" i="20"/>
  <c r="K58" i="20"/>
  <c r="L57" i="20"/>
  <c r="V46" i="29" l="1"/>
  <c r="W45" i="29"/>
  <c r="F46" i="29"/>
  <c r="G45" i="29"/>
  <c r="N48" i="29"/>
  <c r="O47" i="29"/>
  <c r="H59" i="28"/>
  <c r="G60" i="28"/>
  <c r="C60" i="28"/>
  <c r="D59" i="28"/>
  <c r="P59" i="28"/>
  <c r="O60" i="28"/>
  <c r="L59" i="28"/>
  <c r="K60" i="28"/>
  <c r="G60" i="27"/>
  <c r="H59" i="27"/>
  <c r="O60" i="27"/>
  <c r="P59" i="27"/>
  <c r="K60" i="27"/>
  <c r="L59" i="27"/>
  <c r="C60" i="27"/>
  <c r="D59" i="27"/>
  <c r="K60" i="26"/>
  <c r="L59" i="26"/>
  <c r="C60" i="26"/>
  <c r="D59" i="26"/>
  <c r="G60" i="26"/>
  <c r="H59" i="26"/>
  <c r="O60" i="26"/>
  <c r="P59" i="26"/>
  <c r="K112" i="25"/>
  <c r="L111" i="25"/>
  <c r="C113" i="25"/>
  <c r="D112" i="25"/>
  <c r="G60" i="24"/>
  <c r="H59" i="24"/>
  <c r="C60" i="24"/>
  <c r="D59" i="24"/>
  <c r="O60" i="24"/>
  <c r="P59" i="24"/>
  <c r="K60" i="24"/>
  <c r="L59" i="24"/>
  <c r="G61" i="23"/>
  <c r="H60" i="23"/>
  <c r="L60" i="23"/>
  <c r="K61" i="23"/>
  <c r="O61" i="23"/>
  <c r="P60" i="23"/>
  <c r="C61" i="23"/>
  <c r="D60" i="23"/>
  <c r="O59" i="22"/>
  <c r="P58" i="22"/>
  <c r="K59" i="22"/>
  <c r="L58" i="22"/>
  <c r="C59" i="22"/>
  <c r="D58" i="22"/>
  <c r="G59" i="22"/>
  <c r="H58" i="22"/>
  <c r="O60" i="21"/>
  <c r="P59" i="21"/>
  <c r="C60" i="21"/>
  <c r="D59" i="21"/>
  <c r="G60" i="21"/>
  <c r="H59" i="21"/>
  <c r="K60" i="21"/>
  <c r="L59" i="21"/>
  <c r="K59" i="20"/>
  <c r="L58" i="20"/>
  <c r="C59" i="20"/>
  <c r="D58" i="20"/>
  <c r="O59" i="20"/>
  <c r="P58" i="20"/>
  <c r="G59" i="20"/>
  <c r="H58" i="20"/>
  <c r="N49" i="29" l="1"/>
  <c r="O48" i="29"/>
  <c r="F47" i="29"/>
  <c r="G46" i="29"/>
  <c r="V47" i="29"/>
  <c r="W46" i="29"/>
  <c r="C61" i="28"/>
  <c r="D60" i="28"/>
  <c r="L60" i="28"/>
  <c r="K61" i="28"/>
  <c r="P60" i="28"/>
  <c r="O61" i="28"/>
  <c r="G61" i="28"/>
  <c r="H60" i="28"/>
  <c r="C61" i="27"/>
  <c r="D60" i="27"/>
  <c r="K61" i="27"/>
  <c r="L60" i="27"/>
  <c r="O61" i="27"/>
  <c r="P60" i="27"/>
  <c r="G61" i="27"/>
  <c r="H60" i="27"/>
  <c r="O61" i="26"/>
  <c r="P60" i="26"/>
  <c r="G61" i="26"/>
  <c r="H60" i="26"/>
  <c r="C61" i="26"/>
  <c r="D60" i="26"/>
  <c r="K61" i="26"/>
  <c r="L60" i="26"/>
  <c r="C114" i="25"/>
  <c r="D113" i="25"/>
  <c r="K113" i="25"/>
  <c r="L112" i="25"/>
  <c r="K61" i="24"/>
  <c r="L60" i="24"/>
  <c r="O61" i="24"/>
  <c r="P60" i="24"/>
  <c r="C61" i="24"/>
  <c r="D60" i="24"/>
  <c r="G61" i="24"/>
  <c r="H60" i="24"/>
  <c r="L61" i="23"/>
  <c r="K62" i="23"/>
  <c r="C62" i="23"/>
  <c r="D61" i="23"/>
  <c r="O62" i="23"/>
  <c r="P61" i="23"/>
  <c r="H61" i="23"/>
  <c r="G62" i="23"/>
  <c r="G60" i="22"/>
  <c r="H59" i="22"/>
  <c r="C60" i="22"/>
  <c r="D59" i="22"/>
  <c r="K60" i="22"/>
  <c r="L59" i="22"/>
  <c r="O60" i="22"/>
  <c r="P59" i="22"/>
  <c r="K61" i="21"/>
  <c r="L60" i="21"/>
  <c r="G61" i="21"/>
  <c r="H60" i="21"/>
  <c r="C61" i="21"/>
  <c r="D60" i="21"/>
  <c r="O61" i="21"/>
  <c r="P60" i="21"/>
  <c r="G60" i="20"/>
  <c r="H59" i="20"/>
  <c r="O60" i="20"/>
  <c r="P59" i="20"/>
  <c r="C60" i="20"/>
  <c r="D59" i="20"/>
  <c r="K60" i="20"/>
  <c r="L59" i="20"/>
  <c r="V48" i="29" l="1"/>
  <c r="W47" i="29"/>
  <c r="F48" i="29"/>
  <c r="G47" i="29"/>
  <c r="N50" i="29"/>
  <c r="O49" i="29"/>
  <c r="H61" i="28"/>
  <c r="G62" i="28"/>
  <c r="C62" i="28"/>
  <c r="D61" i="28"/>
  <c r="P61" i="28"/>
  <c r="O62" i="28"/>
  <c r="L61" i="28"/>
  <c r="K62" i="28"/>
  <c r="G62" i="27"/>
  <c r="H61" i="27"/>
  <c r="O62" i="27"/>
  <c r="P61" i="27"/>
  <c r="K62" i="27"/>
  <c r="L61" i="27"/>
  <c r="C62" i="27"/>
  <c r="D61" i="27"/>
  <c r="K62" i="26"/>
  <c r="L61" i="26"/>
  <c r="C62" i="26"/>
  <c r="D61" i="26"/>
  <c r="G62" i="26"/>
  <c r="H61" i="26"/>
  <c r="O62" i="26"/>
  <c r="P61" i="26"/>
  <c r="K114" i="25"/>
  <c r="L113" i="25"/>
  <c r="C115" i="25"/>
  <c r="D114" i="25"/>
  <c r="G62" i="24"/>
  <c r="H61" i="24"/>
  <c r="C62" i="24"/>
  <c r="D61" i="24"/>
  <c r="O62" i="24"/>
  <c r="P61" i="24"/>
  <c r="K62" i="24"/>
  <c r="L61" i="24"/>
  <c r="G63" i="23"/>
  <c r="H62" i="23"/>
  <c r="L62" i="23"/>
  <c r="K63" i="23"/>
  <c r="O63" i="23"/>
  <c r="P62" i="23"/>
  <c r="C63" i="23"/>
  <c r="D62" i="23"/>
  <c r="P60" i="22"/>
  <c r="O61" i="22"/>
  <c r="L60" i="22"/>
  <c r="K61" i="22"/>
  <c r="D60" i="22"/>
  <c r="C61" i="22"/>
  <c r="G61" i="22"/>
  <c r="H60" i="22"/>
  <c r="O62" i="21"/>
  <c r="P61" i="21"/>
  <c r="C62" i="21"/>
  <c r="D61" i="21"/>
  <c r="G62" i="21"/>
  <c r="H61" i="21"/>
  <c r="K62" i="21"/>
  <c r="L61" i="21"/>
  <c r="K61" i="20"/>
  <c r="L60" i="20"/>
  <c r="C61" i="20"/>
  <c r="D60" i="20"/>
  <c r="O61" i="20"/>
  <c r="P60" i="20"/>
  <c r="G61" i="20"/>
  <c r="H60" i="20"/>
  <c r="N51" i="29" l="1"/>
  <c r="O50" i="29"/>
  <c r="F49" i="29"/>
  <c r="G48" i="29"/>
  <c r="V49" i="29"/>
  <c r="W48" i="29"/>
  <c r="C63" i="28"/>
  <c r="D62" i="28"/>
  <c r="L62" i="28"/>
  <c r="K63" i="28"/>
  <c r="P62" i="28"/>
  <c r="O63" i="28"/>
  <c r="G63" i="28"/>
  <c r="H62" i="28"/>
  <c r="C63" i="27"/>
  <c r="D62" i="27"/>
  <c r="K63" i="27"/>
  <c r="L62" i="27"/>
  <c r="O63" i="27"/>
  <c r="P62" i="27"/>
  <c r="G63" i="27"/>
  <c r="H62" i="27"/>
  <c r="P62" i="26"/>
  <c r="O63" i="26"/>
  <c r="H62" i="26"/>
  <c r="G63" i="26"/>
  <c r="D62" i="26"/>
  <c r="C63" i="26"/>
  <c r="K63" i="26"/>
  <c r="L62" i="26"/>
  <c r="C116" i="25"/>
  <c r="D115" i="25"/>
  <c r="K115" i="25"/>
  <c r="L114" i="25"/>
  <c r="K63" i="24"/>
  <c r="L62" i="24"/>
  <c r="O63" i="24"/>
  <c r="P62" i="24"/>
  <c r="C63" i="24"/>
  <c r="D62" i="24"/>
  <c r="H62" i="24"/>
  <c r="G63" i="24"/>
  <c r="L63" i="23"/>
  <c r="K64" i="23"/>
  <c r="C64" i="23"/>
  <c r="D63" i="23"/>
  <c r="O64" i="23"/>
  <c r="P63" i="23"/>
  <c r="H63" i="23"/>
  <c r="G64" i="23"/>
  <c r="G66" i="22"/>
  <c r="G67" i="22" s="1"/>
  <c r="H61" i="22"/>
  <c r="C66" i="22"/>
  <c r="C67" i="22" s="1"/>
  <c r="D61" i="22"/>
  <c r="K66" i="22"/>
  <c r="K67" i="22" s="1"/>
  <c r="L61" i="22"/>
  <c r="O66" i="22"/>
  <c r="O67" i="22" s="1"/>
  <c r="P61" i="22"/>
  <c r="L62" i="21"/>
  <c r="K63" i="21"/>
  <c r="H62" i="21"/>
  <c r="G63" i="21"/>
  <c r="C63" i="21"/>
  <c r="D62" i="21"/>
  <c r="O63" i="21"/>
  <c r="P62" i="21"/>
  <c r="G62" i="20"/>
  <c r="H61" i="20"/>
  <c r="O62" i="20"/>
  <c r="P61" i="20"/>
  <c r="C62" i="20"/>
  <c r="D61" i="20"/>
  <c r="K62" i="20"/>
  <c r="L61" i="20"/>
  <c r="V50" i="29" l="1"/>
  <c r="W49" i="29"/>
  <c r="F50" i="29"/>
  <c r="G49" i="29"/>
  <c r="N52" i="29"/>
  <c r="O51" i="29"/>
  <c r="H63" i="28"/>
  <c r="G64" i="28"/>
  <c r="C64" i="28"/>
  <c r="D63" i="28"/>
  <c r="P63" i="28"/>
  <c r="O64" i="28"/>
  <c r="L63" i="28"/>
  <c r="K64" i="28"/>
  <c r="G64" i="27"/>
  <c r="H63" i="27"/>
  <c r="O64" i="27"/>
  <c r="P63" i="27"/>
  <c r="K64" i="27"/>
  <c r="L63" i="27"/>
  <c r="C64" i="27"/>
  <c r="D63" i="27"/>
  <c r="K64" i="26"/>
  <c r="L63" i="26"/>
  <c r="C64" i="26"/>
  <c r="D63" i="26"/>
  <c r="G64" i="26"/>
  <c r="H63" i="26"/>
  <c r="O64" i="26"/>
  <c r="P63" i="26"/>
  <c r="K116" i="25"/>
  <c r="L115" i="25"/>
  <c r="C117" i="25"/>
  <c r="D116" i="25"/>
  <c r="G64" i="24"/>
  <c r="H63" i="24"/>
  <c r="C64" i="24"/>
  <c r="D63" i="24"/>
  <c r="O64" i="24"/>
  <c r="P63" i="24"/>
  <c r="K64" i="24"/>
  <c r="L63" i="24"/>
  <c r="G65" i="23"/>
  <c r="H64" i="23"/>
  <c r="L64" i="23"/>
  <c r="K65" i="23"/>
  <c r="O65" i="23"/>
  <c r="P64" i="23"/>
  <c r="C65" i="23"/>
  <c r="D64" i="23"/>
  <c r="P67" i="22"/>
  <c r="O68" i="22"/>
  <c r="L67" i="22"/>
  <c r="K68" i="22"/>
  <c r="D67" i="22"/>
  <c r="C68" i="22"/>
  <c r="H67" i="22"/>
  <c r="G68" i="22"/>
  <c r="G64" i="21"/>
  <c r="H63" i="21"/>
  <c r="K64" i="21"/>
  <c r="L63" i="21"/>
  <c r="O64" i="21"/>
  <c r="P63" i="21"/>
  <c r="C64" i="21"/>
  <c r="D63" i="21"/>
  <c r="K63" i="20"/>
  <c r="L62" i="20"/>
  <c r="C63" i="20"/>
  <c r="D62" i="20"/>
  <c r="P62" i="20"/>
  <c r="O63" i="20"/>
  <c r="H62" i="20"/>
  <c r="G63" i="20"/>
  <c r="N53" i="29" l="1"/>
  <c r="O52" i="29"/>
  <c r="F51" i="29"/>
  <c r="G50" i="29"/>
  <c r="V51" i="29"/>
  <c r="W50" i="29"/>
  <c r="C65" i="28"/>
  <c r="D64" i="28"/>
  <c r="K65" i="28"/>
  <c r="L64" i="28"/>
  <c r="O65" i="28"/>
  <c r="P64" i="28"/>
  <c r="G65" i="28"/>
  <c r="H64" i="28"/>
  <c r="C69" i="27"/>
  <c r="C70" i="27" s="1"/>
  <c r="D64" i="27"/>
  <c r="K69" i="27"/>
  <c r="K70" i="27" s="1"/>
  <c r="L64" i="27"/>
  <c r="O69" i="27"/>
  <c r="O70" i="27" s="1"/>
  <c r="P64" i="27"/>
  <c r="G69" i="27"/>
  <c r="G70" i="27" s="1"/>
  <c r="H64" i="27"/>
  <c r="O69" i="26"/>
  <c r="O70" i="26" s="1"/>
  <c r="P64" i="26"/>
  <c r="G69" i="26"/>
  <c r="G70" i="26" s="1"/>
  <c r="H64" i="26"/>
  <c r="C69" i="26"/>
  <c r="C70" i="26" s="1"/>
  <c r="D64" i="26"/>
  <c r="K69" i="26"/>
  <c r="K70" i="26" s="1"/>
  <c r="L64" i="26"/>
  <c r="C118" i="25"/>
  <c r="D117" i="25"/>
  <c r="K117" i="25"/>
  <c r="L116" i="25"/>
  <c r="K69" i="24"/>
  <c r="K70" i="24" s="1"/>
  <c r="L64" i="24"/>
  <c r="O69" i="24"/>
  <c r="O70" i="24" s="1"/>
  <c r="P64" i="24"/>
  <c r="C69" i="24"/>
  <c r="C70" i="24" s="1"/>
  <c r="D64" i="24"/>
  <c r="G69" i="24"/>
  <c r="G70" i="24" s="1"/>
  <c r="H64" i="24"/>
  <c r="K66" i="23"/>
  <c r="L65" i="23"/>
  <c r="C66" i="23"/>
  <c r="D65" i="23"/>
  <c r="O66" i="23"/>
  <c r="P65" i="23"/>
  <c r="G66" i="23"/>
  <c r="H65" i="23"/>
  <c r="H68" i="22"/>
  <c r="G69" i="22"/>
  <c r="D68" i="22"/>
  <c r="C69" i="22"/>
  <c r="L68" i="22"/>
  <c r="K69" i="22"/>
  <c r="P68" i="22"/>
  <c r="O69" i="22"/>
  <c r="C69" i="21"/>
  <c r="C70" i="21" s="1"/>
  <c r="D64" i="21"/>
  <c r="O69" i="21"/>
  <c r="O70" i="21" s="1"/>
  <c r="P64" i="21"/>
  <c r="K69" i="21"/>
  <c r="K70" i="21" s="1"/>
  <c r="L64" i="21"/>
  <c r="G69" i="21"/>
  <c r="G70" i="21" s="1"/>
  <c r="H64" i="21"/>
  <c r="C64" i="20"/>
  <c r="D63" i="20"/>
  <c r="K64" i="20"/>
  <c r="L63" i="20"/>
  <c r="G64" i="20"/>
  <c r="H63" i="20"/>
  <c r="O64" i="20"/>
  <c r="P63" i="20"/>
  <c r="V52" i="29" l="1"/>
  <c r="W51" i="29"/>
  <c r="F52" i="29"/>
  <c r="G51" i="29"/>
  <c r="N54" i="29"/>
  <c r="O53" i="29"/>
  <c r="G66" i="28"/>
  <c r="H65" i="28"/>
  <c r="O66" i="28"/>
  <c r="P65" i="28"/>
  <c r="K66" i="28"/>
  <c r="L65" i="28"/>
  <c r="C66" i="28"/>
  <c r="D65" i="28"/>
  <c r="G71" i="27"/>
  <c r="H70" i="27"/>
  <c r="O71" i="27"/>
  <c r="P70" i="27"/>
  <c r="K71" i="27"/>
  <c r="L70" i="27"/>
  <c r="C71" i="27"/>
  <c r="D70" i="27"/>
  <c r="L70" i="26"/>
  <c r="K71" i="26"/>
  <c r="C71" i="26"/>
  <c r="D70" i="26"/>
  <c r="H70" i="26"/>
  <c r="G71" i="26"/>
  <c r="P70" i="26"/>
  <c r="O71" i="26"/>
  <c r="K118" i="25"/>
  <c r="L117" i="25"/>
  <c r="C119" i="25"/>
  <c r="D118" i="25"/>
  <c r="H70" i="24"/>
  <c r="G71" i="24"/>
  <c r="C71" i="24"/>
  <c r="D70" i="24"/>
  <c r="P70" i="24"/>
  <c r="O71" i="24"/>
  <c r="L70" i="24"/>
  <c r="K71" i="24"/>
  <c r="G67" i="23"/>
  <c r="H66" i="23"/>
  <c r="O67" i="23"/>
  <c r="P66" i="23"/>
  <c r="C67" i="23"/>
  <c r="D66" i="23"/>
  <c r="K67" i="23"/>
  <c r="L66" i="23"/>
  <c r="O70" i="22"/>
  <c r="P69" i="22"/>
  <c r="K70" i="22"/>
  <c r="L69" i="22"/>
  <c r="C70" i="22"/>
  <c r="D69" i="22"/>
  <c r="G70" i="22"/>
  <c r="H69" i="22"/>
  <c r="H70" i="21"/>
  <c r="G71" i="21"/>
  <c r="L70" i="21"/>
  <c r="K71" i="21"/>
  <c r="O71" i="21"/>
  <c r="P70" i="21"/>
  <c r="C71" i="21"/>
  <c r="D70" i="21"/>
  <c r="O69" i="20"/>
  <c r="O70" i="20" s="1"/>
  <c r="P64" i="20"/>
  <c r="G69" i="20"/>
  <c r="G70" i="20" s="1"/>
  <c r="H64" i="20"/>
  <c r="K69" i="20"/>
  <c r="K70" i="20" s="1"/>
  <c r="L64" i="20"/>
  <c r="C69" i="20"/>
  <c r="C70" i="20" s="1"/>
  <c r="D64" i="20"/>
  <c r="N55" i="29" l="1"/>
  <c r="O54" i="29"/>
  <c r="F53" i="29"/>
  <c r="G52" i="29"/>
  <c r="V53" i="29"/>
  <c r="W52" i="29"/>
  <c r="C67" i="28"/>
  <c r="D66" i="28"/>
  <c r="K67" i="28"/>
  <c r="L66" i="28"/>
  <c r="O67" i="28"/>
  <c r="P66" i="28"/>
  <c r="G67" i="28"/>
  <c r="H66" i="28"/>
  <c r="C72" i="27"/>
  <c r="D71" i="27"/>
  <c r="K72" i="27"/>
  <c r="L71" i="27"/>
  <c r="O72" i="27"/>
  <c r="P71" i="27"/>
  <c r="G72" i="27"/>
  <c r="H71" i="27"/>
  <c r="C72" i="26"/>
  <c r="D71" i="26"/>
  <c r="P71" i="26"/>
  <c r="O72" i="26"/>
  <c r="H71" i="26"/>
  <c r="G72" i="26"/>
  <c r="K72" i="26"/>
  <c r="L71" i="26"/>
  <c r="C120" i="25"/>
  <c r="D119" i="25"/>
  <c r="K119" i="25"/>
  <c r="L118" i="25"/>
  <c r="K72" i="24"/>
  <c r="L71" i="24"/>
  <c r="P71" i="24"/>
  <c r="O72" i="24"/>
  <c r="G72" i="24"/>
  <c r="H71" i="24"/>
  <c r="C72" i="24"/>
  <c r="D71" i="24"/>
  <c r="K68" i="23"/>
  <c r="L67" i="23"/>
  <c r="C68" i="23"/>
  <c r="D67" i="23"/>
  <c r="O68" i="23"/>
  <c r="P67" i="23"/>
  <c r="G68" i="23"/>
  <c r="H67" i="23"/>
  <c r="G71" i="22"/>
  <c r="H70" i="22"/>
  <c r="C71" i="22"/>
  <c r="D70" i="22"/>
  <c r="K71" i="22"/>
  <c r="L70" i="22"/>
  <c r="O71" i="22"/>
  <c r="P70" i="22"/>
  <c r="L71" i="21"/>
  <c r="K72" i="21"/>
  <c r="H71" i="21"/>
  <c r="G72" i="21"/>
  <c r="C72" i="21"/>
  <c r="D71" i="21"/>
  <c r="P71" i="21"/>
  <c r="O72" i="21"/>
  <c r="C71" i="20"/>
  <c r="D70" i="20"/>
  <c r="K71" i="20"/>
  <c r="L70" i="20"/>
  <c r="H70" i="20"/>
  <c r="G71" i="20"/>
  <c r="P70" i="20"/>
  <c r="O71" i="20"/>
  <c r="V54" i="29" l="1"/>
  <c r="W53" i="29"/>
  <c r="F54" i="29"/>
  <c r="G53" i="29"/>
  <c r="N56" i="29"/>
  <c r="O55" i="29"/>
  <c r="G68" i="28"/>
  <c r="H67" i="28"/>
  <c r="O68" i="28"/>
  <c r="P67" i="28"/>
  <c r="K68" i="28"/>
  <c r="L67" i="28"/>
  <c r="C68" i="28"/>
  <c r="D67" i="28"/>
  <c r="G73" i="27"/>
  <c r="H72" i="27"/>
  <c r="O73" i="27"/>
  <c r="P72" i="27"/>
  <c r="K73" i="27"/>
  <c r="L72" i="27"/>
  <c r="C73" i="27"/>
  <c r="D72" i="27"/>
  <c r="K73" i="26"/>
  <c r="L72" i="26"/>
  <c r="C73" i="26"/>
  <c r="D72" i="26"/>
  <c r="G73" i="26"/>
  <c r="H72" i="26"/>
  <c r="O73" i="26"/>
  <c r="P72" i="26"/>
  <c r="K120" i="25"/>
  <c r="L119" i="25"/>
  <c r="C121" i="25"/>
  <c r="D121" i="25" s="1"/>
  <c r="D120" i="25"/>
  <c r="O73" i="24"/>
  <c r="P72" i="24"/>
  <c r="C73" i="24"/>
  <c r="D72" i="24"/>
  <c r="G73" i="24"/>
  <c r="H72" i="24"/>
  <c r="K73" i="24"/>
  <c r="L72" i="24"/>
  <c r="G69" i="23"/>
  <c r="H68" i="23"/>
  <c r="O69" i="23"/>
  <c r="P68" i="23"/>
  <c r="C69" i="23"/>
  <c r="D68" i="23"/>
  <c r="K69" i="23"/>
  <c r="L68" i="23"/>
  <c r="P71" i="22"/>
  <c r="O72" i="22"/>
  <c r="L71" i="22"/>
  <c r="K72" i="22"/>
  <c r="D71" i="22"/>
  <c r="C72" i="22"/>
  <c r="H71" i="22"/>
  <c r="G72" i="22"/>
  <c r="O73" i="21"/>
  <c r="P72" i="21"/>
  <c r="G73" i="21"/>
  <c r="H72" i="21"/>
  <c r="K73" i="21"/>
  <c r="L72" i="21"/>
  <c r="C73" i="21"/>
  <c r="D72" i="21"/>
  <c r="P71" i="20"/>
  <c r="O72" i="20"/>
  <c r="G72" i="20"/>
  <c r="H71" i="20"/>
  <c r="K72" i="20"/>
  <c r="L71" i="20"/>
  <c r="C72" i="20"/>
  <c r="D71" i="20"/>
  <c r="N57" i="29" l="1"/>
  <c r="O56" i="29"/>
  <c r="F55" i="29"/>
  <c r="G54" i="29"/>
  <c r="V55" i="29"/>
  <c r="W54" i="29"/>
  <c r="C69" i="28"/>
  <c r="D68" i="28"/>
  <c r="L68" i="28"/>
  <c r="K69" i="28"/>
  <c r="P68" i="28"/>
  <c r="O69" i="28"/>
  <c r="G69" i="28"/>
  <c r="H68" i="28"/>
  <c r="C74" i="27"/>
  <c r="D73" i="27"/>
  <c r="K74" i="27"/>
  <c r="L73" i="27"/>
  <c r="O74" i="27"/>
  <c r="P73" i="27"/>
  <c r="G74" i="27"/>
  <c r="H73" i="27"/>
  <c r="O74" i="26"/>
  <c r="P73" i="26"/>
  <c r="G74" i="26"/>
  <c r="H73" i="26"/>
  <c r="C74" i="26"/>
  <c r="D73" i="26"/>
  <c r="K74" i="26"/>
  <c r="L73" i="26"/>
  <c r="K121" i="25"/>
  <c r="L121" i="25" s="1"/>
  <c r="L120" i="25"/>
  <c r="K74" i="24"/>
  <c r="L73" i="24"/>
  <c r="G74" i="24"/>
  <c r="H73" i="24"/>
  <c r="C74" i="24"/>
  <c r="D73" i="24"/>
  <c r="O74" i="24"/>
  <c r="P73" i="24"/>
  <c r="K74" i="23"/>
  <c r="L69" i="23"/>
  <c r="C74" i="23"/>
  <c r="D69" i="23"/>
  <c r="O74" i="23"/>
  <c r="P69" i="23"/>
  <c r="G74" i="23"/>
  <c r="H69" i="23"/>
  <c r="H72" i="22"/>
  <c r="G73" i="22"/>
  <c r="D72" i="22"/>
  <c r="C73" i="22"/>
  <c r="L72" i="22"/>
  <c r="K73" i="22"/>
  <c r="P72" i="22"/>
  <c r="O73" i="22"/>
  <c r="C74" i="21"/>
  <c r="D73" i="21"/>
  <c r="K74" i="21"/>
  <c r="L73" i="21"/>
  <c r="G74" i="21"/>
  <c r="H73" i="21"/>
  <c r="O74" i="21"/>
  <c r="P73" i="21"/>
  <c r="O73" i="20"/>
  <c r="P72" i="20"/>
  <c r="C73" i="20"/>
  <c r="D72" i="20"/>
  <c r="K73" i="20"/>
  <c r="L72" i="20"/>
  <c r="G73" i="20"/>
  <c r="H72" i="20"/>
  <c r="V56" i="29" l="1"/>
  <c r="W55" i="29"/>
  <c r="F56" i="29"/>
  <c r="G55" i="29"/>
  <c r="N58" i="29"/>
  <c r="O57" i="29"/>
  <c r="G70" i="28"/>
  <c r="H69" i="28"/>
  <c r="C70" i="28"/>
  <c r="D69" i="28"/>
  <c r="O70" i="28"/>
  <c r="P69" i="28"/>
  <c r="K70" i="28"/>
  <c r="L69" i="28"/>
  <c r="G75" i="27"/>
  <c r="H74" i="27"/>
  <c r="O75" i="27"/>
  <c r="P74" i="27"/>
  <c r="K75" i="27"/>
  <c r="L74" i="27"/>
  <c r="C75" i="27"/>
  <c r="D74" i="27"/>
  <c r="L74" i="26"/>
  <c r="K75" i="26"/>
  <c r="C75" i="26"/>
  <c r="D74" i="26"/>
  <c r="H74" i="26"/>
  <c r="G75" i="26"/>
  <c r="P74" i="26"/>
  <c r="O75" i="26"/>
  <c r="P74" i="24"/>
  <c r="O75" i="24"/>
  <c r="C75" i="24"/>
  <c r="D74" i="24"/>
  <c r="H74" i="24"/>
  <c r="G75" i="24"/>
  <c r="L74" i="24"/>
  <c r="K75" i="24"/>
  <c r="G75" i="23"/>
  <c r="H74" i="23"/>
  <c r="O75" i="23"/>
  <c r="P74" i="23"/>
  <c r="C75" i="23"/>
  <c r="D74" i="23"/>
  <c r="K75" i="23"/>
  <c r="L74" i="23"/>
  <c r="P73" i="22"/>
  <c r="O74" i="22"/>
  <c r="L73" i="22"/>
  <c r="K74" i="22"/>
  <c r="D73" i="22"/>
  <c r="C74" i="22"/>
  <c r="H73" i="22"/>
  <c r="G74" i="22"/>
  <c r="O75" i="21"/>
  <c r="P74" i="21"/>
  <c r="H74" i="21"/>
  <c r="G75" i="21"/>
  <c r="L74" i="21"/>
  <c r="K75" i="21"/>
  <c r="C75" i="21"/>
  <c r="D74" i="21"/>
  <c r="G74" i="20"/>
  <c r="H73" i="20"/>
  <c r="K74" i="20"/>
  <c r="L73" i="20"/>
  <c r="C74" i="20"/>
  <c r="D73" i="20"/>
  <c r="O74" i="20"/>
  <c r="P73" i="20"/>
  <c r="N59" i="29" l="1"/>
  <c r="O58" i="29"/>
  <c r="F57" i="29"/>
  <c r="G56" i="29"/>
  <c r="V57" i="29"/>
  <c r="W56" i="29"/>
  <c r="K71" i="28"/>
  <c r="L70" i="28"/>
  <c r="O71" i="28"/>
  <c r="P70" i="28"/>
  <c r="C71" i="28"/>
  <c r="D70" i="28"/>
  <c r="G71" i="28"/>
  <c r="H70" i="28"/>
  <c r="C76" i="27"/>
  <c r="D75" i="27"/>
  <c r="K76" i="27"/>
  <c r="L75" i="27"/>
  <c r="O76" i="27"/>
  <c r="P75" i="27"/>
  <c r="G76" i="27"/>
  <c r="H75" i="27"/>
  <c r="C76" i="26"/>
  <c r="D75" i="26"/>
  <c r="P75" i="26"/>
  <c r="O76" i="26"/>
  <c r="H75" i="26"/>
  <c r="G76" i="26"/>
  <c r="K76" i="26"/>
  <c r="L75" i="26"/>
  <c r="K76" i="24"/>
  <c r="L75" i="24"/>
  <c r="G76" i="24"/>
  <c r="H75" i="24"/>
  <c r="P75" i="24"/>
  <c r="O76" i="24"/>
  <c r="C76" i="24"/>
  <c r="D75" i="24"/>
  <c r="K76" i="23"/>
  <c r="L75" i="23"/>
  <c r="C76" i="23"/>
  <c r="D75" i="23"/>
  <c r="O76" i="23"/>
  <c r="P75" i="23"/>
  <c r="G76" i="23"/>
  <c r="H75" i="23"/>
  <c r="H74" i="22"/>
  <c r="G75" i="22"/>
  <c r="D74" i="22"/>
  <c r="C75" i="22"/>
  <c r="L74" i="22"/>
  <c r="K75" i="22"/>
  <c r="P74" i="22"/>
  <c r="O75" i="22"/>
  <c r="L75" i="21"/>
  <c r="K76" i="21"/>
  <c r="H75" i="21"/>
  <c r="G76" i="21"/>
  <c r="C76" i="21"/>
  <c r="D75" i="21"/>
  <c r="P75" i="21"/>
  <c r="O76" i="21"/>
  <c r="P74" i="20"/>
  <c r="O75" i="20"/>
  <c r="C75" i="20"/>
  <c r="D74" i="20"/>
  <c r="K75" i="20"/>
  <c r="L74" i="20"/>
  <c r="H74" i="20"/>
  <c r="G75" i="20"/>
  <c r="V58" i="29" l="1"/>
  <c r="W57" i="29"/>
  <c r="F58" i="29"/>
  <c r="G57" i="29"/>
  <c r="N60" i="29"/>
  <c r="O59" i="29"/>
  <c r="G72" i="28"/>
  <c r="H71" i="28"/>
  <c r="C72" i="28"/>
  <c r="D71" i="28"/>
  <c r="O72" i="28"/>
  <c r="P71" i="28"/>
  <c r="K72" i="28"/>
  <c r="L71" i="28"/>
  <c r="G77" i="27"/>
  <c r="H76" i="27"/>
  <c r="O77" i="27"/>
  <c r="P76" i="27"/>
  <c r="K77" i="27"/>
  <c r="L76" i="27"/>
  <c r="C77" i="27"/>
  <c r="D76" i="27"/>
  <c r="L76" i="26"/>
  <c r="K77" i="26"/>
  <c r="C77" i="26"/>
  <c r="D76" i="26"/>
  <c r="H76" i="26"/>
  <c r="G77" i="26"/>
  <c r="P76" i="26"/>
  <c r="O77" i="26"/>
  <c r="P76" i="24"/>
  <c r="O77" i="24"/>
  <c r="C77" i="24"/>
  <c r="D76" i="24"/>
  <c r="H76" i="24"/>
  <c r="G77" i="24"/>
  <c r="L76" i="24"/>
  <c r="K77" i="24"/>
  <c r="G77" i="23"/>
  <c r="H76" i="23"/>
  <c r="O77" i="23"/>
  <c r="P76" i="23"/>
  <c r="C77" i="23"/>
  <c r="D76" i="23"/>
  <c r="K77" i="23"/>
  <c r="L76" i="23"/>
  <c r="P75" i="22"/>
  <c r="O76" i="22"/>
  <c r="L75" i="22"/>
  <c r="K76" i="22"/>
  <c r="D75" i="22"/>
  <c r="C76" i="22"/>
  <c r="H75" i="22"/>
  <c r="G76" i="22"/>
  <c r="C77" i="21"/>
  <c r="D76" i="21"/>
  <c r="O77" i="21"/>
  <c r="P76" i="21"/>
  <c r="H76" i="21"/>
  <c r="G77" i="21"/>
  <c r="L76" i="21"/>
  <c r="K77" i="21"/>
  <c r="G76" i="20"/>
  <c r="H75" i="20"/>
  <c r="P75" i="20"/>
  <c r="O76" i="20"/>
  <c r="K76" i="20"/>
  <c r="L75" i="20"/>
  <c r="C76" i="20"/>
  <c r="D75" i="20"/>
  <c r="N61" i="29" l="1"/>
  <c r="O60" i="29"/>
  <c r="F59" i="29"/>
  <c r="G58" i="29"/>
  <c r="V59" i="29"/>
  <c r="W58" i="29"/>
  <c r="K73" i="28"/>
  <c r="L72" i="28"/>
  <c r="O73" i="28"/>
  <c r="P72" i="28"/>
  <c r="C73" i="28"/>
  <c r="D72" i="28"/>
  <c r="G73" i="28"/>
  <c r="H72" i="28"/>
  <c r="C78" i="27"/>
  <c r="D77" i="27"/>
  <c r="K78" i="27"/>
  <c r="L77" i="27"/>
  <c r="O78" i="27"/>
  <c r="P77" i="27"/>
  <c r="G78" i="27"/>
  <c r="H77" i="27"/>
  <c r="C78" i="26"/>
  <c r="D77" i="26"/>
  <c r="P77" i="26"/>
  <c r="O78" i="26"/>
  <c r="H77" i="26"/>
  <c r="G78" i="26"/>
  <c r="K78" i="26"/>
  <c r="L77" i="26"/>
  <c r="K78" i="24"/>
  <c r="L77" i="24"/>
  <c r="G78" i="24"/>
  <c r="H77" i="24"/>
  <c r="P77" i="24"/>
  <c r="O78" i="24"/>
  <c r="C78" i="24"/>
  <c r="D77" i="24"/>
  <c r="K78" i="23"/>
  <c r="L77" i="23"/>
  <c r="C78" i="23"/>
  <c r="D77" i="23"/>
  <c r="O78" i="23"/>
  <c r="P77" i="23"/>
  <c r="G78" i="23"/>
  <c r="H77" i="23"/>
  <c r="G77" i="22"/>
  <c r="H76" i="22"/>
  <c r="C77" i="22"/>
  <c r="D76" i="22"/>
  <c r="K77" i="22"/>
  <c r="L76" i="22"/>
  <c r="O77" i="22"/>
  <c r="P76" i="22"/>
  <c r="L77" i="21"/>
  <c r="K78" i="21"/>
  <c r="H77" i="21"/>
  <c r="G78" i="21"/>
  <c r="P77" i="21"/>
  <c r="O78" i="21"/>
  <c r="C78" i="21"/>
  <c r="D77" i="21"/>
  <c r="P76" i="20"/>
  <c r="O77" i="20"/>
  <c r="C77" i="20"/>
  <c r="D76" i="20"/>
  <c r="K77" i="20"/>
  <c r="L76" i="20"/>
  <c r="H76" i="20"/>
  <c r="G77" i="20"/>
  <c r="V60" i="29" l="1"/>
  <c r="W59" i="29"/>
  <c r="F60" i="29"/>
  <c r="G59" i="29"/>
  <c r="N62" i="29"/>
  <c r="O61" i="29"/>
  <c r="G78" i="28"/>
  <c r="G79" i="28" s="1"/>
  <c r="H73" i="28"/>
  <c r="C78" i="28"/>
  <c r="C79" i="28" s="1"/>
  <c r="D73" i="28"/>
  <c r="O78" i="28"/>
  <c r="O79" i="28" s="1"/>
  <c r="P73" i="28"/>
  <c r="K78" i="28"/>
  <c r="K79" i="28" s="1"/>
  <c r="L73" i="28"/>
  <c r="G79" i="27"/>
  <c r="H78" i="27"/>
  <c r="O79" i="27"/>
  <c r="P78" i="27"/>
  <c r="K79" i="27"/>
  <c r="L78" i="27"/>
  <c r="C79" i="27"/>
  <c r="D78" i="27"/>
  <c r="L78" i="26"/>
  <c r="K79" i="26"/>
  <c r="C79" i="26"/>
  <c r="D78" i="26"/>
  <c r="H78" i="26"/>
  <c r="G79" i="26"/>
  <c r="P78" i="26"/>
  <c r="O79" i="26"/>
  <c r="P78" i="24"/>
  <c r="O79" i="24"/>
  <c r="C79" i="24"/>
  <c r="D78" i="24"/>
  <c r="H78" i="24"/>
  <c r="G79" i="24"/>
  <c r="L78" i="24"/>
  <c r="K79" i="24"/>
  <c r="G79" i="23"/>
  <c r="H78" i="23"/>
  <c r="O79" i="23"/>
  <c r="P78" i="23"/>
  <c r="C79" i="23"/>
  <c r="D78" i="23"/>
  <c r="K79" i="23"/>
  <c r="L78" i="23"/>
  <c r="O78" i="22"/>
  <c r="P77" i="22"/>
  <c r="K78" i="22"/>
  <c r="L77" i="22"/>
  <c r="C78" i="22"/>
  <c r="D77" i="22"/>
  <c r="G78" i="22"/>
  <c r="H77" i="22"/>
  <c r="O79" i="21"/>
  <c r="P78" i="21"/>
  <c r="H78" i="21"/>
  <c r="G79" i="21"/>
  <c r="L78" i="21"/>
  <c r="K79" i="21"/>
  <c r="C79" i="21"/>
  <c r="D78" i="21"/>
  <c r="G78" i="20"/>
  <c r="H77" i="20"/>
  <c r="P77" i="20"/>
  <c r="O78" i="20"/>
  <c r="K78" i="20"/>
  <c r="L77" i="20"/>
  <c r="C78" i="20"/>
  <c r="D77" i="20"/>
  <c r="N63" i="29" l="1"/>
  <c r="O62" i="29"/>
  <c r="F61" i="29"/>
  <c r="G60" i="29"/>
  <c r="V61" i="29"/>
  <c r="W60" i="29"/>
  <c r="L79" i="28"/>
  <c r="K80" i="28"/>
  <c r="O80" i="28"/>
  <c r="P79" i="28"/>
  <c r="C80" i="28"/>
  <c r="D79" i="28"/>
  <c r="G80" i="28"/>
  <c r="H79" i="28"/>
  <c r="C80" i="27"/>
  <c r="D79" i="27"/>
  <c r="K80" i="27"/>
  <c r="L79" i="27"/>
  <c r="O80" i="27"/>
  <c r="P79" i="27"/>
  <c r="G80" i="27"/>
  <c r="H79" i="27"/>
  <c r="C80" i="26"/>
  <c r="D79" i="26"/>
  <c r="O80" i="26"/>
  <c r="P79" i="26"/>
  <c r="G80" i="26"/>
  <c r="H79" i="26"/>
  <c r="K80" i="26"/>
  <c r="L79" i="26"/>
  <c r="K80" i="24"/>
  <c r="L79" i="24"/>
  <c r="G80" i="24"/>
  <c r="H79" i="24"/>
  <c r="O80" i="24"/>
  <c r="P79" i="24"/>
  <c r="C80" i="24"/>
  <c r="D79" i="24"/>
  <c r="K80" i="23"/>
  <c r="L79" i="23"/>
  <c r="C80" i="23"/>
  <c r="D79" i="23"/>
  <c r="O80" i="23"/>
  <c r="P79" i="23"/>
  <c r="G80" i="23"/>
  <c r="H79" i="23"/>
  <c r="G79" i="22"/>
  <c r="H78" i="22"/>
  <c r="C79" i="22"/>
  <c r="D78" i="22"/>
  <c r="K79" i="22"/>
  <c r="L78" i="22"/>
  <c r="O79" i="22"/>
  <c r="P78" i="22"/>
  <c r="K80" i="21"/>
  <c r="L79" i="21"/>
  <c r="G80" i="21"/>
  <c r="H79" i="21"/>
  <c r="C80" i="21"/>
  <c r="D79" i="21"/>
  <c r="O80" i="21"/>
  <c r="P79" i="21"/>
  <c r="P78" i="20"/>
  <c r="O79" i="20"/>
  <c r="C79" i="20"/>
  <c r="D78" i="20"/>
  <c r="K79" i="20"/>
  <c r="L78" i="20"/>
  <c r="H78" i="20"/>
  <c r="G79" i="20"/>
  <c r="V62" i="29" l="1"/>
  <c r="W61" i="29"/>
  <c r="F62" i="29"/>
  <c r="G61" i="29"/>
  <c r="N64" i="29"/>
  <c r="O63" i="29"/>
  <c r="G81" i="28"/>
  <c r="H80" i="28"/>
  <c r="C81" i="28"/>
  <c r="D80" i="28"/>
  <c r="O81" i="28"/>
  <c r="P80" i="28"/>
  <c r="K81" i="28"/>
  <c r="L80" i="28"/>
  <c r="G81" i="27"/>
  <c r="H80" i="27"/>
  <c r="O81" i="27"/>
  <c r="P80" i="27"/>
  <c r="K81" i="27"/>
  <c r="L80" i="27"/>
  <c r="C81" i="27"/>
  <c r="D80" i="27"/>
  <c r="K81" i="26"/>
  <c r="L80" i="26"/>
  <c r="G81" i="26"/>
  <c r="H80" i="26"/>
  <c r="O81" i="26"/>
  <c r="P80" i="26"/>
  <c r="C81" i="26"/>
  <c r="D80" i="26"/>
  <c r="C81" i="24"/>
  <c r="D80" i="24"/>
  <c r="O81" i="24"/>
  <c r="P80" i="24"/>
  <c r="G81" i="24"/>
  <c r="H80" i="24"/>
  <c r="K81" i="24"/>
  <c r="L80" i="24"/>
  <c r="G81" i="23"/>
  <c r="H80" i="23"/>
  <c r="O81" i="23"/>
  <c r="P80" i="23"/>
  <c r="C81" i="23"/>
  <c r="D80" i="23"/>
  <c r="K81" i="23"/>
  <c r="L80" i="23"/>
  <c r="O80" i="22"/>
  <c r="P79" i="22"/>
  <c r="K80" i="22"/>
  <c r="L79" i="22"/>
  <c r="C80" i="22"/>
  <c r="D79" i="22"/>
  <c r="G80" i="22"/>
  <c r="H79" i="22"/>
  <c r="O81" i="21"/>
  <c r="P80" i="21"/>
  <c r="C81" i="21"/>
  <c r="D80" i="21"/>
  <c r="G81" i="21"/>
  <c r="H80" i="21"/>
  <c r="K81" i="21"/>
  <c r="L80" i="21"/>
  <c r="G80" i="20"/>
  <c r="H79" i="20"/>
  <c r="O80" i="20"/>
  <c r="P79" i="20"/>
  <c r="K80" i="20"/>
  <c r="L79" i="20"/>
  <c r="C80" i="20"/>
  <c r="D79" i="20"/>
  <c r="N65" i="29" l="1"/>
  <c r="O64" i="29"/>
  <c r="F63" i="29"/>
  <c r="G62" i="29"/>
  <c r="V63" i="29"/>
  <c r="W62" i="29"/>
  <c r="K82" i="28"/>
  <c r="L81" i="28"/>
  <c r="O82" i="28"/>
  <c r="P81" i="28"/>
  <c r="C82" i="28"/>
  <c r="D81" i="28"/>
  <c r="G82" i="28"/>
  <c r="H81" i="28"/>
  <c r="C82" i="27"/>
  <c r="D81" i="27"/>
  <c r="K82" i="27"/>
  <c r="L81" i="27"/>
  <c r="O82" i="27"/>
  <c r="P81" i="27"/>
  <c r="G82" i="27"/>
  <c r="H81" i="27"/>
  <c r="C82" i="26"/>
  <c r="D81" i="26"/>
  <c r="O82" i="26"/>
  <c r="P81" i="26"/>
  <c r="G82" i="26"/>
  <c r="H81" i="26"/>
  <c r="K82" i="26"/>
  <c r="L81" i="26"/>
  <c r="K82" i="24"/>
  <c r="L81" i="24"/>
  <c r="G82" i="24"/>
  <c r="H81" i="24"/>
  <c r="O82" i="24"/>
  <c r="P81" i="24"/>
  <c r="C82" i="24"/>
  <c r="D81" i="24"/>
  <c r="K82" i="23"/>
  <c r="L81" i="23"/>
  <c r="C82" i="23"/>
  <c r="D81" i="23"/>
  <c r="O82" i="23"/>
  <c r="P81" i="23"/>
  <c r="G82" i="23"/>
  <c r="H81" i="23"/>
  <c r="H80" i="22"/>
  <c r="G81" i="22"/>
  <c r="D80" i="22"/>
  <c r="C81" i="22"/>
  <c r="L80" i="22"/>
  <c r="K81" i="22"/>
  <c r="P80" i="22"/>
  <c r="O81" i="22"/>
  <c r="K82" i="21"/>
  <c r="L81" i="21"/>
  <c r="G82" i="21"/>
  <c r="H81" i="21"/>
  <c r="C82" i="21"/>
  <c r="D81" i="21"/>
  <c r="O82" i="21"/>
  <c r="P81" i="21"/>
  <c r="C81" i="20"/>
  <c r="D80" i="20"/>
  <c r="K81" i="20"/>
  <c r="L80" i="20"/>
  <c r="O81" i="20"/>
  <c r="P80" i="20"/>
  <c r="G81" i="20"/>
  <c r="H80" i="20"/>
  <c r="V64" i="29" l="1"/>
  <c r="W63" i="29"/>
  <c r="F64" i="29"/>
  <c r="G63" i="29"/>
  <c r="N66" i="29"/>
  <c r="O65" i="29"/>
  <c r="G83" i="28"/>
  <c r="H82" i="28"/>
  <c r="C83" i="28"/>
  <c r="D82" i="28"/>
  <c r="O83" i="28"/>
  <c r="P82" i="28"/>
  <c r="K83" i="28"/>
  <c r="L82" i="28"/>
  <c r="G83" i="27"/>
  <c r="H82" i="27"/>
  <c r="O83" i="27"/>
  <c r="P82" i="27"/>
  <c r="K83" i="27"/>
  <c r="L82" i="27"/>
  <c r="C83" i="27"/>
  <c r="D82" i="27"/>
  <c r="K83" i="26"/>
  <c r="L82" i="26"/>
  <c r="G83" i="26"/>
  <c r="H82" i="26"/>
  <c r="O83" i="26"/>
  <c r="P82" i="26"/>
  <c r="C83" i="26"/>
  <c r="D82" i="26"/>
  <c r="C83" i="24"/>
  <c r="D82" i="24"/>
  <c r="O83" i="24"/>
  <c r="P82" i="24"/>
  <c r="G83" i="24"/>
  <c r="H82" i="24"/>
  <c r="K83" i="24"/>
  <c r="L82" i="24"/>
  <c r="G83" i="23"/>
  <c r="H82" i="23"/>
  <c r="O83" i="23"/>
  <c r="P82" i="23"/>
  <c r="C83" i="23"/>
  <c r="D82" i="23"/>
  <c r="K83" i="23"/>
  <c r="L82" i="23"/>
  <c r="O86" i="22"/>
  <c r="O87" i="22" s="1"/>
  <c r="P81" i="22"/>
  <c r="K86" i="22"/>
  <c r="K87" i="22" s="1"/>
  <c r="L81" i="22"/>
  <c r="C86" i="22"/>
  <c r="C87" i="22" s="1"/>
  <c r="D81" i="22"/>
  <c r="G86" i="22"/>
  <c r="G87" i="22" s="1"/>
  <c r="H81" i="22"/>
  <c r="O83" i="21"/>
  <c r="P82" i="21"/>
  <c r="C83" i="21"/>
  <c r="D82" i="21"/>
  <c r="G83" i="21"/>
  <c r="H82" i="21"/>
  <c r="K83" i="21"/>
  <c r="L82" i="21"/>
  <c r="G82" i="20"/>
  <c r="H81" i="20"/>
  <c r="O82" i="20"/>
  <c r="P81" i="20"/>
  <c r="K82" i="20"/>
  <c r="L81" i="20"/>
  <c r="C82" i="20"/>
  <c r="D81" i="20"/>
  <c r="N67" i="29" l="1"/>
  <c r="O66" i="29"/>
  <c r="F65" i="29"/>
  <c r="G64" i="29"/>
  <c r="V65" i="29"/>
  <c r="W64" i="29"/>
  <c r="L83" i="28"/>
  <c r="K84" i="28"/>
  <c r="O84" i="28"/>
  <c r="P83" i="28"/>
  <c r="C84" i="28"/>
  <c r="D83" i="28"/>
  <c r="G84" i="28"/>
  <c r="H83" i="28"/>
  <c r="C84" i="27"/>
  <c r="D83" i="27"/>
  <c r="K84" i="27"/>
  <c r="L83" i="27"/>
  <c r="O84" i="27"/>
  <c r="P83" i="27"/>
  <c r="G84" i="27"/>
  <c r="H83" i="27"/>
  <c r="C84" i="26"/>
  <c r="D83" i="26"/>
  <c r="P83" i="26"/>
  <c r="O84" i="26"/>
  <c r="H83" i="26"/>
  <c r="G84" i="26"/>
  <c r="K84" i="26"/>
  <c r="L83" i="26"/>
  <c r="K84" i="24"/>
  <c r="L83" i="24"/>
  <c r="G84" i="24"/>
  <c r="H83" i="24"/>
  <c r="P83" i="24"/>
  <c r="O84" i="24"/>
  <c r="C84" i="24"/>
  <c r="D83" i="24"/>
  <c r="K84" i="23"/>
  <c r="L83" i="23"/>
  <c r="C84" i="23"/>
  <c r="D83" i="23"/>
  <c r="O84" i="23"/>
  <c r="P83" i="23"/>
  <c r="G84" i="23"/>
  <c r="H83" i="23"/>
  <c r="G88" i="22"/>
  <c r="H87" i="22"/>
  <c r="C88" i="22"/>
  <c r="D87" i="22"/>
  <c r="L87" i="22"/>
  <c r="K88" i="22"/>
  <c r="P87" i="22"/>
  <c r="O88" i="22"/>
  <c r="L83" i="21"/>
  <c r="K84" i="21"/>
  <c r="H83" i="21"/>
  <c r="G84" i="21"/>
  <c r="C84" i="21"/>
  <c r="D83" i="21"/>
  <c r="P83" i="21"/>
  <c r="O84" i="21"/>
  <c r="C83" i="20"/>
  <c r="D82" i="20"/>
  <c r="K83" i="20"/>
  <c r="L82" i="20"/>
  <c r="O83" i="20"/>
  <c r="P82" i="20"/>
  <c r="G83" i="20"/>
  <c r="H82" i="20"/>
  <c r="V66" i="29" l="1"/>
  <c r="W65" i="29"/>
  <c r="F66" i="29"/>
  <c r="G65" i="29"/>
  <c r="N68" i="29"/>
  <c r="O67" i="29"/>
  <c r="G85" i="28"/>
  <c r="H84" i="28"/>
  <c r="C85" i="28"/>
  <c r="D84" i="28"/>
  <c r="O85" i="28"/>
  <c r="P84" i="28"/>
  <c r="K85" i="28"/>
  <c r="L84" i="28"/>
  <c r="G85" i="27"/>
  <c r="H84" i="27"/>
  <c r="O85" i="27"/>
  <c r="P84" i="27"/>
  <c r="K85" i="27"/>
  <c r="L84" i="27"/>
  <c r="C85" i="27"/>
  <c r="D84" i="27"/>
  <c r="K85" i="26"/>
  <c r="L84" i="26"/>
  <c r="C85" i="26"/>
  <c r="D84" i="26"/>
  <c r="G85" i="26"/>
  <c r="H84" i="26"/>
  <c r="O85" i="26"/>
  <c r="P84" i="26"/>
  <c r="O85" i="24"/>
  <c r="P84" i="24"/>
  <c r="C85" i="24"/>
  <c r="D84" i="24"/>
  <c r="G85" i="24"/>
  <c r="H84" i="24"/>
  <c r="K85" i="24"/>
  <c r="L84" i="24"/>
  <c r="G85" i="23"/>
  <c r="H84" i="23"/>
  <c r="O85" i="23"/>
  <c r="P84" i="23"/>
  <c r="C85" i="23"/>
  <c r="D84" i="23"/>
  <c r="K85" i="23"/>
  <c r="L84" i="23"/>
  <c r="C89" i="22"/>
  <c r="D88" i="22"/>
  <c r="G89" i="22"/>
  <c r="H88" i="22"/>
  <c r="P88" i="22"/>
  <c r="O89" i="22"/>
  <c r="L88" i="22"/>
  <c r="K89" i="22"/>
  <c r="O85" i="21"/>
  <c r="P84" i="21"/>
  <c r="G85" i="21"/>
  <c r="H84" i="21"/>
  <c r="K85" i="21"/>
  <c r="L84" i="21"/>
  <c r="C85" i="21"/>
  <c r="D84" i="21"/>
  <c r="G84" i="20"/>
  <c r="H83" i="20"/>
  <c r="P83" i="20"/>
  <c r="O84" i="20"/>
  <c r="K84" i="20"/>
  <c r="L83" i="20"/>
  <c r="C84" i="20"/>
  <c r="D83" i="20"/>
  <c r="N69" i="29" l="1"/>
  <c r="O68" i="29"/>
  <c r="F67" i="29"/>
  <c r="G66" i="29"/>
  <c r="V67" i="29"/>
  <c r="W66" i="29"/>
  <c r="L85" i="28"/>
  <c r="K86" i="28"/>
  <c r="O86" i="28"/>
  <c r="P85" i="28"/>
  <c r="C86" i="28"/>
  <c r="D85" i="28"/>
  <c r="G86" i="28"/>
  <c r="H85" i="28"/>
  <c r="C90" i="27"/>
  <c r="C91" i="27" s="1"/>
  <c r="D85" i="27"/>
  <c r="K90" i="27"/>
  <c r="K91" i="27" s="1"/>
  <c r="L85" i="27"/>
  <c r="O90" i="27"/>
  <c r="O91" i="27" s="1"/>
  <c r="P85" i="27"/>
  <c r="G90" i="27"/>
  <c r="G91" i="27" s="1"/>
  <c r="H85" i="27"/>
  <c r="O90" i="26"/>
  <c r="O91" i="26" s="1"/>
  <c r="P85" i="26"/>
  <c r="G90" i="26"/>
  <c r="G91" i="26" s="1"/>
  <c r="H85" i="26"/>
  <c r="C90" i="26"/>
  <c r="C91" i="26" s="1"/>
  <c r="D85" i="26"/>
  <c r="K90" i="26"/>
  <c r="K91" i="26" s="1"/>
  <c r="L85" i="26"/>
  <c r="K90" i="24"/>
  <c r="K91" i="24" s="1"/>
  <c r="L85" i="24"/>
  <c r="G90" i="24"/>
  <c r="G91" i="24" s="1"/>
  <c r="H85" i="24"/>
  <c r="C90" i="24"/>
  <c r="C91" i="24" s="1"/>
  <c r="D85" i="24"/>
  <c r="O90" i="24"/>
  <c r="O91" i="24" s="1"/>
  <c r="P85" i="24"/>
  <c r="K86" i="23"/>
  <c r="L85" i="23"/>
  <c r="C86" i="23"/>
  <c r="D85" i="23"/>
  <c r="O86" i="23"/>
  <c r="P85" i="23"/>
  <c r="G86" i="23"/>
  <c r="H85" i="23"/>
  <c r="G90" i="22"/>
  <c r="H89" i="22"/>
  <c r="C90" i="22"/>
  <c r="D89" i="22"/>
  <c r="K90" i="22"/>
  <c r="L89" i="22"/>
  <c r="O90" i="22"/>
  <c r="P89" i="22"/>
  <c r="C90" i="21"/>
  <c r="C91" i="21" s="1"/>
  <c r="D85" i="21"/>
  <c r="K90" i="21"/>
  <c r="K91" i="21" s="1"/>
  <c r="L85" i="21"/>
  <c r="G90" i="21"/>
  <c r="G91" i="21" s="1"/>
  <c r="H85" i="21"/>
  <c r="O90" i="21"/>
  <c r="O91" i="21" s="1"/>
  <c r="P85" i="21"/>
  <c r="O85" i="20"/>
  <c r="P84" i="20"/>
  <c r="C85" i="20"/>
  <c r="D84" i="20"/>
  <c r="K85" i="20"/>
  <c r="L84" i="20"/>
  <c r="G85" i="20"/>
  <c r="H84" i="20"/>
  <c r="V68" i="29" l="1"/>
  <c r="W67" i="29"/>
  <c r="G67" i="29"/>
  <c r="F68" i="29"/>
  <c r="N70" i="29"/>
  <c r="O69" i="29"/>
  <c r="G87" i="28"/>
  <c r="H86" i="28"/>
  <c r="C87" i="28"/>
  <c r="D86" i="28"/>
  <c r="O87" i="28"/>
  <c r="P86" i="28"/>
  <c r="K87" i="28"/>
  <c r="L86" i="28"/>
  <c r="G92" i="27"/>
  <c r="H91" i="27"/>
  <c r="O92" i="27"/>
  <c r="P91" i="27"/>
  <c r="K92" i="27"/>
  <c r="L91" i="27"/>
  <c r="C92" i="27"/>
  <c r="D91" i="27"/>
  <c r="K92" i="26"/>
  <c r="L91" i="26"/>
  <c r="D91" i="26"/>
  <c r="C92" i="26"/>
  <c r="H91" i="26"/>
  <c r="G92" i="26"/>
  <c r="P91" i="26"/>
  <c r="O92" i="26"/>
  <c r="P91" i="24"/>
  <c r="O92" i="24"/>
  <c r="C92" i="24"/>
  <c r="D91" i="24"/>
  <c r="G92" i="24"/>
  <c r="H91" i="24"/>
  <c r="K92" i="24"/>
  <c r="L91" i="24"/>
  <c r="G91" i="23"/>
  <c r="H86" i="23"/>
  <c r="O91" i="23"/>
  <c r="P86" i="23"/>
  <c r="C91" i="23"/>
  <c r="D86" i="23"/>
  <c r="K91" i="23"/>
  <c r="L86" i="23"/>
  <c r="O91" i="22"/>
  <c r="P90" i="22"/>
  <c r="K91" i="22"/>
  <c r="L90" i="22"/>
  <c r="C91" i="22"/>
  <c r="D90" i="22"/>
  <c r="G91" i="22"/>
  <c r="H90" i="22"/>
  <c r="P91" i="21"/>
  <c r="O92" i="21"/>
  <c r="H91" i="21"/>
  <c r="G92" i="21"/>
  <c r="L91" i="21"/>
  <c r="K92" i="21"/>
  <c r="C92" i="21"/>
  <c r="D91" i="21"/>
  <c r="G90" i="20"/>
  <c r="G91" i="20" s="1"/>
  <c r="H85" i="20"/>
  <c r="K90" i="20"/>
  <c r="K91" i="20" s="1"/>
  <c r="L85" i="20"/>
  <c r="C90" i="20"/>
  <c r="C91" i="20" s="1"/>
  <c r="D85" i="20"/>
  <c r="O90" i="20"/>
  <c r="O91" i="20" s="1"/>
  <c r="P85" i="20"/>
  <c r="F69" i="29" l="1"/>
  <c r="G68" i="29"/>
  <c r="N71" i="29"/>
  <c r="O70" i="29"/>
  <c r="V69" i="29"/>
  <c r="W68" i="29"/>
  <c r="L87" i="28"/>
  <c r="K88" i="28"/>
  <c r="O88" i="28"/>
  <c r="P87" i="28"/>
  <c r="C88" i="28"/>
  <c r="D87" i="28"/>
  <c r="G88" i="28"/>
  <c r="H87" i="28"/>
  <c r="C93" i="27"/>
  <c r="D92" i="27"/>
  <c r="K93" i="27"/>
  <c r="L92" i="27"/>
  <c r="O93" i="27"/>
  <c r="P92" i="27"/>
  <c r="G93" i="27"/>
  <c r="H92" i="27"/>
  <c r="L92" i="26"/>
  <c r="K93" i="26"/>
  <c r="P92" i="26"/>
  <c r="O93" i="26"/>
  <c r="H92" i="26"/>
  <c r="G93" i="26"/>
  <c r="C93" i="26"/>
  <c r="D92" i="26"/>
  <c r="O93" i="24"/>
  <c r="P92" i="24"/>
  <c r="L92" i="24"/>
  <c r="K93" i="24"/>
  <c r="H92" i="24"/>
  <c r="G93" i="24"/>
  <c r="C93" i="24"/>
  <c r="D92" i="24"/>
  <c r="K92" i="23"/>
  <c r="L91" i="23"/>
  <c r="C92" i="23"/>
  <c r="D91" i="23"/>
  <c r="O92" i="23"/>
  <c r="P91" i="23"/>
  <c r="G92" i="23"/>
  <c r="H91" i="23"/>
  <c r="G92" i="22"/>
  <c r="H91" i="22"/>
  <c r="C92" i="22"/>
  <c r="D91" i="22"/>
  <c r="L91" i="22"/>
  <c r="K92" i="22"/>
  <c r="P91" i="22"/>
  <c r="O92" i="22"/>
  <c r="L92" i="21"/>
  <c r="K93" i="21"/>
  <c r="H92" i="21"/>
  <c r="G93" i="21"/>
  <c r="O93" i="21"/>
  <c r="P92" i="21"/>
  <c r="C93" i="21"/>
  <c r="D92" i="21"/>
  <c r="P91" i="20"/>
  <c r="O92" i="20"/>
  <c r="C92" i="20"/>
  <c r="D91" i="20"/>
  <c r="K92" i="20"/>
  <c r="L91" i="20"/>
  <c r="H91" i="20"/>
  <c r="G92" i="20"/>
  <c r="V70" i="29" l="1"/>
  <c r="W69" i="29"/>
  <c r="N72" i="29"/>
  <c r="O71" i="29"/>
  <c r="F70" i="29"/>
  <c r="G69" i="29"/>
  <c r="G89" i="28"/>
  <c r="H88" i="28"/>
  <c r="C89" i="28"/>
  <c r="D88" i="28"/>
  <c r="O89" i="28"/>
  <c r="P88" i="28"/>
  <c r="K89" i="28"/>
  <c r="L88" i="28"/>
  <c r="G94" i="27"/>
  <c r="H93" i="27"/>
  <c r="O94" i="27"/>
  <c r="P93" i="27"/>
  <c r="K94" i="27"/>
  <c r="L93" i="27"/>
  <c r="C94" i="27"/>
  <c r="D93" i="27"/>
  <c r="C94" i="26"/>
  <c r="D93" i="26"/>
  <c r="G94" i="26"/>
  <c r="H93" i="26"/>
  <c r="O94" i="26"/>
  <c r="P93" i="26"/>
  <c r="K94" i="26"/>
  <c r="L93" i="26"/>
  <c r="G94" i="24"/>
  <c r="H93" i="24"/>
  <c r="K94" i="24"/>
  <c r="L93" i="24"/>
  <c r="C94" i="24"/>
  <c r="D93" i="24"/>
  <c r="O94" i="24"/>
  <c r="P93" i="24"/>
  <c r="G93" i="23"/>
  <c r="H92" i="23"/>
  <c r="O93" i="23"/>
  <c r="P92" i="23"/>
  <c r="C93" i="23"/>
  <c r="D92" i="23"/>
  <c r="K93" i="23"/>
  <c r="L92" i="23"/>
  <c r="C93" i="22"/>
  <c r="D92" i="22"/>
  <c r="G93" i="22"/>
  <c r="H92" i="22"/>
  <c r="P92" i="22"/>
  <c r="O93" i="22"/>
  <c r="L92" i="22"/>
  <c r="K93" i="22"/>
  <c r="G94" i="21"/>
  <c r="H93" i="21"/>
  <c r="K94" i="21"/>
  <c r="L93" i="21"/>
  <c r="C94" i="21"/>
  <c r="D93" i="21"/>
  <c r="O94" i="21"/>
  <c r="P93" i="21"/>
  <c r="H92" i="20"/>
  <c r="G93" i="20"/>
  <c r="O93" i="20"/>
  <c r="P92" i="20"/>
  <c r="K93" i="20"/>
  <c r="L92" i="20"/>
  <c r="C93" i="20"/>
  <c r="D92" i="20"/>
  <c r="F71" i="29" l="1"/>
  <c r="G70" i="29"/>
  <c r="N73" i="29"/>
  <c r="O72" i="29"/>
  <c r="V71" i="29"/>
  <c r="W70" i="29"/>
  <c r="K90" i="28"/>
  <c r="L89" i="28"/>
  <c r="O90" i="28"/>
  <c r="P89" i="28"/>
  <c r="C90" i="28"/>
  <c r="D89" i="28"/>
  <c r="G90" i="28"/>
  <c r="H89" i="28"/>
  <c r="C95" i="27"/>
  <c r="D94" i="27"/>
  <c r="K95" i="27"/>
  <c r="L94" i="27"/>
  <c r="O95" i="27"/>
  <c r="P94" i="27"/>
  <c r="G95" i="27"/>
  <c r="H94" i="27"/>
  <c r="K95" i="26"/>
  <c r="L94" i="26"/>
  <c r="O95" i="26"/>
  <c r="P94" i="26"/>
  <c r="G95" i="26"/>
  <c r="H94" i="26"/>
  <c r="C95" i="26"/>
  <c r="D94" i="26"/>
  <c r="O95" i="24"/>
  <c r="P94" i="24"/>
  <c r="C95" i="24"/>
  <c r="D94" i="24"/>
  <c r="K95" i="24"/>
  <c r="L94" i="24"/>
  <c r="G95" i="24"/>
  <c r="H94" i="24"/>
  <c r="K94" i="23"/>
  <c r="L93" i="23"/>
  <c r="C94" i="23"/>
  <c r="D93" i="23"/>
  <c r="O94" i="23"/>
  <c r="P93" i="23"/>
  <c r="G94" i="23"/>
  <c r="H93" i="23"/>
  <c r="G94" i="22"/>
  <c r="H93" i="22"/>
  <c r="C94" i="22"/>
  <c r="D93" i="22"/>
  <c r="L93" i="22"/>
  <c r="K94" i="22"/>
  <c r="P93" i="22"/>
  <c r="O94" i="22"/>
  <c r="O95" i="21"/>
  <c r="P94" i="21"/>
  <c r="C95" i="21"/>
  <c r="D94" i="21"/>
  <c r="K95" i="21"/>
  <c r="L94" i="21"/>
  <c r="G95" i="21"/>
  <c r="H94" i="21"/>
  <c r="G94" i="20"/>
  <c r="H93" i="20"/>
  <c r="C94" i="20"/>
  <c r="D93" i="20"/>
  <c r="K94" i="20"/>
  <c r="L93" i="20"/>
  <c r="O94" i="20"/>
  <c r="P93" i="20"/>
  <c r="V72" i="29" l="1"/>
  <c r="W71" i="29"/>
  <c r="N74" i="29"/>
  <c r="O73" i="29"/>
  <c r="F72" i="29"/>
  <c r="G71" i="29"/>
  <c r="G91" i="28"/>
  <c r="H90" i="28"/>
  <c r="C91" i="28"/>
  <c r="D90" i="28"/>
  <c r="O91" i="28"/>
  <c r="P90" i="28"/>
  <c r="K91" i="28"/>
  <c r="L90" i="28"/>
  <c r="G96" i="27"/>
  <c r="H95" i="27"/>
  <c r="O96" i="27"/>
  <c r="P95" i="27"/>
  <c r="K96" i="27"/>
  <c r="L95" i="27"/>
  <c r="C96" i="27"/>
  <c r="D95" i="27"/>
  <c r="D95" i="26"/>
  <c r="C96" i="26"/>
  <c r="H95" i="26"/>
  <c r="G96" i="26"/>
  <c r="P95" i="26"/>
  <c r="O96" i="26"/>
  <c r="K96" i="26"/>
  <c r="L95" i="26"/>
  <c r="G96" i="24"/>
  <c r="H95" i="24"/>
  <c r="K96" i="24"/>
  <c r="L95" i="24"/>
  <c r="C96" i="24"/>
  <c r="D95" i="24"/>
  <c r="P95" i="24"/>
  <c r="O96" i="24"/>
  <c r="G95" i="23"/>
  <c r="H94" i="23"/>
  <c r="O95" i="23"/>
  <c r="P94" i="23"/>
  <c r="C95" i="23"/>
  <c r="D94" i="23"/>
  <c r="K95" i="23"/>
  <c r="L94" i="23"/>
  <c r="C95" i="22"/>
  <c r="D94" i="22"/>
  <c r="G95" i="22"/>
  <c r="H94" i="22"/>
  <c r="P94" i="22"/>
  <c r="O95" i="22"/>
  <c r="L94" i="22"/>
  <c r="K95" i="22"/>
  <c r="H95" i="21"/>
  <c r="G96" i="21"/>
  <c r="L95" i="21"/>
  <c r="K96" i="21"/>
  <c r="C96" i="21"/>
  <c r="D95" i="21"/>
  <c r="P95" i="21"/>
  <c r="O96" i="21"/>
  <c r="O95" i="20"/>
  <c r="P94" i="20"/>
  <c r="K95" i="20"/>
  <c r="L94" i="20"/>
  <c r="C95" i="20"/>
  <c r="D94" i="20"/>
  <c r="G95" i="20"/>
  <c r="H94" i="20"/>
  <c r="F73" i="29" l="1"/>
  <c r="G72" i="29"/>
  <c r="N75" i="29"/>
  <c r="O74" i="29"/>
  <c r="V73" i="29"/>
  <c r="W72" i="29"/>
  <c r="K92" i="28"/>
  <c r="L91" i="28"/>
  <c r="O92" i="28"/>
  <c r="P91" i="28"/>
  <c r="C92" i="28"/>
  <c r="D91" i="28"/>
  <c r="G92" i="28"/>
  <c r="H91" i="28"/>
  <c r="C97" i="27"/>
  <c r="D96" i="27"/>
  <c r="K97" i="27"/>
  <c r="L96" i="27"/>
  <c r="O97" i="27"/>
  <c r="P96" i="27"/>
  <c r="G97" i="27"/>
  <c r="H96" i="27"/>
  <c r="L96" i="26"/>
  <c r="K97" i="26"/>
  <c r="P96" i="26"/>
  <c r="O97" i="26"/>
  <c r="H96" i="26"/>
  <c r="G97" i="26"/>
  <c r="C97" i="26"/>
  <c r="D96" i="26"/>
  <c r="O97" i="24"/>
  <c r="P96" i="24"/>
  <c r="C97" i="24"/>
  <c r="D96" i="24"/>
  <c r="L96" i="24"/>
  <c r="K97" i="24"/>
  <c r="H96" i="24"/>
  <c r="G97" i="24"/>
  <c r="K96" i="23"/>
  <c r="L95" i="23"/>
  <c r="C96" i="23"/>
  <c r="D95" i="23"/>
  <c r="O96" i="23"/>
  <c r="P95" i="23"/>
  <c r="G96" i="23"/>
  <c r="H95" i="23"/>
  <c r="G96" i="22"/>
  <c r="H95" i="22"/>
  <c r="C96" i="22"/>
  <c r="D95" i="22"/>
  <c r="L95" i="22"/>
  <c r="K96" i="22"/>
  <c r="P95" i="22"/>
  <c r="O96" i="22"/>
  <c r="O97" i="21"/>
  <c r="P96" i="21"/>
  <c r="L96" i="21"/>
  <c r="K97" i="21"/>
  <c r="H96" i="21"/>
  <c r="G97" i="21"/>
  <c r="C97" i="21"/>
  <c r="D96" i="21"/>
  <c r="H95" i="20"/>
  <c r="G96" i="20"/>
  <c r="C96" i="20"/>
  <c r="D95" i="20"/>
  <c r="K96" i="20"/>
  <c r="L95" i="20"/>
  <c r="P95" i="20"/>
  <c r="O96" i="20"/>
  <c r="V74" i="29" l="1"/>
  <c r="W73" i="29"/>
  <c r="N76" i="29"/>
  <c r="O75" i="29"/>
  <c r="F74" i="29"/>
  <c r="G73" i="29"/>
  <c r="G93" i="28"/>
  <c r="H92" i="28"/>
  <c r="C93" i="28"/>
  <c r="D92" i="28"/>
  <c r="O93" i="28"/>
  <c r="P92" i="28"/>
  <c r="K93" i="28"/>
  <c r="L92" i="28"/>
  <c r="G98" i="27"/>
  <c r="H97" i="27"/>
  <c r="O98" i="27"/>
  <c r="P97" i="27"/>
  <c r="K98" i="27"/>
  <c r="L97" i="27"/>
  <c r="C98" i="27"/>
  <c r="D97" i="27"/>
  <c r="D97" i="26"/>
  <c r="C98" i="26"/>
  <c r="H97" i="26"/>
  <c r="G98" i="26"/>
  <c r="P97" i="26"/>
  <c r="O98" i="26"/>
  <c r="K98" i="26"/>
  <c r="L97" i="26"/>
  <c r="G98" i="24"/>
  <c r="H97" i="24"/>
  <c r="K98" i="24"/>
  <c r="L97" i="24"/>
  <c r="C98" i="24"/>
  <c r="D97" i="24"/>
  <c r="P97" i="24"/>
  <c r="O98" i="24"/>
  <c r="G97" i="23"/>
  <c r="H96" i="23"/>
  <c r="O97" i="23"/>
  <c r="P96" i="23"/>
  <c r="C97" i="23"/>
  <c r="D96" i="23"/>
  <c r="K97" i="23"/>
  <c r="L96" i="23"/>
  <c r="C97" i="22"/>
  <c r="D96" i="22"/>
  <c r="G97" i="22"/>
  <c r="H96" i="22"/>
  <c r="O97" i="22"/>
  <c r="P96" i="22"/>
  <c r="K97" i="22"/>
  <c r="L96" i="22"/>
  <c r="H97" i="21"/>
  <c r="G98" i="21"/>
  <c r="L97" i="21"/>
  <c r="K98" i="21"/>
  <c r="C98" i="21"/>
  <c r="D97" i="21"/>
  <c r="P97" i="21"/>
  <c r="O98" i="21"/>
  <c r="O97" i="20"/>
  <c r="P96" i="20"/>
  <c r="H96" i="20"/>
  <c r="G97" i="20"/>
  <c r="K97" i="20"/>
  <c r="L96" i="20"/>
  <c r="C97" i="20"/>
  <c r="D96" i="20"/>
  <c r="F75" i="29" l="1"/>
  <c r="G74" i="29"/>
  <c r="N77" i="29"/>
  <c r="O76" i="29"/>
  <c r="V75" i="29"/>
  <c r="W74" i="29"/>
  <c r="K94" i="28"/>
  <c r="L93" i="28"/>
  <c r="O94" i="28"/>
  <c r="P93" i="28"/>
  <c r="C94" i="28"/>
  <c r="D93" i="28"/>
  <c r="G94" i="28"/>
  <c r="H93" i="28"/>
  <c r="C99" i="27"/>
  <c r="D98" i="27"/>
  <c r="K99" i="27"/>
  <c r="L98" i="27"/>
  <c r="O99" i="27"/>
  <c r="P98" i="27"/>
  <c r="G99" i="27"/>
  <c r="H98" i="27"/>
  <c r="L98" i="26"/>
  <c r="K99" i="26"/>
  <c r="P98" i="26"/>
  <c r="O99" i="26"/>
  <c r="H98" i="26"/>
  <c r="G99" i="26"/>
  <c r="C99" i="26"/>
  <c r="D98" i="26"/>
  <c r="O99" i="24"/>
  <c r="P98" i="24"/>
  <c r="C99" i="24"/>
  <c r="D98" i="24"/>
  <c r="L98" i="24"/>
  <c r="K99" i="24"/>
  <c r="H98" i="24"/>
  <c r="G99" i="24"/>
  <c r="K98" i="23"/>
  <c r="L97" i="23"/>
  <c r="C98" i="23"/>
  <c r="D97" i="23"/>
  <c r="O98" i="23"/>
  <c r="P97" i="23"/>
  <c r="G98" i="23"/>
  <c r="H97" i="23"/>
  <c r="K98" i="22"/>
  <c r="L97" i="22"/>
  <c r="O98" i="22"/>
  <c r="P97" i="22"/>
  <c r="G98" i="22"/>
  <c r="H97" i="22"/>
  <c r="C98" i="22"/>
  <c r="D97" i="22"/>
  <c r="O99" i="21"/>
  <c r="P98" i="21"/>
  <c r="L98" i="21"/>
  <c r="K99" i="21"/>
  <c r="H98" i="21"/>
  <c r="G99" i="21"/>
  <c r="C99" i="21"/>
  <c r="D98" i="21"/>
  <c r="H97" i="20"/>
  <c r="G98" i="20"/>
  <c r="C98" i="20"/>
  <c r="D97" i="20"/>
  <c r="K98" i="20"/>
  <c r="L97" i="20"/>
  <c r="P97" i="20"/>
  <c r="O98" i="20"/>
  <c r="V76" i="29" l="1"/>
  <c r="W75" i="29"/>
  <c r="N78" i="29"/>
  <c r="O77" i="29"/>
  <c r="F76" i="29"/>
  <c r="G75" i="29"/>
  <c r="G95" i="28"/>
  <c r="H94" i="28"/>
  <c r="C95" i="28"/>
  <c r="D94" i="28"/>
  <c r="O95" i="28"/>
  <c r="P94" i="28"/>
  <c r="K95" i="28"/>
  <c r="L94" i="28"/>
  <c r="G100" i="27"/>
  <c r="H99" i="27"/>
  <c r="O100" i="27"/>
  <c r="P99" i="27"/>
  <c r="K100" i="27"/>
  <c r="L99" i="27"/>
  <c r="C100" i="27"/>
  <c r="D99" i="27"/>
  <c r="D99" i="26"/>
  <c r="C100" i="26"/>
  <c r="H99" i="26"/>
  <c r="G100" i="26"/>
  <c r="P99" i="26"/>
  <c r="O100" i="26"/>
  <c r="K100" i="26"/>
  <c r="L99" i="26"/>
  <c r="G100" i="24"/>
  <c r="H99" i="24"/>
  <c r="K100" i="24"/>
  <c r="L99" i="24"/>
  <c r="C100" i="24"/>
  <c r="D99" i="24"/>
  <c r="P99" i="24"/>
  <c r="O100" i="24"/>
  <c r="G99" i="23"/>
  <c r="H98" i="23"/>
  <c r="O99" i="23"/>
  <c r="P98" i="23"/>
  <c r="C99" i="23"/>
  <c r="D98" i="23"/>
  <c r="K99" i="23"/>
  <c r="L98" i="23"/>
  <c r="C99" i="22"/>
  <c r="D98" i="22"/>
  <c r="G99" i="22"/>
  <c r="H98" i="22"/>
  <c r="O99" i="22"/>
  <c r="P98" i="22"/>
  <c r="K99" i="22"/>
  <c r="L98" i="22"/>
  <c r="H99" i="21"/>
  <c r="G100" i="21"/>
  <c r="L99" i="21"/>
  <c r="K100" i="21"/>
  <c r="C100" i="21"/>
  <c r="D99" i="21"/>
  <c r="P99" i="21"/>
  <c r="O100" i="21"/>
  <c r="O99" i="20"/>
  <c r="P98" i="20"/>
  <c r="H98" i="20"/>
  <c r="G99" i="20"/>
  <c r="K99" i="20"/>
  <c r="L98" i="20"/>
  <c r="C99" i="20"/>
  <c r="D98" i="20"/>
  <c r="F77" i="29" l="1"/>
  <c r="G76" i="29"/>
  <c r="N79" i="29"/>
  <c r="O78" i="29"/>
  <c r="V77" i="29"/>
  <c r="W76" i="29"/>
  <c r="K96" i="28"/>
  <c r="L95" i="28"/>
  <c r="O96" i="28"/>
  <c r="P95" i="28"/>
  <c r="C96" i="28"/>
  <c r="D95" i="28"/>
  <c r="G96" i="28"/>
  <c r="H95" i="28"/>
  <c r="C101" i="27"/>
  <c r="D100" i="27"/>
  <c r="K101" i="27"/>
  <c r="L100" i="27"/>
  <c r="O101" i="27"/>
  <c r="P100" i="27"/>
  <c r="G101" i="27"/>
  <c r="H100" i="27"/>
  <c r="K101" i="26"/>
  <c r="L100" i="26"/>
  <c r="O101" i="26"/>
  <c r="P100" i="26"/>
  <c r="G101" i="26"/>
  <c r="H100" i="26"/>
  <c r="C101" i="26"/>
  <c r="D100" i="26"/>
  <c r="O101" i="24"/>
  <c r="P100" i="24"/>
  <c r="C101" i="24"/>
  <c r="D100" i="24"/>
  <c r="K101" i="24"/>
  <c r="L100" i="24"/>
  <c r="G101" i="24"/>
  <c r="H100" i="24"/>
  <c r="K100" i="23"/>
  <c r="L99" i="23"/>
  <c r="C100" i="23"/>
  <c r="D99" i="23"/>
  <c r="O100" i="23"/>
  <c r="P99" i="23"/>
  <c r="G100" i="23"/>
  <c r="H99" i="23"/>
  <c r="K100" i="22"/>
  <c r="L99" i="22"/>
  <c r="O100" i="22"/>
  <c r="P99" i="22"/>
  <c r="G100" i="22"/>
  <c r="H99" i="22"/>
  <c r="C100" i="22"/>
  <c r="D99" i="22"/>
  <c r="O101" i="21"/>
  <c r="P100" i="21"/>
  <c r="K101" i="21"/>
  <c r="L100" i="21"/>
  <c r="G101" i="21"/>
  <c r="H100" i="21"/>
  <c r="C101" i="21"/>
  <c r="D100" i="21"/>
  <c r="H99" i="20"/>
  <c r="G100" i="20"/>
  <c r="C100" i="20"/>
  <c r="D99" i="20"/>
  <c r="K100" i="20"/>
  <c r="L99" i="20"/>
  <c r="P99" i="20"/>
  <c r="O100" i="20"/>
  <c r="V78" i="29" l="1"/>
  <c r="W77" i="29"/>
  <c r="N80" i="29"/>
  <c r="O79" i="29"/>
  <c r="F78" i="29"/>
  <c r="G77" i="29"/>
  <c r="G97" i="28"/>
  <c r="H96" i="28"/>
  <c r="C97" i="28"/>
  <c r="D96" i="28"/>
  <c r="O97" i="28"/>
  <c r="P96" i="28"/>
  <c r="K97" i="28"/>
  <c r="L96" i="28"/>
  <c r="G102" i="27"/>
  <c r="H101" i="27"/>
  <c r="O102" i="27"/>
  <c r="P101" i="27"/>
  <c r="K102" i="27"/>
  <c r="L101" i="27"/>
  <c r="C102" i="27"/>
  <c r="D101" i="27"/>
  <c r="C102" i="26"/>
  <c r="D101" i="26"/>
  <c r="G102" i="26"/>
  <c r="H101" i="26"/>
  <c r="O102" i="26"/>
  <c r="P101" i="26"/>
  <c r="K102" i="26"/>
  <c r="L101" i="26"/>
  <c r="G102" i="24"/>
  <c r="H101" i="24"/>
  <c r="K102" i="24"/>
  <c r="L101" i="24"/>
  <c r="C102" i="24"/>
  <c r="D101" i="24"/>
  <c r="O102" i="24"/>
  <c r="P101" i="24"/>
  <c r="G101" i="23"/>
  <c r="H100" i="23"/>
  <c r="O101" i="23"/>
  <c r="P100" i="23"/>
  <c r="C101" i="23"/>
  <c r="D100" i="23"/>
  <c r="K101" i="23"/>
  <c r="L100" i="23"/>
  <c r="C101" i="22"/>
  <c r="D100" i="22"/>
  <c r="G101" i="22"/>
  <c r="H100" i="22"/>
  <c r="P100" i="22"/>
  <c r="O101" i="22"/>
  <c r="L100" i="22"/>
  <c r="K101" i="22"/>
  <c r="C102" i="21"/>
  <c r="D101" i="21"/>
  <c r="G102" i="21"/>
  <c r="H101" i="21"/>
  <c r="K102" i="21"/>
  <c r="L101" i="21"/>
  <c r="O102" i="21"/>
  <c r="P101" i="21"/>
  <c r="O101" i="20"/>
  <c r="P100" i="20"/>
  <c r="G101" i="20"/>
  <c r="H100" i="20"/>
  <c r="K101" i="20"/>
  <c r="L100" i="20"/>
  <c r="C101" i="20"/>
  <c r="D100" i="20"/>
  <c r="F79" i="29" l="1"/>
  <c r="G78" i="29"/>
  <c r="N81" i="29"/>
  <c r="O80" i="29"/>
  <c r="V79" i="29"/>
  <c r="W78" i="29"/>
  <c r="K102" i="28"/>
  <c r="K103" i="28" s="1"/>
  <c r="L97" i="28"/>
  <c r="O102" i="28"/>
  <c r="O103" i="28" s="1"/>
  <c r="P97" i="28"/>
  <c r="C102" i="28"/>
  <c r="C103" i="28" s="1"/>
  <c r="D97" i="28"/>
  <c r="G102" i="28"/>
  <c r="G103" i="28" s="1"/>
  <c r="H97" i="28"/>
  <c r="C103" i="27"/>
  <c r="D102" i="27"/>
  <c r="K103" i="27"/>
  <c r="L102" i="27"/>
  <c r="O103" i="27"/>
  <c r="P102" i="27"/>
  <c r="G103" i="27"/>
  <c r="H102" i="27"/>
  <c r="K103" i="26"/>
  <c r="L102" i="26"/>
  <c r="O103" i="26"/>
  <c r="P102" i="26"/>
  <c r="G103" i="26"/>
  <c r="H102" i="26"/>
  <c r="C103" i="26"/>
  <c r="D102" i="26"/>
  <c r="O103" i="24"/>
  <c r="P102" i="24"/>
  <c r="C103" i="24"/>
  <c r="D102" i="24"/>
  <c r="K103" i="24"/>
  <c r="L102" i="24"/>
  <c r="G103" i="24"/>
  <c r="H102" i="24"/>
  <c r="K102" i="23"/>
  <c r="L101" i="23"/>
  <c r="C102" i="23"/>
  <c r="D101" i="23"/>
  <c r="O102" i="23"/>
  <c r="P101" i="23"/>
  <c r="G102" i="23"/>
  <c r="H101" i="23"/>
  <c r="G106" i="22"/>
  <c r="G107" i="22" s="1"/>
  <c r="H101" i="22"/>
  <c r="C106" i="22"/>
  <c r="C107" i="22" s="1"/>
  <c r="D101" i="22"/>
  <c r="K106" i="22"/>
  <c r="K107" i="22" s="1"/>
  <c r="L101" i="22"/>
  <c r="O106" i="22"/>
  <c r="O107" i="22" s="1"/>
  <c r="P101" i="22"/>
  <c r="O103" i="21"/>
  <c r="P102" i="21"/>
  <c r="K103" i="21"/>
  <c r="L102" i="21"/>
  <c r="G103" i="21"/>
  <c r="H102" i="21"/>
  <c r="C103" i="21"/>
  <c r="D102" i="21"/>
  <c r="C102" i="20"/>
  <c r="D101" i="20"/>
  <c r="K102" i="20"/>
  <c r="L101" i="20"/>
  <c r="G102" i="20"/>
  <c r="H101" i="20"/>
  <c r="O102" i="20"/>
  <c r="P101" i="20"/>
  <c r="V80" i="29" l="1"/>
  <c r="W79" i="29"/>
  <c r="N82" i="29"/>
  <c r="O81" i="29"/>
  <c r="F80" i="29"/>
  <c r="G79" i="29"/>
  <c r="G104" i="28"/>
  <c r="H103" i="28"/>
  <c r="C104" i="28"/>
  <c r="D103" i="28"/>
  <c r="O104" i="28"/>
  <c r="P103" i="28"/>
  <c r="L103" i="28"/>
  <c r="K104" i="28"/>
  <c r="G104" i="27"/>
  <c r="H103" i="27"/>
  <c r="O104" i="27"/>
  <c r="P103" i="27"/>
  <c r="K104" i="27"/>
  <c r="L103" i="27"/>
  <c r="C104" i="27"/>
  <c r="D103" i="27"/>
  <c r="C104" i="26"/>
  <c r="D103" i="26"/>
  <c r="G104" i="26"/>
  <c r="H103" i="26"/>
  <c r="O104" i="26"/>
  <c r="P103" i="26"/>
  <c r="K104" i="26"/>
  <c r="L103" i="26"/>
  <c r="G104" i="24"/>
  <c r="H103" i="24"/>
  <c r="K104" i="24"/>
  <c r="L103" i="24"/>
  <c r="C104" i="24"/>
  <c r="D103" i="24"/>
  <c r="O104" i="24"/>
  <c r="P103" i="24"/>
  <c r="G103" i="23"/>
  <c r="H102" i="23"/>
  <c r="O103" i="23"/>
  <c r="P102" i="23"/>
  <c r="C103" i="23"/>
  <c r="D102" i="23"/>
  <c r="K103" i="23"/>
  <c r="L102" i="23"/>
  <c r="P107" i="22"/>
  <c r="O108" i="22"/>
  <c r="L107" i="22"/>
  <c r="K108" i="22"/>
  <c r="C108" i="22"/>
  <c r="D107" i="22"/>
  <c r="G108" i="22"/>
  <c r="H107" i="22"/>
  <c r="C104" i="21"/>
  <c r="D103" i="21"/>
  <c r="G104" i="21"/>
  <c r="H103" i="21"/>
  <c r="K104" i="21"/>
  <c r="L103" i="21"/>
  <c r="O104" i="21"/>
  <c r="P103" i="21"/>
  <c r="O103" i="20"/>
  <c r="P102" i="20"/>
  <c r="G103" i="20"/>
  <c r="H102" i="20"/>
  <c r="K103" i="20"/>
  <c r="L102" i="20"/>
  <c r="C103" i="20"/>
  <c r="D102" i="20"/>
  <c r="F81" i="29" l="1"/>
  <c r="G80" i="29"/>
  <c r="N83" i="29"/>
  <c r="O82" i="29"/>
  <c r="V81" i="29"/>
  <c r="W80" i="29"/>
  <c r="O105" i="28"/>
  <c r="P104" i="28"/>
  <c r="C105" i="28"/>
  <c r="D104" i="28"/>
  <c r="G105" i="28"/>
  <c r="H104" i="28"/>
  <c r="L104" i="28"/>
  <c r="K105" i="28"/>
  <c r="C105" i="27"/>
  <c r="D104" i="27"/>
  <c r="K105" i="27"/>
  <c r="L104" i="27"/>
  <c r="O105" i="27"/>
  <c r="P104" i="27"/>
  <c r="G105" i="27"/>
  <c r="H104" i="27"/>
  <c r="L104" i="26"/>
  <c r="K105" i="26"/>
  <c r="P104" i="26"/>
  <c r="O105" i="26"/>
  <c r="H104" i="26"/>
  <c r="G105" i="26"/>
  <c r="C105" i="26"/>
  <c r="D104" i="26"/>
  <c r="O105" i="24"/>
  <c r="P104" i="24"/>
  <c r="C105" i="24"/>
  <c r="D104" i="24"/>
  <c r="L104" i="24"/>
  <c r="K105" i="24"/>
  <c r="H104" i="24"/>
  <c r="G105" i="24"/>
  <c r="K108" i="23"/>
  <c r="L103" i="23"/>
  <c r="C108" i="23"/>
  <c r="D103" i="23"/>
  <c r="O108" i="23"/>
  <c r="P103" i="23"/>
  <c r="G108" i="23"/>
  <c r="H103" i="23"/>
  <c r="G109" i="22"/>
  <c r="H108" i="22"/>
  <c r="C109" i="22"/>
  <c r="D108" i="22"/>
  <c r="L108" i="22"/>
  <c r="K109" i="22"/>
  <c r="P108" i="22"/>
  <c r="O109" i="22"/>
  <c r="O105" i="21"/>
  <c r="P104" i="21"/>
  <c r="L104" i="21"/>
  <c r="K105" i="21"/>
  <c r="H104" i="21"/>
  <c r="G105" i="21"/>
  <c r="C105" i="21"/>
  <c r="D104" i="21"/>
  <c r="C104" i="20"/>
  <c r="D103" i="20"/>
  <c r="K104" i="20"/>
  <c r="L103" i="20"/>
  <c r="G104" i="20"/>
  <c r="H103" i="20"/>
  <c r="O104" i="20"/>
  <c r="P103" i="20"/>
  <c r="V82" i="29" l="1"/>
  <c r="W81" i="29"/>
  <c r="N84" i="29"/>
  <c r="O83" i="29"/>
  <c r="F82" i="29"/>
  <c r="G81" i="29"/>
  <c r="G106" i="28"/>
  <c r="H105" i="28"/>
  <c r="C106" i="28"/>
  <c r="D105" i="28"/>
  <c r="O106" i="28"/>
  <c r="P105" i="28"/>
  <c r="K106" i="28"/>
  <c r="L105" i="28"/>
  <c r="G106" i="27"/>
  <c r="H105" i="27"/>
  <c r="O106" i="27"/>
  <c r="P105" i="27"/>
  <c r="K106" i="27"/>
  <c r="L105" i="27"/>
  <c r="C106" i="27"/>
  <c r="D105" i="27"/>
  <c r="C106" i="26"/>
  <c r="D105" i="26"/>
  <c r="G106" i="26"/>
  <c r="H105" i="26"/>
  <c r="O106" i="26"/>
  <c r="P105" i="26"/>
  <c r="K106" i="26"/>
  <c r="L105" i="26"/>
  <c r="G106" i="24"/>
  <c r="H105" i="24"/>
  <c r="K106" i="24"/>
  <c r="L105" i="24"/>
  <c r="C106" i="24"/>
  <c r="D105" i="24"/>
  <c r="O106" i="24"/>
  <c r="P105" i="24"/>
  <c r="G109" i="23"/>
  <c r="H108" i="23"/>
  <c r="O109" i="23"/>
  <c r="P108" i="23"/>
  <c r="C109" i="23"/>
  <c r="D108" i="23"/>
  <c r="K109" i="23"/>
  <c r="L108" i="23"/>
  <c r="C110" i="22"/>
  <c r="D109" i="22"/>
  <c r="G110" i="22"/>
  <c r="H109" i="22"/>
  <c r="O110" i="22"/>
  <c r="P109" i="22"/>
  <c r="K110" i="22"/>
  <c r="L109" i="22"/>
  <c r="G106" i="21"/>
  <c r="H105" i="21"/>
  <c r="K106" i="21"/>
  <c r="L105" i="21"/>
  <c r="C106" i="21"/>
  <c r="D105" i="21"/>
  <c r="O106" i="21"/>
  <c r="P105" i="21"/>
  <c r="O105" i="20"/>
  <c r="P104" i="20"/>
  <c r="H104" i="20"/>
  <c r="G105" i="20"/>
  <c r="K105" i="20"/>
  <c r="L104" i="20"/>
  <c r="C105" i="20"/>
  <c r="D104" i="20"/>
  <c r="F83" i="29" l="1"/>
  <c r="G82" i="29"/>
  <c r="N85" i="29"/>
  <c r="O84" i="29"/>
  <c r="V83" i="29"/>
  <c r="W82" i="29"/>
  <c r="K107" i="28"/>
  <c r="L106" i="28"/>
  <c r="O107" i="28"/>
  <c r="P106" i="28"/>
  <c r="C107" i="28"/>
  <c r="D106" i="28"/>
  <c r="G107" i="28"/>
  <c r="H106" i="28"/>
  <c r="C111" i="27"/>
  <c r="C112" i="27" s="1"/>
  <c r="D106" i="27"/>
  <c r="K111" i="27"/>
  <c r="K112" i="27" s="1"/>
  <c r="L106" i="27"/>
  <c r="O111" i="27"/>
  <c r="O112" i="27" s="1"/>
  <c r="P106" i="27"/>
  <c r="G111" i="27"/>
  <c r="G112" i="27" s="1"/>
  <c r="H106" i="27"/>
  <c r="K111" i="26"/>
  <c r="K112" i="26" s="1"/>
  <c r="L106" i="26"/>
  <c r="O111" i="26"/>
  <c r="O112" i="26" s="1"/>
  <c r="P106" i="26"/>
  <c r="G111" i="26"/>
  <c r="G112" i="26" s="1"/>
  <c r="H106" i="26"/>
  <c r="C111" i="26"/>
  <c r="C112" i="26" s="1"/>
  <c r="D106" i="26"/>
  <c r="O111" i="24"/>
  <c r="O112" i="24" s="1"/>
  <c r="P106" i="24"/>
  <c r="C111" i="24"/>
  <c r="C112" i="24" s="1"/>
  <c r="D106" i="24"/>
  <c r="K111" i="24"/>
  <c r="K112" i="24" s="1"/>
  <c r="L106" i="24"/>
  <c r="G111" i="24"/>
  <c r="G112" i="24" s="1"/>
  <c r="H106" i="24"/>
  <c r="K110" i="23"/>
  <c r="L109" i="23"/>
  <c r="C110" i="23"/>
  <c r="D109" i="23"/>
  <c r="O110" i="23"/>
  <c r="P109" i="23"/>
  <c r="G110" i="23"/>
  <c r="H109" i="23"/>
  <c r="K111" i="22"/>
  <c r="L110" i="22"/>
  <c r="O111" i="22"/>
  <c r="P110" i="22"/>
  <c r="G111" i="22"/>
  <c r="H110" i="22"/>
  <c r="C111" i="22"/>
  <c r="D110" i="22"/>
  <c r="O111" i="21"/>
  <c r="O112" i="21" s="1"/>
  <c r="P106" i="21"/>
  <c r="C111" i="21"/>
  <c r="C112" i="21" s="1"/>
  <c r="D106" i="21"/>
  <c r="K111" i="21"/>
  <c r="K112" i="21" s="1"/>
  <c r="L106" i="21"/>
  <c r="G111" i="21"/>
  <c r="G112" i="21" s="1"/>
  <c r="H106" i="21"/>
  <c r="G106" i="20"/>
  <c r="H105" i="20"/>
  <c r="C106" i="20"/>
  <c r="D105" i="20"/>
  <c r="K106" i="20"/>
  <c r="L105" i="20"/>
  <c r="O106" i="20"/>
  <c r="P105" i="20"/>
  <c r="V84" i="29" l="1"/>
  <c r="W83" i="29"/>
  <c r="N86" i="29"/>
  <c r="O85" i="29"/>
  <c r="F84" i="29"/>
  <c r="G83" i="29"/>
  <c r="G108" i="28"/>
  <c r="H107" i="28"/>
  <c r="C108" i="28"/>
  <c r="D107" i="28"/>
  <c r="O108" i="28"/>
  <c r="P107" i="28"/>
  <c r="L107" i="28"/>
  <c r="K108" i="28"/>
  <c r="G113" i="27"/>
  <c r="H112" i="27"/>
  <c r="O113" i="27"/>
  <c r="P112" i="27"/>
  <c r="K113" i="27"/>
  <c r="L112" i="27"/>
  <c r="C113" i="27"/>
  <c r="D112" i="27"/>
  <c r="D112" i="26"/>
  <c r="C113" i="26"/>
  <c r="G113" i="26"/>
  <c r="H112" i="26"/>
  <c r="O113" i="26"/>
  <c r="P112" i="26"/>
  <c r="K113" i="26"/>
  <c r="L112" i="26"/>
  <c r="H112" i="24"/>
  <c r="G113" i="24"/>
  <c r="L112" i="24"/>
  <c r="K113" i="24"/>
  <c r="C113" i="24"/>
  <c r="D112" i="24"/>
  <c r="O113" i="24"/>
  <c r="P112" i="24"/>
  <c r="G111" i="23"/>
  <c r="H110" i="23"/>
  <c r="O111" i="23"/>
  <c r="P110" i="23"/>
  <c r="C111" i="23"/>
  <c r="D110" i="23"/>
  <c r="K111" i="23"/>
  <c r="L110" i="23"/>
  <c r="C112" i="22"/>
  <c r="D111" i="22"/>
  <c r="G112" i="22"/>
  <c r="H111" i="22"/>
  <c r="P111" i="22"/>
  <c r="O112" i="22"/>
  <c r="L111" i="22"/>
  <c r="K112" i="22"/>
  <c r="H112" i="21"/>
  <c r="G113" i="21"/>
  <c r="L112" i="21"/>
  <c r="K113" i="21"/>
  <c r="C113" i="21"/>
  <c r="D112" i="21"/>
  <c r="P112" i="21"/>
  <c r="O113" i="21"/>
  <c r="O111" i="20"/>
  <c r="O112" i="20" s="1"/>
  <c r="P106" i="20"/>
  <c r="K111" i="20"/>
  <c r="K112" i="20" s="1"/>
  <c r="L106" i="20"/>
  <c r="C111" i="20"/>
  <c r="C112" i="20" s="1"/>
  <c r="D106" i="20"/>
  <c r="G111" i="20"/>
  <c r="G112" i="20" s="1"/>
  <c r="H106" i="20"/>
  <c r="F85" i="29" l="1"/>
  <c r="G84" i="29"/>
  <c r="N87" i="29"/>
  <c r="O86" i="29"/>
  <c r="V85" i="29"/>
  <c r="W84" i="29"/>
  <c r="O109" i="28"/>
  <c r="P108" i="28"/>
  <c r="C109" i="28"/>
  <c r="D108" i="28"/>
  <c r="G109" i="28"/>
  <c r="H108" i="28"/>
  <c r="L108" i="28"/>
  <c r="K109" i="28"/>
  <c r="C114" i="27"/>
  <c r="D113" i="27"/>
  <c r="K114" i="27"/>
  <c r="L113" i="27"/>
  <c r="O114" i="27"/>
  <c r="P113" i="27"/>
  <c r="G114" i="27"/>
  <c r="H113" i="27"/>
  <c r="K114" i="26"/>
  <c r="L113" i="26"/>
  <c r="O114" i="26"/>
  <c r="P113" i="26"/>
  <c r="G114" i="26"/>
  <c r="H113" i="26"/>
  <c r="D113" i="26"/>
  <c r="C114" i="26"/>
  <c r="K114" i="24"/>
  <c r="L113" i="24"/>
  <c r="H113" i="24"/>
  <c r="G114" i="24"/>
  <c r="O114" i="24"/>
  <c r="P113" i="24"/>
  <c r="C114" i="24"/>
  <c r="D113" i="24"/>
  <c r="K112" i="23"/>
  <c r="L111" i="23"/>
  <c r="C112" i="23"/>
  <c r="D111" i="23"/>
  <c r="O112" i="23"/>
  <c r="P111" i="23"/>
  <c r="G112" i="23"/>
  <c r="H111" i="23"/>
  <c r="G113" i="22"/>
  <c r="H112" i="22"/>
  <c r="C113" i="22"/>
  <c r="D112" i="22"/>
  <c r="L112" i="22"/>
  <c r="K113" i="22"/>
  <c r="P112" i="22"/>
  <c r="O113" i="22"/>
  <c r="O114" i="21"/>
  <c r="P113" i="21"/>
  <c r="L113" i="21"/>
  <c r="K114" i="21"/>
  <c r="H113" i="21"/>
  <c r="G114" i="21"/>
  <c r="C114" i="21"/>
  <c r="D113" i="21"/>
  <c r="G113" i="20"/>
  <c r="H112" i="20"/>
  <c r="C113" i="20"/>
  <c r="D112" i="20"/>
  <c r="K113" i="20"/>
  <c r="L112" i="20"/>
  <c r="O113" i="20"/>
  <c r="P112" i="20"/>
  <c r="V86" i="29" l="1"/>
  <c r="W85" i="29"/>
  <c r="N88" i="29"/>
  <c r="O87" i="29"/>
  <c r="F86" i="29"/>
  <c r="G85" i="29"/>
  <c r="G110" i="28"/>
  <c r="H109" i="28"/>
  <c r="C110" i="28"/>
  <c r="D109" i="28"/>
  <c r="O110" i="28"/>
  <c r="P109" i="28"/>
  <c r="L109" i="28"/>
  <c r="K110" i="28"/>
  <c r="G115" i="27"/>
  <c r="H114" i="27"/>
  <c r="O115" i="27"/>
  <c r="P114" i="27"/>
  <c r="K115" i="27"/>
  <c r="L114" i="27"/>
  <c r="C115" i="27"/>
  <c r="D114" i="27"/>
  <c r="G115" i="26"/>
  <c r="H114" i="26"/>
  <c r="O115" i="26"/>
  <c r="P114" i="26"/>
  <c r="K115" i="26"/>
  <c r="L114" i="26"/>
  <c r="C115" i="26"/>
  <c r="D114" i="26"/>
  <c r="G115" i="24"/>
  <c r="H114" i="24"/>
  <c r="C115" i="24"/>
  <c r="D114" i="24"/>
  <c r="O115" i="24"/>
  <c r="P114" i="24"/>
  <c r="K115" i="24"/>
  <c r="L114" i="24"/>
  <c r="G113" i="23"/>
  <c r="H112" i="23"/>
  <c r="O113" i="23"/>
  <c r="P112" i="23"/>
  <c r="C113" i="23"/>
  <c r="D112" i="23"/>
  <c r="K113" i="23"/>
  <c r="L112" i="23"/>
  <c r="C114" i="22"/>
  <c r="D113" i="22"/>
  <c r="G114" i="22"/>
  <c r="H113" i="22"/>
  <c r="P113" i="22"/>
  <c r="O114" i="22"/>
  <c r="L113" i="22"/>
  <c r="K114" i="22"/>
  <c r="G115" i="21"/>
  <c r="H114" i="21"/>
  <c r="K115" i="21"/>
  <c r="L114" i="21"/>
  <c r="C115" i="21"/>
  <c r="D114" i="21"/>
  <c r="O115" i="21"/>
  <c r="P114" i="21"/>
  <c r="O114" i="20"/>
  <c r="P113" i="20"/>
  <c r="K114" i="20"/>
  <c r="L113" i="20"/>
  <c r="C114" i="20"/>
  <c r="D113" i="20"/>
  <c r="G114" i="20"/>
  <c r="H113" i="20"/>
  <c r="F87" i="29" l="1"/>
  <c r="G86" i="29"/>
  <c r="N89" i="29"/>
  <c r="O88" i="29"/>
  <c r="V87" i="29"/>
  <c r="W86" i="29"/>
  <c r="O111" i="28"/>
  <c r="P110" i="28"/>
  <c r="C111" i="28"/>
  <c r="D110" i="28"/>
  <c r="G111" i="28"/>
  <c r="H110" i="28"/>
  <c r="L110" i="28"/>
  <c r="K111" i="28"/>
  <c r="C116" i="27"/>
  <c r="D115" i="27"/>
  <c r="K116" i="27"/>
  <c r="L115" i="27"/>
  <c r="O116" i="27"/>
  <c r="P115" i="27"/>
  <c r="G116" i="27"/>
  <c r="H115" i="27"/>
  <c r="C116" i="26"/>
  <c r="D115" i="26"/>
  <c r="K116" i="26"/>
  <c r="L115" i="26"/>
  <c r="O116" i="26"/>
  <c r="P115" i="26"/>
  <c r="G116" i="26"/>
  <c r="H115" i="26"/>
  <c r="K116" i="24"/>
  <c r="L115" i="24"/>
  <c r="O116" i="24"/>
  <c r="P115" i="24"/>
  <c r="C116" i="24"/>
  <c r="D115" i="24"/>
  <c r="G116" i="24"/>
  <c r="H115" i="24"/>
  <c r="K114" i="23"/>
  <c r="L113" i="23"/>
  <c r="C114" i="23"/>
  <c r="D113" i="23"/>
  <c r="O114" i="23"/>
  <c r="P113" i="23"/>
  <c r="G114" i="23"/>
  <c r="H113" i="23"/>
  <c r="G115" i="22"/>
  <c r="H114" i="22"/>
  <c r="C115" i="22"/>
  <c r="D114" i="22"/>
  <c r="L114" i="22"/>
  <c r="K115" i="22"/>
  <c r="P114" i="22"/>
  <c r="O115" i="22"/>
  <c r="O116" i="21"/>
  <c r="P115" i="21"/>
  <c r="C116" i="21"/>
  <c r="D115" i="21"/>
  <c r="K116" i="21"/>
  <c r="L115" i="21"/>
  <c r="G116" i="21"/>
  <c r="H115" i="21"/>
  <c r="G115" i="20"/>
  <c r="H114" i="20"/>
  <c r="C115" i="20"/>
  <c r="D114" i="20"/>
  <c r="K115" i="20"/>
  <c r="L114" i="20"/>
  <c r="O115" i="20"/>
  <c r="P114" i="20"/>
  <c r="V88" i="29" l="1"/>
  <c r="W87" i="29"/>
  <c r="N90" i="29"/>
  <c r="O89" i="29"/>
  <c r="F88" i="29"/>
  <c r="G87" i="29"/>
  <c r="G112" i="28"/>
  <c r="H111" i="28"/>
  <c r="C112" i="28"/>
  <c r="D111" i="28"/>
  <c r="O112" i="28"/>
  <c r="P111" i="28"/>
  <c r="L111" i="28"/>
  <c r="K112" i="28"/>
  <c r="G117" i="27"/>
  <c r="H116" i="27"/>
  <c r="O117" i="27"/>
  <c r="P116" i="27"/>
  <c r="K117" i="27"/>
  <c r="L116" i="27"/>
  <c r="C117" i="27"/>
  <c r="D116" i="27"/>
  <c r="G117" i="26"/>
  <c r="H116" i="26"/>
  <c r="O117" i="26"/>
  <c r="P116" i="26"/>
  <c r="K117" i="26"/>
  <c r="L116" i="26"/>
  <c r="D116" i="26"/>
  <c r="C117" i="26"/>
  <c r="H116" i="24"/>
  <c r="G117" i="24"/>
  <c r="C117" i="24"/>
  <c r="D116" i="24"/>
  <c r="O117" i="24"/>
  <c r="P116" i="24"/>
  <c r="L116" i="24"/>
  <c r="K117" i="24"/>
  <c r="G115" i="23"/>
  <c r="H114" i="23"/>
  <c r="O115" i="23"/>
  <c r="P114" i="23"/>
  <c r="C115" i="23"/>
  <c r="D114" i="23"/>
  <c r="K115" i="23"/>
  <c r="L114" i="23"/>
  <c r="C116" i="22"/>
  <c r="D115" i="22"/>
  <c r="G116" i="22"/>
  <c r="H115" i="22"/>
  <c r="P115" i="22"/>
  <c r="O116" i="22"/>
  <c r="L115" i="22"/>
  <c r="K116" i="22"/>
  <c r="H116" i="21"/>
  <c r="G117" i="21"/>
  <c r="L116" i="21"/>
  <c r="K117" i="21"/>
  <c r="C117" i="21"/>
  <c r="D116" i="21"/>
  <c r="P116" i="21"/>
  <c r="O117" i="21"/>
  <c r="O116" i="20"/>
  <c r="P115" i="20"/>
  <c r="K116" i="20"/>
  <c r="L115" i="20"/>
  <c r="C116" i="20"/>
  <c r="D115" i="20"/>
  <c r="G116" i="20"/>
  <c r="H115" i="20"/>
  <c r="F89" i="29" l="1"/>
  <c r="G88" i="29"/>
  <c r="N91" i="29"/>
  <c r="O90" i="29"/>
  <c r="V89" i="29"/>
  <c r="W88" i="29"/>
  <c r="O113" i="28"/>
  <c r="P112" i="28"/>
  <c r="C113" i="28"/>
  <c r="D112" i="28"/>
  <c r="G113" i="28"/>
  <c r="H112" i="28"/>
  <c r="K113" i="28"/>
  <c r="L112" i="28"/>
  <c r="C118" i="27"/>
  <c r="D117" i="27"/>
  <c r="K118" i="27"/>
  <c r="L117" i="27"/>
  <c r="O118" i="27"/>
  <c r="P117" i="27"/>
  <c r="G118" i="27"/>
  <c r="H117" i="27"/>
  <c r="K118" i="26"/>
  <c r="L117" i="26"/>
  <c r="O118" i="26"/>
  <c r="P117" i="26"/>
  <c r="G118" i="26"/>
  <c r="H117" i="26"/>
  <c r="D117" i="26"/>
  <c r="C118" i="26"/>
  <c r="K118" i="24"/>
  <c r="L117" i="24"/>
  <c r="H117" i="24"/>
  <c r="G118" i="24"/>
  <c r="O118" i="24"/>
  <c r="P117" i="24"/>
  <c r="C118" i="24"/>
  <c r="D117" i="24"/>
  <c r="K116" i="23"/>
  <c r="L115" i="23"/>
  <c r="C116" i="23"/>
  <c r="D115" i="23"/>
  <c r="O116" i="23"/>
  <c r="P115" i="23"/>
  <c r="G116" i="23"/>
  <c r="H115" i="23"/>
  <c r="G117" i="22"/>
  <c r="H116" i="22"/>
  <c r="C117" i="22"/>
  <c r="D116" i="22"/>
  <c r="K117" i="22"/>
  <c r="L116" i="22"/>
  <c r="O117" i="22"/>
  <c r="P116" i="22"/>
  <c r="O118" i="21"/>
  <c r="P117" i="21"/>
  <c r="L117" i="21"/>
  <c r="K118" i="21"/>
  <c r="H117" i="21"/>
  <c r="G118" i="21"/>
  <c r="C118" i="21"/>
  <c r="D117" i="21"/>
  <c r="G117" i="20"/>
  <c r="H116" i="20"/>
  <c r="C117" i="20"/>
  <c r="D116" i="20"/>
  <c r="K117" i="20"/>
  <c r="L116" i="20"/>
  <c r="O117" i="20"/>
  <c r="P116" i="20"/>
  <c r="V90" i="29" l="1"/>
  <c r="W89" i="29"/>
  <c r="N92" i="29"/>
  <c r="O91" i="29"/>
  <c r="F90" i="29"/>
  <c r="G89" i="29"/>
  <c r="K114" i="28"/>
  <c r="L113" i="28"/>
  <c r="G114" i="28"/>
  <c r="H113" i="28"/>
  <c r="C114" i="28"/>
  <c r="D113" i="28"/>
  <c r="O114" i="28"/>
  <c r="P113" i="28"/>
  <c r="G119" i="27"/>
  <c r="H118" i="27"/>
  <c r="O119" i="27"/>
  <c r="P118" i="27"/>
  <c r="K119" i="27"/>
  <c r="L118" i="27"/>
  <c r="C119" i="27"/>
  <c r="D118" i="27"/>
  <c r="G119" i="26"/>
  <c r="H118" i="26"/>
  <c r="O119" i="26"/>
  <c r="P118" i="26"/>
  <c r="K119" i="26"/>
  <c r="L118" i="26"/>
  <c r="D118" i="26"/>
  <c r="C119" i="26"/>
  <c r="H118" i="24"/>
  <c r="G119" i="24"/>
  <c r="C119" i="24"/>
  <c r="D118" i="24"/>
  <c r="O119" i="24"/>
  <c r="P118" i="24"/>
  <c r="L118" i="24"/>
  <c r="K119" i="24"/>
  <c r="G117" i="23"/>
  <c r="H116" i="23"/>
  <c r="O117" i="23"/>
  <c r="P116" i="23"/>
  <c r="C117" i="23"/>
  <c r="D116" i="23"/>
  <c r="K117" i="23"/>
  <c r="L116" i="23"/>
  <c r="O118" i="22"/>
  <c r="P117" i="22"/>
  <c r="K118" i="22"/>
  <c r="L117" i="22"/>
  <c r="C118" i="22"/>
  <c r="D117" i="22"/>
  <c r="G118" i="22"/>
  <c r="H117" i="22"/>
  <c r="H118" i="21"/>
  <c r="G119" i="21"/>
  <c r="L118" i="21"/>
  <c r="K119" i="21"/>
  <c r="C119" i="21"/>
  <c r="D118" i="21"/>
  <c r="P118" i="21"/>
  <c r="O119" i="21"/>
  <c r="O118" i="20"/>
  <c r="P117" i="20"/>
  <c r="K118" i="20"/>
  <c r="L117" i="20"/>
  <c r="C118" i="20"/>
  <c r="D117" i="20"/>
  <c r="G118" i="20"/>
  <c r="H117" i="20"/>
  <c r="F91" i="29" l="1"/>
  <c r="G90" i="29"/>
  <c r="N93" i="29"/>
  <c r="O92" i="29"/>
  <c r="V91" i="29"/>
  <c r="W90" i="29"/>
  <c r="O115" i="28"/>
  <c r="P114" i="28"/>
  <c r="C115" i="28"/>
  <c r="D114" i="28"/>
  <c r="G115" i="28"/>
  <c r="H114" i="28"/>
  <c r="K115" i="28"/>
  <c r="L114" i="28"/>
  <c r="C120" i="27"/>
  <c r="D119" i="27"/>
  <c r="K120" i="27"/>
  <c r="L119" i="27"/>
  <c r="O120" i="27"/>
  <c r="P119" i="27"/>
  <c r="G120" i="27"/>
  <c r="H119" i="27"/>
  <c r="K120" i="26"/>
  <c r="L119" i="26"/>
  <c r="O120" i="26"/>
  <c r="P119" i="26"/>
  <c r="G120" i="26"/>
  <c r="H119" i="26"/>
  <c r="D119" i="26"/>
  <c r="C120" i="26"/>
  <c r="K120" i="24"/>
  <c r="L119" i="24"/>
  <c r="H119" i="24"/>
  <c r="G120" i="24"/>
  <c r="O120" i="24"/>
  <c r="P119" i="24"/>
  <c r="C120" i="24"/>
  <c r="D119" i="24"/>
  <c r="K118" i="23"/>
  <c r="L117" i="23"/>
  <c r="C118" i="23"/>
  <c r="D117" i="23"/>
  <c r="O118" i="23"/>
  <c r="P117" i="23"/>
  <c r="G118" i="23"/>
  <c r="H117" i="23"/>
  <c r="G119" i="22"/>
  <c r="H118" i="22"/>
  <c r="C119" i="22"/>
  <c r="D118" i="22"/>
  <c r="K119" i="22"/>
  <c r="L118" i="22"/>
  <c r="O119" i="22"/>
  <c r="P118" i="22"/>
  <c r="O120" i="21"/>
  <c r="P119" i="21"/>
  <c r="L119" i="21"/>
  <c r="K120" i="21"/>
  <c r="H119" i="21"/>
  <c r="G120" i="21"/>
  <c r="C120" i="21"/>
  <c r="D119" i="21"/>
  <c r="G119" i="20"/>
  <c r="H118" i="20"/>
  <c r="C119" i="20"/>
  <c r="D118" i="20"/>
  <c r="K119" i="20"/>
  <c r="L118" i="20"/>
  <c r="O119" i="20"/>
  <c r="P118" i="20"/>
  <c r="V92" i="29" l="1"/>
  <c r="W91" i="29"/>
  <c r="N94" i="29"/>
  <c r="O93" i="29"/>
  <c r="F92" i="29"/>
  <c r="G91" i="29"/>
  <c r="K116" i="28"/>
  <c r="L115" i="28"/>
  <c r="G116" i="28"/>
  <c r="H115" i="28"/>
  <c r="C116" i="28"/>
  <c r="D115" i="28"/>
  <c r="O116" i="28"/>
  <c r="P115" i="28"/>
  <c r="G121" i="27"/>
  <c r="H120" i="27"/>
  <c r="O121" i="27"/>
  <c r="P120" i="27"/>
  <c r="K121" i="27"/>
  <c r="L120" i="27"/>
  <c r="C121" i="27"/>
  <c r="D120" i="27"/>
  <c r="G121" i="26"/>
  <c r="H120" i="26"/>
  <c r="O121" i="26"/>
  <c r="P120" i="26"/>
  <c r="K121" i="26"/>
  <c r="L120" i="26"/>
  <c r="D120" i="26"/>
  <c r="C121" i="26"/>
  <c r="H120" i="24"/>
  <c r="G121" i="24"/>
  <c r="C121" i="24"/>
  <c r="D120" i="24"/>
  <c r="O121" i="24"/>
  <c r="P120" i="24"/>
  <c r="L120" i="24"/>
  <c r="K121" i="24"/>
  <c r="G119" i="23"/>
  <c r="H118" i="23"/>
  <c r="O119" i="23"/>
  <c r="P118" i="23"/>
  <c r="C119" i="23"/>
  <c r="D118" i="23"/>
  <c r="K119" i="23"/>
  <c r="L118" i="23"/>
  <c r="O120" i="22"/>
  <c r="P119" i="22"/>
  <c r="K120" i="22"/>
  <c r="L119" i="22"/>
  <c r="C120" i="22"/>
  <c r="D119" i="22"/>
  <c r="G120" i="22"/>
  <c r="H119" i="22"/>
  <c r="H120" i="21"/>
  <c r="G121" i="21"/>
  <c r="L120" i="21"/>
  <c r="K121" i="21"/>
  <c r="C121" i="21"/>
  <c r="D120" i="21"/>
  <c r="P120" i="21"/>
  <c r="O121" i="21"/>
  <c r="O120" i="20"/>
  <c r="P119" i="20"/>
  <c r="K120" i="20"/>
  <c r="L119" i="20"/>
  <c r="C120" i="20"/>
  <c r="D119" i="20"/>
  <c r="G120" i="20"/>
  <c r="H119" i="20"/>
  <c r="F93" i="29" l="1"/>
  <c r="G92" i="29"/>
  <c r="N95" i="29"/>
  <c r="O94" i="29"/>
  <c r="V93" i="29"/>
  <c r="W92" i="29"/>
  <c r="O117" i="28"/>
  <c r="P116" i="28"/>
  <c r="C117" i="28"/>
  <c r="D116" i="28"/>
  <c r="G117" i="28"/>
  <c r="H116" i="28"/>
  <c r="L116" i="28"/>
  <c r="K117" i="28"/>
  <c r="C122" i="27"/>
  <c r="D121" i="27"/>
  <c r="K122" i="27"/>
  <c r="L121" i="27"/>
  <c r="O122" i="27"/>
  <c r="P121" i="27"/>
  <c r="G122" i="27"/>
  <c r="H121" i="27"/>
  <c r="K122" i="26"/>
  <c r="L121" i="26"/>
  <c r="O122" i="26"/>
  <c r="P121" i="26"/>
  <c r="G122" i="26"/>
  <c r="H121" i="26"/>
  <c r="C122" i="26"/>
  <c r="D121" i="26"/>
  <c r="K122" i="24"/>
  <c r="L121" i="24"/>
  <c r="G122" i="24"/>
  <c r="H121" i="24"/>
  <c r="O122" i="24"/>
  <c r="P121" i="24"/>
  <c r="C122" i="24"/>
  <c r="D121" i="24"/>
  <c r="K120" i="23"/>
  <c r="L119" i="23"/>
  <c r="C120" i="23"/>
  <c r="D119" i="23"/>
  <c r="O120" i="23"/>
  <c r="P119" i="23"/>
  <c r="G120" i="23"/>
  <c r="H119" i="23"/>
  <c r="G121" i="22"/>
  <c r="H120" i="22"/>
  <c r="C121" i="22"/>
  <c r="D120" i="22"/>
  <c r="L120" i="22"/>
  <c r="K121" i="22"/>
  <c r="P120" i="22"/>
  <c r="O121" i="22"/>
  <c r="O122" i="21"/>
  <c r="P121" i="21"/>
  <c r="K122" i="21"/>
  <c r="L121" i="21"/>
  <c r="G122" i="21"/>
  <c r="H121" i="21"/>
  <c r="C122" i="21"/>
  <c r="D121" i="21"/>
  <c r="G121" i="20"/>
  <c r="H120" i="20"/>
  <c r="C121" i="20"/>
  <c r="D120" i="20"/>
  <c r="K121" i="20"/>
  <c r="L120" i="20"/>
  <c r="O121" i="20"/>
  <c r="P120" i="20"/>
  <c r="V94" i="29" l="1"/>
  <c r="W93" i="29"/>
  <c r="N96" i="29"/>
  <c r="O95" i="29"/>
  <c r="F94" i="29"/>
  <c r="G93" i="29"/>
  <c r="G118" i="28"/>
  <c r="H117" i="28"/>
  <c r="C118" i="28"/>
  <c r="D117" i="28"/>
  <c r="O118" i="28"/>
  <c r="P117" i="28"/>
  <c r="K118" i="28"/>
  <c r="L117" i="28"/>
  <c r="G123" i="27"/>
  <c r="H122" i="27"/>
  <c r="O123" i="27"/>
  <c r="P122" i="27"/>
  <c r="K123" i="27"/>
  <c r="L122" i="27"/>
  <c r="C123" i="27"/>
  <c r="D122" i="27"/>
  <c r="C123" i="26"/>
  <c r="D122" i="26"/>
  <c r="G123" i="26"/>
  <c r="H122" i="26"/>
  <c r="O123" i="26"/>
  <c r="P122" i="26"/>
  <c r="K123" i="26"/>
  <c r="L122" i="26"/>
  <c r="C123" i="24"/>
  <c r="D122" i="24"/>
  <c r="O123" i="24"/>
  <c r="P122" i="24"/>
  <c r="G123" i="24"/>
  <c r="H122" i="24"/>
  <c r="K123" i="24"/>
  <c r="L122" i="24"/>
  <c r="G125" i="23"/>
  <c r="H120" i="23"/>
  <c r="O125" i="23"/>
  <c r="P120" i="23"/>
  <c r="C125" i="23"/>
  <c r="D120" i="23"/>
  <c r="K125" i="23"/>
  <c r="L120" i="23"/>
  <c r="O126" i="22"/>
  <c r="O127" i="22" s="1"/>
  <c r="P121" i="22"/>
  <c r="K126" i="22"/>
  <c r="K127" i="22" s="1"/>
  <c r="L121" i="22"/>
  <c r="C126" i="22"/>
  <c r="C127" i="22" s="1"/>
  <c r="D121" i="22"/>
  <c r="G126" i="22"/>
  <c r="G127" i="22" s="1"/>
  <c r="H121" i="22"/>
  <c r="C123" i="21"/>
  <c r="D122" i="21"/>
  <c r="G123" i="21"/>
  <c r="H122" i="21"/>
  <c r="K123" i="21"/>
  <c r="L122" i="21"/>
  <c r="O123" i="21"/>
  <c r="P122" i="21"/>
  <c r="O122" i="20"/>
  <c r="P121" i="20"/>
  <c r="K122" i="20"/>
  <c r="L121" i="20"/>
  <c r="C122" i="20"/>
  <c r="D121" i="20"/>
  <c r="G122" i="20"/>
  <c r="H121" i="20"/>
  <c r="F95" i="29" l="1"/>
  <c r="G94" i="29"/>
  <c r="N97" i="29"/>
  <c r="O96" i="29"/>
  <c r="V95" i="29"/>
  <c r="W94" i="29"/>
  <c r="K119" i="28"/>
  <c r="L118" i="28"/>
  <c r="O119" i="28"/>
  <c r="P118" i="28"/>
  <c r="C119" i="28"/>
  <c r="D118" i="28"/>
  <c r="G119" i="28"/>
  <c r="H118" i="28"/>
  <c r="C124" i="27"/>
  <c r="D123" i="27"/>
  <c r="K124" i="27"/>
  <c r="L123" i="27"/>
  <c r="O124" i="27"/>
  <c r="P123" i="27"/>
  <c r="G124" i="27"/>
  <c r="H123" i="27"/>
  <c r="K124" i="26"/>
  <c r="L123" i="26"/>
  <c r="O124" i="26"/>
  <c r="P123" i="26"/>
  <c r="G124" i="26"/>
  <c r="H123" i="26"/>
  <c r="C124" i="26"/>
  <c r="D123" i="26"/>
  <c r="K124" i="24"/>
  <c r="L123" i="24"/>
  <c r="G124" i="24"/>
  <c r="H123" i="24"/>
  <c r="O124" i="24"/>
  <c r="P123" i="24"/>
  <c r="C124" i="24"/>
  <c r="D123" i="24"/>
  <c r="K126" i="23"/>
  <c r="L125" i="23"/>
  <c r="C126" i="23"/>
  <c r="D125" i="23"/>
  <c r="O126" i="23"/>
  <c r="P125" i="23"/>
  <c r="G126" i="23"/>
  <c r="H125" i="23"/>
  <c r="G128" i="22"/>
  <c r="H127" i="22"/>
  <c r="C128" i="22"/>
  <c r="D127" i="22"/>
  <c r="L127" i="22"/>
  <c r="K128" i="22"/>
  <c r="P127" i="22"/>
  <c r="O128" i="22"/>
  <c r="O124" i="21"/>
  <c r="P123" i="21"/>
  <c r="K124" i="21"/>
  <c r="L123" i="21"/>
  <c r="G124" i="21"/>
  <c r="H123" i="21"/>
  <c r="C124" i="21"/>
  <c r="D123" i="21"/>
  <c r="C123" i="20"/>
  <c r="D122" i="20"/>
  <c r="G123" i="20"/>
  <c r="H122" i="20"/>
  <c r="K123" i="20"/>
  <c r="L122" i="20"/>
  <c r="O123" i="20"/>
  <c r="P122" i="20"/>
  <c r="V96" i="29" l="1"/>
  <c r="W95" i="29"/>
  <c r="N98" i="29"/>
  <c r="O97" i="29"/>
  <c r="F96" i="29"/>
  <c r="G95" i="29"/>
  <c r="G120" i="28"/>
  <c r="H119" i="28"/>
  <c r="C120" i="28"/>
  <c r="D119" i="28"/>
  <c r="O120" i="28"/>
  <c r="P119" i="28"/>
  <c r="K120" i="28"/>
  <c r="L119" i="28"/>
  <c r="G125" i="27"/>
  <c r="H124" i="27"/>
  <c r="O125" i="27"/>
  <c r="P124" i="27"/>
  <c r="K125" i="27"/>
  <c r="L124" i="27"/>
  <c r="C125" i="27"/>
  <c r="D124" i="27"/>
  <c r="C125" i="26"/>
  <c r="D124" i="26"/>
  <c r="G125" i="26"/>
  <c r="H124" i="26"/>
  <c r="O125" i="26"/>
  <c r="P124" i="26"/>
  <c r="K125" i="26"/>
  <c r="L124" i="26"/>
  <c r="C125" i="24"/>
  <c r="D124" i="24"/>
  <c r="O125" i="24"/>
  <c r="P124" i="24"/>
  <c r="G125" i="24"/>
  <c r="H124" i="24"/>
  <c r="K125" i="24"/>
  <c r="L124" i="24"/>
  <c r="G127" i="23"/>
  <c r="H126" i="23"/>
  <c r="O127" i="23"/>
  <c r="P126" i="23"/>
  <c r="C127" i="23"/>
  <c r="D126" i="23"/>
  <c r="K127" i="23"/>
  <c r="L126" i="23"/>
  <c r="P128" i="22"/>
  <c r="O129" i="22"/>
  <c r="L128" i="22"/>
  <c r="K129" i="22"/>
  <c r="C129" i="22"/>
  <c r="D128" i="22"/>
  <c r="G129" i="22"/>
  <c r="H128" i="22"/>
  <c r="C125" i="21"/>
  <c r="D124" i="21"/>
  <c r="G125" i="21"/>
  <c r="H124" i="21"/>
  <c r="K125" i="21"/>
  <c r="L124" i="21"/>
  <c r="O125" i="21"/>
  <c r="P124" i="21"/>
  <c r="O124" i="20"/>
  <c r="P123" i="20"/>
  <c r="K124" i="20"/>
  <c r="L123" i="20"/>
  <c r="G124" i="20"/>
  <c r="H123" i="20"/>
  <c r="C124" i="20"/>
  <c r="D123" i="20"/>
  <c r="F97" i="29" l="1"/>
  <c r="G96" i="29"/>
  <c r="N99" i="29"/>
  <c r="O98" i="29"/>
  <c r="V97" i="29"/>
  <c r="W96" i="29"/>
  <c r="K121" i="28"/>
  <c r="L120" i="28"/>
  <c r="O121" i="28"/>
  <c r="P120" i="28"/>
  <c r="C121" i="28"/>
  <c r="D120" i="28"/>
  <c r="G121" i="28"/>
  <c r="H120" i="28"/>
  <c r="C126" i="27"/>
  <c r="D125" i="27"/>
  <c r="K126" i="27"/>
  <c r="L125" i="27"/>
  <c r="O126" i="27"/>
  <c r="P125" i="27"/>
  <c r="G126" i="27"/>
  <c r="H125" i="27"/>
  <c r="K126" i="26"/>
  <c r="L125" i="26"/>
  <c r="O126" i="26"/>
  <c r="P125" i="26"/>
  <c r="G126" i="26"/>
  <c r="H125" i="26"/>
  <c r="D125" i="26"/>
  <c r="C126" i="26"/>
  <c r="K126" i="24"/>
  <c r="L125" i="24"/>
  <c r="H125" i="24"/>
  <c r="G126" i="24"/>
  <c r="O126" i="24"/>
  <c r="P125" i="24"/>
  <c r="C126" i="24"/>
  <c r="D125" i="24"/>
  <c r="K128" i="23"/>
  <c r="L127" i="23"/>
  <c r="C128" i="23"/>
  <c r="D127" i="23"/>
  <c r="O128" i="23"/>
  <c r="P127" i="23"/>
  <c r="G128" i="23"/>
  <c r="H127" i="23"/>
  <c r="K130" i="22"/>
  <c r="L129" i="22"/>
  <c r="O130" i="22"/>
  <c r="P129" i="22"/>
  <c r="G130" i="22"/>
  <c r="H129" i="22"/>
  <c r="C130" i="22"/>
  <c r="D129" i="22"/>
  <c r="O126" i="21"/>
  <c r="P125" i="21"/>
  <c r="L125" i="21"/>
  <c r="K126" i="21"/>
  <c r="H125" i="21"/>
  <c r="G126" i="21"/>
  <c r="C126" i="21"/>
  <c r="D125" i="21"/>
  <c r="C125" i="20"/>
  <c r="D124" i="20"/>
  <c r="G125" i="20"/>
  <c r="H124" i="20"/>
  <c r="K125" i="20"/>
  <c r="L124" i="20"/>
  <c r="O125" i="20"/>
  <c r="P124" i="20"/>
  <c r="V98" i="29" l="1"/>
  <c r="W97" i="29"/>
  <c r="N100" i="29"/>
  <c r="O99" i="29"/>
  <c r="F98" i="29"/>
  <c r="G97" i="29"/>
  <c r="G126" i="28"/>
  <c r="G127" i="28" s="1"/>
  <c r="H121" i="28"/>
  <c r="C126" i="28"/>
  <c r="C127" i="28" s="1"/>
  <c r="D121" i="28"/>
  <c r="O126" i="28"/>
  <c r="O127" i="28" s="1"/>
  <c r="P121" i="28"/>
  <c r="K126" i="28"/>
  <c r="K127" i="28" s="1"/>
  <c r="L121" i="28"/>
  <c r="G127" i="27"/>
  <c r="H126" i="27"/>
  <c r="O127" i="27"/>
  <c r="P126" i="27"/>
  <c r="K127" i="27"/>
  <c r="L126" i="27"/>
  <c r="C127" i="27"/>
  <c r="D126" i="27"/>
  <c r="G127" i="26"/>
  <c r="H126" i="26"/>
  <c r="O127" i="26"/>
  <c r="P126" i="26"/>
  <c r="K127" i="26"/>
  <c r="L126" i="26"/>
  <c r="C127" i="26"/>
  <c r="D126" i="26"/>
  <c r="G127" i="24"/>
  <c r="H126" i="24"/>
  <c r="C127" i="24"/>
  <c r="D126" i="24"/>
  <c r="O127" i="24"/>
  <c r="P126" i="24"/>
  <c r="K127" i="24"/>
  <c r="L126" i="24"/>
  <c r="G129" i="23"/>
  <c r="H128" i="23"/>
  <c r="O129" i="23"/>
  <c r="P128" i="23"/>
  <c r="C129" i="23"/>
  <c r="D128" i="23"/>
  <c r="K129" i="23"/>
  <c r="L128" i="23"/>
  <c r="C131" i="22"/>
  <c r="D130" i="22"/>
  <c r="G131" i="22"/>
  <c r="H130" i="22"/>
  <c r="O131" i="22"/>
  <c r="P130" i="22"/>
  <c r="K131" i="22"/>
  <c r="L130" i="22"/>
  <c r="G127" i="21"/>
  <c r="H126" i="21"/>
  <c r="K127" i="21"/>
  <c r="L126" i="21"/>
  <c r="C127" i="21"/>
  <c r="D126" i="21"/>
  <c r="O127" i="21"/>
  <c r="P126" i="21"/>
  <c r="O126" i="20"/>
  <c r="P125" i="20"/>
  <c r="K126" i="20"/>
  <c r="L125" i="20"/>
  <c r="C126" i="20"/>
  <c r="D125" i="20"/>
  <c r="G126" i="20"/>
  <c r="H125" i="20"/>
  <c r="F99" i="29" l="1"/>
  <c r="G98" i="29"/>
  <c r="N101" i="29"/>
  <c r="O100" i="29"/>
  <c r="V99" i="29"/>
  <c r="W98" i="29"/>
  <c r="K128" i="28"/>
  <c r="L127" i="28"/>
  <c r="O128" i="28"/>
  <c r="P127" i="28"/>
  <c r="C128" i="28"/>
  <c r="D127" i="28"/>
  <c r="G128" i="28"/>
  <c r="H127" i="28"/>
  <c r="C132" i="27"/>
  <c r="C133" i="27" s="1"/>
  <c r="D127" i="27"/>
  <c r="K132" i="27"/>
  <c r="K133" i="27" s="1"/>
  <c r="L127" i="27"/>
  <c r="O132" i="27"/>
  <c r="O133" i="27" s="1"/>
  <c r="P127" i="27"/>
  <c r="G132" i="27"/>
  <c r="G133" i="27" s="1"/>
  <c r="H127" i="27"/>
  <c r="C132" i="26"/>
  <c r="C133" i="26" s="1"/>
  <c r="D127" i="26"/>
  <c r="K132" i="26"/>
  <c r="K133" i="26" s="1"/>
  <c r="L127" i="26"/>
  <c r="O132" i="26"/>
  <c r="O133" i="26" s="1"/>
  <c r="P127" i="26"/>
  <c r="G132" i="26"/>
  <c r="G133" i="26" s="1"/>
  <c r="H127" i="26"/>
  <c r="K132" i="24"/>
  <c r="K133" i="24" s="1"/>
  <c r="L127" i="24"/>
  <c r="O132" i="24"/>
  <c r="O133" i="24" s="1"/>
  <c r="P127" i="24"/>
  <c r="C132" i="24"/>
  <c r="C133" i="24" s="1"/>
  <c r="D127" i="24"/>
  <c r="G132" i="24"/>
  <c r="G133" i="24" s="1"/>
  <c r="H127" i="24"/>
  <c r="K130" i="23"/>
  <c r="L129" i="23"/>
  <c r="C130" i="23"/>
  <c r="D129" i="23"/>
  <c r="O130" i="23"/>
  <c r="P129" i="23"/>
  <c r="G130" i="23"/>
  <c r="H129" i="23"/>
  <c r="L131" i="22"/>
  <c r="K132" i="22"/>
  <c r="P131" i="22"/>
  <c r="O132" i="22"/>
  <c r="G132" i="22"/>
  <c r="H131" i="22"/>
  <c r="C132" i="22"/>
  <c r="D131" i="22"/>
  <c r="O132" i="21"/>
  <c r="O133" i="21" s="1"/>
  <c r="P127" i="21"/>
  <c r="C132" i="21"/>
  <c r="C133" i="21" s="1"/>
  <c r="D127" i="21"/>
  <c r="K132" i="21"/>
  <c r="K133" i="21" s="1"/>
  <c r="L127" i="21"/>
  <c r="G132" i="21"/>
  <c r="G133" i="21" s="1"/>
  <c r="H127" i="21"/>
  <c r="G127" i="20"/>
  <c r="H126" i="20"/>
  <c r="C127" i="20"/>
  <c r="D126" i="20"/>
  <c r="K127" i="20"/>
  <c r="L126" i="20"/>
  <c r="O127" i="20"/>
  <c r="P126" i="20"/>
  <c r="V100" i="29" l="1"/>
  <c r="W99" i="29"/>
  <c r="N102" i="29"/>
  <c r="O101" i="29"/>
  <c r="F100" i="29"/>
  <c r="G99" i="29"/>
  <c r="G129" i="28"/>
  <c r="H128" i="28"/>
  <c r="C129" i="28"/>
  <c r="D128" i="28"/>
  <c r="O129" i="28"/>
  <c r="P128" i="28"/>
  <c r="L128" i="28"/>
  <c r="K129" i="28"/>
  <c r="G134" i="27"/>
  <c r="H133" i="27"/>
  <c r="O134" i="27"/>
  <c r="P133" i="27"/>
  <c r="K134" i="27"/>
  <c r="L133" i="27"/>
  <c r="C134" i="27"/>
  <c r="D133" i="27"/>
  <c r="G134" i="26"/>
  <c r="H133" i="26"/>
  <c r="O134" i="26"/>
  <c r="P133" i="26"/>
  <c r="K134" i="26"/>
  <c r="L133" i="26"/>
  <c r="C134" i="26"/>
  <c r="D133" i="26"/>
  <c r="G134" i="24"/>
  <c r="H133" i="24"/>
  <c r="C134" i="24"/>
  <c r="D133" i="24"/>
  <c r="P133" i="24"/>
  <c r="O134" i="24"/>
  <c r="K134" i="24"/>
  <c r="L133" i="24"/>
  <c r="G131" i="23"/>
  <c r="H130" i="23"/>
  <c r="O131" i="23"/>
  <c r="P130" i="23"/>
  <c r="C131" i="23"/>
  <c r="D130" i="23"/>
  <c r="K131" i="23"/>
  <c r="L130" i="23"/>
  <c r="P132" i="22"/>
  <c r="O133" i="22"/>
  <c r="L132" i="22"/>
  <c r="K133" i="22"/>
  <c r="C133" i="22"/>
  <c r="D132" i="22"/>
  <c r="G133" i="22"/>
  <c r="H132" i="22"/>
  <c r="H133" i="21"/>
  <c r="G134" i="21"/>
  <c r="L133" i="21"/>
  <c r="K134" i="21"/>
  <c r="C134" i="21"/>
  <c r="D133" i="21"/>
  <c r="O134" i="21"/>
  <c r="P133" i="21"/>
  <c r="O132" i="20"/>
  <c r="O133" i="20" s="1"/>
  <c r="P127" i="20"/>
  <c r="K132" i="20"/>
  <c r="K133" i="20" s="1"/>
  <c r="L127" i="20"/>
  <c r="C132" i="20"/>
  <c r="C133" i="20" s="1"/>
  <c r="D127" i="20"/>
  <c r="G132" i="20"/>
  <c r="G133" i="20" s="1"/>
  <c r="H127" i="20"/>
  <c r="F101" i="29" l="1"/>
  <c r="G100" i="29"/>
  <c r="N103" i="29"/>
  <c r="O102" i="29"/>
  <c r="V101" i="29"/>
  <c r="W100" i="29"/>
  <c r="O130" i="28"/>
  <c r="P129" i="28"/>
  <c r="C130" i="28"/>
  <c r="D129" i="28"/>
  <c r="G130" i="28"/>
  <c r="H129" i="28"/>
  <c r="K130" i="28"/>
  <c r="L129" i="28"/>
  <c r="C135" i="27"/>
  <c r="D134" i="27"/>
  <c r="K135" i="27"/>
  <c r="L134" i="27"/>
  <c r="O135" i="27"/>
  <c r="P134" i="27"/>
  <c r="G135" i="27"/>
  <c r="H134" i="27"/>
  <c r="C135" i="26"/>
  <c r="D134" i="26"/>
  <c r="K135" i="26"/>
  <c r="L134" i="26"/>
  <c r="O135" i="26"/>
  <c r="P134" i="26"/>
  <c r="G135" i="26"/>
  <c r="H134" i="26"/>
  <c r="P134" i="24"/>
  <c r="O135" i="24"/>
  <c r="K135" i="24"/>
  <c r="L134" i="24"/>
  <c r="C135" i="24"/>
  <c r="D134" i="24"/>
  <c r="H134" i="24"/>
  <c r="G135" i="24"/>
  <c r="K132" i="23"/>
  <c r="L131" i="23"/>
  <c r="C132" i="23"/>
  <c r="D131" i="23"/>
  <c r="O132" i="23"/>
  <c r="P131" i="23"/>
  <c r="G132" i="23"/>
  <c r="H131" i="23"/>
  <c r="L133" i="22"/>
  <c r="K134" i="22"/>
  <c r="P133" i="22"/>
  <c r="O134" i="22"/>
  <c r="G134" i="22"/>
  <c r="H133" i="22"/>
  <c r="C134" i="22"/>
  <c r="D133" i="22"/>
  <c r="L134" i="21"/>
  <c r="K135" i="21"/>
  <c r="H134" i="21"/>
  <c r="G135" i="21"/>
  <c r="O135" i="21"/>
  <c r="P134" i="21"/>
  <c r="C135" i="21"/>
  <c r="D134" i="21"/>
  <c r="G134" i="20"/>
  <c r="H133" i="20"/>
  <c r="C134" i="20"/>
  <c r="D133" i="20"/>
  <c r="K134" i="20"/>
  <c r="L133" i="20"/>
  <c r="O134" i="20"/>
  <c r="P133" i="20"/>
  <c r="V102" i="29" l="1"/>
  <c r="W101" i="29"/>
  <c r="N104" i="29"/>
  <c r="O103" i="29"/>
  <c r="F102" i="29"/>
  <c r="G101" i="29"/>
  <c r="K131" i="28"/>
  <c r="L130" i="28"/>
  <c r="G131" i="28"/>
  <c r="H130" i="28"/>
  <c r="C131" i="28"/>
  <c r="D130" i="28"/>
  <c r="O131" i="28"/>
  <c r="P130" i="28"/>
  <c r="G136" i="27"/>
  <c r="H135" i="27"/>
  <c r="O136" i="27"/>
  <c r="P135" i="27"/>
  <c r="K136" i="27"/>
  <c r="L135" i="27"/>
  <c r="C136" i="27"/>
  <c r="D135" i="27"/>
  <c r="G136" i="26"/>
  <c r="H135" i="26"/>
  <c r="O136" i="26"/>
  <c r="P135" i="26"/>
  <c r="K136" i="26"/>
  <c r="L135" i="26"/>
  <c r="C136" i="26"/>
  <c r="D135" i="26"/>
  <c r="G136" i="24"/>
  <c r="H135" i="24"/>
  <c r="O136" i="24"/>
  <c r="P135" i="24"/>
  <c r="C136" i="24"/>
  <c r="D135" i="24"/>
  <c r="K136" i="24"/>
  <c r="L135" i="24"/>
  <c r="G133" i="23"/>
  <c r="H132" i="23"/>
  <c r="O133" i="23"/>
  <c r="P132" i="23"/>
  <c r="C133" i="23"/>
  <c r="D132" i="23"/>
  <c r="K133" i="23"/>
  <c r="L132" i="23"/>
  <c r="P134" i="22"/>
  <c r="O135" i="22"/>
  <c r="L134" i="22"/>
  <c r="K135" i="22"/>
  <c r="C135" i="22"/>
  <c r="D134" i="22"/>
  <c r="G135" i="22"/>
  <c r="H134" i="22"/>
  <c r="G136" i="21"/>
  <c r="H135" i="21"/>
  <c r="K136" i="21"/>
  <c r="L135" i="21"/>
  <c r="C136" i="21"/>
  <c r="D135" i="21"/>
  <c r="O136" i="21"/>
  <c r="P135" i="21"/>
  <c r="O135" i="20"/>
  <c r="P134" i="20"/>
  <c r="K135" i="20"/>
  <c r="L134" i="20"/>
  <c r="C135" i="20"/>
  <c r="D134" i="20"/>
  <c r="G135" i="20"/>
  <c r="H134" i="20"/>
  <c r="F103" i="29" l="1"/>
  <c r="G102" i="29"/>
  <c r="N105" i="29"/>
  <c r="O104" i="29"/>
  <c r="V103" i="29"/>
  <c r="W102" i="29"/>
  <c r="O132" i="28"/>
  <c r="P131" i="28"/>
  <c r="C132" i="28"/>
  <c r="D131" i="28"/>
  <c r="G132" i="28"/>
  <c r="H131" i="28"/>
  <c r="K132" i="28"/>
  <c r="L131" i="28"/>
  <c r="C137" i="27"/>
  <c r="D136" i="27"/>
  <c r="K137" i="27"/>
  <c r="L136" i="27"/>
  <c r="O137" i="27"/>
  <c r="P136" i="27"/>
  <c r="G137" i="27"/>
  <c r="H136" i="27"/>
  <c r="C137" i="26"/>
  <c r="D136" i="26"/>
  <c r="K137" i="26"/>
  <c r="L136" i="26"/>
  <c r="O137" i="26"/>
  <c r="P136" i="26"/>
  <c r="G137" i="26"/>
  <c r="H136" i="26"/>
  <c r="K137" i="24"/>
  <c r="L136" i="24"/>
  <c r="C137" i="24"/>
  <c r="D136" i="24"/>
  <c r="O137" i="24"/>
  <c r="P136" i="24"/>
  <c r="G137" i="24"/>
  <c r="H136" i="24"/>
  <c r="K134" i="23"/>
  <c r="L133" i="23"/>
  <c r="C134" i="23"/>
  <c r="D133" i="23"/>
  <c r="O134" i="23"/>
  <c r="P133" i="23"/>
  <c r="G134" i="23"/>
  <c r="H133" i="23"/>
  <c r="L135" i="22"/>
  <c r="K136" i="22"/>
  <c r="P135" i="22"/>
  <c r="O136" i="22"/>
  <c r="G136" i="22"/>
  <c r="H135" i="22"/>
  <c r="C136" i="22"/>
  <c r="D135" i="22"/>
  <c r="O137" i="21"/>
  <c r="P136" i="21"/>
  <c r="C137" i="21"/>
  <c r="D136" i="21"/>
  <c r="K137" i="21"/>
  <c r="L136" i="21"/>
  <c r="G137" i="21"/>
  <c r="H136" i="21"/>
  <c r="G136" i="20"/>
  <c r="H135" i="20"/>
  <c r="C136" i="20"/>
  <c r="D135" i="20"/>
  <c r="K136" i="20"/>
  <c r="L135" i="20"/>
  <c r="O136" i="20"/>
  <c r="P135" i="20"/>
  <c r="V104" i="29" l="1"/>
  <c r="W103" i="29"/>
  <c r="N106" i="29"/>
  <c r="O105" i="29"/>
  <c r="F104" i="29"/>
  <c r="G103" i="29"/>
  <c r="L132" i="28"/>
  <c r="K133" i="28"/>
  <c r="G133" i="28"/>
  <c r="H132" i="28"/>
  <c r="C133" i="28"/>
  <c r="D132" i="28"/>
  <c r="O133" i="28"/>
  <c r="P132" i="28"/>
  <c r="G138" i="27"/>
  <c r="H137" i="27"/>
  <c r="O138" i="27"/>
  <c r="P137" i="27"/>
  <c r="K138" i="27"/>
  <c r="L137" i="27"/>
  <c r="C138" i="27"/>
  <c r="D137" i="27"/>
  <c r="G138" i="26"/>
  <c r="H137" i="26"/>
  <c r="O138" i="26"/>
  <c r="P137" i="26"/>
  <c r="K138" i="26"/>
  <c r="L137" i="26"/>
  <c r="C138" i="26"/>
  <c r="D137" i="26"/>
  <c r="G138" i="24"/>
  <c r="H137" i="24"/>
  <c r="P137" i="24"/>
  <c r="O138" i="24"/>
  <c r="C138" i="24"/>
  <c r="D137" i="24"/>
  <c r="K138" i="24"/>
  <c r="L137" i="24"/>
  <c r="G135" i="23"/>
  <c r="H134" i="23"/>
  <c r="O135" i="23"/>
  <c r="P134" i="23"/>
  <c r="C135" i="23"/>
  <c r="D134" i="23"/>
  <c r="K135" i="23"/>
  <c r="L134" i="23"/>
  <c r="O137" i="22"/>
  <c r="P136" i="22"/>
  <c r="K137" i="22"/>
  <c r="L136" i="22"/>
  <c r="C137" i="22"/>
  <c r="D136" i="22"/>
  <c r="G137" i="22"/>
  <c r="H136" i="22"/>
  <c r="H137" i="21"/>
  <c r="G138" i="21"/>
  <c r="L137" i="21"/>
  <c r="K138" i="21"/>
  <c r="C138" i="21"/>
  <c r="D137" i="21"/>
  <c r="O138" i="21"/>
  <c r="P137" i="21"/>
  <c r="O137" i="20"/>
  <c r="P136" i="20"/>
  <c r="K137" i="20"/>
  <c r="L136" i="20"/>
  <c r="C137" i="20"/>
  <c r="D136" i="20"/>
  <c r="G137" i="20"/>
  <c r="H136" i="20"/>
  <c r="F105" i="29" l="1"/>
  <c r="G104" i="29"/>
  <c r="N107" i="29"/>
  <c r="O106" i="29"/>
  <c r="V105" i="29"/>
  <c r="W104" i="29"/>
  <c r="O134" i="28"/>
  <c r="P133" i="28"/>
  <c r="C134" i="28"/>
  <c r="D133" i="28"/>
  <c r="G134" i="28"/>
  <c r="H133" i="28"/>
  <c r="K134" i="28"/>
  <c r="L133" i="28"/>
  <c r="C139" i="27"/>
  <c r="D138" i="27"/>
  <c r="K139" i="27"/>
  <c r="L138" i="27"/>
  <c r="O139" i="27"/>
  <c r="P138" i="27"/>
  <c r="G139" i="27"/>
  <c r="H138" i="27"/>
  <c r="C139" i="26"/>
  <c r="D138" i="26"/>
  <c r="K139" i="26"/>
  <c r="L138" i="26"/>
  <c r="O139" i="26"/>
  <c r="P138" i="26"/>
  <c r="G139" i="26"/>
  <c r="H138" i="26"/>
  <c r="P138" i="24"/>
  <c r="O139" i="24"/>
  <c r="K139" i="24"/>
  <c r="L138" i="24"/>
  <c r="C139" i="24"/>
  <c r="D138" i="24"/>
  <c r="H138" i="24"/>
  <c r="G139" i="24"/>
  <c r="K136" i="23"/>
  <c r="L135" i="23"/>
  <c r="C136" i="23"/>
  <c r="D135" i="23"/>
  <c r="O136" i="23"/>
  <c r="P135" i="23"/>
  <c r="G136" i="23"/>
  <c r="H135" i="23"/>
  <c r="G138" i="22"/>
  <c r="H137" i="22"/>
  <c r="C138" i="22"/>
  <c r="D137" i="22"/>
  <c r="K138" i="22"/>
  <c r="L137" i="22"/>
  <c r="O138" i="22"/>
  <c r="P137" i="22"/>
  <c r="L138" i="21"/>
  <c r="K139" i="21"/>
  <c r="H138" i="21"/>
  <c r="G139" i="21"/>
  <c r="O139" i="21"/>
  <c r="P138" i="21"/>
  <c r="C139" i="21"/>
  <c r="D138" i="21"/>
  <c r="G138" i="20"/>
  <c r="H137" i="20"/>
  <c r="C138" i="20"/>
  <c r="D137" i="20"/>
  <c r="K138" i="20"/>
  <c r="L137" i="20"/>
  <c r="O138" i="20"/>
  <c r="P137" i="20"/>
  <c r="V106" i="29" l="1"/>
  <c r="W105" i="29"/>
  <c r="N108" i="29"/>
  <c r="O107" i="29"/>
  <c r="F106" i="29"/>
  <c r="G105" i="29"/>
  <c r="L134" i="28"/>
  <c r="K135" i="28"/>
  <c r="G135" i="28"/>
  <c r="H134" i="28"/>
  <c r="C135" i="28"/>
  <c r="D134" i="28"/>
  <c r="O135" i="28"/>
  <c r="P134" i="28"/>
  <c r="G140" i="27"/>
  <c r="H139" i="27"/>
  <c r="O140" i="27"/>
  <c r="P139" i="27"/>
  <c r="K140" i="27"/>
  <c r="L139" i="27"/>
  <c r="C140" i="27"/>
  <c r="D139" i="27"/>
  <c r="G140" i="26"/>
  <c r="H139" i="26"/>
  <c r="O140" i="26"/>
  <c r="P139" i="26"/>
  <c r="K140" i="26"/>
  <c r="L139" i="26"/>
  <c r="C140" i="26"/>
  <c r="D139" i="26"/>
  <c r="G140" i="24"/>
  <c r="H139" i="24"/>
  <c r="P139" i="24"/>
  <c r="O140" i="24"/>
  <c r="C140" i="24"/>
  <c r="D139" i="24"/>
  <c r="L139" i="24"/>
  <c r="K140" i="24"/>
  <c r="G137" i="23"/>
  <c r="H136" i="23"/>
  <c r="O137" i="23"/>
  <c r="P136" i="23"/>
  <c r="C137" i="23"/>
  <c r="D136" i="23"/>
  <c r="K137" i="23"/>
  <c r="L136" i="23"/>
  <c r="O139" i="22"/>
  <c r="P138" i="22"/>
  <c r="K139" i="22"/>
  <c r="L138" i="22"/>
  <c r="C139" i="22"/>
  <c r="D138" i="22"/>
  <c r="G139" i="22"/>
  <c r="H138" i="22"/>
  <c r="H139" i="21"/>
  <c r="G140" i="21"/>
  <c r="L139" i="21"/>
  <c r="K140" i="21"/>
  <c r="C140" i="21"/>
  <c r="D139" i="21"/>
  <c r="O140" i="21"/>
  <c r="P139" i="21"/>
  <c r="O139" i="20"/>
  <c r="P138" i="20"/>
  <c r="K139" i="20"/>
  <c r="L138" i="20"/>
  <c r="C139" i="20"/>
  <c r="D138" i="20"/>
  <c r="G139" i="20"/>
  <c r="H138" i="20"/>
  <c r="F107" i="29" l="1"/>
  <c r="G106" i="29"/>
  <c r="N109" i="29"/>
  <c r="O108" i="29"/>
  <c r="V107" i="29"/>
  <c r="W106" i="29"/>
  <c r="O136" i="28"/>
  <c r="P135" i="28"/>
  <c r="C136" i="28"/>
  <c r="D135" i="28"/>
  <c r="G136" i="28"/>
  <c r="H135" i="28"/>
  <c r="K136" i="28"/>
  <c r="L135" i="28"/>
  <c r="C141" i="27"/>
  <c r="D140" i="27"/>
  <c r="K141" i="27"/>
  <c r="L140" i="27"/>
  <c r="O141" i="27"/>
  <c r="P140" i="27"/>
  <c r="G141" i="27"/>
  <c r="H140" i="27"/>
  <c r="C141" i="26"/>
  <c r="D140" i="26"/>
  <c r="K141" i="26"/>
  <c r="L140" i="26"/>
  <c r="O141" i="26"/>
  <c r="P140" i="26"/>
  <c r="G141" i="26"/>
  <c r="H140" i="26"/>
  <c r="K141" i="24"/>
  <c r="L140" i="24"/>
  <c r="P140" i="24"/>
  <c r="O141" i="24"/>
  <c r="C141" i="24"/>
  <c r="D140" i="24"/>
  <c r="H140" i="24"/>
  <c r="G141" i="24"/>
  <c r="K138" i="23"/>
  <c r="L137" i="23"/>
  <c r="C138" i="23"/>
  <c r="D137" i="23"/>
  <c r="O138" i="23"/>
  <c r="P137" i="23"/>
  <c r="G138" i="23"/>
  <c r="H137" i="23"/>
  <c r="G140" i="22"/>
  <c r="H139" i="22"/>
  <c r="C140" i="22"/>
  <c r="D139" i="22"/>
  <c r="K140" i="22"/>
  <c r="L139" i="22"/>
  <c r="O140" i="22"/>
  <c r="P139" i="22"/>
  <c r="L140" i="21"/>
  <c r="K141" i="21"/>
  <c r="H140" i="21"/>
  <c r="G141" i="21"/>
  <c r="O141" i="21"/>
  <c r="P140" i="21"/>
  <c r="C141" i="21"/>
  <c r="D140" i="21"/>
  <c r="G140" i="20"/>
  <c r="H139" i="20"/>
  <c r="C140" i="20"/>
  <c r="D139" i="20"/>
  <c r="K140" i="20"/>
  <c r="L139" i="20"/>
  <c r="O140" i="20"/>
  <c r="P139" i="20"/>
  <c r="V108" i="29" l="1"/>
  <c r="W107" i="29"/>
  <c r="N110" i="29"/>
  <c r="O109" i="29"/>
  <c r="F108" i="29"/>
  <c r="G107" i="29"/>
  <c r="K137" i="28"/>
  <c r="L136" i="28"/>
  <c r="G137" i="28"/>
  <c r="H136" i="28"/>
  <c r="C137" i="28"/>
  <c r="D136" i="28"/>
  <c r="O137" i="28"/>
  <c r="P136" i="28"/>
  <c r="G142" i="27"/>
  <c r="H141" i="27"/>
  <c r="O142" i="27"/>
  <c r="P141" i="27"/>
  <c r="K142" i="27"/>
  <c r="L141" i="27"/>
  <c r="C142" i="27"/>
  <c r="D141" i="27"/>
  <c r="G142" i="26"/>
  <c r="H141" i="26"/>
  <c r="O142" i="26"/>
  <c r="P141" i="26"/>
  <c r="K142" i="26"/>
  <c r="L141" i="26"/>
  <c r="C142" i="26"/>
  <c r="D141" i="26"/>
  <c r="G142" i="24"/>
  <c r="H141" i="24"/>
  <c r="P141" i="24"/>
  <c r="O142" i="24"/>
  <c r="C142" i="24"/>
  <c r="D141" i="24"/>
  <c r="L141" i="24"/>
  <c r="K142" i="24"/>
  <c r="G139" i="23"/>
  <c r="H139" i="23" s="1"/>
  <c r="H138" i="23"/>
  <c r="O139" i="23"/>
  <c r="P139" i="23" s="1"/>
  <c r="P138" i="23"/>
  <c r="C139" i="23"/>
  <c r="D139" i="23" s="1"/>
  <c r="D138" i="23"/>
  <c r="K139" i="23"/>
  <c r="L139" i="23" s="1"/>
  <c r="L138" i="23"/>
  <c r="P140" i="22"/>
  <c r="O141" i="22"/>
  <c r="L140" i="22"/>
  <c r="K141" i="22"/>
  <c r="C141" i="22"/>
  <c r="D140" i="22"/>
  <c r="G141" i="22"/>
  <c r="H140" i="22"/>
  <c r="H141" i="21"/>
  <c r="G142" i="21"/>
  <c r="L141" i="21"/>
  <c r="K142" i="21"/>
  <c r="C142" i="21"/>
  <c r="D141" i="21"/>
  <c r="O142" i="21"/>
  <c r="P141" i="21"/>
  <c r="O141" i="20"/>
  <c r="P140" i="20"/>
  <c r="K141" i="20"/>
  <c r="L140" i="20"/>
  <c r="C141" i="20"/>
  <c r="D140" i="20"/>
  <c r="G141" i="20"/>
  <c r="H140" i="20"/>
  <c r="F109" i="29" l="1"/>
  <c r="G108" i="29"/>
  <c r="N111" i="29"/>
  <c r="O110" i="29"/>
  <c r="V109" i="29"/>
  <c r="W108" i="29"/>
  <c r="O138" i="28"/>
  <c r="P137" i="28"/>
  <c r="C138" i="28"/>
  <c r="D137" i="28"/>
  <c r="G138" i="28"/>
  <c r="H137" i="28"/>
  <c r="K138" i="28"/>
  <c r="L137" i="28"/>
  <c r="C143" i="27"/>
  <c r="D142" i="27"/>
  <c r="K143" i="27"/>
  <c r="L142" i="27"/>
  <c r="O143" i="27"/>
  <c r="P142" i="27"/>
  <c r="G143" i="27"/>
  <c r="H142" i="27"/>
  <c r="C143" i="26"/>
  <c r="D142" i="26"/>
  <c r="K143" i="26"/>
  <c r="L142" i="26"/>
  <c r="O143" i="26"/>
  <c r="P142" i="26"/>
  <c r="G143" i="26"/>
  <c r="H142" i="26"/>
  <c r="K143" i="24"/>
  <c r="L142" i="24"/>
  <c r="O143" i="24"/>
  <c r="P142" i="24"/>
  <c r="C143" i="24"/>
  <c r="D142" i="24"/>
  <c r="G143" i="24"/>
  <c r="H142" i="24"/>
  <c r="K146" i="22"/>
  <c r="K147" i="22" s="1"/>
  <c r="L141" i="22"/>
  <c r="O146" i="22"/>
  <c r="O147" i="22" s="1"/>
  <c r="P141" i="22"/>
  <c r="G146" i="22"/>
  <c r="G147" i="22" s="1"/>
  <c r="H141" i="22"/>
  <c r="C146" i="22"/>
  <c r="C147" i="22" s="1"/>
  <c r="D141" i="22"/>
  <c r="K143" i="21"/>
  <c r="L142" i="21"/>
  <c r="G143" i="21"/>
  <c r="H142" i="21"/>
  <c r="O143" i="21"/>
  <c r="P142" i="21"/>
  <c r="C143" i="21"/>
  <c r="D142" i="21"/>
  <c r="G142" i="20"/>
  <c r="H141" i="20"/>
  <c r="C142" i="20"/>
  <c r="D141" i="20"/>
  <c r="K142" i="20"/>
  <c r="L141" i="20"/>
  <c r="O142" i="20"/>
  <c r="P141" i="20"/>
  <c r="V110" i="29" l="1"/>
  <c r="W109" i="29"/>
  <c r="N112" i="29"/>
  <c r="O111" i="29"/>
  <c r="F110" i="29"/>
  <c r="G109" i="29"/>
  <c r="K139" i="28"/>
  <c r="L138" i="28"/>
  <c r="G139" i="28"/>
  <c r="H138" i="28"/>
  <c r="C139" i="28"/>
  <c r="D138" i="28"/>
  <c r="O139" i="28"/>
  <c r="P138" i="28"/>
  <c r="G144" i="27"/>
  <c r="H143" i="27"/>
  <c r="O144" i="27"/>
  <c r="P143" i="27"/>
  <c r="K144" i="27"/>
  <c r="L143" i="27"/>
  <c r="C144" i="27"/>
  <c r="D143" i="27"/>
  <c r="G144" i="26"/>
  <c r="H143" i="26"/>
  <c r="O144" i="26"/>
  <c r="P143" i="26"/>
  <c r="K144" i="26"/>
  <c r="L143" i="26"/>
  <c r="C144" i="26"/>
  <c r="D143" i="26"/>
  <c r="G144" i="24"/>
  <c r="H143" i="24"/>
  <c r="C144" i="24"/>
  <c r="D143" i="24"/>
  <c r="O144" i="24"/>
  <c r="P143" i="24"/>
  <c r="K144" i="24"/>
  <c r="L143" i="24"/>
  <c r="C148" i="22"/>
  <c r="D147" i="22"/>
  <c r="G148" i="22"/>
  <c r="H147" i="22"/>
  <c r="P147" i="22"/>
  <c r="O148" i="22"/>
  <c r="L147" i="22"/>
  <c r="K148" i="22"/>
  <c r="C144" i="21"/>
  <c r="D143" i="21"/>
  <c r="O144" i="21"/>
  <c r="P143" i="21"/>
  <c r="G144" i="21"/>
  <c r="H143" i="21"/>
  <c r="K144" i="21"/>
  <c r="L143" i="21"/>
  <c r="O143" i="20"/>
  <c r="P142" i="20"/>
  <c r="K143" i="20"/>
  <c r="L142" i="20"/>
  <c r="C143" i="20"/>
  <c r="D142" i="20"/>
  <c r="G143" i="20"/>
  <c r="H142" i="20"/>
  <c r="F111" i="29" l="1"/>
  <c r="G110" i="29"/>
  <c r="N113" i="29"/>
  <c r="O112" i="29"/>
  <c r="V111" i="29"/>
  <c r="W110" i="29"/>
  <c r="O140" i="28"/>
  <c r="P139" i="28"/>
  <c r="C140" i="28"/>
  <c r="D139" i="28"/>
  <c r="G140" i="28"/>
  <c r="H139" i="28"/>
  <c r="K140" i="28"/>
  <c r="L139" i="28"/>
  <c r="C145" i="27"/>
  <c r="D144" i="27"/>
  <c r="K145" i="27"/>
  <c r="L144" i="27"/>
  <c r="O145" i="27"/>
  <c r="P144" i="27"/>
  <c r="G145" i="27"/>
  <c r="H144" i="27"/>
  <c r="C145" i="26"/>
  <c r="D144" i="26"/>
  <c r="K145" i="26"/>
  <c r="L144" i="26"/>
  <c r="O145" i="26"/>
  <c r="P144" i="26"/>
  <c r="G145" i="26"/>
  <c r="H144" i="26"/>
  <c r="K145" i="24"/>
  <c r="L144" i="24"/>
  <c r="O145" i="24"/>
  <c r="P144" i="24"/>
  <c r="C145" i="24"/>
  <c r="D144" i="24"/>
  <c r="G145" i="24"/>
  <c r="H144" i="24"/>
  <c r="L148" i="22"/>
  <c r="K149" i="22"/>
  <c r="P148" i="22"/>
  <c r="O149" i="22"/>
  <c r="G149" i="22"/>
  <c r="H148" i="22"/>
  <c r="C149" i="22"/>
  <c r="D148" i="22"/>
  <c r="K145" i="21"/>
  <c r="L144" i="21"/>
  <c r="G145" i="21"/>
  <c r="H144" i="21"/>
  <c r="O145" i="21"/>
  <c r="P144" i="21"/>
  <c r="C145" i="21"/>
  <c r="D144" i="21"/>
  <c r="G144" i="20"/>
  <c r="H143" i="20"/>
  <c r="C144" i="20"/>
  <c r="D143" i="20"/>
  <c r="K144" i="20"/>
  <c r="L143" i="20"/>
  <c r="O144" i="20"/>
  <c r="P143" i="20"/>
  <c r="V112" i="29" l="1"/>
  <c r="W111" i="29"/>
  <c r="N114" i="29"/>
  <c r="O113" i="29"/>
  <c r="F112" i="29"/>
  <c r="G111" i="29"/>
  <c r="L140" i="28"/>
  <c r="K141" i="28"/>
  <c r="G141" i="28"/>
  <c r="H140" i="28"/>
  <c r="C141" i="28"/>
  <c r="D140" i="28"/>
  <c r="O141" i="28"/>
  <c r="P140" i="28"/>
  <c r="G146" i="27"/>
  <c r="H145" i="27"/>
  <c r="O146" i="27"/>
  <c r="P145" i="27"/>
  <c r="K146" i="27"/>
  <c r="L145" i="27"/>
  <c r="C146" i="27"/>
  <c r="D145" i="27"/>
  <c r="G146" i="26"/>
  <c r="H145" i="26"/>
  <c r="O146" i="26"/>
  <c r="P145" i="26"/>
  <c r="K146" i="26"/>
  <c r="L145" i="26"/>
  <c r="C146" i="26"/>
  <c r="D145" i="26"/>
  <c r="G146" i="24"/>
  <c r="H145" i="24"/>
  <c r="C146" i="24"/>
  <c r="D145" i="24"/>
  <c r="O146" i="24"/>
  <c r="P145" i="24"/>
  <c r="K146" i="24"/>
  <c r="L145" i="24"/>
  <c r="O150" i="22"/>
  <c r="P149" i="22"/>
  <c r="K150" i="22"/>
  <c r="L149" i="22"/>
  <c r="C150" i="22"/>
  <c r="D149" i="22"/>
  <c r="G150" i="22"/>
  <c r="H149" i="22"/>
  <c r="C146" i="21"/>
  <c r="D145" i="21"/>
  <c r="O146" i="21"/>
  <c r="P145" i="21"/>
  <c r="G146" i="21"/>
  <c r="H145" i="21"/>
  <c r="K146" i="21"/>
  <c r="L145" i="21"/>
  <c r="O145" i="20"/>
  <c r="P144" i="20"/>
  <c r="K145" i="20"/>
  <c r="L144" i="20"/>
  <c r="C145" i="20"/>
  <c r="D144" i="20"/>
  <c r="G145" i="20"/>
  <c r="H144" i="20"/>
  <c r="F113" i="29" l="1"/>
  <c r="G112" i="29"/>
  <c r="N115" i="29"/>
  <c r="O114" i="29"/>
  <c r="V113" i="29"/>
  <c r="W112" i="29"/>
  <c r="O142" i="28"/>
  <c r="P141" i="28"/>
  <c r="C142" i="28"/>
  <c r="D141" i="28"/>
  <c r="G142" i="28"/>
  <c r="H141" i="28"/>
  <c r="K142" i="28"/>
  <c r="L141" i="28"/>
  <c r="C147" i="27"/>
  <c r="D146" i="27"/>
  <c r="K147" i="27"/>
  <c r="L146" i="27"/>
  <c r="O147" i="27"/>
  <c r="P146" i="27"/>
  <c r="G147" i="27"/>
  <c r="H146" i="27"/>
  <c r="C147" i="26"/>
  <c r="D146" i="26"/>
  <c r="K147" i="26"/>
  <c r="L146" i="26"/>
  <c r="O147" i="26"/>
  <c r="P146" i="26"/>
  <c r="G147" i="26"/>
  <c r="H146" i="26"/>
  <c r="L146" i="24"/>
  <c r="K147" i="24"/>
  <c r="O147" i="24"/>
  <c r="P146" i="24"/>
  <c r="C147" i="24"/>
  <c r="D146" i="24"/>
  <c r="H146" i="24"/>
  <c r="G147" i="24"/>
  <c r="G151" i="22"/>
  <c r="H150" i="22"/>
  <c r="C151" i="22"/>
  <c r="D150" i="22"/>
  <c r="K151" i="22"/>
  <c r="L150" i="22"/>
  <c r="O151" i="22"/>
  <c r="P150" i="22"/>
  <c r="L146" i="21"/>
  <c r="K147" i="21"/>
  <c r="H146" i="21"/>
  <c r="G147" i="21"/>
  <c r="O147" i="21"/>
  <c r="P146" i="21"/>
  <c r="C147" i="21"/>
  <c r="D146" i="21"/>
  <c r="G146" i="20"/>
  <c r="H145" i="20"/>
  <c r="C146" i="20"/>
  <c r="D145" i="20"/>
  <c r="K146" i="20"/>
  <c r="L145" i="20"/>
  <c r="O146" i="20"/>
  <c r="P145" i="20"/>
  <c r="V114" i="29" l="1"/>
  <c r="W113" i="29"/>
  <c r="N116" i="29"/>
  <c r="O115" i="29"/>
  <c r="F114" i="29"/>
  <c r="G113" i="29"/>
  <c r="K143" i="28"/>
  <c r="L142" i="28"/>
  <c r="G143" i="28"/>
  <c r="H142" i="28"/>
  <c r="C143" i="28"/>
  <c r="D142" i="28"/>
  <c r="O143" i="28"/>
  <c r="P142" i="28"/>
  <c r="G148" i="27"/>
  <c r="H147" i="27"/>
  <c r="O148" i="27"/>
  <c r="P147" i="27"/>
  <c r="K148" i="27"/>
  <c r="L147" i="27"/>
  <c r="C148" i="27"/>
  <c r="D147" i="27"/>
  <c r="G148" i="26"/>
  <c r="H147" i="26"/>
  <c r="O148" i="26"/>
  <c r="P147" i="26"/>
  <c r="K148" i="26"/>
  <c r="L147" i="26"/>
  <c r="C148" i="26"/>
  <c r="D147" i="26"/>
  <c r="G148" i="24"/>
  <c r="H147" i="24"/>
  <c r="K148" i="24"/>
  <c r="L147" i="24"/>
  <c r="C148" i="24"/>
  <c r="D147" i="24"/>
  <c r="O148" i="24"/>
  <c r="P147" i="24"/>
  <c r="P151" i="22"/>
  <c r="O152" i="22"/>
  <c r="L151" i="22"/>
  <c r="K152" i="22"/>
  <c r="C152" i="22"/>
  <c r="D151" i="22"/>
  <c r="G152" i="22"/>
  <c r="H151" i="22"/>
  <c r="G148" i="21"/>
  <c r="H147" i="21"/>
  <c r="K148" i="21"/>
  <c r="L147" i="21"/>
  <c r="C148" i="21"/>
  <c r="D147" i="21"/>
  <c r="O148" i="21"/>
  <c r="P147" i="21"/>
  <c r="O147" i="20"/>
  <c r="P146" i="20"/>
  <c r="K147" i="20"/>
  <c r="L146" i="20"/>
  <c r="C147" i="20"/>
  <c r="D146" i="20"/>
  <c r="G147" i="20"/>
  <c r="H146" i="20"/>
  <c r="F115" i="29" l="1"/>
  <c r="G114" i="29"/>
  <c r="N117" i="29"/>
  <c r="O116" i="29"/>
  <c r="V115" i="29"/>
  <c r="W114" i="29"/>
  <c r="O144" i="28"/>
  <c r="P143" i="28"/>
  <c r="C144" i="28"/>
  <c r="D143" i="28"/>
  <c r="G144" i="28"/>
  <c r="H143" i="28"/>
  <c r="K144" i="28"/>
  <c r="L143" i="28"/>
  <c r="C153" i="27"/>
  <c r="C154" i="27" s="1"/>
  <c r="D148" i="27"/>
  <c r="K153" i="27"/>
  <c r="K154" i="27" s="1"/>
  <c r="L148" i="27"/>
  <c r="O153" i="27"/>
  <c r="O154" i="27" s="1"/>
  <c r="P148" i="27"/>
  <c r="G153" i="27"/>
  <c r="G154" i="27" s="1"/>
  <c r="H148" i="27"/>
  <c r="C153" i="26"/>
  <c r="C154" i="26" s="1"/>
  <c r="D148" i="26"/>
  <c r="K153" i="26"/>
  <c r="K154" i="26" s="1"/>
  <c r="L148" i="26"/>
  <c r="O153" i="26"/>
  <c r="O154" i="26" s="1"/>
  <c r="P148" i="26"/>
  <c r="G153" i="26"/>
  <c r="G154" i="26" s="1"/>
  <c r="H148" i="26"/>
  <c r="O153" i="24"/>
  <c r="O154" i="24" s="1"/>
  <c r="P148" i="24"/>
  <c r="C153" i="24"/>
  <c r="C154" i="24" s="1"/>
  <c r="D148" i="24"/>
  <c r="K153" i="24"/>
  <c r="K154" i="24" s="1"/>
  <c r="L148" i="24"/>
  <c r="G153" i="24"/>
  <c r="G154" i="24" s="1"/>
  <c r="H148" i="24"/>
  <c r="L152" i="22"/>
  <c r="K153" i="22"/>
  <c r="P152" i="22"/>
  <c r="O153" i="22"/>
  <c r="G153" i="22"/>
  <c r="H152" i="22"/>
  <c r="C153" i="22"/>
  <c r="D152" i="22"/>
  <c r="O153" i="21"/>
  <c r="O154" i="21" s="1"/>
  <c r="P148" i="21"/>
  <c r="C153" i="21"/>
  <c r="C154" i="21" s="1"/>
  <c r="D148" i="21"/>
  <c r="K153" i="21"/>
  <c r="K154" i="21" s="1"/>
  <c r="L148" i="21"/>
  <c r="G153" i="21"/>
  <c r="G154" i="21" s="1"/>
  <c r="H148" i="21"/>
  <c r="K148" i="20"/>
  <c r="L147" i="20"/>
  <c r="G148" i="20"/>
  <c r="H147" i="20"/>
  <c r="C148" i="20"/>
  <c r="D147" i="20"/>
  <c r="O148" i="20"/>
  <c r="P147" i="20"/>
  <c r="V116" i="29" l="1"/>
  <c r="W115" i="29"/>
  <c r="N118" i="29"/>
  <c r="O117" i="29"/>
  <c r="F116" i="29"/>
  <c r="G115" i="29"/>
  <c r="K145" i="28"/>
  <c r="L144" i="28"/>
  <c r="G145" i="28"/>
  <c r="H144" i="28"/>
  <c r="C145" i="28"/>
  <c r="D144" i="28"/>
  <c r="O145" i="28"/>
  <c r="P144" i="28"/>
  <c r="G155" i="27"/>
  <c r="H154" i="27"/>
  <c r="O155" i="27"/>
  <c r="P154" i="27"/>
  <c r="K155" i="27"/>
  <c r="L154" i="27"/>
  <c r="C155" i="27"/>
  <c r="D154" i="27"/>
  <c r="G155" i="26"/>
  <c r="H154" i="26"/>
  <c r="O155" i="26"/>
  <c r="P154" i="26"/>
  <c r="K155" i="26"/>
  <c r="L154" i="26"/>
  <c r="C155" i="26"/>
  <c r="D154" i="26"/>
  <c r="G155" i="24"/>
  <c r="H154" i="24"/>
  <c r="L154" i="24"/>
  <c r="K155" i="24"/>
  <c r="C155" i="24"/>
  <c r="D154" i="24"/>
  <c r="P154" i="24"/>
  <c r="O155" i="24"/>
  <c r="P153" i="22"/>
  <c r="O154" i="22"/>
  <c r="L153" i="22"/>
  <c r="K154" i="22"/>
  <c r="C154" i="22"/>
  <c r="D153" i="22"/>
  <c r="G154" i="22"/>
  <c r="H153" i="22"/>
  <c r="G155" i="21"/>
  <c r="H154" i="21"/>
  <c r="K155" i="21"/>
  <c r="L154" i="21"/>
  <c r="C155" i="21"/>
  <c r="D154" i="21"/>
  <c r="O155" i="21"/>
  <c r="P154" i="21"/>
  <c r="O153" i="20"/>
  <c r="O154" i="20" s="1"/>
  <c r="P148" i="20"/>
  <c r="C153" i="20"/>
  <c r="C154" i="20" s="1"/>
  <c r="D148" i="20"/>
  <c r="G153" i="20"/>
  <c r="G154" i="20" s="1"/>
  <c r="H148" i="20"/>
  <c r="K153" i="20"/>
  <c r="K154" i="20" s="1"/>
  <c r="L148" i="20"/>
  <c r="F117" i="29" l="1"/>
  <c r="G116" i="29"/>
  <c r="N119" i="29"/>
  <c r="O118" i="29"/>
  <c r="V117" i="29"/>
  <c r="W116" i="29"/>
  <c r="O150" i="28"/>
  <c r="O151" i="28" s="1"/>
  <c r="P145" i="28"/>
  <c r="C150" i="28"/>
  <c r="C151" i="28" s="1"/>
  <c r="D145" i="28"/>
  <c r="G150" i="28"/>
  <c r="G151" i="28" s="1"/>
  <c r="H145" i="28"/>
  <c r="K150" i="28"/>
  <c r="K151" i="28" s="1"/>
  <c r="L145" i="28"/>
  <c r="C156" i="27"/>
  <c r="D155" i="27"/>
  <c r="K156" i="27"/>
  <c r="L155" i="27"/>
  <c r="O156" i="27"/>
  <c r="P155" i="27"/>
  <c r="G156" i="27"/>
  <c r="H155" i="27"/>
  <c r="D155" i="26"/>
  <c r="C156" i="26"/>
  <c r="K156" i="26"/>
  <c r="L155" i="26"/>
  <c r="O156" i="26"/>
  <c r="P155" i="26"/>
  <c r="G156" i="26"/>
  <c r="H155" i="26"/>
  <c r="O156" i="24"/>
  <c r="P155" i="24"/>
  <c r="K156" i="24"/>
  <c r="L155" i="24"/>
  <c r="C156" i="24"/>
  <c r="D155" i="24"/>
  <c r="H155" i="24"/>
  <c r="G156" i="24"/>
  <c r="L154" i="22"/>
  <c r="K155" i="22"/>
  <c r="P154" i="22"/>
  <c r="O155" i="22"/>
  <c r="G155" i="22"/>
  <c r="H154" i="22"/>
  <c r="C155" i="22"/>
  <c r="D154" i="22"/>
  <c r="O156" i="21"/>
  <c r="P155" i="21"/>
  <c r="C156" i="21"/>
  <c r="D155" i="21"/>
  <c r="K156" i="21"/>
  <c r="L155" i="21"/>
  <c r="G156" i="21"/>
  <c r="H155" i="21"/>
  <c r="K155" i="20"/>
  <c r="L154" i="20"/>
  <c r="G155" i="20"/>
  <c r="H154" i="20"/>
  <c r="C155" i="20"/>
  <c r="D154" i="20"/>
  <c r="O155" i="20"/>
  <c r="P154" i="20"/>
  <c r="V118" i="29" l="1"/>
  <c r="W117" i="29"/>
  <c r="N120" i="29"/>
  <c r="O119" i="29"/>
  <c r="F118" i="29"/>
  <c r="G117" i="29"/>
  <c r="L151" i="28"/>
  <c r="K152" i="28"/>
  <c r="G152" i="28"/>
  <c r="H151" i="28"/>
  <c r="C152" i="28"/>
  <c r="D151" i="28"/>
  <c r="O152" i="28"/>
  <c r="P151" i="28"/>
  <c r="G157" i="27"/>
  <c r="H156" i="27"/>
  <c r="O157" i="27"/>
  <c r="P156" i="27"/>
  <c r="K157" i="27"/>
  <c r="L156" i="27"/>
  <c r="C157" i="27"/>
  <c r="D156" i="27"/>
  <c r="G157" i="26"/>
  <c r="H156" i="26"/>
  <c r="O157" i="26"/>
  <c r="P156" i="26"/>
  <c r="K157" i="26"/>
  <c r="L156" i="26"/>
  <c r="C157" i="26"/>
  <c r="D156" i="26"/>
  <c r="G157" i="24"/>
  <c r="H156" i="24"/>
  <c r="C157" i="24"/>
  <c r="D156" i="24"/>
  <c r="K157" i="24"/>
  <c r="L156" i="24"/>
  <c r="O157" i="24"/>
  <c r="P156" i="24"/>
  <c r="P155" i="22"/>
  <c r="O156" i="22"/>
  <c r="L155" i="22"/>
  <c r="K156" i="22"/>
  <c r="C156" i="22"/>
  <c r="D155" i="22"/>
  <c r="G156" i="22"/>
  <c r="H155" i="22"/>
  <c r="G157" i="21"/>
  <c r="H156" i="21"/>
  <c r="K157" i="21"/>
  <c r="L156" i="21"/>
  <c r="C157" i="21"/>
  <c r="D156" i="21"/>
  <c r="O157" i="21"/>
  <c r="P156" i="21"/>
  <c r="O156" i="20"/>
  <c r="P155" i="20"/>
  <c r="C156" i="20"/>
  <c r="D155" i="20"/>
  <c r="G156" i="20"/>
  <c r="H155" i="20"/>
  <c r="K156" i="20"/>
  <c r="L155" i="20"/>
  <c r="F119" i="29" l="1"/>
  <c r="G118" i="29"/>
  <c r="N121" i="29"/>
  <c r="O120" i="29"/>
  <c r="V119" i="29"/>
  <c r="W118" i="29"/>
  <c r="O153" i="28"/>
  <c r="P152" i="28"/>
  <c r="C153" i="28"/>
  <c r="D152" i="28"/>
  <c r="G153" i="28"/>
  <c r="H152" i="28"/>
  <c r="K153" i="28"/>
  <c r="L152" i="28"/>
  <c r="C158" i="27"/>
  <c r="D157" i="27"/>
  <c r="K158" i="27"/>
  <c r="L157" i="27"/>
  <c r="O158" i="27"/>
  <c r="P157" i="27"/>
  <c r="G158" i="27"/>
  <c r="H157" i="27"/>
  <c r="C158" i="26"/>
  <c r="D157" i="26"/>
  <c r="K158" i="26"/>
  <c r="L157" i="26"/>
  <c r="O158" i="26"/>
  <c r="P157" i="26"/>
  <c r="G158" i="26"/>
  <c r="H157" i="26"/>
  <c r="O158" i="24"/>
  <c r="P157" i="24"/>
  <c r="K158" i="24"/>
  <c r="L157" i="24"/>
  <c r="C158" i="24"/>
  <c r="D157" i="24"/>
  <c r="G158" i="24"/>
  <c r="H157" i="24"/>
  <c r="K157" i="22"/>
  <c r="L156" i="22"/>
  <c r="O157" i="22"/>
  <c r="P156" i="22"/>
  <c r="G157" i="22"/>
  <c r="H156" i="22"/>
  <c r="C157" i="22"/>
  <c r="D156" i="22"/>
  <c r="O158" i="21"/>
  <c r="P157" i="21"/>
  <c r="C158" i="21"/>
  <c r="D157" i="21"/>
  <c r="K158" i="21"/>
  <c r="L157" i="21"/>
  <c r="G158" i="21"/>
  <c r="H157" i="21"/>
  <c r="K157" i="20"/>
  <c r="L156" i="20"/>
  <c r="G157" i="20"/>
  <c r="H156" i="20"/>
  <c r="C157" i="20"/>
  <c r="D156" i="20"/>
  <c r="O157" i="20"/>
  <c r="P156" i="20"/>
  <c r="V120" i="29" l="1"/>
  <c r="W119" i="29"/>
  <c r="N122" i="29"/>
  <c r="O121" i="29"/>
  <c r="F120" i="29"/>
  <c r="G119" i="29"/>
  <c r="K154" i="28"/>
  <c r="L153" i="28"/>
  <c r="G154" i="28"/>
  <c r="H153" i="28"/>
  <c r="C154" i="28"/>
  <c r="D153" i="28"/>
  <c r="O154" i="28"/>
  <c r="P153" i="28"/>
  <c r="G159" i="27"/>
  <c r="H158" i="27"/>
  <c r="O159" i="27"/>
  <c r="P158" i="27"/>
  <c r="K159" i="27"/>
  <c r="L158" i="27"/>
  <c r="C159" i="27"/>
  <c r="D158" i="27"/>
  <c r="G159" i="26"/>
  <c r="H158" i="26"/>
  <c r="O159" i="26"/>
  <c r="P158" i="26"/>
  <c r="K159" i="26"/>
  <c r="L158" i="26"/>
  <c r="C159" i="26"/>
  <c r="D158" i="26"/>
  <c r="G159" i="24"/>
  <c r="H158" i="24"/>
  <c r="C159" i="24"/>
  <c r="D158" i="24"/>
  <c r="L158" i="24"/>
  <c r="K159" i="24"/>
  <c r="P158" i="24"/>
  <c r="O159" i="24"/>
  <c r="C158" i="22"/>
  <c r="D157" i="22"/>
  <c r="G158" i="22"/>
  <c r="H157" i="22"/>
  <c r="O158" i="22"/>
  <c r="P157" i="22"/>
  <c r="K158" i="22"/>
  <c r="L157" i="22"/>
  <c r="G159" i="21"/>
  <c r="H158" i="21"/>
  <c r="K159" i="21"/>
  <c r="L158" i="21"/>
  <c r="C159" i="21"/>
  <c r="D158" i="21"/>
  <c r="O159" i="21"/>
  <c r="P158" i="21"/>
  <c r="O158" i="20"/>
  <c r="P157" i="20"/>
  <c r="G158" i="20"/>
  <c r="H157" i="20"/>
  <c r="K158" i="20"/>
  <c r="L157" i="20"/>
  <c r="C158" i="20"/>
  <c r="D157" i="20"/>
  <c r="F121" i="29" l="1"/>
  <c r="G120" i="29"/>
  <c r="N123" i="29"/>
  <c r="O122" i="29"/>
  <c r="V121" i="29"/>
  <c r="W120" i="29"/>
  <c r="O155" i="28"/>
  <c r="P154" i="28"/>
  <c r="C155" i="28"/>
  <c r="D154" i="28"/>
  <c r="G155" i="28"/>
  <c r="H154" i="28"/>
  <c r="K155" i="28"/>
  <c r="L154" i="28"/>
  <c r="C160" i="27"/>
  <c r="D159" i="27"/>
  <c r="K160" i="27"/>
  <c r="L159" i="27"/>
  <c r="O160" i="27"/>
  <c r="P159" i="27"/>
  <c r="G160" i="27"/>
  <c r="H159" i="27"/>
  <c r="D159" i="26"/>
  <c r="C160" i="26"/>
  <c r="K160" i="26"/>
  <c r="L159" i="26"/>
  <c r="O160" i="26"/>
  <c r="P159" i="26"/>
  <c r="G160" i="26"/>
  <c r="H159" i="26"/>
  <c r="O160" i="24"/>
  <c r="P159" i="24"/>
  <c r="K160" i="24"/>
  <c r="L159" i="24"/>
  <c r="C160" i="24"/>
  <c r="D159" i="24"/>
  <c r="H159" i="24"/>
  <c r="G160" i="24"/>
  <c r="K159" i="22"/>
  <c r="L158" i="22"/>
  <c r="O159" i="22"/>
  <c r="P158" i="22"/>
  <c r="G159" i="22"/>
  <c r="H158" i="22"/>
  <c r="C159" i="22"/>
  <c r="D158" i="22"/>
  <c r="O160" i="21"/>
  <c r="P159" i="21"/>
  <c r="C160" i="21"/>
  <c r="D159" i="21"/>
  <c r="K160" i="21"/>
  <c r="L159" i="21"/>
  <c r="G160" i="21"/>
  <c r="H159" i="21"/>
  <c r="C159" i="20"/>
  <c r="D158" i="20"/>
  <c r="K159" i="20"/>
  <c r="L158" i="20"/>
  <c r="G159" i="20"/>
  <c r="H158" i="20"/>
  <c r="O159" i="20"/>
  <c r="P158" i="20"/>
  <c r="V122" i="29" l="1"/>
  <c r="W121" i="29"/>
  <c r="N124" i="29"/>
  <c r="O123" i="29"/>
  <c r="F122" i="29"/>
  <c r="G121" i="29"/>
  <c r="L155" i="28"/>
  <c r="K156" i="28"/>
  <c r="G156" i="28"/>
  <c r="H155" i="28"/>
  <c r="C156" i="28"/>
  <c r="D155" i="28"/>
  <c r="O156" i="28"/>
  <c r="P155" i="28"/>
  <c r="G161" i="27"/>
  <c r="H160" i="27"/>
  <c r="O161" i="27"/>
  <c r="P160" i="27"/>
  <c r="K161" i="27"/>
  <c r="L160" i="27"/>
  <c r="C161" i="27"/>
  <c r="D160" i="27"/>
  <c r="G161" i="26"/>
  <c r="H160" i="26"/>
  <c r="O161" i="26"/>
  <c r="P160" i="26"/>
  <c r="K161" i="26"/>
  <c r="L160" i="26"/>
  <c r="C161" i="26"/>
  <c r="D160" i="26"/>
  <c r="G161" i="24"/>
  <c r="H160" i="24"/>
  <c r="C161" i="24"/>
  <c r="D160" i="24"/>
  <c r="L160" i="24"/>
  <c r="K161" i="24"/>
  <c r="P160" i="24"/>
  <c r="O161" i="24"/>
  <c r="C160" i="22"/>
  <c r="D159" i="22"/>
  <c r="G160" i="22"/>
  <c r="H159" i="22"/>
  <c r="O160" i="22"/>
  <c r="P159" i="22"/>
  <c r="K160" i="22"/>
  <c r="L159" i="22"/>
  <c r="G161" i="21"/>
  <c r="H160" i="21"/>
  <c r="K161" i="21"/>
  <c r="L160" i="21"/>
  <c r="C161" i="21"/>
  <c r="D160" i="21"/>
  <c r="O161" i="21"/>
  <c r="P160" i="21"/>
  <c r="O160" i="20"/>
  <c r="P159" i="20"/>
  <c r="G160" i="20"/>
  <c r="H159" i="20"/>
  <c r="K160" i="20"/>
  <c r="L159" i="20"/>
  <c r="C160" i="20"/>
  <c r="D159" i="20"/>
  <c r="F123" i="29" l="1"/>
  <c r="G122" i="29"/>
  <c r="N125" i="29"/>
  <c r="O124" i="29"/>
  <c r="V123" i="29"/>
  <c r="W122" i="29"/>
  <c r="O157" i="28"/>
  <c r="P156" i="28"/>
  <c r="C157" i="28"/>
  <c r="D156" i="28"/>
  <c r="G157" i="28"/>
  <c r="H156" i="28"/>
  <c r="K157" i="28"/>
  <c r="L156" i="28"/>
  <c r="C162" i="27"/>
  <c r="D161" i="27"/>
  <c r="K162" i="27"/>
  <c r="L161" i="27"/>
  <c r="O162" i="27"/>
  <c r="P161" i="27"/>
  <c r="G162" i="27"/>
  <c r="H161" i="27"/>
  <c r="D161" i="26"/>
  <c r="C162" i="26"/>
  <c r="K162" i="26"/>
  <c r="L161" i="26"/>
  <c r="O162" i="26"/>
  <c r="P161" i="26"/>
  <c r="G162" i="26"/>
  <c r="H161" i="26"/>
  <c r="O162" i="24"/>
  <c r="P161" i="24"/>
  <c r="K162" i="24"/>
  <c r="L161" i="24"/>
  <c r="C162" i="24"/>
  <c r="D161" i="24"/>
  <c r="H161" i="24"/>
  <c r="G162" i="24"/>
  <c r="L160" i="22"/>
  <c r="K161" i="22"/>
  <c r="P160" i="22"/>
  <c r="O161" i="22"/>
  <c r="G161" i="22"/>
  <c r="H160" i="22"/>
  <c r="C161" i="22"/>
  <c r="D160" i="22"/>
  <c r="O162" i="21"/>
  <c r="P161" i="21"/>
  <c r="C162" i="21"/>
  <c r="D161" i="21"/>
  <c r="K162" i="21"/>
  <c r="L161" i="21"/>
  <c r="G162" i="21"/>
  <c r="H161" i="21"/>
  <c r="C161" i="20"/>
  <c r="D160" i="20"/>
  <c r="K161" i="20"/>
  <c r="L160" i="20"/>
  <c r="G161" i="20"/>
  <c r="H160" i="20"/>
  <c r="O161" i="20"/>
  <c r="P160" i="20"/>
  <c r="V124" i="29" l="1"/>
  <c r="W123" i="29"/>
  <c r="N126" i="29"/>
  <c r="O125" i="29"/>
  <c r="F124" i="29"/>
  <c r="G123" i="29"/>
  <c r="L157" i="28"/>
  <c r="K158" i="28"/>
  <c r="G158" i="28"/>
  <c r="H157" i="28"/>
  <c r="C158" i="28"/>
  <c r="D157" i="28"/>
  <c r="O158" i="28"/>
  <c r="P157" i="28"/>
  <c r="G163" i="27"/>
  <c r="H162" i="27"/>
  <c r="O163" i="27"/>
  <c r="P162" i="27"/>
  <c r="K163" i="27"/>
  <c r="L162" i="27"/>
  <c r="C163" i="27"/>
  <c r="D162" i="27"/>
  <c r="G163" i="26"/>
  <c r="H162" i="26"/>
  <c r="O163" i="26"/>
  <c r="P162" i="26"/>
  <c r="K163" i="26"/>
  <c r="L162" i="26"/>
  <c r="C163" i="26"/>
  <c r="D162" i="26"/>
  <c r="G163" i="24"/>
  <c r="H162" i="24"/>
  <c r="C163" i="24"/>
  <c r="D162" i="24"/>
  <c r="L162" i="24"/>
  <c r="K163" i="24"/>
  <c r="P162" i="24"/>
  <c r="O163" i="24"/>
  <c r="O166" i="22"/>
  <c r="O167" i="22" s="1"/>
  <c r="P161" i="22"/>
  <c r="K166" i="22"/>
  <c r="K167" i="22" s="1"/>
  <c r="L161" i="22"/>
  <c r="C166" i="22"/>
  <c r="C167" i="22" s="1"/>
  <c r="D161" i="22"/>
  <c r="G166" i="22"/>
  <c r="G167" i="22" s="1"/>
  <c r="H161" i="22"/>
  <c r="G163" i="21"/>
  <c r="H162" i="21"/>
  <c r="K163" i="21"/>
  <c r="L162" i="21"/>
  <c r="C163" i="21"/>
  <c r="D162" i="21"/>
  <c r="O163" i="21"/>
  <c r="P162" i="21"/>
  <c r="O162" i="20"/>
  <c r="P161" i="20"/>
  <c r="G162" i="20"/>
  <c r="H161" i="20"/>
  <c r="K162" i="20"/>
  <c r="L161" i="20"/>
  <c r="C162" i="20"/>
  <c r="D161" i="20"/>
  <c r="F125" i="29" l="1"/>
  <c r="G124" i="29"/>
  <c r="N127" i="29"/>
  <c r="O126" i="29"/>
  <c r="V125" i="29"/>
  <c r="W124" i="29"/>
  <c r="O159" i="28"/>
  <c r="P158" i="28"/>
  <c r="C159" i="28"/>
  <c r="D158" i="28"/>
  <c r="G159" i="28"/>
  <c r="H158" i="28"/>
  <c r="K159" i="28"/>
  <c r="L158" i="28"/>
  <c r="C164" i="27"/>
  <c r="D163" i="27"/>
  <c r="K164" i="27"/>
  <c r="L163" i="27"/>
  <c r="O164" i="27"/>
  <c r="P163" i="27"/>
  <c r="G164" i="27"/>
  <c r="H163" i="27"/>
  <c r="C164" i="26"/>
  <c r="D163" i="26"/>
  <c r="K164" i="26"/>
  <c r="L163" i="26"/>
  <c r="O164" i="26"/>
  <c r="P163" i="26"/>
  <c r="G164" i="26"/>
  <c r="H163" i="26"/>
  <c r="O164" i="24"/>
  <c r="P163" i="24"/>
  <c r="K164" i="24"/>
  <c r="L163" i="24"/>
  <c r="C164" i="24"/>
  <c r="D163" i="24"/>
  <c r="G164" i="24"/>
  <c r="H163" i="24"/>
  <c r="G168" i="22"/>
  <c r="H167" i="22"/>
  <c r="C168" i="22"/>
  <c r="D167" i="22"/>
  <c r="L167" i="22"/>
  <c r="K168" i="22"/>
  <c r="P167" i="22"/>
  <c r="O168" i="22"/>
  <c r="O164" i="21"/>
  <c r="P163" i="21"/>
  <c r="C164" i="21"/>
  <c r="D163" i="21"/>
  <c r="K164" i="21"/>
  <c r="L163" i="21"/>
  <c r="G164" i="21"/>
  <c r="H163" i="21"/>
  <c r="C163" i="20"/>
  <c r="D162" i="20"/>
  <c r="K163" i="20"/>
  <c r="L162" i="20"/>
  <c r="G163" i="20"/>
  <c r="H162" i="20"/>
  <c r="O163" i="20"/>
  <c r="P162" i="20"/>
  <c r="V126" i="29" l="1"/>
  <c r="W125" i="29"/>
  <c r="N128" i="29"/>
  <c r="O127" i="29"/>
  <c r="F126" i="29"/>
  <c r="G125" i="29"/>
  <c r="L159" i="28"/>
  <c r="K160" i="28"/>
  <c r="G160" i="28"/>
  <c r="H159" i="28"/>
  <c r="C160" i="28"/>
  <c r="D159" i="28"/>
  <c r="O160" i="28"/>
  <c r="P159" i="28"/>
  <c r="G165" i="27"/>
  <c r="H164" i="27"/>
  <c r="O165" i="27"/>
  <c r="P164" i="27"/>
  <c r="K165" i="27"/>
  <c r="L164" i="27"/>
  <c r="C165" i="27"/>
  <c r="D164" i="27"/>
  <c r="G165" i="26"/>
  <c r="H164" i="26"/>
  <c r="O165" i="26"/>
  <c r="P164" i="26"/>
  <c r="K165" i="26"/>
  <c r="L164" i="26"/>
  <c r="C165" i="26"/>
  <c r="D164" i="26"/>
  <c r="G165" i="24"/>
  <c r="H164" i="24"/>
  <c r="C165" i="24"/>
  <c r="D164" i="24"/>
  <c r="K165" i="24"/>
  <c r="L164" i="24"/>
  <c r="O165" i="24"/>
  <c r="P164" i="24"/>
  <c r="P168" i="22"/>
  <c r="O169" i="22"/>
  <c r="L168" i="22"/>
  <c r="K169" i="22"/>
  <c r="C169" i="22"/>
  <c r="D168" i="22"/>
  <c r="G169" i="22"/>
  <c r="H168" i="22"/>
  <c r="G165" i="21"/>
  <c r="H164" i="21"/>
  <c r="K165" i="21"/>
  <c r="L164" i="21"/>
  <c r="C165" i="21"/>
  <c r="D164" i="21"/>
  <c r="O165" i="21"/>
  <c r="P164" i="21"/>
  <c r="O164" i="20"/>
  <c r="P163" i="20"/>
  <c r="G164" i="20"/>
  <c r="H163" i="20"/>
  <c r="K164" i="20"/>
  <c r="L163" i="20"/>
  <c r="C164" i="20"/>
  <c r="D163" i="20"/>
  <c r="F127" i="29" l="1"/>
  <c r="G126" i="29"/>
  <c r="N129" i="29"/>
  <c r="O128" i="29"/>
  <c r="V127" i="29"/>
  <c r="W126" i="29"/>
  <c r="O161" i="28"/>
  <c r="P160" i="28"/>
  <c r="C161" i="28"/>
  <c r="D160" i="28"/>
  <c r="G161" i="28"/>
  <c r="H160" i="28"/>
  <c r="K161" i="28"/>
  <c r="L160" i="28"/>
  <c r="C166" i="27"/>
  <c r="D165" i="27"/>
  <c r="K166" i="27"/>
  <c r="L165" i="27"/>
  <c r="O166" i="27"/>
  <c r="P165" i="27"/>
  <c r="G166" i="27"/>
  <c r="H165" i="27"/>
  <c r="C166" i="26"/>
  <c r="D165" i="26"/>
  <c r="K166" i="26"/>
  <c r="L165" i="26"/>
  <c r="O166" i="26"/>
  <c r="P165" i="26"/>
  <c r="G166" i="26"/>
  <c r="H165" i="26"/>
  <c r="O166" i="24"/>
  <c r="P165" i="24"/>
  <c r="K166" i="24"/>
  <c r="L165" i="24"/>
  <c r="C166" i="24"/>
  <c r="D165" i="24"/>
  <c r="G166" i="24"/>
  <c r="H165" i="24"/>
  <c r="K170" i="22"/>
  <c r="L169" i="22"/>
  <c r="O170" i="22"/>
  <c r="P169" i="22"/>
  <c r="G170" i="22"/>
  <c r="H169" i="22"/>
  <c r="C170" i="22"/>
  <c r="D169" i="22"/>
  <c r="O166" i="21"/>
  <c r="P165" i="21"/>
  <c r="C166" i="21"/>
  <c r="D165" i="21"/>
  <c r="K166" i="21"/>
  <c r="L165" i="21"/>
  <c r="G166" i="21"/>
  <c r="H165" i="21"/>
  <c r="C165" i="20"/>
  <c r="D164" i="20"/>
  <c r="K165" i="20"/>
  <c r="L164" i="20"/>
  <c r="G165" i="20"/>
  <c r="H164" i="20"/>
  <c r="O165" i="20"/>
  <c r="P164" i="20"/>
  <c r="V128" i="29" l="1"/>
  <c r="W127" i="29"/>
  <c r="N130" i="29"/>
  <c r="O129" i="29"/>
  <c r="F128" i="29"/>
  <c r="G127" i="29"/>
  <c r="K162" i="28"/>
  <c r="L161" i="28"/>
  <c r="G162" i="28"/>
  <c r="H161" i="28"/>
  <c r="C162" i="28"/>
  <c r="D161" i="28"/>
  <c r="O162" i="28"/>
  <c r="P161" i="28"/>
  <c r="G167" i="27"/>
  <c r="H166" i="27"/>
  <c r="O167" i="27"/>
  <c r="P166" i="27"/>
  <c r="K167" i="27"/>
  <c r="L166" i="27"/>
  <c r="C167" i="27"/>
  <c r="D166" i="27"/>
  <c r="G167" i="26"/>
  <c r="H166" i="26"/>
  <c r="O167" i="26"/>
  <c r="P166" i="26"/>
  <c r="K167" i="26"/>
  <c r="L166" i="26"/>
  <c r="C167" i="26"/>
  <c r="D166" i="26"/>
  <c r="G167" i="24"/>
  <c r="H166" i="24"/>
  <c r="C167" i="24"/>
  <c r="D166" i="24"/>
  <c r="K167" i="24"/>
  <c r="L166" i="24"/>
  <c r="O167" i="24"/>
  <c r="P166" i="24"/>
  <c r="C171" i="22"/>
  <c r="D170" i="22"/>
  <c r="G171" i="22"/>
  <c r="H170" i="22"/>
  <c r="O171" i="22"/>
  <c r="P170" i="22"/>
  <c r="K171" i="22"/>
  <c r="L170" i="22"/>
  <c r="G167" i="21"/>
  <c r="H166" i="21"/>
  <c r="K167" i="21"/>
  <c r="L166" i="21"/>
  <c r="C167" i="21"/>
  <c r="D166" i="21"/>
  <c r="O167" i="21"/>
  <c r="P166" i="21"/>
  <c r="O166" i="20"/>
  <c r="P165" i="20"/>
  <c r="G166" i="20"/>
  <c r="H165" i="20"/>
  <c r="K166" i="20"/>
  <c r="L165" i="20"/>
  <c r="C166" i="20"/>
  <c r="D165" i="20"/>
  <c r="F129" i="29" l="1"/>
  <c r="G128" i="29"/>
  <c r="N131" i="29"/>
  <c r="O130" i="29"/>
  <c r="V129" i="29"/>
  <c r="W128" i="29"/>
  <c r="O163" i="28"/>
  <c r="P162" i="28"/>
  <c r="C163" i="28"/>
  <c r="D162" i="28"/>
  <c r="G163" i="28"/>
  <c r="H162" i="28"/>
  <c r="K163" i="28"/>
  <c r="L162" i="28"/>
  <c r="C168" i="27"/>
  <c r="D167" i="27"/>
  <c r="K168" i="27"/>
  <c r="L167" i="27"/>
  <c r="O168" i="27"/>
  <c r="P167" i="27"/>
  <c r="G168" i="27"/>
  <c r="H167" i="27"/>
  <c r="C168" i="26"/>
  <c r="D167" i="26"/>
  <c r="K168" i="26"/>
  <c r="L167" i="26"/>
  <c r="O168" i="26"/>
  <c r="P167" i="26"/>
  <c r="G168" i="26"/>
  <c r="H167" i="26"/>
  <c r="O168" i="24"/>
  <c r="P167" i="24"/>
  <c r="K168" i="24"/>
  <c r="L167" i="24"/>
  <c r="C168" i="24"/>
  <c r="D167" i="24"/>
  <c r="H167" i="24"/>
  <c r="G168" i="24"/>
  <c r="L171" i="22"/>
  <c r="K172" i="22"/>
  <c r="P171" i="22"/>
  <c r="O172" i="22"/>
  <c r="G172" i="22"/>
  <c r="H171" i="22"/>
  <c r="C172" i="22"/>
  <c r="D171" i="22"/>
  <c r="O168" i="21"/>
  <c r="P167" i="21"/>
  <c r="C168" i="21"/>
  <c r="D167" i="21"/>
  <c r="K168" i="21"/>
  <c r="L167" i="21"/>
  <c r="G168" i="21"/>
  <c r="H167" i="21"/>
  <c r="C167" i="20"/>
  <c r="D166" i="20"/>
  <c r="K167" i="20"/>
  <c r="L166" i="20"/>
  <c r="G167" i="20"/>
  <c r="H166" i="20"/>
  <c r="O167" i="20"/>
  <c r="P166" i="20"/>
  <c r="V130" i="29" l="1"/>
  <c r="W129" i="29"/>
  <c r="N132" i="29"/>
  <c r="O131" i="29"/>
  <c r="F130" i="29"/>
  <c r="G129" i="29"/>
  <c r="K164" i="28"/>
  <c r="L163" i="28"/>
  <c r="G164" i="28"/>
  <c r="H163" i="28"/>
  <c r="C164" i="28"/>
  <c r="D163" i="28"/>
  <c r="O164" i="28"/>
  <c r="P163" i="28"/>
  <c r="G169" i="27"/>
  <c r="H168" i="27"/>
  <c r="O169" i="27"/>
  <c r="P168" i="27"/>
  <c r="K169" i="27"/>
  <c r="L168" i="27"/>
  <c r="C169" i="27"/>
  <c r="D168" i="27"/>
  <c r="G169" i="26"/>
  <c r="H168" i="26"/>
  <c r="O169" i="26"/>
  <c r="P168" i="26"/>
  <c r="K169" i="26"/>
  <c r="L168" i="26"/>
  <c r="C169" i="26"/>
  <c r="D168" i="26"/>
  <c r="G169" i="24"/>
  <c r="H169" i="24" s="1"/>
  <c r="H168" i="24"/>
  <c r="C169" i="24"/>
  <c r="D169" i="24" s="1"/>
  <c r="D168" i="24"/>
  <c r="K169" i="24"/>
  <c r="L169" i="24" s="1"/>
  <c r="L168" i="24"/>
  <c r="O169" i="24"/>
  <c r="P169" i="24" s="1"/>
  <c r="P168" i="24"/>
  <c r="P172" i="22"/>
  <c r="O173" i="22"/>
  <c r="L172" i="22"/>
  <c r="K173" i="22"/>
  <c r="C173" i="22"/>
  <c r="D172" i="22"/>
  <c r="G173" i="22"/>
  <c r="H172" i="22"/>
  <c r="G169" i="21"/>
  <c r="H169" i="21" s="1"/>
  <c r="H168" i="21"/>
  <c r="K169" i="21"/>
  <c r="L169" i="21" s="1"/>
  <c r="L168" i="21"/>
  <c r="C169" i="21"/>
  <c r="D169" i="21" s="1"/>
  <c r="D168" i="21"/>
  <c r="O169" i="21"/>
  <c r="P169" i="21" s="1"/>
  <c r="P168" i="21"/>
  <c r="O168" i="20"/>
  <c r="P167" i="20"/>
  <c r="G168" i="20"/>
  <c r="H167" i="20"/>
  <c r="K168" i="20"/>
  <c r="L167" i="20"/>
  <c r="C168" i="20"/>
  <c r="D167" i="20"/>
  <c r="F131" i="29" l="1"/>
  <c r="G130" i="29"/>
  <c r="N133" i="29"/>
  <c r="O132" i="29"/>
  <c r="V131" i="29"/>
  <c r="W130" i="29"/>
  <c r="O165" i="28"/>
  <c r="P164" i="28"/>
  <c r="C165" i="28"/>
  <c r="D164" i="28"/>
  <c r="G165" i="28"/>
  <c r="H164" i="28"/>
  <c r="K165" i="28"/>
  <c r="L164" i="28"/>
  <c r="C174" i="27"/>
  <c r="C175" i="27" s="1"/>
  <c r="D169" i="27"/>
  <c r="K174" i="27"/>
  <c r="K175" i="27" s="1"/>
  <c r="L169" i="27"/>
  <c r="O174" i="27"/>
  <c r="O175" i="27" s="1"/>
  <c r="P169" i="27"/>
  <c r="G174" i="27"/>
  <c r="G175" i="27" s="1"/>
  <c r="H169" i="27"/>
  <c r="C174" i="26"/>
  <c r="C175" i="26" s="1"/>
  <c r="D169" i="26"/>
  <c r="K174" i="26"/>
  <c r="K175" i="26" s="1"/>
  <c r="L169" i="26"/>
  <c r="O174" i="26"/>
  <c r="O175" i="26" s="1"/>
  <c r="P169" i="26"/>
  <c r="G174" i="26"/>
  <c r="G175" i="26" s="1"/>
  <c r="H169" i="26"/>
  <c r="L173" i="22"/>
  <c r="K174" i="22"/>
  <c r="P173" i="22"/>
  <c r="O174" i="22"/>
  <c r="G174" i="22"/>
  <c r="H173" i="22"/>
  <c r="C174" i="22"/>
  <c r="D173" i="22"/>
  <c r="C169" i="20"/>
  <c r="D168" i="20"/>
  <c r="K169" i="20"/>
  <c r="L168" i="20"/>
  <c r="G169" i="20"/>
  <c r="H168" i="20"/>
  <c r="O169" i="20"/>
  <c r="P168" i="20"/>
  <c r="V132" i="29" l="1"/>
  <c r="W131" i="29"/>
  <c r="N134" i="29"/>
  <c r="O133" i="29"/>
  <c r="F132" i="29"/>
  <c r="G131" i="29"/>
  <c r="K166" i="28"/>
  <c r="L165" i="28"/>
  <c r="G166" i="28"/>
  <c r="H165" i="28"/>
  <c r="C166" i="28"/>
  <c r="D165" i="28"/>
  <c r="O166" i="28"/>
  <c r="P165" i="28"/>
  <c r="G176" i="27"/>
  <c r="H175" i="27"/>
  <c r="O176" i="27"/>
  <c r="P175" i="27"/>
  <c r="K176" i="27"/>
  <c r="L175" i="27"/>
  <c r="C176" i="27"/>
  <c r="D175" i="27"/>
  <c r="G176" i="26"/>
  <c r="H175" i="26"/>
  <c r="O176" i="26"/>
  <c r="P175" i="26"/>
  <c r="K176" i="26"/>
  <c r="L175" i="26"/>
  <c r="C176" i="26"/>
  <c r="D175" i="26"/>
  <c r="P174" i="22"/>
  <c r="O175" i="22"/>
  <c r="L174" i="22"/>
  <c r="K175" i="22"/>
  <c r="C175" i="22"/>
  <c r="D174" i="22"/>
  <c r="G175" i="22"/>
  <c r="H174" i="22"/>
  <c r="O174" i="20"/>
  <c r="O175" i="20" s="1"/>
  <c r="P169" i="20"/>
  <c r="G174" i="20"/>
  <c r="G175" i="20" s="1"/>
  <c r="H169" i="20"/>
  <c r="K174" i="20"/>
  <c r="K175" i="20" s="1"/>
  <c r="L169" i="20"/>
  <c r="C174" i="20"/>
  <c r="C175" i="20" s="1"/>
  <c r="D169" i="20"/>
  <c r="F133" i="29" l="1"/>
  <c r="G132" i="29"/>
  <c r="N135" i="29"/>
  <c r="O134" i="29"/>
  <c r="V133" i="29"/>
  <c r="W132" i="29"/>
  <c r="O167" i="28"/>
  <c r="P166" i="28"/>
  <c r="C167" i="28"/>
  <c r="D166" i="28"/>
  <c r="G167" i="28"/>
  <c r="H166" i="28"/>
  <c r="K167" i="28"/>
  <c r="L166" i="28"/>
  <c r="C177" i="27"/>
  <c r="D176" i="27"/>
  <c r="K177" i="27"/>
  <c r="L176" i="27"/>
  <c r="O177" i="27"/>
  <c r="P176" i="27"/>
  <c r="G177" i="27"/>
  <c r="H176" i="27"/>
  <c r="C177" i="26"/>
  <c r="D176" i="26"/>
  <c r="K177" i="26"/>
  <c r="L176" i="26"/>
  <c r="O177" i="26"/>
  <c r="P176" i="26"/>
  <c r="G177" i="26"/>
  <c r="H176" i="26"/>
  <c r="L175" i="22"/>
  <c r="K176" i="22"/>
  <c r="P175" i="22"/>
  <c r="O176" i="22"/>
  <c r="G176" i="22"/>
  <c r="H175" i="22"/>
  <c r="C176" i="22"/>
  <c r="D175" i="22"/>
  <c r="C176" i="20"/>
  <c r="D175" i="20"/>
  <c r="O176" i="20"/>
  <c r="P175" i="20"/>
  <c r="K176" i="20"/>
  <c r="L175" i="20"/>
  <c r="G176" i="20"/>
  <c r="H175" i="20"/>
  <c r="V134" i="29" l="1"/>
  <c r="W133" i="29"/>
  <c r="N136" i="29"/>
  <c r="O135" i="29"/>
  <c r="F134" i="29"/>
  <c r="G133" i="29"/>
  <c r="K168" i="28"/>
  <c r="L167" i="28"/>
  <c r="G168" i="28"/>
  <c r="H167" i="28"/>
  <c r="C168" i="28"/>
  <c r="D167" i="28"/>
  <c r="O168" i="28"/>
  <c r="P167" i="28"/>
  <c r="G178" i="27"/>
  <c r="H177" i="27"/>
  <c r="O178" i="27"/>
  <c r="P177" i="27"/>
  <c r="K178" i="27"/>
  <c r="L177" i="27"/>
  <c r="C178" i="27"/>
  <c r="D177" i="27"/>
  <c r="G178" i="26"/>
  <c r="H177" i="26"/>
  <c r="O178" i="26"/>
  <c r="P177" i="26"/>
  <c r="K178" i="26"/>
  <c r="L177" i="26"/>
  <c r="C178" i="26"/>
  <c r="D177" i="26"/>
  <c r="O177" i="22"/>
  <c r="P176" i="22"/>
  <c r="K177" i="22"/>
  <c r="L176" i="22"/>
  <c r="C177" i="22"/>
  <c r="D176" i="22"/>
  <c r="G177" i="22"/>
  <c r="H176" i="22"/>
  <c r="G177" i="20"/>
  <c r="H176" i="20"/>
  <c r="K177" i="20"/>
  <c r="L176" i="20"/>
  <c r="O177" i="20"/>
  <c r="P176" i="20"/>
  <c r="C177" i="20"/>
  <c r="D176" i="20"/>
  <c r="F135" i="29" l="1"/>
  <c r="G134" i="29"/>
  <c r="N137" i="29"/>
  <c r="O136" i="29"/>
  <c r="V135" i="29"/>
  <c r="W134" i="29"/>
  <c r="O169" i="28"/>
  <c r="P168" i="28"/>
  <c r="C169" i="28"/>
  <c r="D168" i="28"/>
  <c r="G169" i="28"/>
  <c r="H168" i="28"/>
  <c r="K169" i="28"/>
  <c r="L168" i="28"/>
  <c r="C179" i="27"/>
  <c r="D178" i="27"/>
  <c r="K179" i="27"/>
  <c r="L178" i="27"/>
  <c r="O179" i="27"/>
  <c r="P178" i="27"/>
  <c r="G179" i="27"/>
  <c r="H178" i="27"/>
  <c r="C179" i="26"/>
  <c r="D178" i="26"/>
  <c r="K179" i="26"/>
  <c r="L178" i="26"/>
  <c r="O179" i="26"/>
  <c r="P178" i="26"/>
  <c r="G179" i="26"/>
  <c r="H178" i="26"/>
  <c r="G178" i="22"/>
  <c r="H177" i="22"/>
  <c r="C178" i="22"/>
  <c r="D177" i="22"/>
  <c r="K178" i="22"/>
  <c r="L177" i="22"/>
  <c r="O178" i="22"/>
  <c r="P177" i="22"/>
  <c r="C178" i="20"/>
  <c r="D177" i="20"/>
  <c r="O178" i="20"/>
  <c r="P177" i="20"/>
  <c r="K178" i="20"/>
  <c r="L177" i="20"/>
  <c r="G178" i="20"/>
  <c r="H177" i="20"/>
  <c r="V136" i="29" l="1"/>
  <c r="W135" i="29"/>
  <c r="N138" i="29"/>
  <c r="O137" i="29"/>
  <c r="F136" i="29"/>
  <c r="G135" i="29"/>
  <c r="K174" i="28"/>
  <c r="K175" i="28" s="1"/>
  <c r="L169" i="28"/>
  <c r="G174" i="28"/>
  <c r="G175" i="28" s="1"/>
  <c r="H169" i="28"/>
  <c r="C174" i="28"/>
  <c r="C175" i="28" s="1"/>
  <c r="D169" i="28"/>
  <c r="O174" i="28"/>
  <c r="O175" i="28" s="1"/>
  <c r="P169" i="28"/>
  <c r="G180" i="27"/>
  <c r="H179" i="27"/>
  <c r="O180" i="27"/>
  <c r="P179" i="27"/>
  <c r="K180" i="27"/>
  <c r="L179" i="27"/>
  <c r="C180" i="27"/>
  <c r="D179" i="27"/>
  <c r="G180" i="26"/>
  <c r="H179" i="26"/>
  <c r="O180" i="26"/>
  <c r="P179" i="26"/>
  <c r="K180" i="26"/>
  <c r="L179" i="26"/>
  <c r="C180" i="26"/>
  <c r="D179" i="26"/>
  <c r="O179" i="22"/>
  <c r="P178" i="22"/>
  <c r="K179" i="22"/>
  <c r="L178" i="22"/>
  <c r="C179" i="22"/>
  <c r="D178" i="22"/>
  <c r="G179" i="22"/>
  <c r="H178" i="22"/>
  <c r="G179" i="20"/>
  <c r="H178" i="20"/>
  <c r="K179" i="20"/>
  <c r="L178" i="20"/>
  <c r="O179" i="20"/>
  <c r="P178" i="20"/>
  <c r="C179" i="20"/>
  <c r="D178" i="20"/>
  <c r="F137" i="29" l="1"/>
  <c r="G136" i="29"/>
  <c r="N139" i="29"/>
  <c r="O138" i="29"/>
  <c r="V137" i="29"/>
  <c r="W136" i="29"/>
  <c r="O176" i="28"/>
  <c r="P175" i="28"/>
  <c r="C176" i="28"/>
  <c r="D175" i="28"/>
  <c r="G176" i="28"/>
  <c r="H175" i="28"/>
  <c r="K176" i="28"/>
  <c r="L175" i="28"/>
  <c r="C181" i="27"/>
  <c r="D180" i="27"/>
  <c r="K181" i="27"/>
  <c r="L180" i="27"/>
  <c r="O181" i="27"/>
  <c r="P180" i="27"/>
  <c r="G181" i="27"/>
  <c r="H180" i="27"/>
  <c r="D180" i="26"/>
  <c r="C181" i="26"/>
  <c r="K181" i="26"/>
  <c r="L180" i="26"/>
  <c r="O181" i="26"/>
  <c r="P180" i="26"/>
  <c r="G181" i="26"/>
  <c r="H180" i="26"/>
  <c r="G180" i="22"/>
  <c r="H179" i="22"/>
  <c r="C180" i="22"/>
  <c r="D179" i="22"/>
  <c r="K180" i="22"/>
  <c r="L179" i="22"/>
  <c r="O180" i="22"/>
  <c r="P179" i="22"/>
  <c r="C180" i="20"/>
  <c r="D179" i="20"/>
  <c r="O180" i="20"/>
  <c r="P179" i="20"/>
  <c r="K180" i="20"/>
  <c r="L179" i="20"/>
  <c r="G180" i="20"/>
  <c r="H179" i="20"/>
  <c r="V138" i="29" l="1"/>
  <c r="W137" i="29"/>
  <c r="N140" i="29"/>
  <c r="O139" i="29"/>
  <c r="F138" i="29"/>
  <c r="G137" i="29"/>
  <c r="K177" i="28"/>
  <c r="L176" i="28"/>
  <c r="G177" i="28"/>
  <c r="H176" i="28"/>
  <c r="C177" i="28"/>
  <c r="D176" i="28"/>
  <c r="O177" i="28"/>
  <c r="P176" i="28"/>
  <c r="G182" i="27"/>
  <c r="H181" i="27"/>
  <c r="O182" i="27"/>
  <c r="P181" i="27"/>
  <c r="K182" i="27"/>
  <c r="L181" i="27"/>
  <c r="C182" i="27"/>
  <c r="D181" i="27"/>
  <c r="G182" i="26"/>
  <c r="H181" i="26"/>
  <c r="O182" i="26"/>
  <c r="P181" i="26"/>
  <c r="K182" i="26"/>
  <c r="L181" i="26"/>
  <c r="C182" i="26"/>
  <c r="D181" i="26"/>
  <c r="P180" i="22"/>
  <c r="O181" i="22"/>
  <c r="P181" i="22" s="1"/>
  <c r="L180" i="22"/>
  <c r="K181" i="22"/>
  <c r="L181" i="22" s="1"/>
  <c r="C181" i="22"/>
  <c r="D181" i="22" s="1"/>
  <c r="D180" i="22"/>
  <c r="G181" i="22"/>
  <c r="H181" i="22" s="1"/>
  <c r="H180" i="22"/>
  <c r="G181" i="20"/>
  <c r="H180" i="20"/>
  <c r="K181" i="20"/>
  <c r="L180" i="20"/>
  <c r="O181" i="20"/>
  <c r="P180" i="20"/>
  <c r="C181" i="20"/>
  <c r="D180" i="20"/>
  <c r="F139" i="29" l="1"/>
  <c r="G138" i="29"/>
  <c r="N141" i="29"/>
  <c r="O140" i="29"/>
  <c r="V139" i="29"/>
  <c r="W138" i="29"/>
  <c r="O178" i="28"/>
  <c r="P177" i="28"/>
  <c r="C178" i="28"/>
  <c r="D177" i="28"/>
  <c r="G178" i="28"/>
  <c r="H177" i="28"/>
  <c r="K178" i="28"/>
  <c r="L177" i="28"/>
  <c r="C183" i="27"/>
  <c r="D182" i="27"/>
  <c r="K183" i="27"/>
  <c r="L182" i="27"/>
  <c r="O183" i="27"/>
  <c r="P182" i="27"/>
  <c r="G183" i="27"/>
  <c r="H182" i="27"/>
  <c r="C183" i="26"/>
  <c r="D182" i="26"/>
  <c r="K183" i="26"/>
  <c r="L182" i="26"/>
  <c r="O183" i="26"/>
  <c r="P182" i="26"/>
  <c r="G183" i="26"/>
  <c r="H182" i="26"/>
  <c r="C182" i="20"/>
  <c r="D181" i="20"/>
  <c r="O182" i="20"/>
  <c r="P181" i="20"/>
  <c r="K182" i="20"/>
  <c r="L181" i="20"/>
  <c r="G182" i="20"/>
  <c r="H181" i="20"/>
  <c r="V140" i="29" l="1"/>
  <c r="W139" i="29"/>
  <c r="N142" i="29"/>
  <c r="O141" i="29"/>
  <c r="F140" i="29"/>
  <c r="G139" i="29"/>
  <c r="K179" i="28"/>
  <c r="L178" i="28"/>
  <c r="G179" i="28"/>
  <c r="H178" i="28"/>
  <c r="C179" i="28"/>
  <c r="D178" i="28"/>
  <c r="O179" i="28"/>
  <c r="P178" i="28"/>
  <c r="G184" i="27"/>
  <c r="H183" i="27"/>
  <c r="O184" i="27"/>
  <c r="P183" i="27"/>
  <c r="K184" i="27"/>
  <c r="L183" i="27"/>
  <c r="C184" i="27"/>
  <c r="D183" i="27"/>
  <c r="G184" i="26"/>
  <c r="H183" i="26"/>
  <c r="O184" i="26"/>
  <c r="P183" i="26"/>
  <c r="K184" i="26"/>
  <c r="L183" i="26"/>
  <c r="C184" i="26"/>
  <c r="D183" i="26"/>
  <c r="G183" i="20"/>
  <c r="H182" i="20"/>
  <c r="K183" i="20"/>
  <c r="L182" i="20"/>
  <c r="O183" i="20"/>
  <c r="P182" i="20"/>
  <c r="C183" i="20"/>
  <c r="D182" i="20"/>
  <c r="F141" i="29" l="1"/>
  <c r="G140" i="29"/>
  <c r="N143" i="29"/>
  <c r="O142" i="29"/>
  <c r="V141" i="29"/>
  <c r="W140" i="29"/>
  <c r="O180" i="28"/>
  <c r="P179" i="28"/>
  <c r="C180" i="28"/>
  <c r="D179" i="28"/>
  <c r="G180" i="28"/>
  <c r="H179" i="28"/>
  <c r="L179" i="28"/>
  <c r="K180" i="28"/>
  <c r="C185" i="27"/>
  <c r="D184" i="27"/>
  <c r="K185" i="27"/>
  <c r="L184" i="27"/>
  <c r="O185" i="27"/>
  <c r="P184" i="27"/>
  <c r="G185" i="27"/>
  <c r="H184" i="27"/>
  <c r="C185" i="26"/>
  <c r="D184" i="26"/>
  <c r="K185" i="26"/>
  <c r="L184" i="26"/>
  <c r="O185" i="26"/>
  <c r="P184" i="26"/>
  <c r="G185" i="26"/>
  <c r="H184" i="26"/>
  <c r="C184" i="20"/>
  <c r="D183" i="20"/>
  <c r="O184" i="20"/>
  <c r="P183" i="20"/>
  <c r="K184" i="20"/>
  <c r="L183" i="20"/>
  <c r="G184" i="20"/>
  <c r="H183" i="20"/>
  <c r="V142" i="29" l="1"/>
  <c r="W141" i="29"/>
  <c r="N144" i="29"/>
  <c r="O143" i="29"/>
  <c r="F142" i="29"/>
  <c r="G141" i="29"/>
  <c r="G181" i="28"/>
  <c r="H180" i="28"/>
  <c r="C181" i="28"/>
  <c r="D180" i="28"/>
  <c r="O181" i="28"/>
  <c r="P180" i="28"/>
  <c r="K181" i="28"/>
  <c r="L180" i="28"/>
  <c r="G186" i="27"/>
  <c r="H185" i="27"/>
  <c r="O186" i="27"/>
  <c r="P185" i="27"/>
  <c r="K186" i="27"/>
  <c r="L185" i="27"/>
  <c r="C186" i="27"/>
  <c r="D185" i="27"/>
  <c r="G186" i="26"/>
  <c r="H185" i="26"/>
  <c r="O186" i="26"/>
  <c r="P185" i="26"/>
  <c r="K186" i="26"/>
  <c r="L185" i="26"/>
  <c r="C186" i="26"/>
  <c r="D185" i="26"/>
  <c r="G185" i="20"/>
  <c r="H184" i="20"/>
  <c r="K185" i="20"/>
  <c r="L184" i="20"/>
  <c r="O185" i="20"/>
  <c r="P184" i="20"/>
  <c r="C185" i="20"/>
  <c r="D184" i="20"/>
  <c r="F143" i="29" l="1"/>
  <c r="G142" i="29"/>
  <c r="N145" i="29"/>
  <c r="O144" i="29"/>
  <c r="V143" i="29"/>
  <c r="W142" i="29"/>
  <c r="K182" i="28"/>
  <c r="L181" i="28"/>
  <c r="O182" i="28"/>
  <c r="P181" i="28"/>
  <c r="C182" i="28"/>
  <c r="D181" i="28"/>
  <c r="G182" i="28"/>
  <c r="H181" i="28"/>
  <c r="C187" i="27"/>
  <c r="D186" i="27"/>
  <c r="K187" i="27"/>
  <c r="L186" i="27"/>
  <c r="O187" i="27"/>
  <c r="P186" i="27"/>
  <c r="G187" i="27"/>
  <c r="H186" i="27"/>
  <c r="C187" i="26"/>
  <c r="D186" i="26"/>
  <c r="K187" i="26"/>
  <c r="L186" i="26"/>
  <c r="O187" i="26"/>
  <c r="P186" i="26"/>
  <c r="G187" i="26"/>
  <c r="H186" i="26"/>
  <c r="C186" i="20"/>
  <c r="D185" i="20"/>
  <c r="O186" i="20"/>
  <c r="P185" i="20"/>
  <c r="K186" i="20"/>
  <c r="L185" i="20"/>
  <c r="G186" i="20"/>
  <c r="H185" i="20"/>
  <c r="V144" i="29" l="1"/>
  <c r="W143" i="29"/>
  <c r="N146" i="29"/>
  <c r="O145" i="29"/>
  <c r="F144" i="29"/>
  <c r="G143" i="29"/>
  <c r="G183" i="28"/>
  <c r="H182" i="28"/>
  <c r="C183" i="28"/>
  <c r="D182" i="28"/>
  <c r="O183" i="28"/>
  <c r="P182" i="28"/>
  <c r="K183" i="28"/>
  <c r="L182" i="28"/>
  <c r="G188" i="27"/>
  <c r="H187" i="27"/>
  <c r="O188" i="27"/>
  <c r="P187" i="27"/>
  <c r="K188" i="27"/>
  <c r="L187" i="27"/>
  <c r="C188" i="27"/>
  <c r="D187" i="27"/>
  <c r="G188" i="26"/>
  <c r="H187" i="26"/>
  <c r="O188" i="26"/>
  <c r="P187" i="26"/>
  <c r="K188" i="26"/>
  <c r="L187" i="26"/>
  <c r="C188" i="26"/>
  <c r="D187" i="26"/>
  <c r="G187" i="20"/>
  <c r="H186" i="20"/>
  <c r="K187" i="20"/>
  <c r="L186" i="20"/>
  <c r="O187" i="20"/>
  <c r="P186" i="20"/>
  <c r="C187" i="20"/>
  <c r="D186" i="20"/>
  <c r="F145" i="29" l="1"/>
  <c r="G144" i="29"/>
  <c r="N147" i="29"/>
  <c r="O146" i="29"/>
  <c r="V145" i="29"/>
  <c r="W144" i="29"/>
  <c r="L183" i="28"/>
  <c r="K184" i="28"/>
  <c r="O184" i="28"/>
  <c r="P183" i="28"/>
  <c r="C184" i="28"/>
  <c r="D183" i="28"/>
  <c r="G184" i="28"/>
  <c r="H183" i="28"/>
  <c r="C189" i="27"/>
  <c r="D188" i="27"/>
  <c r="K189" i="27"/>
  <c r="L188" i="27"/>
  <c r="O189" i="27"/>
  <c r="P188" i="27"/>
  <c r="G189" i="27"/>
  <c r="H188" i="27"/>
  <c r="D188" i="26"/>
  <c r="C189" i="26"/>
  <c r="K189" i="26"/>
  <c r="L188" i="26"/>
  <c r="O189" i="26"/>
  <c r="P188" i="26"/>
  <c r="G189" i="26"/>
  <c r="H188" i="26"/>
  <c r="C188" i="20"/>
  <c r="D187" i="20"/>
  <c r="O188" i="20"/>
  <c r="P187" i="20"/>
  <c r="K188" i="20"/>
  <c r="L187" i="20"/>
  <c r="G188" i="20"/>
  <c r="H187" i="20"/>
  <c r="V146" i="29" l="1"/>
  <c r="W145" i="29"/>
  <c r="N148" i="29"/>
  <c r="O147" i="29"/>
  <c r="F146" i="29"/>
  <c r="G145" i="29"/>
  <c r="G185" i="28"/>
  <c r="H184" i="28"/>
  <c r="C185" i="28"/>
  <c r="D184" i="28"/>
  <c r="O185" i="28"/>
  <c r="P184" i="28"/>
  <c r="K185" i="28"/>
  <c r="L184" i="28"/>
  <c r="G190" i="27"/>
  <c r="H190" i="27" s="1"/>
  <c r="H189" i="27"/>
  <c r="O190" i="27"/>
  <c r="P190" i="27" s="1"/>
  <c r="P189" i="27"/>
  <c r="K190" i="27"/>
  <c r="L190" i="27" s="1"/>
  <c r="L189" i="27"/>
  <c r="C190" i="27"/>
  <c r="D190" i="27" s="1"/>
  <c r="D189" i="27"/>
  <c r="G190" i="26"/>
  <c r="H190" i="26" s="1"/>
  <c r="H189" i="26"/>
  <c r="O190" i="26"/>
  <c r="P190" i="26" s="1"/>
  <c r="P189" i="26"/>
  <c r="K190" i="26"/>
  <c r="L190" i="26" s="1"/>
  <c r="L189" i="26"/>
  <c r="C190" i="26"/>
  <c r="D190" i="26" s="1"/>
  <c r="D189" i="26"/>
  <c r="G189" i="20"/>
  <c r="H188" i="20"/>
  <c r="K189" i="20"/>
  <c r="L188" i="20"/>
  <c r="O189" i="20"/>
  <c r="P188" i="20"/>
  <c r="C189" i="20"/>
  <c r="D188" i="20"/>
  <c r="F147" i="29" l="1"/>
  <c r="G146" i="29"/>
  <c r="N149" i="29"/>
  <c r="O148" i="29"/>
  <c r="V147" i="29"/>
  <c r="W146" i="29"/>
  <c r="K186" i="28"/>
  <c r="L185" i="28"/>
  <c r="O186" i="28"/>
  <c r="P185" i="28"/>
  <c r="C186" i="28"/>
  <c r="D185" i="28"/>
  <c r="G186" i="28"/>
  <c r="H185" i="28"/>
  <c r="C190" i="20"/>
  <c r="D190" i="20" s="1"/>
  <c r="D189" i="20"/>
  <c r="O190" i="20"/>
  <c r="P190" i="20" s="1"/>
  <c r="P189" i="20"/>
  <c r="K190" i="20"/>
  <c r="L190" i="20" s="1"/>
  <c r="L189" i="20"/>
  <c r="G190" i="20"/>
  <c r="H190" i="20" s="1"/>
  <c r="H189" i="20"/>
  <c r="V148" i="29" l="1"/>
  <c r="W147" i="29"/>
  <c r="N150" i="29"/>
  <c r="O149" i="29"/>
  <c r="F148" i="29"/>
  <c r="G147" i="29"/>
  <c r="G187" i="28"/>
  <c r="H186" i="28"/>
  <c r="C187" i="28"/>
  <c r="D186" i="28"/>
  <c r="O187" i="28"/>
  <c r="P186" i="28"/>
  <c r="K187" i="28"/>
  <c r="L186" i="28"/>
  <c r="F149" i="29" l="1"/>
  <c r="G148" i="29"/>
  <c r="N151" i="29"/>
  <c r="O150" i="29"/>
  <c r="V149" i="29"/>
  <c r="W148" i="29"/>
  <c r="K188" i="28"/>
  <c r="L187" i="28"/>
  <c r="O188" i="28"/>
  <c r="P187" i="28"/>
  <c r="C188" i="28"/>
  <c r="D187" i="28"/>
  <c r="G188" i="28"/>
  <c r="H187" i="28"/>
  <c r="V150" i="29" l="1"/>
  <c r="W149" i="29"/>
  <c r="N152" i="29"/>
  <c r="O151" i="29"/>
  <c r="F150" i="29"/>
  <c r="G149" i="29"/>
  <c r="G189" i="28"/>
  <c r="H188" i="28"/>
  <c r="C189" i="28"/>
  <c r="D188" i="28"/>
  <c r="O189" i="28"/>
  <c r="P188" i="28"/>
  <c r="K189" i="28"/>
  <c r="L188" i="28"/>
  <c r="F151" i="29" l="1"/>
  <c r="G150" i="29"/>
  <c r="N153" i="29"/>
  <c r="O152" i="29"/>
  <c r="V151" i="29"/>
  <c r="W150" i="29"/>
  <c r="K190" i="28"/>
  <c r="L189" i="28"/>
  <c r="O190" i="28"/>
  <c r="P189" i="28"/>
  <c r="C190" i="28"/>
  <c r="D189" i="28"/>
  <c r="G190" i="28"/>
  <c r="H189" i="28"/>
  <c r="V152" i="29" l="1"/>
  <c r="W151" i="29"/>
  <c r="N154" i="29"/>
  <c r="O153" i="29"/>
  <c r="F152" i="29"/>
  <c r="G151" i="29"/>
  <c r="G191" i="28"/>
  <c r="H190" i="28"/>
  <c r="C191" i="28"/>
  <c r="D190" i="28"/>
  <c r="O191" i="28"/>
  <c r="P190" i="28"/>
  <c r="K191" i="28"/>
  <c r="L190" i="28"/>
  <c r="F153" i="29" l="1"/>
  <c r="G152" i="29"/>
  <c r="N155" i="29"/>
  <c r="O154" i="29"/>
  <c r="V153" i="29"/>
  <c r="W152" i="29"/>
  <c r="K192" i="28"/>
  <c r="L191" i="28"/>
  <c r="O192" i="28"/>
  <c r="P191" i="28"/>
  <c r="C192" i="28"/>
  <c r="D191" i="28"/>
  <c r="G192" i="28"/>
  <c r="H191" i="28"/>
  <c r="V154" i="29" l="1"/>
  <c r="W153" i="29"/>
  <c r="N156" i="29"/>
  <c r="O155" i="29"/>
  <c r="F154" i="29"/>
  <c r="G153" i="29"/>
  <c r="G193" i="28"/>
  <c r="H193" i="28" s="1"/>
  <c r="H192" i="28"/>
  <c r="C193" i="28"/>
  <c r="D193" i="28" s="1"/>
  <c r="D192" i="28"/>
  <c r="O193" i="28"/>
  <c r="P193" i="28" s="1"/>
  <c r="P192" i="28"/>
  <c r="K193" i="28"/>
  <c r="L193" i="28" s="1"/>
  <c r="L192" i="28"/>
  <c r="F155" i="29" l="1"/>
  <c r="G154" i="29"/>
  <c r="N157" i="29"/>
  <c r="O156" i="29"/>
  <c r="V155" i="29"/>
  <c r="W154" i="29"/>
  <c r="V156" i="29" l="1"/>
  <c r="W155" i="29"/>
  <c r="N158" i="29"/>
  <c r="O157" i="29"/>
  <c r="F156" i="29"/>
  <c r="G155" i="29"/>
  <c r="F157" i="29" l="1"/>
  <c r="G156" i="29"/>
  <c r="N159" i="29"/>
  <c r="O158" i="29"/>
  <c r="V157" i="29"/>
  <c r="W156" i="29"/>
  <c r="V158" i="29" l="1"/>
  <c r="W157" i="29"/>
  <c r="N160" i="29"/>
  <c r="O159" i="29"/>
  <c r="F158" i="29"/>
  <c r="G157" i="29"/>
  <c r="F159" i="29" l="1"/>
  <c r="G158" i="29"/>
  <c r="N161" i="29"/>
  <c r="O160" i="29"/>
  <c r="V159" i="29"/>
  <c r="W158" i="29"/>
  <c r="V160" i="29" l="1"/>
  <c r="W159" i="29"/>
  <c r="N162" i="29"/>
  <c r="O161" i="29"/>
  <c r="F160" i="29"/>
  <c r="G159" i="29"/>
  <c r="F161" i="29" l="1"/>
  <c r="G160" i="29"/>
  <c r="N163" i="29"/>
  <c r="O162" i="29"/>
  <c r="V161" i="29"/>
  <c r="W160" i="29"/>
  <c r="V162" i="29" l="1"/>
  <c r="W161" i="29"/>
  <c r="N164" i="29"/>
  <c r="O163" i="29"/>
  <c r="F162" i="29"/>
  <c r="G161" i="29"/>
  <c r="F163" i="29" l="1"/>
  <c r="G162" i="29"/>
  <c r="N165" i="29"/>
  <c r="O164" i="29"/>
  <c r="V163" i="29"/>
  <c r="W162" i="29"/>
  <c r="V164" i="29" l="1"/>
  <c r="W163" i="29"/>
  <c r="N166" i="29"/>
  <c r="O165" i="29"/>
  <c r="F164" i="29"/>
  <c r="G163" i="29"/>
  <c r="F165" i="29" l="1"/>
  <c r="G164" i="29"/>
  <c r="N167" i="29"/>
  <c r="O166" i="29"/>
  <c r="V165" i="29"/>
  <c r="W164" i="29"/>
  <c r="V166" i="29" l="1"/>
  <c r="W165" i="29"/>
  <c r="N168" i="29"/>
  <c r="O167" i="29"/>
  <c r="F166" i="29"/>
  <c r="G165" i="29"/>
  <c r="F167" i="29" l="1"/>
  <c r="G166" i="29"/>
  <c r="N169" i="29"/>
  <c r="O168" i="29"/>
  <c r="V167" i="29"/>
  <c r="W166" i="29"/>
  <c r="V168" i="29" l="1"/>
  <c r="W167" i="29"/>
  <c r="N170" i="29"/>
  <c r="O169" i="29"/>
  <c r="F168" i="29"/>
  <c r="G167" i="29"/>
  <c r="F169" i="29" l="1"/>
  <c r="G168" i="29"/>
  <c r="N171" i="29"/>
  <c r="O170" i="29"/>
  <c r="V169" i="29"/>
  <c r="W168" i="29"/>
  <c r="V170" i="29" l="1"/>
  <c r="W169" i="29"/>
  <c r="N172" i="29"/>
  <c r="O171" i="29"/>
  <c r="F170" i="29"/>
  <c r="G169" i="29"/>
  <c r="F171" i="29" l="1"/>
  <c r="G170" i="29"/>
  <c r="N173" i="29"/>
  <c r="O172" i="29"/>
  <c r="V171" i="29"/>
  <c r="W170" i="29"/>
  <c r="V172" i="29" l="1"/>
  <c r="W171" i="29"/>
  <c r="N174" i="29"/>
  <c r="O173" i="29"/>
  <c r="F172" i="29"/>
  <c r="G171" i="29"/>
  <c r="F173" i="29" l="1"/>
  <c r="G172" i="29"/>
  <c r="N175" i="29"/>
  <c r="O174" i="29"/>
  <c r="V173" i="29"/>
  <c r="W172" i="29"/>
  <c r="V174" i="29" l="1"/>
  <c r="W173" i="29"/>
  <c r="N176" i="29"/>
  <c r="O175" i="29"/>
  <c r="F174" i="29"/>
  <c r="G173" i="29"/>
  <c r="F175" i="29" l="1"/>
  <c r="G174" i="29"/>
  <c r="N177" i="29"/>
  <c r="O176" i="29"/>
  <c r="V175" i="29"/>
  <c r="W174" i="29"/>
  <c r="V176" i="29" l="1"/>
  <c r="W175" i="29"/>
  <c r="N178" i="29"/>
  <c r="O177" i="29"/>
  <c r="F176" i="29"/>
  <c r="G175" i="29"/>
  <c r="F177" i="29" l="1"/>
  <c r="G176" i="29"/>
  <c r="N179" i="29"/>
  <c r="O178" i="29"/>
  <c r="V177" i="29"/>
  <c r="W176" i="29"/>
  <c r="V178" i="29" l="1"/>
  <c r="W177" i="29"/>
  <c r="N180" i="29"/>
  <c r="O179" i="29"/>
  <c r="F178" i="29"/>
  <c r="G177" i="29"/>
  <c r="F179" i="29" l="1"/>
  <c r="G178" i="29"/>
  <c r="N181" i="29"/>
  <c r="O180" i="29"/>
  <c r="V179" i="29"/>
  <c r="W178" i="29"/>
  <c r="V180" i="29" l="1"/>
  <c r="W179" i="29"/>
  <c r="N182" i="29"/>
  <c r="O181" i="29"/>
  <c r="F180" i="29"/>
  <c r="G179" i="29"/>
  <c r="F181" i="29" l="1"/>
  <c r="G180" i="29"/>
  <c r="N183" i="29"/>
  <c r="O182" i="29"/>
  <c r="V181" i="29"/>
  <c r="W180" i="29"/>
  <c r="V182" i="29" l="1"/>
  <c r="W181" i="29"/>
  <c r="N184" i="29"/>
  <c r="O183" i="29"/>
  <c r="F182" i="29"/>
  <c r="G181" i="29"/>
  <c r="F183" i="29" l="1"/>
  <c r="G182" i="29"/>
  <c r="N185" i="29"/>
  <c r="O184" i="29"/>
  <c r="V183" i="29"/>
  <c r="W182" i="29"/>
  <c r="V184" i="29" l="1"/>
  <c r="W183" i="29"/>
  <c r="N186" i="29"/>
  <c r="O185" i="29"/>
  <c r="F184" i="29"/>
  <c r="G183" i="29"/>
  <c r="F185" i="29" l="1"/>
  <c r="G184" i="29"/>
  <c r="N187" i="29"/>
  <c r="O186" i="29"/>
  <c r="V185" i="29"/>
  <c r="W184" i="29"/>
  <c r="V186" i="29" l="1"/>
  <c r="W185" i="29"/>
  <c r="N188" i="29"/>
  <c r="O187" i="29"/>
  <c r="F186" i="29"/>
  <c r="G185" i="29"/>
  <c r="F187" i="29" l="1"/>
  <c r="G186" i="29"/>
  <c r="N189" i="29"/>
  <c r="O188" i="29"/>
  <c r="V187" i="29"/>
  <c r="W186" i="29"/>
  <c r="V188" i="29" l="1"/>
  <c r="W187" i="29"/>
  <c r="N190" i="29"/>
  <c r="O189" i="29"/>
  <c r="F188" i="29"/>
  <c r="G187" i="29"/>
  <c r="F189" i="29" l="1"/>
  <c r="G188" i="29"/>
  <c r="N191" i="29"/>
  <c r="O190" i="29"/>
  <c r="V189" i="29"/>
  <c r="W188" i="29"/>
  <c r="V190" i="29" l="1"/>
  <c r="W189" i="29"/>
  <c r="N192" i="29"/>
  <c r="O191" i="29"/>
  <c r="F190" i="29"/>
  <c r="G189" i="29"/>
  <c r="F191" i="29" l="1"/>
  <c r="G190" i="29"/>
  <c r="N193" i="29"/>
  <c r="O192" i="29"/>
  <c r="V191" i="29"/>
  <c r="W190" i="29"/>
  <c r="V192" i="29" l="1"/>
  <c r="W191" i="29"/>
  <c r="N194" i="29"/>
  <c r="O193" i="29"/>
  <c r="F192" i="29"/>
  <c r="G191" i="29"/>
  <c r="F193" i="29" l="1"/>
  <c r="G192" i="29"/>
  <c r="N195" i="29"/>
  <c r="O194" i="29"/>
  <c r="V193" i="29"/>
  <c r="W192" i="29"/>
  <c r="V194" i="29" l="1"/>
  <c r="W193" i="29"/>
  <c r="N196" i="29"/>
  <c r="O195" i="29"/>
  <c r="F194" i="29"/>
  <c r="G193" i="29"/>
  <c r="F195" i="29" l="1"/>
  <c r="G194" i="29"/>
  <c r="N197" i="29"/>
  <c r="O196" i="29"/>
  <c r="V195" i="29"/>
  <c r="W194" i="29"/>
  <c r="V196" i="29" l="1"/>
  <c r="W195" i="29"/>
  <c r="N198" i="29"/>
  <c r="O197" i="29"/>
  <c r="F196" i="29"/>
  <c r="G195" i="29"/>
  <c r="F197" i="29" l="1"/>
  <c r="G196" i="29"/>
  <c r="N199" i="29"/>
  <c r="O198" i="29"/>
  <c r="V197" i="29"/>
  <c r="W196" i="29"/>
  <c r="V198" i="29" l="1"/>
  <c r="W197" i="29"/>
  <c r="N200" i="29"/>
  <c r="O199" i="29"/>
  <c r="F198" i="29"/>
  <c r="G197" i="29"/>
  <c r="F199" i="29" l="1"/>
  <c r="G198" i="29"/>
  <c r="N201" i="29"/>
  <c r="O200" i="29"/>
  <c r="V199" i="29"/>
  <c r="W198" i="29"/>
  <c r="V200" i="29" l="1"/>
  <c r="W199" i="29"/>
  <c r="N202" i="29"/>
  <c r="O201" i="29"/>
  <c r="F200" i="29"/>
  <c r="G199" i="29"/>
  <c r="F201" i="29" l="1"/>
  <c r="G200" i="29"/>
  <c r="N203" i="29"/>
  <c r="O202" i="29"/>
  <c r="V201" i="29"/>
  <c r="W200" i="29"/>
  <c r="V202" i="29" l="1"/>
  <c r="W201" i="29"/>
  <c r="N204" i="29"/>
  <c r="O203" i="29"/>
  <c r="F202" i="29"/>
  <c r="G201" i="29"/>
  <c r="F203" i="29" l="1"/>
  <c r="G202" i="29"/>
  <c r="N205" i="29"/>
  <c r="O204" i="29"/>
  <c r="V203" i="29"/>
  <c r="W202" i="29"/>
  <c r="V204" i="29" l="1"/>
  <c r="W203" i="29"/>
  <c r="N206" i="29"/>
  <c r="O205" i="29"/>
  <c r="F204" i="29"/>
  <c r="G203" i="29"/>
  <c r="F205" i="29" l="1"/>
  <c r="G204" i="29"/>
  <c r="N207" i="29"/>
  <c r="O206" i="29"/>
  <c r="V205" i="29"/>
  <c r="W204" i="29"/>
  <c r="V206" i="29" l="1"/>
  <c r="W205" i="29"/>
  <c r="N208" i="29"/>
  <c r="O207" i="29"/>
  <c r="F206" i="29"/>
  <c r="G205" i="29"/>
  <c r="F207" i="29" l="1"/>
  <c r="G206" i="29"/>
  <c r="N209" i="29"/>
  <c r="O208" i="29"/>
  <c r="V207" i="29"/>
  <c r="W206" i="29"/>
  <c r="V208" i="29" l="1"/>
  <c r="W207" i="29"/>
  <c r="N210" i="29"/>
  <c r="O209" i="29"/>
  <c r="F208" i="29"/>
  <c r="G207" i="29"/>
  <c r="F209" i="29" l="1"/>
  <c r="G208" i="29"/>
  <c r="N211" i="29"/>
  <c r="O210" i="29"/>
  <c r="V209" i="29"/>
  <c r="W208" i="29"/>
  <c r="V210" i="29" l="1"/>
  <c r="W209" i="29"/>
  <c r="N212" i="29"/>
  <c r="O211" i="29"/>
  <c r="F210" i="29"/>
  <c r="G209" i="29"/>
  <c r="F211" i="29" l="1"/>
  <c r="G210" i="29"/>
  <c r="N213" i="29"/>
  <c r="O212" i="29"/>
  <c r="V211" i="29"/>
  <c r="W210" i="29"/>
  <c r="V212" i="29" l="1"/>
  <c r="W211" i="29"/>
  <c r="N214" i="29"/>
  <c r="O213" i="29"/>
  <c r="F212" i="29"/>
  <c r="G211" i="29"/>
  <c r="F213" i="29" l="1"/>
  <c r="G212" i="29"/>
  <c r="N215" i="29"/>
  <c r="O214" i="29"/>
  <c r="V213" i="29"/>
  <c r="W212" i="29"/>
  <c r="V214" i="29" l="1"/>
  <c r="W213" i="29"/>
  <c r="N216" i="29"/>
  <c r="O215" i="29"/>
  <c r="F214" i="29"/>
  <c r="G213" i="29"/>
  <c r="F215" i="29" l="1"/>
  <c r="G214" i="29"/>
  <c r="N217" i="29"/>
  <c r="O216" i="29"/>
  <c r="V215" i="29"/>
  <c r="W214" i="29"/>
  <c r="V216" i="29" l="1"/>
  <c r="W215" i="29"/>
  <c r="N218" i="29"/>
  <c r="O217" i="29"/>
  <c r="F216" i="29"/>
  <c r="G215" i="29"/>
  <c r="F217" i="29" l="1"/>
  <c r="G216" i="29"/>
  <c r="N219" i="29"/>
  <c r="O218" i="29"/>
  <c r="V217" i="29"/>
  <c r="W216" i="29"/>
  <c r="V218" i="29" l="1"/>
  <c r="W217" i="29"/>
  <c r="N220" i="29"/>
  <c r="O219" i="29"/>
  <c r="F218" i="29"/>
  <c r="G217" i="29"/>
  <c r="F219" i="29" l="1"/>
  <c r="G218" i="29"/>
  <c r="N221" i="29"/>
  <c r="O220" i="29"/>
  <c r="V219" i="29"/>
  <c r="W218" i="29"/>
  <c r="V220" i="29" l="1"/>
  <c r="W219" i="29"/>
  <c r="N222" i="29"/>
  <c r="O221" i="29"/>
  <c r="F220" i="29"/>
  <c r="G219" i="29"/>
  <c r="F221" i="29" l="1"/>
  <c r="G220" i="29"/>
  <c r="N223" i="29"/>
  <c r="O222" i="29"/>
  <c r="V221" i="29"/>
  <c r="W220" i="29"/>
  <c r="V222" i="29" l="1"/>
  <c r="W221" i="29"/>
  <c r="N224" i="29"/>
  <c r="O223" i="29"/>
  <c r="F222" i="29"/>
  <c r="G221" i="29"/>
  <c r="F223" i="29" l="1"/>
  <c r="G222" i="29"/>
  <c r="N225" i="29"/>
  <c r="O224" i="29"/>
  <c r="V223" i="29"/>
  <c r="W222" i="29"/>
  <c r="V224" i="29" l="1"/>
  <c r="W223" i="29"/>
  <c r="N226" i="29"/>
  <c r="O225" i="29"/>
  <c r="F224" i="29"/>
  <c r="G223" i="29"/>
  <c r="F225" i="29" l="1"/>
  <c r="G224" i="29"/>
  <c r="N227" i="29"/>
  <c r="O226" i="29"/>
  <c r="V225" i="29"/>
  <c r="W224" i="29"/>
  <c r="V226" i="29" l="1"/>
  <c r="W225" i="29"/>
  <c r="N228" i="29"/>
  <c r="O227" i="29"/>
  <c r="F226" i="29"/>
  <c r="G225" i="29"/>
  <c r="F227" i="29" l="1"/>
  <c r="G226" i="29"/>
  <c r="N229" i="29"/>
  <c r="O228" i="29"/>
  <c r="V227" i="29"/>
  <c r="W226" i="29"/>
  <c r="V228" i="29" l="1"/>
  <c r="W227" i="29"/>
  <c r="N230" i="29"/>
  <c r="O229" i="29"/>
  <c r="F228" i="29"/>
  <c r="G227" i="29"/>
  <c r="F229" i="29" l="1"/>
  <c r="G228" i="29"/>
  <c r="N231" i="29"/>
  <c r="O230" i="29"/>
  <c r="V229" i="29"/>
  <c r="W228" i="29"/>
  <c r="V230" i="29" l="1"/>
  <c r="W229" i="29"/>
  <c r="N232" i="29"/>
  <c r="O231" i="29"/>
  <c r="F230" i="29"/>
  <c r="G229" i="29"/>
  <c r="F231" i="29" l="1"/>
  <c r="G230" i="29"/>
  <c r="N233" i="29"/>
  <c r="O232" i="29"/>
  <c r="V231" i="29"/>
  <c r="W230" i="29"/>
  <c r="V232" i="29" l="1"/>
  <c r="W231" i="29"/>
  <c r="N234" i="29"/>
  <c r="O233" i="29"/>
  <c r="F232" i="29"/>
  <c r="G231" i="29"/>
  <c r="F233" i="29" l="1"/>
  <c r="G232" i="29"/>
  <c r="N235" i="29"/>
  <c r="O234" i="29"/>
  <c r="V233" i="29"/>
  <c r="W232" i="29"/>
  <c r="V234" i="29" l="1"/>
  <c r="W233" i="29"/>
  <c r="N236" i="29"/>
  <c r="O235" i="29"/>
  <c r="F234" i="29"/>
  <c r="G233" i="29"/>
  <c r="F235" i="29" l="1"/>
  <c r="G234" i="29"/>
  <c r="N237" i="29"/>
  <c r="O236" i="29"/>
  <c r="V235" i="29"/>
  <c r="W234" i="29"/>
  <c r="V236" i="29" l="1"/>
  <c r="W235" i="29"/>
  <c r="N238" i="29"/>
  <c r="O237" i="29"/>
  <c r="F236" i="29"/>
  <c r="G235" i="29"/>
  <c r="F237" i="29" l="1"/>
  <c r="G236" i="29"/>
  <c r="N239" i="29"/>
  <c r="O238" i="29"/>
  <c r="V237" i="29"/>
  <c r="W236" i="29"/>
  <c r="V238" i="29" l="1"/>
  <c r="W237" i="29"/>
  <c r="N240" i="29"/>
  <c r="O239" i="29"/>
  <c r="F238" i="29"/>
  <c r="G237" i="29"/>
  <c r="F239" i="29" l="1"/>
  <c r="G238" i="29"/>
  <c r="N241" i="29"/>
  <c r="O240" i="29"/>
  <c r="V239" i="29"/>
  <c r="W238" i="29"/>
  <c r="V240" i="29" l="1"/>
  <c r="W239" i="29"/>
  <c r="N242" i="29"/>
  <c r="O241" i="29"/>
  <c r="F240" i="29"/>
  <c r="G239" i="29"/>
  <c r="F241" i="29" l="1"/>
  <c r="G240" i="29"/>
  <c r="N243" i="29"/>
  <c r="O242" i="29"/>
  <c r="V241" i="29"/>
  <c r="W240" i="29"/>
  <c r="V242" i="29" l="1"/>
  <c r="W241" i="29"/>
  <c r="N244" i="29"/>
  <c r="O243" i="29"/>
  <c r="F242" i="29"/>
  <c r="G241" i="29"/>
  <c r="F243" i="29" l="1"/>
  <c r="G242" i="29"/>
  <c r="N245" i="29"/>
  <c r="O244" i="29"/>
  <c r="V243" i="29"/>
  <c r="W242" i="29"/>
  <c r="V244" i="29" l="1"/>
  <c r="W243" i="29"/>
  <c r="N246" i="29"/>
  <c r="O245" i="29"/>
  <c r="F244" i="29"/>
  <c r="G243" i="29"/>
  <c r="F245" i="29" l="1"/>
  <c r="G244" i="29"/>
  <c r="N247" i="29"/>
  <c r="O246" i="29"/>
  <c r="V245" i="29"/>
  <c r="W244" i="29"/>
  <c r="V246" i="29" l="1"/>
  <c r="W245" i="29"/>
  <c r="N248" i="29"/>
  <c r="O247" i="29"/>
  <c r="F246" i="29"/>
  <c r="G245" i="29"/>
  <c r="F247" i="29" l="1"/>
  <c r="G246" i="29"/>
  <c r="N249" i="29"/>
  <c r="O248" i="29"/>
  <c r="V247" i="29"/>
  <c r="W246" i="29"/>
  <c r="V248" i="29" l="1"/>
  <c r="W247" i="29"/>
  <c r="N250" i="29"/>
  <c r="O249" i="29"/>
  <c r="F248" i="29"/>
  <c r="G247" i="29"/>
  <c r="F249" i="29" l="1"/>
  <c r="G248" i="29"/>
  <c r="N251" i="29"/>
  <c r="O250" i="29"/>
  <c r="V249" i="29"/>
  <c r="W248" i="29"/>
  <c r="V250" i="29" l="1"/>
  <c r="W249" i="29"/>
  <c r="N252" i="29"/>
  <c r="O251" i="29"/>
  <c r="F250" i="29"/>
  <c r="G249" i="29"/>
  <c r="F251" i="29" l="1"/>
  <c r="G250" i="29"/>
  <c r="N253" i="29"/>
  <c r="O252" i="29"/>
  <c r="V251" i="29"/>
  <c r="W250" i="29"/>
  <c r="V252" i="29" l="1"/>
  <c r="W251" i="29"/>
  <c r="N254" i="29"/>
  <c r="O253" i="29"/>
  <c r="F252" i="29"/>
  <c r="G251" i="29"/>
  <c r="F253" i="29" l="1"/>
  <c r="G252" i="29"/>
  <c r="N255" i="29"/>
  <c r="O254" i="29"/>
  <c r="V253" i="29"/>
  <c r="W252" i="29"/>
  <c r="V254" i="29" l="1"/>
  <c r="W253" i="29"/>
  <c r="N256" i="29"/>
  <c r="O255" i="29"/>
  <c r="F254" i="29"/>
  <c r="G253" i="29"/>
  <c r="F255" i="29" l="1"/>
  <c r="G254" i="29"/>
  <c r="N257" i="29"/>
  <c r="O256" i="29"/>
  <c r="V255" i="29"/>
  <c r="W254" i="29"/>
  <c r="V256" i="29" l="1"/>
  <c r="W255" i="29"/>
  <c r="N258" i="29"/>
  <c r="O257" i="29"/>
  <c r="F256" i="29"/>
  <c r="G255" i="29"/>
  <c r="F257" i="29" l="1"/>
  <c r="G256" i="29"/>
  <c r="N259" i="29"/>
  <c r="O258" i="29"/>
  <c r="V257" i="29"/>
  <c r="W256" i="29"/>
  <c r="V258" i="29" l="1"/>
  <c r="W257" i="29"/>
  <c r="N260" i="29"/>
  <c r="O259" i="29"/>
  <c r="F258" i="29"/>
  <c r="G257" i="29"/>
  <c r="F259" i="29" l="1"/>
  <c r="G258" i="29"/>
  <c r="N261" i="29"/>
  <c r="O260" i="29"/>
  <c r="V259" i="29"/>
  <c r="W258" i="29"/>
  <c r="V260" i="29" l="1"/>
  <c r="W259" i="29"/>
  <c r="N262" i="29"/>
  <c r="O261" i="29"/>
  <c r="F260" i="29"/>
  <c r="G259" i="29"/>
  <c r="F261" i="29" l="1"/>
  <c r="G260" i="29"/>
  <c r="N263" i="29"/>
  <c r="O262" i="29"/>
  <c r="V261" i="29"/>
  <c r="W260" i="29"/>
  <c r="V262" i="29" l="1"/>
  <c r="W261" i="29"/>
  <c r="N264" i="29"/>
  <c r="O263" i="29"/>
  <c r="F262" i="29"/>
  <c r="G261" i="29"/>
  <c r="F263" i="29" l="1"/>
  <c r="G262" i="29"/>
  <c r="N265" i="29"/>
  <c r="O264" i="29"/>
  <c r="V263" i="29"/>
  <c r="W262" i="29"/>
  <c r="V264" i="29" l="1"/>
  <c r="W263" i="29"/>
  <c r="N266" i="29"/>
  <c r="O265" i="29"/>
  <c r="F264" i="29"/>
  <c r="G263" i="29"/>
  <c r="F265" i="29" l="1"/>
  <c r="G264" i="29"/>
  <c r="N267" i="29"/>
  <c r="O266" i="29"/>
  <c r="V265" i="29"/>
  <c r="W264" i="29"/>
  <c r="V266" i="29" l="1"/>
  <c r="W265" i="29"/>
  <c r="N268" i="29"/>
  <c r="O267" i="29"/>
  <c r="F266" i="29"/>
  <c r="G265" i="29"/>
  <c r="F267" i="29" l="1"/>
  <c r="G266" i="29"/>
  <c r="N269" i="29"/>
  <c r="O268" i="29"/>
  <c r="V267" i="29"/>
  <c r="W266" i="29"/>
  <c r="V268" i="29" l="1"/>
  <c r="W267" i="29"/>
  <c r="N270" i="29"/>
  <c r="O269" i="29"/>
  <c r="F268" i="29"/>
  <c r="G267" i="29"/>
  <c r="F269" i="29" l="1"/>
  <c r="G268" i="29"/>
  <c r="N271" i="29"/>
  <c r="O270" i="29"/>
  <c r="V269" i="29"/>
  <c r="W268" i="29"/>
  <c r="V270" i="29" l="1"/>
  <c r="W269" i="29"/>
  <c r="N272" i="29"/>
  <c r="O271" i="29"/>
  <c r="F270" i="29"/>
  <c r="G269" i="29"/>
  <c r="F271" i="29" l="1"/>
  <c r="G270" i="29"/>
  <c r="N273" i="29"/>
  <c r="O272" i="29"/>
  <c r="V271" i="29"/>
  <c r="W270" i="29"/>
  <c r="V272" i="29" l="1"/>
  <c r="W271" i="29"/>
  <c r="N274" i="29"/>
  <c r="O273" i="29"/>
  <c r="F272" i="29"/>
  <c r="G271" i="29"/>
  <c r="F273" i="29" l="1"/>
  <c r="G272" i="29"/>
  <c r="O274" i="29"/>
  <c r="N275" i="29"/>
  <c r="V273" i="29"/>
  <c r="W272" i="29"/>
  <c r="N276" i="29" l="1"/>
  <c r="O275" i="29"/>
  <c r="V274" i="29"/>
  <c r="W273" i="29"/>
  <c r="F274" i="29"/>
  <c r="G273" i="29"/>
  <c r="F275" i="29" l="1"/>
  <c r="G274" i="29"/>
  <c r="V275" i="29"/>
  <c r="W274" i="29"/>
  <c r="N277" i="29"/>
  <c r="O276" i="29"/>
  <c r="N278" i="29" l="1"/>
  <c r="O277" i="29"/>
  <c r="V276" i="29"/>
  <c r="W275" i="29"/>
  <c r="F276" i="29"/>
  <c r="G275" i="29"/>
  <c r="F277" i="29" l="1"/>
  <c r="G276" i="29"/>
  <c r="V277" i="29"/>
  <c r="W276" i="29"/>
  <c r="N279" i="29"/>
  <c r="O278" i="29"/>
  <c r="N280" i="29" l="1"/>
  <c r="O279" i="29"/>
  <c r="V278" i="29"/>
  <c r="W277" i="29"/>
  <c r="F278" i="29"/>
  <c r="G277" i="29"/>
  <c r="F279" i="29" l="1"/>
  <c r="G278" i="29"/>
  <c r="V279" i="29"/>
  <c r="W278" i="29"/>
  <c r="N281" i="29"/>
  <c r="O280" i="29"/>
  <c r="N282" i="29" l="1"/>
  <c r="O281" i="29"/>
  <c r="V280" i="29"/>
  <c r="W279" i="29"/>
  <c r="F280" i="29"/>
  <c r="G279" i="29"/>
  <c r="F281" i="29" l="1"/>
  <c r="G280" i="29"/>
  <c r="V281" i="29"/>
  <c r="W280" i="29"/>
  <c r="N283" i="29"/>
  <c r="O282" i="29"/>
  <c r="N284" i="29" l="1"/>
  <c r="O283" i="29"/>
  <c r="V282" i="29"/>
  <c r="W281" i="29"/>
  <c r="F282" i="29"/>
  <c r="G281" i="29"/>
  <c r="F283" i="29" l="1"/>
  <c r="G282" i="29"/>
  <c r="V283" i="29"/>
  <c r="W282" i="29"/>
  <c r="N285" i="29"/>
  <c r="O284" i="29"/>
  <c r="N286" i="29" l="1"/>
  <c r="O285" i="29"/>
  <c r="V284" i="29"/>
  <c r="W283" i="29"/>
  <c r="F284" i="29"/>
  <c r="G283" i="29"/>
  <c r="F285" i="29" l="1"/>
  <c r="G284" i="29"/>
  <c r="V285" i="29"/>
  <c r="W284" i="29"/>
  <c r="N287" i="29"/>
  <c r="O286" i="29"/>
  <c r="N288" i="29" l="1"/>
  <c r="O287" i="29"/>
  <c r="V286" i="29"/>
  <c r="W285" i="29"/>
  <c r="F286" i="29"/>
  <c r="G285" i="29"/>
  <c r="F287" i="29" l="1"/>
  <c r="G286" i="29"/>
  <c r="V287" i="29"/>
  <c r="W286" i="29"/>
  <c r="N289" i="29"/>
  <c r="O288" i="29"/>
  <c r="N290" i="29" l="1"/>
  <c r="O289" i="29"/>
  <c r="V288" i="29"/>
  <c r="W287" i="29"/>
  <c r="F288" i="29"/>
  <c r="G287" i="29"/>
  <c r="F289" i="29" l="1"/>
  <c r="G288" i="29"/>
  <c r="V289" i="29"/>
  <c r="W288" i="29"/>
  <c r="N291" i="29"/>
  <c r="O290" i="29"/>
  <c r="N292" i="29" l="1"/>
  <c r="O291" i="29"/>
  <c r="V290" i="29"/>
  <c r="W289" i="29"/>
  <c r="F290" i="29"/>
  <c r="G289" i="29"/>
  <c r="F291" i="29" l="1"/>
  <c r="G290" i="29"/>
  <c r="V291" i="29"/>
  <c r="W290" i="29"/>
  <c r="N293" i="29"/>
  <c r="O292" i="29"/>
  <c r="N294" i="29" l="1"/>
  <c r="O293" i="29"/>
  <c r="V292" i="29"/>
  <c r="W291" i="29"/>
  <c r="F292" i="29"/>
  <c r="G291" i="29"/>
  <c r="F293" i="29" l="1"/>
  <c r="G292" i="29"/>
  <c r="V293" i="29"/>
  <c r="W292" i="29"/>
  <c r="N295" i="29"/>
  <c r="O294" i="29"/>
  <c r="N296" i="29" l="1"/>
  <c r="O295" i="29"/>
  <c r="V294" i="29"/>
  <c r="W293" i="29"/>
  <c r="F294" i="29"/>
  <c r="G293" i="29"/>
  <c r="F295" i="29" l="1"/>
  <c r="G294" i="29"/>
  <c r="V295" i="29"/>
  <c r="W294" i="29"/>
  <c r="N297" i="29"/>
  <c r="O296" i="29"/>
  <c r="N298" i="29" l="1"/>
  <c r="O297" i="29"/>
  <c r="V296" i="29"/>
  <c r="W295" i="29"/>
  <c r="F296" i="29"/>
  <c r="G295" i="29"/>
  <c r="F297" i="29" l="1"/>
  <c r="G296" i="29"/>
  <c r="V297" i="29"/>
  <c r="W296" i="29"/>
  <c r="N299" i="29"/>
  <c r="O298" i="29"/>
  <c r="N300" i="29" l="1"/>
  <c r="O299" i="29"/>
  <c r="V298" i="29"/>
  <c r="W297" i="29"/>
  <c r="F298" i="29"/>
  <c r="G297" i="29"/>
  <c r="F299" i="29" l="1"/>
  <c r="G298" i="29"/>
  <c r="V299" i="29"/>
  <c r="W298" i="29"/>
  <c r="N301" i="29"/>
  <c r="O300" i="29"/>
  <c r="N302" i="29" l="1"/>
  <c r="O301" i="29"/>
  <c r="V300" i="29"/>
  <c r="W299" i="29"/>
  <c r="F300" i="29"/>
  <c r="G299" i="29"/>
  <c r="F301" i="29" l="1"/>
  <c r="G300" i="29"/>
  <c r="V301" i="29"/>
  <c r="W300" i="29"/>
  <c r="N303" i="29"/>
  <c r="O302" i="29"/>
  <c r="N304" i="29" l="1"/>
  <c r="O303" i="29"/>
  <c r="V302" i="29"/>
  <c r="W301" i="29"/>
  <c r="F302" i="29"/>
  <c r="G301" i="29"/>
  <c r="F303" i="29" l="1"/>
  <c r="G302" i="29"/>
  <c r="V303" i="29"/>
  <c r="W302" i="29"/>
  <c r="N305" i="29"/>
  <c r="O304" i="29"/>
  <c r="N306" i="29" l="1"/>
  <c r="O305" i="29"/>
  <c r="V304" i="29"/>
  <c r="W303" i="29"/>
  <c r="F304" i="29"/>
  <c r="G303" i="29"/>
  <c r="F305" i="29" l="1"/>
  <c r="G304" i="29"/>
  <c r="V305" i="29"/>
  <c r="W304" i="29"/>
  <c r="N307" i="29"/>
  <c r="O306" i="29"/>
  <c r="N308" i="29" l="1"/>
  <c r="O307" i="29"/>
  <c r="V306" i="29"/>
  <c r="W305" i="29"/>
  <c r="F306" i="29"/>
  <c r="G305" i="29"/>
  <c r="F307" i="29" l="1"/>
  <c r="G306" i="29"/>
  <c r="V307" i="29"/>
  <c r="W306" i="29"/>
  <c r="N309" i="29"/>
  <c r="O308" i="29"/>
  <c r="N310" i="29" l="1"/>
  <c r="O309" i="29"/>
  <c r="V308" i="29"/>
  <c r="W307" i="29"/>
  <c r="F308" i="29"/>
  <c r="G307" i="29"/>
  <c r="F309" i="29" l="1"/>
  <c r="G308" i="29"/>
  <c r="V309" i="29"/>
  <c r="W308" i="29"/>
  <c r="N311" i="29"/>
  <c r="O310" i="29"/>
  <c r="N312" i="29" l="1"/>
  <c r="O311" i="29"/>
  <c r="V310" i="29"/>
  <c r="W309" i="29"/>
  <c r="F310" i="29"/>
  <c r="G309" i="29"/>
  <c r="F311" i="29" l="1"/>
  <c r="G310" i="29"/>
  <c r="V311" i="29"/>
  <c r="W310" i="29"/>
  <c r="N313" i="29"/>
  <c r="O312" i="29"/>
  <c r="N314" i="29" l="1"/>
  <c r="O313" i="29"/>
  <c r="V312" i="29"/>
  <c r="W311" i="29"/>
  <c r="F312" i="29"/>
  <c r="G311" i="29"/>
  <c r="F313" i="29" l="1"/>
  <c r="G312" i="29"/>
  <c r="V313" i="29"/>
  <c r="W312" i="29"/>
  <c r="N315" i="29"/>
  <c r="O314" i="29"/>
  <c r="N316" i="29" l="1"/>
  <c r="O315" i="29"/>
  <c r="V314" i="29"/>
  <c r="W313" i="29"/>
  <c r="F314" i="29"/>
  <c r="G313" i="29"/>
  <c r="F315" i="29" l="1"/>
  <c r="G314" i="29"/>
  <c r="V315" i="29"/>
  <c r="W314" i="29"/>
  <c r="N317" i="29"/>
  <c r="O316" i="29"/>
  <c r="N318" i="29" l="1"/>
  <c r="O317" i="29"/>
  <c r="V316" i="29"/>
  <c r="W315" i="29"/>
  <c r="F316" i="29"/>
  <c r="G315" i="29"/>
  <c r="F317" i="29" l="1"/>
  <c r="G316" i="29"/>
  <c r="V317" i="29"/>
  <c r="W316" i="29"/>
  <c r="N319" i="29"/>
  <c r="O318" i="29"/>
  <c r="N320" i="29" l="1"/>
  <c r="O319" i="29"/>
  <c r="V318" i="29"/>
  <c r="W317" i="29"/>
  <c r="F318" i="29"/>
  <c r="G317" i="29"/>
  <c r="F319" i="29" l="1"/>
  <c r="G318" i="29"/>
  <c r="V319" i="29"/>
  <c r="W318" i="29"/>
  <c r="N321" i="29"/>
  <c r="O320" i="29"/>
  <c r="N322" i="29" l="1"/>
  <c r="O321" i="29"/>
  <c r="V320" i="29"/>
  <c r="W319" i="29"/>
  <c r="F320" i="29"/>
  <c r="G319" i="29"/>
  <c r="F321" i="29" l="1"/>
  <c r="G320" i="29"/>
  <c r="V321" i="29"/>
  <c r="W320" i="29"/>
  <c r="N323" i="29"/>
  <c r="O322" i="29"/>
  <c r="N324" i="29" l="1"/>
  <c r="O323" i="29"/>
  <c r="V322" i="29"/>
  <c r="W321" i="29"/>
  <c r="F322" i="29"/>
  <c r="G321" i="29"/>
  <c r="F323" i="29" l="1"/>
  <c r="G322" i="29"/>
  <c r="V323" i="29"/>
  <c r="W322" i="29"/>
  <c r="N325" i="29"/>
  <c r="O324" i="29"/>
  <c r="N326" i="29" l="1"/>
  <c r="O325" i="29"/>
  <c r="V324" i="29"/>
  <c r="W323" i="29"/>
  <c r="F324" i="29"/>
  <c r="G323" i="29"/>
  <c r="F325" i="29" l="1"/>
  <c r="G324" i="29"/>
  <c r="V325" i="29"/>
  <c r="W324" i="29"/>
  <c r="N327" i="29"/>
  <c r="O326" i="29"/>
  <c r="N328" i="29" l="1"/>
  <c r="O327" i="29"/>
  <c r="V326" i="29"/>
  <c r="W325" i="29"/>
  <c r="F326" i="29"/>
  <c r="G325" i="29"/>
  <c r="F327" i="29" l="1"/>
  <c r="G326" i="29"/>
  <c r="V327" i="29"/>
  <c r="W326" i="29"/>
  <c r="N329" i="29"/>
  <c r="O328" i="29"/>
  <c r="N330" i="29" l="1"/>
  <c r="O329" i="29"/>
  <c r="V328" i="29"/>
  <c r="W327" i="29"/>
  <c r="F328" i="29"/>
  <c r="G327" i="29"/>
  <c r="F329" i="29" l="1"/>
  <c r="G328" i="29"/>
  <c r="V329" i="29"/>
  <c r="W328" i="29"/>
  <c r="N331" i="29"/>
  <c r="O330" i="29"/>
  <c r="N332" i="29" l="1"/>
  <c r="O331" i="29"/>
  <c r="V330" i="29"/>
  <c r="W329" i="29"/>
  <c r="F330" i="29"/>
  <c r="G329" i="29"/>
  <c r="F331" i="29" l="1"/>
  <c r="G330" i="29"/>
  <c r="V331" i="29"/>
  <c r="W330" i="29"/>
  <c r="N333" i="29"/>
  <c r="O332" i="29"/>
  <c r="N334" i="29" l="1"/>
  <c r="O333" i="29"/>
  <c r="V332" i="29"/>
  <c r="W331" i="29"/>
  <c r="F332" i="29"/>
  <c r="G331" i="29"/>
  <c r="F333" i="29" l="1"/>
  <c r="G332" i="29"/>
  <c r="V333" i="29"/>
  <c r="W332" i="29"/>
  <c r="N335" i="29"/>
  <c r="O334" i="29"/>
  <c r="N336" i="29" l="1"/>
  <c r="O335" i="29"/>
  <c r="V334" i="29"/>
  <c r="W333" i="29"/>
  <c r="F334" i="29"/>
  <c r="G333" i="29"/>
  <c r="F335" i="29" l="1"/>
  <c r="G334" i="29"/>
  <c r="V335" i="29"/>
  <c r="W334" i="29"/>
  <c r="N337" i="29"/>
  <c r="O336" i="29"/>
  <c r="N338" i="29" l="1"/>
  <c r="O337" i="29"/>
  <c r="V336" i="29"/>
  <c r="W335" i="29"/>
  <c r="F336" i="29"/>
  <c r="G335" i="29"/>
  <c r="F337" i="29" l="1"/>
  <c r="G336" i="29"/>
  <c r="V337" i="29"/>
  <c r="W336" i="29"/>
  <c r="N339" i="29"/>
  <c r="O338" i="29"/>
  <c r="N340" i="29" l="1"/>
  <c r="O340" i="29" s="1"/>
  <c r="O339" i="29"/>
  <c r="V338" i="29"/>
  <c r="W337" i="29"/>
  <c r="F338" i="29"/>
  <c r="G337" i="29"/>
  <c r="F339" i="29" l="1"/>
  <c r="G338" i="29"/>
  <c r="V339" i="29"/>
  <c r="W338" i="29"/>
  <c r="V340" i="29" l="1"/>
  <c r="W340" i="29" s="1"/>
  <c r="W339" i="29"/>
  <c r="F340" i="29"/>
  <c r="G340" i="29" s="1"/>
  <c r="G339" i="29"/>
  <c r="G172" i="19" l="1"/>
  <c r="K151" i="19"/>
  <c r="O130" i="19"/>
  <c r="K130" i="19"/>
  <c r="G130" i="19"/>
  <c r="C130" i="19"/>
  <c r="C151" i="19" s="1"/>
  <c r="O25" i="19"/>
  <c r="K25" i="19"/>
  <c r="K46" i="19" s="1"/>
  <c r="G25" i="19"/>
  <c r="C25" i="19"/>
  <c r="C46" i="19" s="1"/>
  <c r="O24" i="19"/>
  <c r="O45" i="19" s="1"/>
  <c r="K24" i="19"/>
  <c r="K45" i="19" s="1"/>
  <c r="G24" i="19"/>
  <c r="G45" i="19" s="1"/>
  <c r="C24" i="19"/>
  <c r="C45" i="19" s="1"/>
  <c r="P7" i="19"/>
  <c r="O7" i="19"/>
  <c r="O8" i="19" s="1"/>
  <c r="L7" i="19"/>
  <c r="K7" i="19"/>
  <c r="K8" i="19" s="1"/>
  <c r="H7" i="19"/>
  <c r="G7" i="19"/>
  <c r="G8" i="19" s="1"/>
  <c r="D7" i="19"/>
  <c r="C7" i="19"/>
  <c r="C8" i="19" s="1"/>
  <c r="O172" i="18"/>
  <c r="C151" i="18"/>
  <c r="O130" i="18"/>
  <c r="O151" i="18" s="1"/>
  <c r="K130" i="18"/>
  <c r="K151" i="18" s="1"/>
  <c r="G130" i="18"/>
  <c r="G151" i="18" s="1"/>
  <c r="O88" i="18"/>
  <c r="C46" i="18"/>
  <c r="C67" i="18" s="1"/>
  <c r="K45" i="18"/>
  <c r="O25" i="18"/>
  <c r="O46" i="18" s="1"/>
  <c r="O67" i="18" s="1"/>
  <c r="K25" i="18"/>
  <c r="G25" i="18"/>
  <c r="G46" i="18" s="1"/>
  <c r="G67" i="18" s="1"/>
  <c r="G88" i="18" s="1"/>
  <c r="O24" i="18"/>
  <c r="K24" i="18"/>
  <c r="G24" i="18"/>
  <c r="C24" i="18"/>
  <c r="P7" i="18"/>
  <c r="O7" i="18"/>
  <c r="O8" i="18" s="1"/>
  <c r="L7" i="18"/>
  <c r="K7" i="18"/>
  <c r="K8" i="18" s="1"/>
  <c r="H7" i="18"/>
  <c r="G7" i="18"/>
  <c r="G8" i="18" s="1"/>
  <c r="D7" i="18"/>
  <c r="C7" i="18"/>
  <c r="C8" i="18" s="1"/>
  <c r="T313" i="17"/>
  <c r="T305" i="17"/>
  <c r="D298" i="17"/>
  <c r="D294" i="17"/>
  <c r="D290" i="17"/>
  <c r="D286" i="17"/>
  <c r="D282" i="17"/>
  <c r="D278" i="17"/>
  <c r="D274" i="17"/>
  <c r="D270" i="17"/>
  <c r="D266" i="17"/>
  <c r="D262" i="17"/>
  <c r="D258" i="17"/>
  <c r="AB172" i="17"/>
  <c r="AB340" i="17" s="1"/>
  <c r="T172" i="17"/>
  <c r="T340" i="17" s="1"/>
  <c r="L172" i="17"/>
  <c r="L340" i="17" s="1"/>
  <c r="D172" i="17"/>
  <c r="D340" i="17" s="1"/>
  <c r="AB171" i="17"/>
  <c r="AB339" i="17" s="1"/>
  <c r="T171" i="17"/>
  <c r="T339" i="17" s="1"/>
  <c r="L171" i="17"/>
  <c r="L339" i="17" s="1"/>
  <c r="D171" i="17"/>
  <c r="D339" i="17" s="1"/>
  <c r="AB170" i="17"/>
  <c r="AB338" i="17" s="1"/>
  <c r="T170" i="17"/>
  <c r="T338" i="17" s="1"/>
  <c r="L170" i="17"/>
  <c r="L338" i="17" s="1"/>
  <c r="D170" i="17"/>
  <c r="D338" i="17" s="1"/>
  <c r="AB169" i="17"/>
  <c r="AB337" i="17" s="1"/>
  <c r="T169" i="17"/>
  <c r="T337" i="17" s="1"/>
  <c r="L169" i="17"/>
  <c r="L337" i="17" s="1"/>
  <c r="D169" i="17"/>
  <c r="D337" i="17" s="1"/>
  <c r="AB168" i="17"/>
  <c r="AB336" i="17" s="1"/>
  <c r="T168" i="17"/>
  <c r="T336" i="17" s="1"/>
  <c r="L168" i="17"/>
  <c r="L336" i="17" s="1"/>
  <c r="D168" i="17"/>
  <c r="D336" i="17" s="1"/>
  <c r="AB167" i="17"/>
  <c r="AB335" i="17" s="1"/>
  <c r="T167" i="17"/>
  <c r="T335" i="17" s="1"/>
  <c r="L167" i="17"/>
  <c r="L335" i="17" s="1"/>
  <c r="D167" i="17"/>
  <c r="D335" i="17" s="1"/>
  <c r="AB166" i="17"/>
  <c r="AB334" i="17" s="1"/>
  <c r="T166" i="17"/>
  <c r="T334" i="17" s="1"/>
  <c r="L166" i="17"/>
  <c r="L334" i="17" s="1"/>
  <c r="D166" i="17"/>
  <c r="D334" i="17" s="1"/>
  <c r="AB165" i="17"/>
  <c r="AB333" i="17" s="1"/>
  <c r="T165" i="17"/>
  <c r="T333" i="17" s="1"/>
  <c r="L165" i="17"/>
  <c r="L333" i="17" s="1"/>
  <c r="D165" i="17"/>
  <c r="D333" i="17" s="1"/>
  <c r="AB164" i="17"/>
  <c r="AB332" i="17" s="1"/>
  <c r="T164" i="17"/>
  <c r="T332" i="17" s="1"/>
  <c r="L164" i="17"/>
  <c r="L332" i="17" s="1"/>
  <c r="D164" i="17"/>
  <c r="D332" i="17" s="1"/>
  <c r="AB163" i="17"/>
  <c r="AB331" i="17" s="1"/>
  <c r="T163" i="17"/>
  <c r="T331" i="17" s="1"/>
  <c r="L163" i="17"/>
  <c r="L331" i="17" s="1"/>
  <c r="D163" i="17"/>
  <c r="D331" i="17" s="1"/>
  <c r="AB162" i="17"/>
  <c r="AB330" i="17" s="1"/>
  <c r="T162" i="17"/>
  <c r="T330" i="17" s="1"/>
  <c r="L162" i="17"/>
  <c r="L330" i="17" s="1"/>
  <c r="D162" i="17"/>
  <c r="D330" i="17" s="1"/>
  <c r="AB161" i="17"/>
  <c r="AB329" i="17" s="1"/>
  <c r="T161" i="17"/>
  <c r="T329" i="17" s="1"/>
  <c r="L161" i="17"/>
  <c r="L329" i="17" s="1"/>
  <c r="D161" i="17"/>
  <c r="D329" i="17" s="1"/>
  <c r="AB160" i="17"/>
  <c r="AB328" i="17" s="1"/>
  <c r="T160" i="17"/>
  <c r="T328" i="17" s="1"/>
  <c r="L160" i="17"/>
  <c r="L328" i="17" s="1"/>
  <c r="D160" i="17"/>
  <c r="D328" i="17" s="1"/>
  <c r="AB159" i="17"/>
  <c r="AB327" i="17" s="1"/>
  <c r="T159" i="17"/>
  <c r="T327" i="17" s="1"/>
  <c r="L159" i="17"/>
  <c r="L327" i="17" s="1"/>
  <c r="D159" i="17"/>
  <c r="D327" i="17" s="1"/>
  <c r="AB158" i="17"/>
  <c r="AB326" i="17" s="1"/>
  <c r="T158" i="17"/>
  <c r="T326" i="17" s="1"/>
  <c r="L158" i="17"/>
  <c r="L326" i="17" s="1"/>
  <c r="D158" i="17"/>
  <c r="D326" i="17" s="1"/>
  <c r="AB157" i="17"/>
  <c r="AB325" i="17" s="1"/>
  <c r="T157" i="17"/>
  <c r="T325" i="17" s="1"/>
  <c r="L157" i="17"/>
  <c r="L325" i="17" s="1"/>
  <c r="D157" i="17"/>
  <c r="D325" i="17" s="1"/>
  <c r="AB156" i="17"/>
  <c r="AB324" i="17" s="1"/>
  <c r="T156" i="17"/>
  <c r="T324" i="17" s="1"/>
  <c r="L156" i="17"/>
  <c r="L324" i="17" s="1"/>
  <c r="D156" i="17"/>
  <c r="D324" i="17" s="1"/>
  <c r="AB155" i="17"/>
  <c r="AB323" i="17" s="1"/>
  <c r="T155" i="17"/>
  <c r="T323" i="17" s="1"/>
  <c r="L155" i="17"/>
  <c r="L323" i="17" s="1"/>
  <c r="D155" i="17"/>
  <c r="D323" i="17" s="1"/>
  <c r="AB154" i="17"/>
  <c r="AB322" i="17" s="1"/>
  <c r="T154" i="17"/>
  <c r="T322" i="17" s="1"/>
  <c r="L154" i="17"/>
  <c r="L322" i="17" s="1"/>
  <c r="D154" i="17"/>
  <c r="D322" i="17" s="1"/>
  <c r="AB153" i="17"/>
  <c r="AB321" i="17" s="1"/>
  <c r="T153" i="17"/>
  <c r="T321" i="17" s="1"/>
  <c r="L153" i="17"/>
  <c r="L321" i="17" s="1"/>
  <c r="D153" i="17"/>
  <c r="D321" i="17" s="1"/>
  <c r="AB152" i="17"/>
  <c r="AB320" i="17" s="1"/>
  <c r="T152" i="17"/>
  <c r="T320" i="17" s="1"/>
  <c r="L152" i="17"/>
  <c r="L320" i="17" s="1"/>
  <c r="D152" i="17"/>
  <c r="D320" i="17" s="1"/>
  <c r="AB151" i="17"/>
  <c r="AB319" i="17" s="1"/>
  <c r="T151" i="17"/>
  <c r="T319" i="17" s="1"/>
  <c r="L151" i="17"/>
  <c r="L319" i="17" s="1"/>
  <c r="D151" i="17"/>
  <c r="D319" i="17" s="1"/>
  <c r="AB150" i="17"/>
  <c r="AB318" i="17" s="1"/>
  <c r="T150" i="17"/>
  <c r="T318" i="17" s="1"/>
  <c r="L150" i="17"/>
  <c r="L318" i="17" s="1"/>
  <c r="D150" i="17"/>
  <c r="D318" i="17" s="1"/>
  <c r="AB149" i="17"/>
  <c r="AB317" i="17" s="1"/>
  <c r="T149" i="17"/>
  <c r="T317" i="17" s="1"/>
  <c r="L149" i="17"/>
  <c r="L317" i="17" s="1"/>
  <c r="D149" i="17"/>
  <c r="D317" i="17" s="1"/>
  <c r="AB148" i="17"/>
  <c r="AB316" i="17" s="1"/>
  <c r="T148" i="17"/>
  <c r="T316" i="17" s="1"/>
  <c r="L148" i="17"/>
  <c r="L316" i="17" s="1"/>
  <c r="D148" i="17"/>
  <c r="D316" i="17" s="1"/>
  <c r="AB147" i="17"/>
  <c r="AB315" i="17" s="1"/>
  <c r="T147" i="17"/>
  <c r="T315" i="17" s="1"/>
  <c r="L147" i="17"/>
  <c r="L315" i="17" s="1"/>
  <c r="D147" i="17"/>
  <c r="D315" i="17" s="1"/>
  <c r="AB146" i="17"/>
  <c r="AB314" i="17" s="1"/>
  <c r="T146" i="17"/>
  <c r="T314" i="17" s="1"/>
  <c r="L146" i="17"/>
  <c r="L314" i="17" s="1"/>
  <c r="D146" i="17"/>
  <c r="D314" i="17" s="1"/>
  <c r="AB145" i="17"/>
  <c r="AB313" i="17" s="1"/>
  <c r="T145" i="17"/>
  <c r="L145" i="17"/>
  <c r="L313" i="17" s="1"/>
  <c r="D145" i="17"/>
  <c r="D313" i="17" s="1"/>
  <c r="AB144" i="17"/>
  <c r="AB312" i="17" s="1"/>
  <c r="T144" i="17"/>
  <c r="T312" i="17" s="1"/>
  <c r="L144" i="17"/>
  <c r="L312" i="17" s="1"/>
  <c r="D144" i="17"/>
  <c r="D312" i="17" s="1"/>
  <c r="AB143" i="17"/>
  <c r="AB311" i="17" s="1"/>
  <c r="T143" i="17"/>
  <c r="T311" i="17" s="1"/>
  <c r="L143" i="17"/>
  <c r="L311" i="17" s="1"/>
  <c r="D143" i="17"/>
  <c r="D311" i="17" s="1"/>
  <c r="AB142" i="17"/>
  <c r="AB310" i="17" s="1"/>
  <c r="T142" i="17"/>
  <c r="T310" i="17" s="1"/>
  <c r="L142" i="17"/>
  <c r="L310" i="17" s="1"/>
  <c r="D142" i="17"/>
  <c r="D310" i="17" s="1"/>
  <c r="AB141" i="17"/>
  <c r="AB309" i="17" s="1"/>
  <c r="T141" i="17"/>
  <c r="T309" i="17" s="1"/>
  <c r="L141" i="17"/>
  <c r="L309" i="17" s="1"/>
  <c r="D141" i="17"/>
  <c r="D309" i="17" s="1"/>
  <c r="AB140" i="17"/>
  <c r="AB308" i="17" s="1"/>
  <c r="T140" i="17"/>
  <c r="T308" i="17" s="1"/>
  <c r="L140" i="17"/>
  <c r="L308" i="17" s="1"/>
  <c r="D140" i="17"/>
  <c r="D308" i="17" s="1"/>
  <c r="AB139" i="17"/>
  <c r="AB307" i="17" s="1"/>
  <c r="T139" i="17"/>
  <c r="T307" i="17" s="1"/>
  <c r="L139" i="17"/>
  <c r="L307" i="17" s="1"/>
  <c r="D139" i="17"/>
  <c r="D307" i="17" s="1"/>
  <c r="AB138" i="17"/>
  <c r="AB306" i="17" s="1"/>
  <c r="T138" i="17"/>
  <c r="T306" i="17" s="1"/>
  <c r="L138" i="17"/>
  <c r="L306" i="17" s="1"/>
  <c r="D138" i="17"/>
  <c r="D306" i="17" s="1"/>
  <c r="AB137" i="17"/>
  <c r="AB305" i="17" s="1"/>
  <c r="T137" i="17"/>
  <c r="L137" i="17"/>
  <c r="L305" i="17" s="1"/>
  <c r="D137" i="17"/>
  <c r="D305" i="17" s="1"/>
  <c r="AB136" i="17"/>
  <c r="AB304" i="17" s="1"/>
  <c r="T136" i="17"/>
  <c r="T304" i="17" s="1"/>
  <c r="L136" i="17"/>
  <c r="L304" i="17" s="1"/>
  <c r="D136" i="17"/>
  <c r="D304" i="17" s="1"/>
  <c r="AB135" i="17"/>
  <c r="AB303" i="17" s="1"/>
  <c r="T135" i="17"/>
  <c r="T303" i="17" s="1"/>
  <c r="L135" i="17"/>
  <c r="L303" i="17" s="1"/>
  <c r="D135" i="17"/>
  <c r="D303" i="17" s="1"/>
  <c r="AB134" i="17"/>
  <c r="AB302" i="17" s="1"/>
  <c r="T134" i="17"/>
  <c r="T302" i="17" s="1"/>
  <c r="L134" i="17"/>
  <c r="L302" i="17" s="1"/>
  <c r="D134" i="17"/>
  <c r="D302" i="17" s="1"/>
  <c r="AB133" i="17"/>
  <c r="AB301" i="17" s="1"/>
  <c r="T133" i="17"/>
  <c r="T301" i="17" s="1"/>
  <c r="L133" i="17"/>
  <c r="L301" i="17" s="1"/>
  <c r="D133" i="17"/>
  <c r="D301" i="17" s="1"/>
  <c r="AB132" i="17"/>
  <c r="AB300" i="17" s="1"/>
  <c r="T132" i="17"/>
  <c r="T300" i="17" s="1"/>
  <c r="L132" i="17"/>
  <c r="L300" i="17" s="1"/>
  <c r="D132" i="17"/>
  <c r="D300" i="17" s="1"/>
  <c r="AB131" i="17"/>
  <c r="AB299" i="17" s="1"/>
  <c r="T131" i="17"/>
  <c r="T299" i="17" s="1"/>
  <c r="L131" i="17"/>
  <c r="L299" i="17" s="1"/>
  <c r="D131" i="17"/>
  <c r="D299" i="17" s="1"/>
  <c r="AB130" i="17"/>
  <c r="AB298" i="17" s="1"/>
  <c r="T130" i="17"/>
  <c r="T298" i="17" s="1"/>
  <c r="L130" i="17"/>
  <c r="L298" i="17" s="1"/>
  <c r="D130" i="17"/>
  <c r="AB129" i="17"/>
  <c r="AB297" i="17" s="1"/>
  <c r="T129" i="17"/>
  <c r="T297" i="17" s="1"/>
  <c r="L129" i="17"/>
  <c r="L297" i="17" s="1"/>
  <c r="D129" i="17"/>
  <c r="D297" i="17" s="1"/>
  <c r="AB128" i="17"/>
  <c r="AB296" i="17" s="1"/>
  <c r="T128" i="17"/>
  <c r="T296" i="17" s="1"/>
  <c r="L128" i="17"/>
  <c r="L296" i="17" s="1"/>
  <c r="D128" i="17"/>
  <c r="D296" i="17" s="1"/>
  <c r="AB127" i="17"/>
  <c r="AB295" i="17" s="1"/>
  <c r="T127" i="17"/>
  <c r="T295" i="17" s="1"/>
  <c r="L127" i="17"/>
  <c r="L295" i="17" s="1"/>
  <c r="D127" i="17"/>
  <c r="D295" i="17" s="1"/>
  <c r="AB126" i="17"/>
  <c r="AB294" i="17" s="1"/>
  <c r="T126" i="17"/>
  <c r="T294" i="17" s="1"/>
  <c r="L126" i="17"/>
  <c r="L294" i="17" s="1"/>
  <c r="D126" i="17"/>
  <c r="AB125" i="17"/>
  <c r="AB293" i="17" s="1"/>
  <c r="T125" i="17"/>
  <c r="T293" i="17" s="1"/>
  <c r="L125" i="17"/>
  <c r="L293" i="17" s="1"/>
  <c r="D125" i="17"/>
  <c r="D293" i="17" s="1"/>
  <c r="AB124" i="17"/>
  <c r="AB292" i="17" s="1"/>
  <c r="T124" i="17"/>
  <c r="T292" i="17" s="1"/>
  <c r="L124" i="17"/>
  <c r="L292" i="17" s="1"/>
  <c r="D124" i="17"/>
  <c r="D292" i="17" s="1"/>
  <c r="AB123" i="17"/>
  <c r="AB291" i="17" s="1"/>
  <c r="T123" i="17"/>
  <c r="T291" i="17" s="1"/>
  <c r="L123" i="17"/>
  <c r="L291" i="17" s="1"/>
  <c r="D123" i="17"/>
  <c r="D291" i="17" s="1"/>
  <c r="AB122" i="17"/>
  <c r="AB290" i="17" s="1"/>
  <c r="T122" i="17"/>
  <c r="T290" i="17" s="1"/>
  <c r="L122" i="17"/>
  <c r="L290" i="17" s="1"/>
  <c r="D122" i="17"/>
  <c r="AB121" i="17"/>
  <c r="AB289" i="17" s="1"/>
  <c r="T121" i="17"/>
  <c r="T289" i="17" s="1"/>
  <c r="L121" i="17"/>
  <c r="L289" i="17" s="1"/>
  <c r="D121" i="17"/>
  <c r="D289" i="17" s="1"/>
  <c r="AB120" i="17"/>
  <c r="AB288" i="17" s="1"/>
  <c r="T120" i="17"/>
  <c r="T288" i="17" s="1"/>
  <c r="L120" i="17"/>
  <c r="L288" i="17" s="1"/>
  <c r="D120" i="17"/>
  <c r="D288" i="17" s="1"/>
  <c r="AB119" i="17"/>
  <c r="AB287" i="17" s="1"/>
  <c r="T119" i="17"/>
  <c r="T287" i="17" s="1"/>
  <c r="L119" i="17"/>
  <c r="L287" i="17" s="1"/>
  <c r="D119" i="17"/>
  <c r="D287" i="17" s="1"/>
  <c r="AB118" i="17"/>
  <c r="AB286" i="17" s="1"/>
  <c r="T118" i="17"/>
  <c r="T286" i="17" s="1"/>
  <c r="L118" i="17"/>
  <c r="L286" i="17" s="1"/>
  <c r="D118" i="17"/>
  <c r="AB117" i="17"/>
  <c r="AB285" i="17" s="1"/>
  <c r="T117" i="17"/>
  <c r="T285" i="17" s="1"/>
  <c r="L117" i="17"/>
  <c r="L285" i="17" s="1"/>
  <c r="D117" i="17"/>
  <c r="D285" i="17" s="1"/>
  <c r="AB116" i="17"/>
  <c r="AB284" i="17" s="1"/>
  <c r="T116" i="17"/>
  <c r="T284" i="17" s="1"/>
  <c r="L116" i="17"/>
  <c r="L284" i="17" s="1"/>
  <c r="D116" i="17"/>
  <c r="D284" i="17" s="1"/>
  <c r="AB115" i="17"/>
  <c r="AB283" i="17" s="1"/>
  <c r="T115" i="17"/>
  <c r="T283" i="17" s="1"/>
  <c r="L115" i="17"/>
  <c r="L283" i="17" s="1"/>
  <c r="D115" i="17"/>
  <c r="D283" i="17" s="1"/>
  <c r="AB114" i="17"/>
  <c r="AB282" i="17" s="1"/>
  <c r="T114" i="17"/>
  <c r="T282" i="17" s="1"/>
  <c r="L114" i="17"/>
  <c r="L282" i="17" s="1"/>
  <c r="D114" i="17"/>
  <c r="AB113" i="17"/>
  <c r="AB281" i="17" s="1"/>
  <c r="T113" i="17"/>
  <c r="T281" i="17" s="1"/>
  <c r="L113" i="17"/>
  <c r="L281" i="17" s="1"/>
  <c r="D113" i="17"/>
  <c r="D281" i="17" s="1"/>
  <c r="AB112" i="17"/>
  <c r="AB280" i="17" s="1"/>
  <c r="T112" i="17"/>
  <c r="T280" i="17" s="1"/>
  <c r="L112" i="17"/>
  <c r="L280" i="17" s="1"/>
  <c r="D112" i="17"/>
  <c r="D280" i="17" s="1"/>
  <c r="AB111" i="17"/>
  <c r="AB279" i="17" s="1"/>
  <c r="T111" i="17"/>
  <c r="T279" i="17" s="1"/>
  <c r="L111" i="17"/>
  <c r="L279" i="17" s="1"/>
  <c r="D111" i="17"/>
  <c r="D279" i="17" s="1"/>
  <c r="AB110" i="17"/>
  <c r="AB278" i="17" s="1"/>
  <c r="T110" i="17"/>
  <c r="T278" i="17" s="1"/>
  <c r="L110" i="17"/>
  <c r="L278" i="17" s="1"/>
  <c r="D110" i="17"/>
  <c r="AB109" i="17"/>
  <c r="AB277" i="17" s="1"/>
  <c r="T109" i="17"/>
  <c r="T277" i="17" s="1"/>
  <c r="L109" i="17"/>
  <c r="L277" i="17" s="1"/>
  <c r="D109" i="17"/>
  <c r="D277" i="17" s="1"/>
  <c r="AB108" i="17"/>
  <c r="AB276" i="17" s="1"/>
  <c r="T108" i="17"/>
  <c r="T276" i="17" s="1"/>
  <c r="L108" i="17"/>
  <c r="L276" i="17" s="1"/>
  <c r="D108" i="17"/>
  <c r="D276" i="17" s="1"/>
  <c r="AB107" i="17"/>
  <c r="AB275" i="17" s="1"/>
  <c r="T107" i="17"/>
  <c r="T275" i="17" s="1"/>
  <c r="L107" i="17"/>
  <c r="L275" i="17" s="1"/>
  <c r="D107" i="17"/>
  <c r="D275" i="17" s="1"/>
  <c r="AB106" i="17"/>
  <c r="AB274" i="17" s="1"/>
  <c r="T106" i="17"/>
  <c r="T274" i="17" s="1"/>
  <c r="L106" i="17"/>
  <c r="L274" i="17" s="1"/>
  <c r="D106" i="17"/>
  <c r="AB105" i="17"/>
  <c r="AB273" i="17" s="1"/>
  <c r="T105" i="17"/>
  <c r="T273" i="17" s="1"/>
  <c r="L105" i="17"/>
  <c r="L273" i="17" s="1"/>
  <c r="D105" i="17"/>
  <c r="D273" i="17" s="1"/>
  <c r="AB104" i="17"/>
  <c r="AB272" i="17" s="1"/>
  <c r="T104" i="17"/>
  <c r="T272" i="17" s="1"/>
  <c r="L104" i="17"/>
  <c r="L272" i="17" s="1"/>
  <c r="D104" i="17"/>
  <c r="D272" i="17" s="1"/>
  <c r="AB103" i="17"/>
  <c r="AB271" i="17" s="1"/>
  <c r="T103" i="17"/>
  <c r="T271" i="17" s="1"/>
  <c r="L103" i="17"/>
  <c r="L271" i="17" s="1"/>
  <c r="D103" i="17"/>
  <c r="D271" i="17" s="1"/>
  <c r="AB102" i="17"/>
  <c r="AB270" i="17" s="1"/>
  <c r="T102" i="17"/>
  <c r="T270" i="17" s="1"/>
  <c r="L102" i="17"/>
  <c r="L270" i="17" s="1"/>
  <c r="D102" i="17"/>
  <c r="AB101" i="17"/>
  <c r="AB269" i="17" s="1"/>
  <c r="T101" i="17"/>
  <c r="T269" i="17" s="1"/>
  <c r="L101" i="17"/>
  <c r="L269" i="17" s="1"/>
  <c r="D101" i="17"/>
  <c r="D269" i="17" s="1"/>
  <c r="AB100" i="17"/>
  <c r="AB268" i="17" s="1"/>
  <c r="T100" i="17"/>
  <c r="T268" i="17" s="1"/>
  <c r="L100" i="17"/>
  <c r="L268" i="17" s="1"/>
  <c r="D100" i="17"/>
  <c r="D268" i="17" s="1"/>
  <c r="AB99" i="17"/>
  <c r="AB267" i="17" s="1"/>
  <c r="T99" i="17"/>
  <c r="T267" i="17" s="1"/>
  <c r="L99" i="17"/>
  <c r="L267" i="17" s="1"/>
  <c r="D99" i="17"/>
  <c r="D267" i="17" s="1"/>
  <c r="AB98" i="17"/>
  <c r="AB266" i="17" s="1"/>
  <c r="T98" i="17"/>
  <c r="T266" i="17" s="1"/>
  <c r="L98" i="17"/>
  <c r="L266" i="17" s="1"/>
  <c r="D98" i="17"/>
  <c r="AB97" i="17"/>
  <c r="AB265" i="17" s="1"/>
  <c r="T97" i="17"/>
  <c r="T265" i="17" s="1"/>
  <c r="L97" i="17"/>
  <c r="L265" i="17" s="1"/>
  <c r="D97" i="17"/>
  <c r="D265" i="17" s="1"/>
  <c r="AB96" i="17"/>
  <c r="AB264" i="17" s="1"/>
  <c r="T96" i="17"/>
  <c r="T264" i="17" s="1"/>
  <c r="L96" i="17"/>
  <c r="L264" i="17" s="1"/>
  <c r="D96" i="17"/>
  <c r="D264" i="17" s="1"/>
  <c r="AB95" i="17"/>
  <c r="AB263" i="17" s="1"/>
  <c r="T95" i="17"/>
  <c r="T263" i="17" s="1"/>
  <c r="L95" i="17"/>
  <c r="L263" i="17" s="1"/>
  <c r="D95" i="17"/>
  <c r="D263" i="17" s="1"/>
  <c r="AB94" i="17"/>
  <c r="AB262" i="17" s="1"/>
  <c r="T94" i="17"/>
  <c r="T262" i="17" s="1"/>
  <c r="L94" i="17"/>
  <c r="L262" i="17" s="1"/>
  <c r="D94" i="17"/>
  <c r="AB93" i="17"/>
  <c r="AB261" i="17" s="1"/>
  <c r="T93" i="17"/>
  <c r="T261" i="17" s="1"/>
  <c r="L93" i="17"/>
  <c r="L261" i="17" s="1"/>
  <c r="D93" i="17"/>
  <c r="D261" i="17" s="1"/>
  <c r="AB92" i="17"/>
  <c r="AB260" i="17" s="1"/>
  <c r="T92" i="17"/>
  <c r="T260" i="17" s="1"/>
  <c r="L92" i="17"/>
  <c r="L260" i="17" s="1"/>
  <c r="D92" i="17"/>
  <c r="D260" i="17" s="1"/>
  <c r="AB91" i="17"/>
  <c r="AB259" i="17" s="1"/>
  <c r="T91" i="17"/>
  <c r="T259" i="17" s="1"/>
  <c r="L91" i="17"/>
  <c r="L259" i="17" s="1"/>
  <c r="D91" i="17"/>
  <c r="D259" i="17" s="1"/>
  <c r="AB90" i="17"/>
  <c r="AB258" i="17" s="1"/>
  <c r="T90" i="17"/>
  <c r="T258" i="17" s="1"/>
  <c r="L90" i="17"/>
  <c r="L258" i="17" s="1"/>
  <c r="D90" i="17"/>
  <c r="AB89" i="17"/>
  <c r="AB257" i="17" s="1"/>
  <c r="T89" i="17"/>
  <c r="T257" i="17" s="1"/>
  <c r="L89" i="17"/>
  <c r="L257" i="17" s="1"/>
  <c r="D89" i="17"/>
  <c r="D257" i="17" s="1"/>
  <c r="AB88" i="17"/>
  <c r="AB256" i="17" s="1"/>
  <c r="T88" i="17"/>
  <c r="T256" i="17" s="1"/>
  <c r="L88" i="17"/>
  <c r="L256" i="17" s="1"/>
  <c r="D88" i="17"/>
  <c r="D256" i="17" s="1"/>
  <c r="AB87" i="17"/>
  <c r="AB255" i="17" s="1"/>
  <c r="T87" i="17"/>
  <c r="T255" i="17" s="1"/>
  <c r="L87" i="17"/>
  <c r="L255" i="17" s="1"/>
  <c r="D87" i="17"/>
  <c r="D255" i="17" s="1"/>
  <c r="AB86" i="17"/>
  <c r="AB254" i="17" s="1"/>
  <c r="T86" i="17"/>
  <c r="T254" i="17" s="1"/>
  <c r="L86" i="17"/>
  <c r="L254" i="17" s="1"/>
  <c r="D86" i="17"/>
  <c r="D254" i="17" s="1"/>
  <c r="AB85" i="17"/>
  <c r="AB253" i="17" s="1"/>
  <c r="T85" i="17"/>
  <c r="T253" i="17" s="1"/>
  <c r="L85" i="17"/>
  <c r="L253" i="17" s="1"/>
  <c r="D85" i="17"/>
  <c r="D253" i="17" s="1"/>
  <c r="AB84" i="17"/>
  <c r="AB252" i="17" s="1"/>
  <c r="T84" i="17"/>
  <c r="T252" i="17" s="1"/>
  <c r="L84" i="17"/>
  <c r="L252" i="17" s="1"/>
  <c r="D84" i="17"/>
  <c r="D252" i="17" s="1"/>
  <c r="AB83" i="17"/>
  <c r="AB251" i="17" s="1"/>
  <c r="T83" i="17"/>
  <c r="T251" i="17" s="1"/>
  <c r="L83" i="17"/>
  <c r="L251" i="17" s="1"/>
  <c r="D83" i="17"/>
  <c r="D251" i="17" s="1"/>
  <c r="AB82" i="17"/>
  <c r="AB250" i="17" s="1"/>
  <c r="T82" i="17"/>
  <c r="T250" i="17" s="1"/>
  <c r="L82" i="17"/>
  <c r="L250" i="17" s="1"/>
  <c r="D82" i="17"/>
  <c r="D250" i="17" s="1"/>
  <c r="AB81" i="17"/>
  <c r="AB249" i="17" s="1"/>
  <c r="T81" i="17"/>
  <c r="T249" i="17" s="1"/>
  <c r="L81" i="17"/>
  <c r="L249" i="17" s="1"/>
  <c r="D81" i="17"/>
  <c r="D249" i="17" s="1"/>
  <c r="AB80" i="17"/>
  <c r="AB248" i="17" s="1"/>
  <c r="T80" i="17"/>
  <c r="T248" i="17" s="1"/>
  <c r="L80" i="17"/>
  <c r="L248" i="17" s="1"/>
  <c r="D80" i="17"/>
  <c r="D248" i="17" s="1"/>
  <c r="AB79" i="17"/>
  <c r="AB247" i="17" s="1"/>
  <c r="T79" i="17"/>
  <c r="T247" i="17" s="1"/>
  <c r="L79" i="17"/>
  <c r="L247" i="17" s="1"/>
  <c r="D79" i="17"/>
  <c r="D247" i="17" s="1"/>
  <c r="AB78" i="17"/>
  <c r="AB246" i="17" s="1"/>
  <c r="T78" i="17"/>
  <c r="T246" i="17" s="1"/>
  <c r="L78" i="17"/>
  <c r="L246" i="17" s="1"/>
  <c r="D78" i="17"/>
  <c r="D246" i="17" s="1"/>
  <c r="AB77" i="17"/>
  <c r="AB245" i="17" s="1"/>
  <c r="T77" i="17"/>
  <c r="T245" i="17" s="1"/>
  <c r="L77" i="17"/>
  <c r="L245" i="17" s="1"/>
  <c r="D77" i="17"/>
  <c r="D245" i="17" s="1"/>
  <c r="AB76" i="17"/>
  <c r="AB244" i="17" s="1"/>
  <c r="T76" i="17"/>
  <c r="T244" i="17" s="1"/>
  <c r="L76" i="17"/>
  <c r="L244" i="17" s="1"/>
  <c r="D76" i="17"/>
  <c r="D244" i="17" s="1"/>
  <c r="AB75" i="17"/>
  <c r="AB243" i="17" s="1"/>
  <c r="T75" i="17"/>
  <c r="T243" i="17" s="1"/>
  <c r="L75" i="17"/>
  <c r="L243" i="17" s="1"/>
  <c r="D75" i="17"/>
  <c r="D243" i="17" s="1"/>
  <c r="AB74" i="17"/>
  <c r="AB242" i="17" s="1"/>
  <c r="T74" i="17"/>
  <c r="T242" i="17" s="1"/>
  <c r="L74" i="17"/>
  <c r="L242" i="17" s="1"/>
  <c r="D74" i="17"/>
  <c r="D242" i="17" s="1"/>
  <c r="AB73" i="17"/>
  <c r="AB241" i="17" s="1"/>
  <c r="T73" i="17"/>
  <c r="T241" i="17" s="1"/>
  <c r="L73" i="17"/>
  <c r="L241" i="17" s="1"/>
  <c r="D73" i="17"/>
  <c r="D241" i="17" s="1"/>
  <c r="AB72" i="17"/>
  <c r="AB240" i="17" s="1"/>
  <c r="T72" i="17"/>
  <c r="T240" i="17" s="1"/>
  <c r="L72" i="17"/>
  <c r="L240" i="17" s="1"/>
  <c r="D72" i="17"/>
  <c r="D240" i="17" s="1"/>
  <c r="AB71" i="17"/>
  <c r="AB239" i="17" s="1"/>
  <c r="T71" i="17"/>
  <c r="T239" i="17" s="1"/>
  <c r="L71" i="17"/>
  <c r="L239" i="17" s="1"/>
  <c r="D71" i="17"/>
  <c r="D239" i="17" s="1"/>
  <c r="AB70" i="17"/>
  <c r="AB238" i="17" s="1"/>
  <c r="T70" i="17"/>
  <c r="T238" i="17" s="1"/>
  <c r="L70" i="17"/>
  <c r="L238" i="17" s="1"/>
  <c r="D70" i="17"/>
  <c r="D238" i="17" s="1"/>
  <c r="AB69" i="17"/>
  <c r="AB237" i="17" s="1"/>
  <c r="T69" i="17"/>
  <c r="T237" i="17" s="1"/>
  <c r="L69" i="17"/>
  <c r="L237" i="17" s="1"/>
  <c r="D69" i="17"/>
  <c r="D237" i="17" s="1"/>
  <c r="AB68" i="17"/>
  <c r="AB236" i="17" s="1"/>
  <c r="T68" i="17"/>
  <c r="T236" i="17" s="1"/>
  <c r="L68" i="17"/>
  <c r="L236" i="17" s="1"/>
  <c r="D68" i="17"/>
  <c r="D236" i="17" s="1"/>
  <c r="AB67" i="17"/>
  <c r="AB235" i="17" s="1"/>
  <c r="T67" i="17"/>
  <c r="T235" i="17" s="1"/>
  <c r="L67" i="17"/>
  <c r="L235" i="17" s="1"/>
  <c r="D67" i="17"/>
  <c r="D235" i="17" s="1"/>
  <c r="AB66" i="17"/>
  <c r="AB234" i="17" s="1"/>
  <c r="T66" i="17"/>
  <c r="T234" i="17" s="1"/>
  <c r="L66" i="17"/>
  <c r="L234" i="17" s="1"/>
  <c r="D66" i="17"/>
  <c r="D234" i="17" s="1"/>
  <c r="AB65" i="17"/>
  <c r="AB233" i="17" s="1"/>
  <c r="T65" i="17"/>
  <c r="T233" i="17" s="1"/>
  <c r="L65" i="17"/>
  <c r="L233" i="17" s="1"/>
  <c r="D65" i="17"/>
  <c r="D233" i="17" s="1"/>
  <c r="AB64" i="17"/>
  <c r="AB232" i="17" s="1"/>
  <c r="T64" i="17"/>
  <c r="T232" i="17" s="1"/>
  <c r="L64" i="17"/>
  <c r="L232" i="17" s="1"/>
  <c r="D64" i="17"/>
  <c r="D232" i="17" s="1"/>
  <c r="AB63" i="17"/>
  <c r="AB231" i="17" s="1"/>
  <c r="T63" i="17"/>
  <c r="T231" i="17" s="1"/>
  <c r="L63" i="17"/>
  <c r="L231" i="17" s="1"/>
  <c r="D63" i="17"/>
  <c r="D231" i="17" s="1"/>
  <c r="AB62" i="17"/>
  <c r="AB230" i="17" s="1"/>
  <c r="T62" i="17"/>
  <c r="T230" i="17" s="1"/>
  <c r="L62" i="17"/>
  <c r="L230" i="17" s="1"/>
  <c r="D62" i="17"/>
  <c r="D230" i="17" s="1"/>
  <c r="AB61" i="17"/>
  <c r="AB229" i="17" s="1"/>
  <c r="T61" i="17"/>
  <c r="T229" i="17" s="1"/>
  <c r="L61" i="17"/>
  <c r="L229" i="17" s="1"/>
  <c r="D61" i="17"/>
  <c r="D229" i="17" s="1"/>
  <c r="AB60" i="17"/>
  <c r="AB228" i="17" s="1"/>
  <c r="T60" i="17"/>
  <c r="T228" i="17" s="1"/>
  <c r="L60" i="17"/>
  <c r="L228" i="17" s="1"/>
  <c r="D60" i="17"/>
  <c r="D228" i="17" s="1"/>
  <c r="AB59" i="17"/>
  <c r="AB227" i="17" s="1"/>
  <c r="T59" i="17"/>
  <c r="T227" i="17" s="1"/>
  <c r="L59" i="17"/>
  <c r="L227" i="17" s="1"/>
  <c r="D59" i="17"/>
  <c r="D227" i="17" s="1"/>
  <c r="AB58" i="17"/>
  <c r="AB226" i="17" s="1"/>
  <c r="T58" i="17"/>
  <c r="T226" i="17" s="1"/>
  <c r="L58" i="17"/>
  <c r="L226" i="17" s="1"/>
  <c r="D58" i="17"/>
  <c r="D226" i="17" s="1"/>
  <c r="AB57" i="17"/>
  <c r="AB225" i="17" s="1"/>
  <c r="T57" i="17"/>
  <c r="T225" i="17" s="1"/>
  <c r="L57" i="17"/>
  <c r="L225" i="17" s="1"/>
  <c r="D57" i="17"/>
  <c r="D225" i="17" s="1"/>
  <c r="AB56" i="17"/>
  <c r="AB224" i="17" s="1"/>
  <c r="T56" i="17"/>
  <c r="T224" i="17" s="1"/>
  <c r="L56" i="17"/>
  <c r="L224" i="17" s="1"/>
  <c r="D56" i="17"/>
  <c r="D224" i="17" s="1"/>
  <c r="AB55" i="17"/>
  <c r="AB223" i="17" s="1"/>
  <c r="T55" i="17"/>
  <c r="T223" i="17" s="1"/>
  <c r="L55" i="17"/>
  <c r="L223" i="17" s="1"/>
  <c r="D55" i="17"/>
  <c r="D223" i="17" s="1"/>
  <c r="AB54" i="17"/>
  <c r="AB222" i="17" s="1"/>
  <c r="T54" i="17"/>
  <c r="T222" i="17" s="1"/>
  <c r="L54" i="17"/>
  <c r="L222" i="17" s="1"/>
  <c r="D54" i="17"/>
  <c r="D222" i="17" s="1"/>
  <c r="AB53" i="17"/>
  <c r="AB221" i="17" s="1"/>
  <c r="T53" i="17"/>
  <c r="T221" i="17" s="1"/>
  <c r="L53" i="17"/>
  <c r="L221" i="17" s="1"/>
  <c r="D53" i="17"/>
  <c r="D221" i="17" s="1"/>
  <c r="AB52" i="17"/>
  <c r="AB220" i="17" s="1"/>
  <c r="T52" i="17"/>
  <c r="T220" i="17" s="1"/>
  <c r="L52" i="17"/>
  <c r="L220" i="17" s="1"/>
  <c r="D52" i="17"/>
  <c r="D220" i="17" s="1"/>
  <c r="AB51" i="17"/>
  <c r="AB219" i="17" s="1"/>
  <c r="T51" i="17"/>
  <c r="T219" i="17" s="1"/>
  <c r="L51" i="17"/>
  <c r="L219" i="17" s="1"/>
  <c r="D51" i="17"/>
  <c r="D219" i="17" s="1"/>
  <c r="AB50" i="17"/>
  <c r="AB218" i="17" s="1"/>
  <c r="T50" i="17"/>
  <c r="T218" i="17" s="1"/>
  <c r="L50" i="17"/>
  <c r="L218" i="17" s="1"/>
  <c r="D50" i="17"/>
  <c r="D218" i="17" s="1"/>
  <c r="AB49" i="17"/>
  <c r="AB217" i="17" s="1"/>
  <c r="T49" i="17"/>
  <c r="T217" i="17" s="1"/>
  <c r="L49" i="17"/>
  <c r="L217" i="17" s="1"/>
  <c r="D49" i="17"/>
  <c r="D217" i="17" s="1"/>
  <c r="AB48" i="17"/>
  <c r="AB216" i="17" s="1"/>
  <c r="T48" i="17"/>
  <c r="T216" i="17" s="1"/>
  <c r="L48" i="17"/>
  <c r="L216" i="17" s="1"/>
  <c r="D48" i="17"/>
  <c r="D216" i="17" s="1"/>
  <c r="AB47" i="17"/>
  <c r="AB215" i="17" s="1"/>
  <c r="T47" i="17"/>
  <c r="T215" i="17" s="1"/>
  <c r="L47" i="17"/>
  <c r="L215" i="17" s="1"/>
  <c r="D47" i="17"/>
  <c r="D215" i="17" s="1"/>
  <c r="AB46" i="17"/>
  <c r="AB214" i="17" s="1"/>
  <c r="T46" i="17"/>
  <c r="T214" i="17" s="1"/>
  <c r="L46" i="17"/>
  <c r="L214" i="17" s="1"/>
  <c r="D46" i="17"/>
  <c r="D214" i="17" s="1"/>
  <c r="AB45" i="17"/>
  <c r="AB213" i="17" s="1"/>
  <c r="T45" i="17"/>
  <c r="T213" i="17" s="1"/>
  <c r="L45" i="17"/>
  <c r="L213" i="17" s="1"/>
  <c r="D45" i="17"/>
  <c r="D213" i="17" s="1"/>
  <c r="AB44" i="17"/>
  <c r="AB212" i="17" s="1"/>
  <c r="T44" i="17"/>
  <c r="T212" i="17" s="1"/>
  <c r="L44" i="17"/>
  <c r="L212" i="17" s="1"/>
  <c r="D44" i="17"/>
  <c r="D212" i="17" s="1"/>
  <c r="AB43" i="17"/>
  <c r="AB211" i="17" s="1"/>
  <c r="T43" i="17"/>
  <c r="T211" i="17" s="1"/>
  <c r="L43" i="17"/>
  <c r="L211" i="17" s="1"/>
  <c r="D43" i="17"/>
  <c r="D211" i="17" s="1"/>
  <c r="AB42" i="17"/>
  <c r="AB210" i="17" s="1"/>
  <c r="T42" i="17"/>
  <c r="T210" i="17" s="1"/>
  <c r="L42" i="17"/>
  <c r="L210" i="17" s="1"/>
  <c r="D42" i="17"/>
  <c r="D210" i="17" s="1"/>
  <c r="AB41" i="17"/>
  <c r="AB209" i="17" s="1"/>
  <c r="T41" i="17"/>
  <c r="T209" i="17" s="1"/>
  <c r="L41" i="17"/>
  <c r="L209" i="17" s="1"/>
  <c r="D41" i="17"/>
  <c r="D209" i="17" s="1"/>
  <c r="AB40" i="17"/>
  <c r="AB208" i="17" s="1"/>
  <c r="T40" i="17"/>
  <c r="T208" i="17" s="1"/>
  <c r="L40" i="17"/>
  <c r="L208" i="17" s="1"/>
  <c r="D40" i="17"/>
  <c r="D208" i="17" s="1"/>
  <c r="AB39" i="17"/>
  <c r="AB207" i="17" s="1"/>
  <c r="T39" i="17"/>
  <c r="T207" i="17" s="1"/>
  <c r="L39" i="17"/>
  <c r="L207" i="17" s="1"/>
  <c r="D39" i="17"/>
  <c r="D207" i="17" s="1"/>
  <c r="AB38" i="17"/>
  <c r="AB206" i="17" s="1"/>
  <c r="T38" i="17"/>
  <c r="T206" i="17" s="1"/>
  <c r="L38" i="17"/>
  <c r="L206" i="17" s="1"/>
  <c r="D38" i="17"/>
  <c r="D206" i="17" s="1"/>
  <c r="AB37" i="17"/>
  <c r="AB205" i="17" s="1"/>
  <c r="T37" i="17"/>
  <c r="T205" i="17" s="1"/>
  <c r="L37" i="17"/>
  <c r="L205" i="17" s="1"/>
  <c r="D37" i="17"/>
  <c r="D205" i="17" s="1"/>
  <c r="AB36" i="17"/>
  <c r="AB204" i="17" s="1"/>
  <c r="T36" i="17"/>
  <c r="T204" i="17" s="1"/>
  <c r="L36" i="17"/>
  <c r="L204" i="17" s="1"/>
  <c r="D36" i="17"/>
  <c r="D204" i="17" s="1"/>
  <c r="AB35" i="17"/>
  <c r="AB203" i="17" s="1"/>
  <c r="T35" i="17"/>
  <c r="T203" i="17" s="1"/>
  <c r="L35" i="17"/>
  <c r="L203" i="17" s="1"/>
  <c r="D35" i="17"/>
  <c r="D203" i="17" s="1"/>
  <c r="AB34" i="17"/>
  <c r="AB202" i="17" s="1"/>
  <c r="T34" i="17"/>
  <c r="T202" i="17" s="1"/>
  <c r="L34" i="17"/>
  <c r="L202" i="17" s="1"/>
  <c r="D34" i="17"/>
  <c r="D202" i="17" s="1"/>
  <c r="AB33" i="17"/>
  <c r="AB201" i="17" s="1"/>
  <c r="T33" i="17"/>
  <c r="T201" i="17" s="1"/>
  <c r="L33" i="17"/>
  <c r="L201" i="17" s="1"/>
  <c r="D33" i="17"/>
  <c r="D201" i="17" s="1"/>
  <c r="AB32" i="17"/>
  <c r="AB200" i="17" s="1"/>
  <c r="T32" i="17"/>
  <c r="T200" i="17" s="1"/>
  <c r="L32" i="17"/>
  <c r="L200" i="17" s="1"/>
  <c r="D32" i="17"/>
  <c r="D200" i="17" s="1"/>
  <c r="AB31" i="17"/>
  <c r="AB199" i="17" s="1"/>
  <c r="T31" i="17"/>
  <c r="T199" i="17" s="1"/>
  <c r="L31" i="17"/>
  <c r="L199" i="17" s="1"/>
  <c r="D31" i="17"/>
  <c r="D199" i="17" s="1"/>
  <c r="AB30" i="17"/>
  <c r="AB198" i="17" s="1"/>
  <c r="T30" i="17"/>
  <c r="T198" i="17" s="1"/>
  <c r="L30" i="17"/>
  <c r="L198" i="17" s="1"/>
  <c r="D30" i="17"/>
  <c r="D198" i="17" s="1"/>
  <c r="AB29" i="17"/>
  <c r="AB197" i="17" s="1"/>
  <c r="T29" i="17"/>
  <c r="T197" i="17" s="1"/>
  <c r="L29" i="17"/>
  <c r="L197" i="17" s="1"/>
  <c r="D29" i="17"/>
  <c r="D197" i="17" s="1"/>
  <c r="AB28" i="17"/>
  <c r="AB196" i="17" s="1"/>
  <c r="T28" i="17"/>
  <c r="T196" i="17" s="1"/>
  <c r="L28" i="17"/>
  <c r="L196" i="17" s="1"/>
  <c r="D28" i="17"/>
  <c r="D196" i="17" s="1"/>
  <c r="AB27" i="17"/>
  <c r="AB195" i="17" s="1"/>
  <c r="T27" i="17"/>
  <c r="T195" i="17" s="1"/>
  <c r="L27" i="17"/>
  <c r="L195" i="17" s="1"/>
  <c r="D27" i="17"/>
  <c r="D195" i="17" s="1"/>
  <c r="AB26" i="17"/>
  <c r="AB194" i="17" s="1"/>
  <c r="T26" i="17"/>
  <c r="T194" i="17" s="1"/>
  <c r="L26" i="17"/>
  <c r="L194" i="17" s="1"/>
  <c r="D26" i="17"/>
  <c r="D194" i="17" s="1"/>
  <c r="AB25" i="17"/>
  <c r="AB193" i="17" s="1"/>
  <c r="T25" i="17"/>
  <c r="T193" i="17" s="1"/>
  <c r="L25" i="17"/>
  <c r="L193" i="17" s="1"/>
  <c r="D25" i="17"/>
  <c r="D193" i="17" s="1"/>
  <c r="AB24" i="17"/>
  <c r="AB192" i="17" s="1"/>
  <c r="T24" i="17"/>
  <c r="T192" i="17" s="1"/>
  <c r="L24" i="17"/>
  <c r="L192" i="17" s="1"/>
  <c r="D24" i="17"/>
  <c r="D192" i="17" s="1"/>
  <c r="AB23" i="17"/>
  <c r="AB191" i="17" s="1"/>
  <c r="T23" i="17"/>
  <c r="T191" i="17" s="1"/>
  <c r="L23" i="17"/>
  <c r="L191" i="17" s="1"/>
  <c r="D23" i="17"/>
  <c r="D191" i="17" s="1"/>
  <c r="AB22" i="17"/>
  <c r="AB190" i="17" s="1"/>
  <c r="T22" i="17"/>
  <c r="T190" i="17" s="1"/>
  <c r="L22" i="17"/>
  <c r="L190" i="17" s="1"/>
  <c r="D22" i="17"/>
  <c r="D190" i="17" s="1"/>
  <c r="AB21" i="17"/>
  <c r="AB189" i="17" s="1"/>
  <c r="T21" i="17"/>
  <c r="T189" i="17" s="1"/>
  <c r="L21" i="17"/>
  <c r="L189" i="17" s="1"/>
  <c r="D21" i="17"/>
  <c r="D189" i="17" s="1"/>
  <c r="AB20" i="17"/>
  <c r="AB188" i="17" s="1"/>
  <c r="T20" i="17"/>
  <c r="T188" i="17" s="1"/>
  <c r="L20" i="17"/>
  <c r="L188" i="17" s="1"/>
  <c r="D20" i="17"/>
  <c r="D188" i="17" s="1"/>
  <c r="AB19" i="17"/>
  <c r="AB187" i="17" s="1"/>
  <c r="T19" i="17"/>
  <c r="T187" i="17" s="1"/>
  <c r="L19" i="17"/>
  <c r="L187" i="17" s="1"/>
  <c r="D19" i="17"/>
  <c r="D187" i="17" s="1"/>
  <c r="AB18" i="17"/>
  <c r="AB186" i="17" s="1"/>
  <c r="T18" i="17"/>
  <c r="T186" i="17" s="1"/>
  <c r="L18" i="17"/>
  <c r="L186" i="17" s="1"/>
  <c r="D18" i="17"/>
  <c r="D186" i="17" s="1"/>
  <c r="AB17" i="17"/>
  <c r="AB185" i="17" s="1"/>
  <c r="T17" i="17"/>
  <c r="T185" i="17" s="1"/>
  <c r="L17" i="17"/>
  <c r="L185" i="17" s="1"/>
  <c r="D17" i="17"/>
  <c r="D185" i="17" s="1"/>
  <c r="AB16" i="17"/>
  <c r="AB184" i="17" s="1"/>
  <c r="T16" i="17"/>
  <c r="T184" i="17" s="1"/>
  <c r="L16" i="17"/>
  <c r="L184" i="17" s="1"/>
  <c r="D16" i="17"/>
  <c r="D184" i="17" s="1"/>
  <c r="AB15" i="17"/>
  <c r="AB183" i="17" s="1"/>
  <c r="T15" i="17"/>
  <c r="T183" i="17" s="1"/>
  <c r="L15" i="17"/>
  <c r="L183" i="17" s="1"/>
  <c r="D15" i="17"/>
  <c r="D183" i="17" s="1"/>
  <c r="AB14" i="17"/>
  <c r="AB182" i="17" s="1"/>
  <c r="T14" i="17"/>
  <c r="T182" i="17" s="1"/>
  <c r="L14" i="17"/>
  <c r="L182" i="17" s="1"/>
  <c r="D14" i="17"/>
  <c r="D182" i="17" s="1"/>
  <c r="AB13" i="17"/>
  <c r="AB181" i="17" s="1"/>
  <c r="T13" i="17"/>
  <c r="T181" i="17" s="1"/>
  <c r="L13" i="17"/>
  <c r="L181" i="17" s="1"/>
  <c r="D13" i="17"/>
  <c r="D181" i="17" s="1"/>
  <c r="AB12" i="17"/>
  <c r="AB180" i="17" s="1"/>
  <c r="T12" i="17"/>
  <c r="T180" i="17" s="1"/>
  <c r="L12" i="17"/>
  <c r="L180" i="17" s="1"/>
  <c r="D12" i="17"/>
  <c r="D180" i="17" s="1"/>
  <c r="AB11" i="17"/>
  <c r="AB179" i="17" s="1"/>
  <c r="T11" i="17"/>
  <c r="T179" i="17" s="1"/>
  <c r="L11" i="17"/>
  <c r="L179" i="17" s="1"/>
  <c r="D11" i="17"/>
  <c r="D179" i="17" s="1"/>
  <c r="AB10" i="17"/>
  <c r="AB178" i="17" s="1"/>
  <c r="T10" i="17"/>
  <c r="T178" i="17" s="1"/>
  <c r="L10" i="17"/>
  <c r="L178" i="17" s="1"/>
  <c r="D10" i="17"/>
  <c r="D178" i="17" s="1"/>
  <c r="AB9" i="17"/>
  <c r="AB177" i="17" s="1"/>
  <c r="T9" i="17"/>
  <c r="T177" i="17" s="1"/>
  <c r="L9" i="17"/>
  <c r="L177" i="17" s="1"/>
  <c r="D9" i="17"/>
  <c r="D177" i="17" s="1"/>
  <c r="AB8" i="17"/>
  <c r="AB176" i="17" s="1"/>
  <c r="T8" i="17"/>
  <c r="T176" i="17" s="1"/>
  <c r="L8" i="17"/>
  <c r="L176" i="17" s="1"/>
  <c r="D8" i="17"/>
  <c r="D176" i="17" s="1"/>
  <c r="AB7" i="17"/>
  <c r="AB175" i="17" s="1"/>
  <c r="T7" i="17"/>
  <c r="T175" i="17" s="1"/>
  <c r="L7" i="17"/>
  <c r="L175" i="17" s="1"/>
  <c r="D7" i="17"/>
  <c r="D175" i="17" s="1"/>
  <c r="AB6" i="17"/>
  <c r="AB174" i="17" s="1"/>
  <c r="T6" i="17"/>
  <c r="T174" i="17" s="1"/>
  <c r="L6" i="17"/>
  <c r="L174" i="17" s="1"/>
  <c r="D6" i="17"/>
  <c r="D174" i="17" s="1"/>
  <c r="AB5" i="17"/>
  <c r="T5" i="17"/>
  <c r="T173" i="17" s="1"/>
  <c r="L5" i="17"/>
  <c r="F5" i="17"/>
  <c r="G5" i="17" s="1"/>
  <c r="D5" i="17"/>
  <c r="D173" i="17" s="1"/>
  <c r="G134" i="16"/>
  <c r="G155" i="16" s="1"/>
  <c r="G176" i="16" s="1"/>
  <c r="C134" i="16"/>
  <c r="C50" i="16"/>
  <c r="C71" i="16" s="1"/>
  <c r="O49" i="16"/>
  <c r="G49" i="16"/>
  <c r="O27" i="16"/>
  <c r="K27" i="16"/>
  <c r="K50" i="16" s="1"/>
  <c r="G27" i="16"/>
  <c r="O26" i="16"/>
  <c r="K26" i="16"/>
  <c r="G26" i="16"/>
  <c r="C26" i="16"/>
  <c r="O7" i="16"/>
  <c r="P7" i="16" s="1"/>
  <c r="K7" i="16"/>
  <c r="L7" i="16" s="1"/>
  <c r="G7" i="16"/>
  <c r="H7" i="16" s="1"/>
  <c r="C7" i="16"/>
  <c r="D7" i="16" s="1"/>
  <c r="G142" i="15"/>
  <c r="O27" i="15"/>
  <c r="K27" i="15"/>
  <c r="K50" i="15" s="1"/>
  <c r="G27" i="15"/>
  <c r="C27" i="15"/>
  <c r="C50" i="15" s="1"/>
  <c r="O26" i="15"/>
  <c r="O49" i="15" s="1"/>
  <c r="K26" i="15"/>
  <c r="K49" i="15" s="1"/>
  <c r="G26" i="15"/>
  <c r="G49" i="15" s="1"/>
  <c r="C26" i="15"/>
  <c r="C49" i="15" s="1"/>
  <c r="O7" i="15"/>
  <c r="O8" i="15" s="1"/>
  <c r="K7" i="15"/>
  <c r="K8" i="15" s="1"/>
  <c r="G7" i="15"/>
  <c r="G8" i="15" s="1"/>
  <c r="C7" i="15"/>
  <c r="C8" i="15" s="1"/>
  <c r="O27" i="14"/>
  <c r="O25" i="14"/>
  <c r="K25" i="14"/>
  <c r="G25" i="14"/>
  <c r="C25" i="14"/>
  <c r="O24" i="14"/>
  <c r="O45" i="14" s="1"/>
  <c r="K24" i="14"/>
  <c r="K45" i="14" s="1"/>
  <c r="K66" i="14" s="1"/>
  <c r="K87" i="14" s="1"/>
  <c r="K108" i="14" s="1"/>
  <c r="G24" i="14"/>
  <c r="G45" i="14" s="1"/>
  <c r="G66" i="14" s="1"/>
  <c r="G87" i="14" s="1"/>
  <c r="C24" i="14"/>
  <c r="C45" i="14" s="1"/>
  <c r="C66" i="14" s="1"/>
  <c r="C87" i="14" s="1"/>
  <c r="C108" i="14" s="1"/>
  <c r="P22" i="14"/>
  <c r="H22" i="14"/>
  <c r="P21" i="14"/>
  <c r="H21" i="14"/>
  <c r="P20" i="14"/>
  <c r="H20" i="14"/>
  <c r="P19" i="14"/>
  <c r="H19" i="14"/>
  <c r="P18" i="14"/>
  <c r="H18" i="14"/>
  <c r="P17" i="14"/>
  <c r="H17" i="14"/>
  <c r="P16" i="14"/>
  <c r="H16" i="14"/>
  <c r="P15" i="14"/>
  <c r="H15" i="14"/>
  <c r="P14" i="14"/>
  <c r="H14" i="14"/>
  <c r="P13" i="14"/>
  <c r="H13" i="14"/>
  <c r="P12" i="14"/>
  <c r="H12" i="14"/>
  <c r="P11" i="14"/>
  <c r="H11" i="14"/>
  <c r="P10" i="14"/>
  <c r="H10" i="14"/>
  <c r="P9" i="14"/>
  <c r="H9" i="14"/>
  <c r="P8" i="14"/>
  <c r="H8" i="14"/>
  <c r="P7" i="14"/>
  <c r="O7" i="14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L7" i="14"/>
  <c r="K7" i="14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7" i="14" s="1"/>
  <c r="H7" i="14"/>
  <c r="G7" i="14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7" i="14" s="1"/>
  <c r="D7" i="14"/>
  <c r="C7" i="14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7" i="14" s="1"/>
  <c r="O25" i="13"/>
  <c r="K25" i="13"/>
  <c r="K46" i="13" s="1"/>
  <c r="G25" i="13"/>
  <c r="G46" i="13" s="1"/>
  <c r="O24" i="13"/>
  <c r="K24" i="13"/>
  <c r="G24" i="13"/>
  <c r="C24" i="13"/>
  <c r="O7" i="13"/>
  <c r="P7" i="13" s="1"/>
  <c r="K7" i="13"/>
  <c r="L7" i="13" s="1"/>
  <c r="G7" i="13"/>
  <c r="H7" i="13" s="1"/>
  <c r="C7" i="13"/>
  <c r="D7" i="13" s="1"/>
  <c r="G70" i="12"/>
  <c r="O27" i="12"/>
  <c r="O50" i="12" s="1"/>
  <c r="K27" i="12"/>
  <c r="K50" i="12" s="1"/>
  <c r="G27" i="12"/>
  <c r="G50" i="12" s="1"/>
  <c r="C27" i="12"/>
  <c r="C50" i="12" s="1"/>
  <c r="O26" i="12"/>
  <c r="O70" i="12" s="1"/>
  <c r="K26" i="12"/>
  <c r="K70" i="12" s="1"/>
  <c r="K91" i="12" s="1"/>
  <c r="K112" i="12" s="1"/>
  <c r="G26" i="12"/>
  <c r="G49" i="12" s="1"/>
  <c r="C26" i="12"/>
  <c r="O7" i="12"/>
  <c r="P7" i="12" s="1"/>
  <c r="K7" i="12"/>
  <c r="L7" i="12" s="1"/>
  <c r="G7" i="12"/>
  <c r="H7" i="12" s="1"/>
  <c r="C7" i="12"/>
  <c r="D7" i="12" s="1"/>
  <c r="O176" i="11"/>
  <c r="K176" i="11"/>
  <c r="G176" i="11"/>
  <c r="C176" i="11"/>
  <c r="O50" i="11"/>
  <c r="O27" i="11"/>
  <c r="K27" i="11"/>
  <c r="G27" i="11"/>
  <c r="G50" i="11" s="1"/>
  <c r="C27" i="11"/>
  <c r="O26" i="11"/>
  <c r="K26" i="11"/>
  <c r="G26" i="11"/>
  <c r="C26" i="11"/>
  <c r="O7" i="11"/>
  <c r="P7" i="11" s="1"/>
  <c r="K7" i="11"/>
  <c r="L7" i="11" s="1"/>
  <c r="G7" i="11"/>
  <c r="H7" i="11" s="1"/>
  <c r="C7" i="11"/>
  <c r="D7" i="11" s="1"/>
  <c r="O25" i="10"/>
  <c r="K25" i="10"/>
  <c r="K46" i="10" s="1"/>
  <c r="G25" i="10"/>
  <c r="C25" i="10"/>
  <c r="C46" i="10" s="1"/>
  <c r="O24" i="10"/>
  <c r="O45" i="10" s="1"/>
  <c r="K24" i="10"/>
  <c r="K45" i="10" s="1"/>
  <c r="G24" i="10"/>
  <c r="G45" i="10" s="1"/>
  <c r="C24" i="10"/>
  <c r="C45" i="10" s="1"/>
  <c r="P7" i="10"/>
  <c r="O7" i="10"/>
  <c r="O8" i="10" s="1"/>
  <c r="L7" i="10"/>
  <c r="K7" i="10"/>
  <c r="K8" i="10" s="1"/>
  <c r="H7" i="10"/>
  <c r="G7" i="10"/>
  <c r="G8" i="10" s="1"/>
  <c r="D7" i="10"/>
  <c r="C7" i="10"/>
  <c r="C8" i="10" s="1"/>
  <c r="O167" i="9"/>
  <c r="K167" i="9"/>
  <c r="G167" i="9"/>
  <c r="C167" i="9"/>
  <c r="O146" i="9"/>
  <c r="O67" i="9"/>
  <c r="K67" i="9"/>
  <c r="G67" i="9"/>
  <c r="C67" i="9"/>
  <c r="G45" i="9"/>
  <c r="O25" i="9"/>
  <c r="K25" i="9"/>
  <c r="K146" i="9" s="1"/>
  <c r="G25" i="9"/>
  <c r="G146" i="9" s="1"/>
  <c r="C25" i="9"/>
  <c r="C146" i="9" s="1"/>
  <c r="O24" i="9"/>
  <c r="O45" i="9" s="1"/>
  <c r="K24" i="9"/>
  <c r="K45" i="9" s="1"/>
  <c r="K66" i="9" s="1"/>
  <c r="K87" i="9" s="1"/>
  <c r="K108" i="9" s="1"/>
  <c r="G24" i="9"/>
  <c r="C24" i="9"/>
  <c r="C45" i="9" s="1"/>
  <c r="C66" i="9" s="1"/>
  <c r="C87" i="9" s="1"/>
  <c r="C108" i="9" s="1"/>
  <c r="O7" i="9"/>
  <c r="P7" i="9" s="1"/>
  <c r="K7" i="9"/>
  <c r="L7" i="9" s="1"/>
  <c r="G7" i="9"/>
  <c r="H7" i="9" s="1"/>
  <c r="C7" i="9"/>
  <c r="D7" i="9" s="1"/>
  <c r="C46" i="8"/>
  <c r="K45" i="8"/>
  <c r="K66" i="8" s="1"/>
  <c r="K87" i="8" s="1"/>
  <c r="K110" i="8" s="1"/>
  <c r="C45" i="8"/>
  <c r="C66" i="8" s="1"/>
  <c r="C87" i="8" s="1"/>
  <c r="C110" i="8" s="1"/>
  <c r="O25" i="8"/>
  <c r="O46" i="8" s="1"/>
  <c r="K25" i="8"/>
  <c r="K46" i="8" s="1"/>
  <c r="G25" i="8"/>
  <c r="G46" i="8" s="1"/>
  <c r="O24" i="8"/>
  <c r="O45" i="8" s="1"/>
  <c r="K24" i="8"/>
  <c r="G24" i="8"/>
  <c r="G45" i="8" s="1"/>
  <c r="C24" i="8"/>
  <c r="P7" i="8"/>
  <c r="O7" i="8"/>
  <c r="O8" i="8" s="1"/>
  <c r="L7" i="8"/>
  <c r="K7" i="8"/>
  <c r="K8" i="8" s="1"/>
  <c r="H7" i="8"/>
  <c r="G7" i="8"/>
  <c r="G8" i="8" s="1"/>
  <c r="D7" i="8"/>
  <c r="C7" i="8"/>
  <c r="C8" i="8" s="1"/>
  <c r="G176" i="7"/>
  <c r="C176" i="7"/>
  <c r="C155" i="7"/>
  <c r="G92" i="7"/>
  <c r="O50" i="7"/>
  <c r="O71" i="7" s="1"/>
  <c r="O92" i="7" s="1"/>
  <c r="K50" i="7"/>
  <c r="K71" i="7" s="1"/>
  <c r="G50" i="7"/>
  <c r="G71" i="7" s="1"/>
  <c r="C50" i="7"/>
  <c r="C71" i="7" s="1"/>
  <c r="O26" i="7"/>
  <c r="O49" i="7" s="1"/>
  <c r="K26" i="7"/>
  <c r="G26" i="7"/>
  <c r="G49" i="7" s="1"/>
  <c r="C26" i="7"/>
  <c r="O7" i="7"/>
  <c r="P7" i="7" s="1"/>
  <c r="K7" i="7"/>
  <c r="L7" i="7" s="1"/>
  <c r="G7" i="7"/>
  <c r="H7" i="7" s="1"/>
  <c r="C7" i="7"/>
  <c r="D7" i="7" s="1"/>
  <c r="G130" i="6"/>
  <c r="C130" i="6"/>
  <c r="G67" i="6"/>
  <c r="C67" i="6"/>
  <c r="O45" i="6"/>
  <c r="O25" i="6"/>
  <c r="K25" i="6"/>
  <c r="G25" i="6"/>
  <c r="C25" i="6"/>
  <c r="O24" i="6"/>
  <c r="K24" i="6"/>
  <c r="G24" i="6"/>
  <c r="G45" i="6" s="1"/>
  <c r="C24" i="6"/>
  <c r="P7" i="6"/>
  <c r="O7" i="6"/>
  <c r="O8" i="6" s="1"/>
  <c r="L7" i="6"/>
  <c r="K7" i="6"/>
  <c r="K8" i="6" s="1"/>
  <c r="H7" i="6"/>
  <c r="G7" i="6"/>
  <c r="G8" i="6" s="1"/>
  <c r="D7" i="6"/>
  <c r="C7" i="6"/>
  <c r="C8" i="6" s="1"/>
  <c r="G157" i="5"/>
  <c r="C157" i="5"/>
  <c r="O123" i="5"/>
  <c r="K123" i="5"/>
  <c r="G123" i="5"/>
  <c r="C123" i="5"/>
  <c r="C106" i="5"/>
  <c r="G89" i="5"/>
  <c r="G106" i="5" s="1"/>
  <c r="G55" i="5"/>
  <c r="C55" i="5"/>
  <c r="O21" i="5"/>
  <c r="K21" i="5"/>
  <c r="G21" i="5"/>
  <c r="C21" i="5"/>
  <c r="O20" i="5"/>
  <c r="O37" i="5" s="1"/>
  <c r="K20" i="5"/>
  <c r="K37" i="5" s="1"/>
  <c r="K54" i="5" s="1"/>
  <c r="K71" i="5" s="1"/>
  <c r="K88" i="5" s="1"/>
  <c r="G20" i="5"/>
  <c r="C20" i="5"/>
  <c r="C37" i="5" s="1"/>
  <c r="C54" i="5" s="1"/>
  <c r="C71" i="5" s="1"/>
  <c r="C88" i="5" s="1"/>
  <c r="P7" i="5"/>
  <c r="O7" i="5"/>
  <c r="O8" i="5" s="1"/>
  <c r="L7" i="5"/>
  <c r="K7" i="5"/>
  <c r="K8" i="5" s="1"/>
  <c r="H7" i="5"/>
  <c r="G7" i="5"/>
  <c r="G8" i="5" s="1"/>
  <c r="D7" i="5"/>
  <c r="C7" i="5"/>
  <c r="C8" i="5" s="1"/>
  <c r="V5" i="17" l="1"/>
  <c r="W5" i="17" s="1"/>
  <c r="G66" i="19"/>
  <c r="O66" i="19"/>
  <c r="C9" i="19"/>
  <c r="D8" i="19"/>
  <c r="G9" i="19"/>
  <c r="H8" i="19"/>
  <c r="K9" i="19"/>
  <c r="L8" i="19"/>
  <c r="O9" i="19"/>
  <c r="P8" i="19"/>
  <c r="C66" i="19"/>
  <c r="K66" i="19"/>
  <c r="K88" i="19"/>
  <c r="G46" i="19"/>
  <c r="O46" i="19"/>
  <c r="O151" i="19"/>
  <c r="C172" i="19"/>
  <c r="K172" i="19"/>
  <c r="C9" i="18"/>
  <c r="D8" i="18"/>
  <c r="G9" i="18"/>
  <c r="H8" i="18"/>
  <c r="K9" i="18"/>
  <c r="L8" i="18"/>
  <c r="O9" i="18"/>
  <c r="P8" i="18"/>
  <c r="G45" i="18"/>
  <c r="O45" i="18"/>
  <c r="K46" i="18"/>
  <c r="K66" i="18"/>
  <c r="C45" i="18"/>
  <c r="K172" i="18"/>
  <c r="C172" i="18"/>
  <c r="G172" i="18"/>
  <c r="N5" i="17"/>
  <c r="L173" i="17"/>
  <c r="AB173" i="17"/>
  <c r="AD5" i="17"/>
  <c r="F6" i="17"/>
  <c r="V6" i="17"/>
  <c r="C8" i="16"/>
  <c r="K8" i="16"/>
  <c r="C49" i="16"/>
  <c r="K49" i="16"/>
  <c r="G50" i="16"/>
  <c r="O50" i="16"/>
  <c r="G8" i="16"/>
  <c r="O8" i="16"/>
  <c r="K71" i="16"/>
  <c r="C155" i="16"/>
  <c r="G197" i="16"/>
  <c r="G9" i="15"/>
  <c r="H8" i="15"/>
  <c r="O9" i="15"/>
  <c r="P8" i="15"/>
  <c r="G72" i="15"/>
  <c r="O72" i="15"/>
  <c r="C9" i="15"/>
  <c r="D8" i="15"/>
  <c r="K9" i="15"/>
  <c r="L8" i="15"/>
  <c r="C72" i="15"/>
  <c r="K72" i="15"/>
  <c r="C73" i="15"/>
  <c r="K73" i="15"/>
  <c r="D7" i="15"/>
  <c r="H7" i="15"/>
  <c r="L7" i="15"/>
  <c r="P7" i="15"/>
  <c r="G50" i="15"/>
  <c r="O50" i="15"/>
  <c r="G165" i="15"/>
  <c r="O66" i="14"/>
  <c r="G108" i="14"/>
  <c r="G46" i="14"/>
  <c r="G28" i="14"/>
  <c r="G29" i="14" s="1"/>
  <c r="O29" i="14"/>
  <c r="O30" i="14" s="1"/>
  <c r="O28" i="14"/>
  <c r="H28" i="14"/>
  <c r="P28" i="14"/>
  <c r="O46" i="14"/>
  <c r="D8" i="14"/>
  <c r="L8" i="14"/>
  <c r="D9" i="14"/>
  <c r="L9" i="14"/>
  <c r="D10" i="14"/>
  <c r="L10" i="14"/>
  <c r="D11" i="14"/>
  <c r="L11" i="14"/>
  <c r="D12" i="14"/>
  <c r="L12" i="14"/>
  <c r="D13" i="14"/>
  <c r="L13" i="14"/>
  <c r="D14" i="14"/>
  <c r="L14" i="14"/>
  <c r="D15" i="14"/>
  <c r="L15" i="14"/>
  <c r="D16" i="14"/>
  <c r="L16" i="14"/>
  <c r="D17" i="14"/>
  <c r="L17" i="14"/>
  <c r="D18" i="14"/>
  <c r="L18" i="14"/>
  <c r="D19" i="14"/>
  <c r="L19" i="14"/>
  <c r="D20" i="14"/>
  <c r="L20" i="14"/>
  <c r="D21" i="14"/>
  <c r="L21" i="14"/>
  <c r="D22" i="14"/>
  <c r="L22" i="14"/>
  <c r="C129" i="14"/>
  <c r="C46" i="14"/>
  <c r="K46" i="14"/>
  <c r="C28" i="14"/>
  <c r="D28" i="14" s="1"/>
  <c r="K28" i="14"/>
  <c r="L28" i="14" s="1"/>
  <c r="C29" i="14"/>
  <c r="D29" i="14" s="1"/>
  <c r="K29" i="14"/>
  <c r="L29" i="14" s="1"/>
  <c r="C30" i="14"/>
  <c r="K30" i="14"/>
  <c r="K129" i="14"/>
  <c r="G67" i="13"/>
  <c r="C8" i="13"/>
  <c r="G8" i="13"/>
  <c r="K8" i="13"/>
  <c r="O8" i="13"/>
  <c r="K45" i="13"/>
  <c r="O46" i="13"/>
  <c r="G45" i="13"/>
  <c r="O45" i="13"/>
  <c r="C45" i="13"/>
  <c r="K67" i="13"/>
  <c r="O91" i="12"/>
  <c r="G71" i="12"/>
  <c r="O71" i="12"/>
  <c r="C71" i="12"/>
  <c r="K71" i="12"/>
  <c r="C8" i="12"/>
  <c r="G8" i="12"/>
  <c r="K8" i="12"/>
  <c r="O8" i="12"/>
  <c r="K133" i="12"/>
  <c r="C49" i="12"/>
  <c r="K49" i="12"/>
  <c r="G91" i="12"/>
  <c r="O49" i="12"/>
  <c r="G8" i="11"/>
  <c r="O8" i="11"/>
  <c r="O71" i="11"/>
  <c r="G71" i="11"/>
  <c r="C8" i="11"/>
  <c r="K8" i="11"/>
  <c r="C49" i="11"/>
  <c r="C71" i="11"/>
  <c r="K50" i="11"/>
  <c r="K49" i="11"/>
  <c r="G49" i="11"/>
  <c r="O49" i="11"/>
  <c r="G197" i="11"/>
  <c r="O197" i="11"/>
  <c r="C197" i="11"/>
  <c r="K197" i="11"/>
  <c r="G66" i="10"/>
  <c r="O66" i="10"/>
  <c r="C9" i="10"/>
  <c r="D8" i="10"/>
  <c r="G9" i="10"/>
  <c r="H8" i="10"/>
  <c r="K9" i="10"/>
  <c r="L8" i="10"/>
  <c r="O9" i="10"/>
  <c r="P8" i="10"/>
  <c r="C66" i="10"/>
  <c r="K66" i="10"/>
  <c r="C67" i="10"/>
  <c r="K67" i="10"/>
  <c r="G46" i="10"/>
  <c r="O46" i="10"/>
  <c r="O66" i="9"/>
  <c r="C8" i="9"/>
  <c r="G8" i="9"/>
  <c r="K8" i="9"/>
  <c r="O8" i="9"/>
  <c r="C124" i="9"/>
  <c r="K124" i="9"/>
  <c r="G66" i="9"/>
  <c r="G66" i="8"/>
  <c r="O66" i="8"/>
  <c r="K67" i="8"/>
  <c r="C9" i="8"/>
  <c r="D8" i="8"/>
  <c r="G9" i="8"/>
  <c r="H8" i="8"/>
  <c r="K9" i="8"/>
  <c r="L8" i="8"/>
  <c r="O9" i="8"/>
  <c r="P8" i="8"/>
  <c r="G67" i="8"/>
  <c r="O67" i="8"/>
  <c r="C131" i="8"/>
  <c r="C67" i="8"/>
  <c r="K131" i="8"/>
  <c r="G8" i="7"/>
  <c r="O8" i="7"/>
  <c r="O113" i="7"/>
  <c r="O155" i="7"/>
  <c r="C8" i="7"/>
  <c r="K8" i="7"/>
  <c r="K92" i="7"/>
  <c r="C49" i="7"/>
  <c r="G155" i="7"/>
  <c r="G70" i="7"/>
  <c r="O70" i="7"/>
  <c r="K49" i="7"/>
  <c r="C9" i="6"/>
  <c r="D8" i="6"/>
  <c r="G9" i="6"/>
  <c r="H8" i="6"/>
  <c r="K9" i="6"/>
  <c r="L8" i="6"/>
  <c r="O9" i="6"/>
  <c r="P8" i="6"/>
  <c r="C151" i="6"/>
  <c r="C45" i="6"/>
  <c r="K45" i="6"/>
  <c r="K46" i="6"/>
  <c r="O66" i="6"/>
  <c r="G66" i="6"/>
  <c r="O46" i="6"/>
  <c r="G151" i="6"/>
  <c r="O54" i="5"/>
  <c r="C9" i="5"/>
  <c r="D8" i="5"/>
  <c r="G9" i="5"/>
  <c r="H8" i="5"/>
  <c r="K9" i="5"/>
  <c r="L8" i="5"/>
  <c r="O9" i="5"/>
  <c r="P8" i="5"/>
  <c r="G140" i="5"/>
  <c r="O140" i="5"/>
  <c r="G37" i="5"/>
  <c r="O38" i="5"/>
  <c r="K105" i="5"/>
  <c r="K140" i="5"/>
  <c r="K38" i="5"/>
  <c r="C105" i="5"/>
  <c r="C140" i="5"/>
  <c r="O172" i="19" l="1"/>
  <c r="C87" i="19"/>
  <c r="O10" i="19"/>
  <c r="P9" i="19"/>
  <c r="K10" i="19"/>
  <c r="L9" i="19"/>
  <c r="G10" i="19"/>
  <c r="H9" i="19"/>
  <c r="C10" i="19"/>
  <c r="D9" i="19"/>
  <c r="G87" i="19"/>
  <c r="K87" i="19"/>
  <c r="O87" i="19"/>
  <c r="C66" i="18"/>
  <c r="K87" i="18"/>
  <c r="G66" i="18"/>
  <c r="K67" i="18"/>
  <c r="O66" i="18"/>
  <c r="O10" i="18"/>
  <c r="P9" i="18"/>
  <c r="K10" i="18"/>
  <c r="L9" i="18"/>
  <c r="G10" i="18"/>
  <c r="H9" i="18"/>
  <c r="C10" i="18"/>
  <c r="D9" i="18"/>
  <c r="W6" i="17"/>
  <c r="V7" i="17"/>
  <c r="AD6" i="17"/>
  <c r="AE5" i="17"/>
  <c r="G6" i="17"/>
  <c r="F7" i="17"/>
  <c r="N6" i="17"/>
  <c r="O5" i="17"/>
  <c r="K92" i="16"/>
  <c r="H8" i="16"/>
  <c r="G9" i="16"/>
  <c r="D8" i="16"/>
  <c r="C9" i="16"/>
  <c r="C176" i="16"/>
  <c r="P8" i="16"/>
  <c r="O9" i="16"/>
  <c r="O71" i="16"/>
  <c r="G71" i="16"/>
  <c r="L8" i="16"/>
  <c r="K9" i="16"/>
  <c r="O73" i="15"/>
  <c r="K95" i="15"/>
  <c r="O95" i="15"/>
  <c r="G73" i="15"/>
  <c r="K96" i="15"/>
  <c r="C96" i="15"/>
  <c r="C95" i="15"/>
  <c r="K10" i="15"/>
  <c r="L9" i="15"/>
  <c r="C10" i="15"/>
  <c r="D9" i="15"/>
  <c r="G95" i="15"/>
  <c r="O10" i="15"/>
  <c r="P9" i="15"/>
  <c r="G10" i="15"/>
  <c r="H9" i="15"/>
  <c r="O31" i="14"/>
  <c r="P30" i="14"/>
  <c r="G30" i="14"/>
  <c r="H29" i="14"/>
  <c r="K150" i="14"/>
  <c r="C31" i="14"/>
  <c r="D30" i="14"/>
  <c r="C67" i="14"/>
  <c r="C150" i="14"/>
  <c r="G129" i="14"/>
  <c r="K31" i="14"/>
  <c r="L30" i="14"/>
  <c r="K67" i="14"/>
  <c r="O67" i="14"/>
  <c r="P29" i="14"/>
  <c r="G67" i="14"/>
  <c r="O87" i="14"/>
  <c r="K88" i="13"/>
  <c r="O66" i="13"/>
  <c r="G66" i="13"/>
  <c r="K66" i="13"/>
  <c r="L8" i="13"/>
  <c r="K9" i="13"/>
  <c r="D8" i="13"/>
  <c r="C9" i="13"/>
  <c r="C66" i="13"/>
  <c r="O67" i="13"/>
  <c r="P8" i="13"/>
  <c r="O9" i="13"/>
  <c r="H8" i="13"/>
  <c r="G9" i="13"/>
  <c r="G88" i="13"/>
  <c r="G112" i="12"/>
  <c r="C70" i="12"/>
  <c r="K154" i="12"/>
  <c r="L8" i="12"/>
  <c r="K9" i="12"/>
  <c r="D8" i="12"/>
  <c r="C9" i="12"/>
  <c r="O92" i="12"/>
  <c r="G92" i="12"/>
  <c r="P8" i="12"/>
  <c r="O9" i="12"/>
  <c r="H8" i="12"/>
  <c r="G9" i="12"/>
  <c r="K92" i="12"/>
  <c r="C92" i="12"/>
  <c r="O112" i="12"/>
  <c r="G70" i="11"/>
  <c r="K71" i="11"/>
  <c r="D8" i="11"/>
  <c r="C9" i="11"/>
  <c r="O92" i="11"/>
  <c r="H8" i="11"/>
  <c r="G9" i="11"/>
  <c r="C70" i="11"/>
  <c r="L8" i="11"/>
  <c r="K9" i="11"/>
  <c r="P8" i="11"/>
  <c r="O9" i="11"/>
  <c r="G67" i="10"/>
  <c r="K88" i="10"/>
  <c r="K87" i="10"/>
  <c r="C87" i="10"/>
  <c r="O10" i="10"/>
  <c r="P9" i="10"/>
  <c r="K10" i="10"/>
  <c r="L9" i="10"/>
  <c r="G10" i="10"/>
  <c r="H9" i="10"/>
  <c r="C10" i="10"/>
  <c r="D9" i="10"/>
  <c r="G87" i="10"/>
  <c r="O67" i="10"/>
  <c r="C88" i="10"/>
  <c r="O87" i="10"/>
  <c r="G87" i="9"/>
  <c r="K145" i="9"/>
  <c r="C145" i="9"/>
  <c r="L8" i="9"/>
  <c r="K9" i="9"/>
  <c r="D8" i="9"/>
  <c r="C9" i="9"/>
  <c r="P8" i="9"/>
  <c r="O9" i="9"/>
  <c r="H8" i="9"/>
  <c r="G9" i="9"/>
  <c r="O87" i="9"/>
  <c r="K152" i="8"/>
  <c r="C88" i="8"/>
  <c r="C152" i="8"/>
  <c r="O88" i="8"/>
  <c r="G88" i="8"/>
  <c r="O10" i="8"/>
  <c r="P9" i="8"/>
  <c r="K10" i="8"/>
  <c r="L9" i="8"/>
  <c r="G10" i="8"/>
  <c r="H9" i="8"/>
  <c r="C10" i="8"/>
  <c r="D9" i="8"/>
  <c r="K88" i="8"/>
  <c r="O87" i="8"/>
  <c r="G87" i="8"/>
  <c r="K70" i="7"/>
  <c r="G91" i="7"/>
  <c r="D8" i="7"/>
  <c r="C9" i="7"/>
  <c r="H8" i="7"/>
  <c r="G9" i="7"/>
  <c r="O91" i="7"/>
  <c r="C70" i="7"/>
  <c r="K155" i="7"/>
  <c r="K113" i="7"/>
  <c r="L8" i="7"/>
  <c r="K9" i="7"/>
  <c r="O176" i="7"/>
  <c r="O134" i="7"/>
  <c r="P8" i="7"/>
  <c r="O9" i="7"/>
  <c r="O87" i="6"/>
  <c r="K66" i="6"/>
  <c r="O67" i="6"/>
  <c r="G87" i="6"/>
  <c r="K67" i="6"/>
  <c r="C66" i="6"/>
  <c r="O10" i="6"/>
  <c r="P9" i="6"/>
  <c r="K10" i="6"/>
  <c r="L9" i="6"/>
  <c r="G10" i="6"/>
  <c r="H9" i="6"/>
  <c r="C10" i="6"/>
  <c r="D9" i="6"/>
  <c r="O157" i="5"/>
  <c r="O55" i="5"/>
  <c r="C122" i="5"/>
  <c r="K157" i="5"/>
  <c r="K55" i="5"/>
  <c r="K122" i="5"/>
  <c r="G54" i="5"/>
  <c r="O10" i="5"/>
  <c r="P9" i="5"/>
  <c r="K10" i="5"/>
  <c r="L9" i="5"/>
  <c r="G10" i="5"/>
  <c r="H9" i="5"/>
  <c r="C10" i="5"/>
  <c r="D9" i="5"/>
  <c r="O71" i="5"/>
  <c r="O108" i="19" l="1"/>
  <c r="C108" i="19"/>
  <c r="K108" i="19"/>
  <c r="G108" i="19"/>
  <c r="C11" i="19"/>
  <c r="D10" i="19"/>
  <c r="G11" i="19"/>
  <c r="H10" i="19"/>
  <c r="K11" i="19"/>
  <c r="L10" i="19"/>
  <c r="O11" i="19"/>
  <c r="P10" i="19"/>
  <c r="O87" i="18"/>
  <c r="G87" i="18"/>
  <c r="C87" i="18"/>
  <c r="C11" i="18"/>
  <c r="D10" i="18"/>
  <c r="G11" i="18"/>
  <c r="H10" i="18"/>
  <c r="K11" i="18"/>
  <c r="L10" i="18"/>
  <c r="O11" i="18"/>
  <c r="P10" i="18"/>
  <c r="K88" i="18"/>
  <c r="K108" i="18"/>
  <c r="G7" i="17"/>
  <c r="F8" i="17"/>
  <c r="W7" i="17"/>
  <c r="V8" i="17"/>
  <c r="N7" i="17"/>
  <c r="O6" i="17"/>
  <c r="AD7" i="17"/>
  <c r="AE6" i="17"/>
  <c r="L9" i="16"/>
  <c r="K10" i="16"/>
  <c r="O92" i="16"/>
  <c r="P9" i="16"/>
  <c r="O10" i="16"/>
  <c r="D9" i="16"/>
  <c r="C10" i="16"/>
  <c r="H9" i="16"/>
  <c r="G10" i="16"/>
  <c r="C197" i="16"/>
  <c r="K113" i="16"/>
  <c r="G11" i="15"/>
  <c r="H10" i="15"/>
  <c r="O11" i="15"/>
  <c r="P10" i="15"/>
  <c r="C118" i="15"/>
  <c r="C165" i="15"/>
  <c r="K119" i="15"/>
  <c r="K118" i="15"/>
  <c r="G118" i="15"/>
  <c r="C11" i="15"/>
  <c r="D10" i="15"/>
  <c r="K11" i="15"/>
  <c r="L10" i="15"/>
  <c r="G96" i="15"/>
  <c r="O118" i="15"/>
  <c r="O96" i="15"/>
  <c r="G88" i="14"/>
  <c r="K88" i="14"/>
  <c r="K32" i="14"/>
  <c r="L31" i="14"/>
  <c r="C171" i="14"/>
  <c r="C88" i="14"/>
  <c r="C32" i="14"/>
  <c r="D31" i="14"/>
  <c r="O108" i="14"/>
  <c r="O88" i="14"/>
  <c r="G150" i="14"/>
  <c r="K171" i="14"/>
  <c r="G31" i="14"/>
  <c r="H30" i="14"/>
  <c r="O32" i="14"/>
  <c r="P31" i="14"/>
  <c r="G151" i="13"/>
  <c r="G109" i="13"/>
  <c r="H9" i="13"/>
  <c r="G10" i="13"/>
  <c r="P9" i="13"/>
  <c r="O10" i="13"/>
  <c r="C87" i="13"/>
  <c r="G87" i="13"/>
  <c r="O88" i="13"/>
  <c r="D9" i="13"/>
  <c r="C10" i="13"/>
  <c r="L9" i="13"/>
  <c r="K10" i="13"/>
  <c r="K87" i="13"/>
  <c r="O87" i="13"/>
  <c r="K151" i="13"/>
  <c r="K109" i="13"/>
  <c r="O133" i="12"/>
  <c r="C134" i="12"/>
  <c r="K134" i="12"/>
  <c r="C91" i="12"/>
  <c r="H9" i="12"/>
  <c r="G10" i="12"/>
  <c r="P9" i="12"/>
  <c r="O10" i="12"/>
  <c r="G134" i="12"/>
  <c r="O134" i="12"/>
  <c r="D9" i="12"/>
  <c r="C10" i="12"/>
  <c r="L9" i="12"/>
  <c r="K10" i="12"/>
  <c r="K175" i="12"/>
  <c r="G133" i="12"/>
  <c r="L9" i="11"/>
  <c r="K10" i="11"/>
  <c r="C91" i="11"/>
  <c r="K92" i="11"/>
  <c r="P9" i="11"/>
  <c r="O10" i="11"/>
  <c r="H9" i="11"/>
  <c r="G10" i="11"/>
  <c r="O113" i="11"/>
  <c r="D9" i="11"/>
  <c r="C10" i="11"/>
  <c r="G91" i="11"/>
  <c r="G108" i="10"/>
  <c r="C11" i="10"/>
  <c r="D10" i="10"/>
  <c r="G11" i="10"/>
  <c r="H10" i="10"/>
  <c r="K11" i="10"/>
  <c r="L10" i="10"/>
  <c r="O11" i="10"/>
  <c r="P10" i="10"/>
  <c r="K108" i="10"/>
  <c r="K109" i="10"/>
  <c r="G88" i="10"/>
  <c r="O108" i="10"/>
  <c r="C109" i="10"/>
  <c r="O88" i="10"/>
  <c r="C108" i="10"/>
  <c r="O108" i="9"/>
  <c r="K166" i="9"/>
  <c r="H9" i="9"/>
  <c r="G10" i="9"/>
  <c r="P9" i="9"/>
  <c r="O10" i="9"/>
  <c r="D9" i="9"/>
  <c r="C10" i="9"/>
  <c r="L9" i="9"/>
  <c r="K10" i="9"/>
  <c r="C166" i="9"/>
  <c r="G108" i="9"/>
  <c r="O110" i="8"/>
  <c r="K153" i="8"/>
  <c r="K111" i="8"/>
  <c r="C11" i="8"/>
  <c r="D10" i="8"/>
  <c r="G11" i="8"/>
  <c r="H10" i="8"/>
  <c r="K11" i="8"/>
  <c r="L10" i="8"/>
  <c r="O11" i="8"/>
  <c r="P10" i="8"/>
  <c r="K173" i="8"/>
  <c r="G110" i="8"/>
  <c r="G153" i="8"/>
  <c r="G111" i="8"/>
  <c r="O153" i="8"/>
  <c r="O111" i="8"/>
  <c r="C173" i="8"/>
  <c r="C153" i="8"/>
  <c r="K176" i="7"/>
  <c r="K134" i="7"/>
  <c r="C91" i="7"/>
  <c r="H9" i="7"/>
  <c r="G10" i="7"/>
  <c r="D9" i="7"/>
  <c r="C10" i="7"/>
  <c r="K91" i="7"/>
  <c r="P9" i="7"/>
  <c r="O10" i="7"/>
  <c r="L9" i="7"/>
  <c r="K10" i="7"/>
  <c r="O112" i="7"/>
  <c r="G112" i="7"/>
  <c r="O108" i="6"/>
  <c r="C11" i="6"/>
  <c r="D10" i="6"/>
  <c r="G11" i="6"/>
  <c r="H10" i="6"/>
  <c r="K11" i="6"/>
  <c r="L10" i="6"/>
  <c r="O11" i="6"/>
  <c r="P10" i="6"/>
  <c r="C87" i="6"/>
  <c r="K88" i="6"/>
  <c r="G108" i="6"/>
  <c r="O88" i="6"/>
  <c r="K87" i="6"/>
  <c r="O88" i="5"/>
  <c r="C11" i="5"/>
  <c r="D10" i="5"/>
  <c r="G11" i="5"/>
  <c r="H10" i="5"/>
  <c r="K11" i="5"/>
  <c r="L10" i="5"/>
  <c r="O11" i="5"/>
  <c r="P10" i="5"/>
  <c r="K139" i="5"/>
  <c r="G71" i="5"/>
  <c r="K72" i="5"/>
  <c r="C139" i="5"/>
  <c r="O72" i="5"/>
  <c r="G129" i="19" l="1"/>
  <c r="O129" i="19"/>
  <c r="O12" i="19"/>
  <c r="P11" i="19"/>
  <c r="K12" i="19"/>
  <c r="L11" i="19"/>
  <c r="G12" i="19"/>
  <c r="H11" i="19"/>
  <c r="C12" i="19"/>
  <c r="D11" i="19"/>
  <c r="K129" i="19"/>
  <c r="C129" i="19"/>
  <c r="C108" i="18"/>
  <c r="O108" i="18"/>
  <c r="K129" i="18"/>
  <c r="O12" i="18"/>
  <c r="P11" i="18"/>
  <c r="K12" i="18"/>
  <c r="L11" i="18"/>
  <c r="G12" i="18"/>
  <c r="H11" i="18"/>
  <c r="C12" i="18"/>
  <c r="D11" i="18"/>
  <c r="G108" i="18"/>
  <c r="W8" i="17"/>
  <c r="V9" i="17"/>
  <c r="G8" i="17"/>
  <c r="F9" i="17"/>
  <c r="AD8" i="17"/>
  <c r="AE7" i="17"/>
  <c r="N8" i="17"/>
  <c r="O7" i="17"/>
  <c r="H10" i="16"/>
  <c r="G11" i="16"/>
  <c r="D10" i="16"/>
  <c r="C11" i="16"/>
  <c r="P10" i="16"/>
  <c r="O11" i="16"/>
  <c r="K134" i="16"/>
  <c r="O113" i="16"/>
  <c r="L10" i="16"/>
  <c r="K11" i="16"/>
  <c r="O119" i="15"/>
  <c r="O141" i="15"/>
  <c r="K12" i="15"/>
  <c r="L11" i="15"/>
  <c r="C12" i="15"/>
  <c r="D11" i="15"/>
  <c r="K141" i="15"/>
  <c r="K142" i="15"/>
  <c r="G141" i="15"/>
  <c r="C141" i="15"/>
  <c r="O12" i="15"/>
  <c r="P11" i="15"/>
  <c r="G12" i="15"/>
  <c r="H11" i="15"/>
  <c r="K192" i="14"/>
  <c r="O109" i="14"/>
  <c r="O129" i="14"/>
  <c r="D32" i="14"/>
  <c r="C33" i="14"/>
  <c r="C109" i="14"/>
  <c r="G109" i="14"/>
  <c r="P32" i="14"/>
  <c r="O33" i="14"/>
  <c r="G32" i="14"/>
  <c r="H31" i="14"/>
  <c r="G171" i="14"/>
  <c r="C192" i="14"/>
  <c r="L32" i="14"/>
  <c r="K33" i="14"/>
  <c r="K109" i="14"/>
  <c r="K108" i="13"/>
  <c r="O151" i="13"/>
  <c r="O109" i="13"/>
  <c r="C108" i="13"/>
  <c r="K130" i="13"/>
  <c r="O108" i="13"/>
  <c r="L10" i="13"/>
  <c r="K11" i="13"/>
  <c r="D10" i="13"/>
  <c r="C11" i="13"/>
  <c r="G108" i="13"/>
  <c r="P10" i="13"/>
  <c r="O11" i="13"/>
  <c r="H10" i="13"/>
  <c r="G11" i="13"/>
  <c r="G154" i="12"/>
  <c r="L10" i="12"/>
  <c r="K11" i="12"/>
  <c r="D10" i="12"/>
  <c r="C11" i="12"/>
  <c r="O155" i="12"/>
  <c r="P10" i="12"/>
  <c r="O11" i="12"/>
  <c r="H10" i="12"/>
  <c r="G11" i="12"/>
  <c r="C112" i="12"/>
  <c r="K155" i="12"/>
  <c r="C155" i="12"/>
  <c r="G155" i="12"/>
  <c r="O154" i="12"/>
  <c r="D10" i="11"/>
  <c r="C11" i="11"/>
  <c r="H10" i="11"/>
  <c r="G11" i="11"/>
  <c r="P10" i="11"/>
  <c r="O11" i="11"/>
  <c r="C112" i="11"/>
  <c r="G112" i="11"/>
  <c r="K113" i="11"/>
  <c r="L10" i="11"/>
  <c r="K11" i="11"/>
  <c r="O129" i="10"/>
  <c r="G109" i="10"/>
  <c r="K151" i="10"/>
  <c r="G129" i="10"/>
  <c r="C129" i="10"/>
  <c r="O109" i="10"/>
  <c r="C151" i="10"/>
  <c r="K129" i="10"/>
  <c r="O12" i="10"/>
  <c r="P11" i="10"/>
  <c r="K12" i="10"/>
  <c r="L11" i="10"/>
  <c r="G12" i="10"/>
  <c r="H11" i="10"/>
  <c r="C12" i="10"/>
  <c r="D11" i="10"/>
  <c r="G124" i="9"/>
  <c r="L10" i="9"/>
  <c r="K11" i="9"/>
  <c r="D10" i="9"/>
  <c r="C11" i="9"/>
  <c r="P10" i="9"/>
  <c r="O11" i="9"/>
  <c r="H10" i="9"/>
  <c r="G11" i="9"/>
  <c r="O124" i="9"/>
  <c r="G174" i="8"/>
  <c r="O12" i="8"/>
  <c r="P11" i="8"/>
  <c r="K12" i="8"/>
  <c r="L11" i="8"/>
  <c r="G12" i="8"/>
  <c r="H11" i="8"/>
  <c r="C12" i="8"/>
  <c r="D11" i="8"/>
  <c r="K174" i="8"/>
  <c r="O131" i="8"/>
  <c r="C174" i="8"/>
  <c r="O174" i="8"/>
  <c r="G131" i="8"/>
  <c r="O133" i="7"/>
  <c r="L10" i="7"/>
  <c r="K11" i="7"/>
  <c r="D10" i="7"/>
  <c r="C11" i="7"/>
  <c r="H10" i="7"/>
  <c r="G11" i="7"/>
  <c r="C112" i="7"/>
  <c r="G133" i="7"/>
  <c r="O11" i="7"/>
  <c r="P10" i="7"/>
  <c r="K112" i="7"/>
  <c r="K108" i="6"/>
  <c r="C108" i="6"/>
  <c r="O12" i="6"/>
  <c r="P11" i="6"/>
  <c r="K12" i="6"/>
  <c r="L11" i="6"/>
  <c r="G12" i="6"/>
  <c r="H11" i="6"/>
  <c r="C12" i="6"/>
  <c r="D11" i="6"/>
  <c r="O109" i="6"/>
  <c r="G129" i="6"/>
  <c r="K109" i="6"/>
  <c r="O129" i="6"/>
  <c r="O89" i="5"/>
  <c r="K89" i="5"/>
  <c r="K156" i="5"/>
  <c r="O12" i="5"/>
  <c r="P11" i="5"/>
  <c r="K12" i="5"/>
  <c r="L11" i="5"/>
  <c r="G12" i="5"/>
  <c r="H11" i="5"/>
  <c r="C12" i="5"/>
  <c r="D11" i="5"/>
  <c r="C156" i="5"/>
  <c r="G88" i="5"/>
  <c r="O105" i="5"/>
  <c r="K150" i="19" l="1"/>
  <c r="C13" i="19"/>
  <c r="D12" i="19"/>
  <c r="G13" i="19"/>
  <c r="H12" i="19"/>
  <c r="K13" i="19"/>
  <c r="L12" i="19"/>
  <c r="O13" i="19"/>
  <c r="P12" i="19"/>
  <c r="G150" i="19"/>
  <c r="C150" i="19"/>
  <c r="O150" i="19"/>
  <c r="G129" i="18"/>
  <c r="C13" i="18"/>
  <c r="D12" i="18"/>
  <c r="G13" i="18"/>
  <c r="H12" i="18"/>
  <c r="K13" i="18"/>
  <c r="L12" i="18"/>
  <c r="O13" i="18"/>
  <c r="P12" i="18"/>
  <c r="K150" i="18"/>
  <c r="C129" i="18"/>
  <c r="O129" i="18"/>
  <c r="G9" i="17"/>
  <c r="F10" i="17"/>
  <c r="W9" i="17"/>
  <c r="V10" i="17"/>
  <c r="N9" i="17"/>
  <c r="O8" i="17"/>
  <c r="AD9" i="17"/>
  <c r="AE8" i="17"/>
  <c r="L11" i="16"/>
  <c r="K12" i="16"/>
  <c r="K155" i="16"/>
  <c r="O134" i="16"/>
  <c r="P11" i="16"/>
  <c r="O12" i="16"/>
  <c r="D11" i="16"/>
  <c r="C12" i="16"/>
  <c r="H11" i="16"/>
  <c r="G12" i="16"/>
  <c r="K164" i="15"/>
  <c r="C13" i="15"/>
  <c r="D12" i="15"/>
  <c r="K13" i="15"/>
  <c r="L12" i="15"/>
  <c r="O142" i="15"/>
  <c r="G13" i="15"/>
  <c r="H12" i="15"/>
  <c r="O13" i="15"/>
  <c r="P12" i="15"/>
  <c r="C164" i="15"/>
  <c r="G164" i="15"/>
  <c r="K165" i="15"/>
  <c r="O164" i="15"/>
  <c r="L33" i="14"/>
  <c r="K34" i="14"/>
  <c r="O34" i="14"/>
  <c r="P33" i="14"/>
  <c r="G130" i="14"/>
  <c r="D33" i="14"/>
  <c r="C34" i="14"/>
  <c r="O150" i="14"/>
  <c r="K130" i="14"/>
  <c r="G192" i="14"/>
  <c r="G33" i="14"/>
  <c r="H32" i="14"/>
  <c r="C130" i="14"/>
  <c r="O130" i="14"/>
  <c r="D11" i="13"/>
  <c r="C12" i="13"/>
  <c r="L11" i="13"/>
  <c r="K12" i="13"/>
  <c r="O129" i="13"/>
  <c r="C129" i="13"/>
  <c r="O130" i="13"/>
  <c r="K129" i="13"/>
  <c r="H11" i="13"/>
  <c r="G12" i="13"/>
  <c r="P11" i="13"/>
  <c r="O12" i="13"/>
  <c r="G129" i="13"/>
  <c r="G176" i="12"/>
  <c r="C133" i="12"/>
  <c r="O175" i="12"/>
  <c r="C176" i="12"/>
  <c r="K176" i="12"/>
  <c r="H11" i="12"/>
  <c r="G12" i="12"/>
  <c r="P11" i="12"/>
  <c r="O12" i="12"/>
  <c r="O176" i="12"/>
  <c r="D11" i="12"/>
  <c r="C12" i="12"/>
  <c r="L11" i="12"/>
  <c r="K12" i="12"/>
  <c r="G175" i="12"/>
  <c r="L11" i="11"/>
  <c r="K12" i="11"/>
  <c r="C133" i="11"/>
  <c r="G133" i="11"/>
  <c r="P11" i="11"/>
  <c r="O12" i="11"/>
  <c r="H11" i="11"/>
  <c r="G12" i="11"/>
  <c r="D11" i="11"/>
  <c r="C12" i="11"/>
  <c r="C13" i="10"/>
  <c r="D12" i="10"/>
  <c r="G13" i="10"/>
  <c r="H12" i="10"/>
  <c r="K13" i="10"/>
  <c r="L12" i="10"/>
  <c r="O13" i="10"/>
  <c r="P12" i="10"/>
  <c r="O150" i="10"/>
  <c r="K150" i="10"/>
  <c r="C172" i="10"/>
  <c r="O151" i="10"/>
  <c r="C150" i="10"/>
  <c r="G150" i="10"/>
  <c r="K172" i="10"/>
  <c r="G151" i="10"/>
  <c r="H11" i="9"/>
  <c r="G12" i="9"/>
  <c r="P11" i="9"/>
  <c r="O12" i="9"/>
  <c r="D11" i="9"/>
  <c r="C12" i="9"/>
  <c r="L11" i="9"/>
  <c r="K12" i="9"/>
  <c r="O145" i="9"/>
  <c r="G145" i="9"/>
  <c r="G152" i="8"/>
  <c r="O152" i="8"/>
  <c r="C13" i="8"/>
  <c r="D12" i="8"/>
  <c r="G13" i="8"/>
  <c r="H12" i="8"/>
  <c r="K13" i="8"/>
  <c r="L12" i="8"/>
  <c r="O13" i="8"/>
  <c r="P12" i="8"/>
  <c r="K133" i="7"/>
  <c r="P11" i="7"/>
  <c r="O12" i="7"/>
  <c r="C133" i="7"/>
  <c r="G12" i="7"/>
  <c r="H11" i="7"/>
  <c r="D11" i="7"/>
  <c r="C12" i="7"/>
  <c r="L11" i="7"/>
  <c r="K12" i="7"/>
  <c r="O154" i="7"/>
  <c r="G154" i="7"/>
  <c r="O150" i="6"/>
  <c r="K130" i="6"/>
  <c r="K129" i="6"/>
  <c r="G150" i="6"/>
  <c r="O130" i="6"/>
  <c r="C13" i="6"/>
  <c r="D12" i="6"/>
  <c r="G13" i="6"/>
  <c r="H12" i="6"/>
  <c r="K13" i="6"/>
  <c r="L12" i="6"/>
  <c r="O13" i="6"/>
  <c r="P12" i="6"/>
  <c r="C129" i="6"/>
  <c r="G105" i="5"/>
  <c r="O106" i="5"/>
  <c r="O122" i="5"/>
  <c r="C13" i="5"/>
  <c r="D12" i="5"/>
  <c r="G13" i="5"/>
  <c r="H12" i="5"/>
  <c r="K13" i="5"/>
  <c r="L12" i="5"/>
  <c r="O13" i="5"/>
  <c r="P12" i="5"/>
  <c r="K106" i="5"/>
  <c r="C171" i="19" l="1"/>
  <c r="K171" i="19"/>
  <c r="O171" i="19"/>
  <c r="G171" i="19"/>
  <c r="O14" i="19"/>
  <c r="P13" i="19"/>
  <c r="K14" i="19"/>
  <c r="L13" i="19"/>
  <c r="G14" i="19"/>
  <c r="H13" i="19"/>
  <c r="C14" i="19"/>
  <c r="D13" i="19"/>
  <c r="C150" i="18"/>
  <c r="G150" i="18"/>
  <c r="O150" i="18"/>
  <c r="K171" i="18"/>
  <c r="O14" i="18"/>
  <c r="P13" i="18"/>
  <c r="K14" i="18"/>
  <c r="L13" i="18"/>
  <c r="G14" i="18"/>
  <c r="H13" i="18"/>
  <c r="C14" i="18"/>
  <c r="D13" i="18"/>
  <c r="W10" i="17"/>
  <c r="V11" i="17"/>
  <c r="G10" i="17"/>
  <c r="F11" i="17"/>
  <c r="AD10" i="17"/>
  <c r="AE9" i="17"/>
  <c r="N10" i="17"/>
  <c r="O9" i="17"/>
  <c r="O155" i="16"/>
  <c r="H12" i="16"/>
  <c r="G13" i="16"/>
  <c r="D12" i="16"/>
  <c r="C13" i="16"/>
  <c r="P12" i="16"/>
  <c r="O13" i="16"/>
  <c r="K176" i="16"/>
  <c r="L12" i="16"/>
  <c r="K13" i="16"/>
  <c r="O14" i="15"/>
  <c r="P13" i="15"/>
  <c r="G14" i="15"/>
  <c r="H13" i="15"/>
  <c r="O165" i="15"/>
  <c r="K14" i="15"/>
  <c r="L13" i="15"/>
  <c r="C14" i="15"/>
  <c r="D13" i="15"/>
  <c r="D34" i="14"/>
  <c r="C35" i="14"/>
  <c r="L34" i="14"/>
  <c r="K35" i="14"/>
  <c r="O151" i="14"/>
  <c r="C151" i="14"/>
  <c r="G34" i="14"/>
  <c r="H33" i="14"/>
  <c r="K151" i="14"/>
  <c r="O171" i="14"/>
  <c r="G151" i="14"/>
  <c r="P34" i="14"/>
  <c r="O35" i="14"/>
  <c r="P12" i="13"/>
  <c r="O13" i="13"/>
  <c r="H12" i="13"/>
  <c r="G13" i="13"/>
  <c r="K150" i="13"/>
  <c r="L12" i="13"/>
  <c r="K13" i="13"/>
  <c r="D12" i="13"/>
  <c r="C13" i="13"/>
  <c r="G150" i="13"/>
  <c r="C150" i="13"/>
  <c r="O150" i="13"/>
  <c r="L12" i="12"/>
  <c r="K13" i="12"/>
  <c r="D12" i="12"/>
  <c r="C13" i="12"/>
  <c r="P12" i="12"/>
  <c r="O13" i="12"/>
  <c r="H12" i="12"/>
  <c r="G13" i="12"/>
  <c r="C154" i="12"/>
  <c r="D12" i="11"/>
  <c r="C13" i="11"/>
  <c r="H12" i="11"/>
  <c r="G13" i="11"/>
  <c r="P12" i="11"/>
  <c r="O13" i="11"/>
  <c r="G154" i="11"/>
  <c r="C154" i="11"/>
  <c r="L12" i="11"/>
  <c r="K13" i="11"/>
  <c r="G172" i="10"/>
  <c r="C171" i="10"/>
  <c r="O172" i="10"/>
  <c r="O171" i="10"/>
  <c r="O14" i="10"/>
  <c r="P13" i="10"/>
  <c r="K14" i="10"/>
  <c r="L13" i="10"/>
  <c r="G14" i="10"/>
  <c r="H13" i="10"/>
  <c r="C14" i="10"/>
  <c r="D13" i="10"/>
  <c r="G171" i="10"/>
  <c r="K171" i="10"/>
  <c r="G166" i="9"/>
  <c r="L12" i="9"/>
  <c r="K13" i="9"/>
  <c r="D12" i="9"/>
  <c r="C13" i="9"/>
  <c r="P12" i="9"/>
  <c r="O13" i="9"/>
  <c r="H12" i="9"/>
  <c r="G13" i="9"/>
  <c r="O166" i="9"/>
  <c r="O14" i="8"/>
  <c r="P13" i="8"/>
  <c r="K14" i="8"/>
  <c r="L13" i="8"/>
  <c r="G14" i="8"/>
  <c r="H13" i="8"/>
  <c r="C14" i="8"/>
  <c r="D13" i="8"/>
  <c r="O173" i="8"/>
  <c r="G173" i="8"/>
  <c r="O175" i="7"/>
  <c r="H12" i="7"/>
  <c r="G13" i="7"/>
  <c r="P12" i="7"/>
  <c r="O13" i="7"/>
  <c r="K154" i="7"/>
  <c r="G175" i="7"/>
  <c r="L12" i="7"/>
  <c r="K13" i="7"/>
  <c r="D12" i="7"/>
  <c r="C13" i="7"/>
  <c r="C154" i="7"/>
  <c r="C150" i="6"/>
  <c r="O14" i="6"/>
  <c r="P13" i="6"/>
  <c r="K14" i="6"/>
  <c r="L13" i="6"/>
  <c r="G14" i="6"/>
  <c r="H13" i="6"/>
  <c r="C14" i="6"/>
  <c r="D13" i="6"/>
  <c r="O151" i="6"/>
  <c r="K150" i="6"/>
  <c r="K151" i="6"/>
  <c r="O139" i="5"/>
  <c r="G122" i="5"/>
  <c r="O14" i="5"/>
  <c r="P13" i="5"/>
  <c r="K14" i="5"/>
  <c r="L13" i="5"/>
  <c r="G14" i="5"/>
  <c r="H13" i="5"/>
  <c r="C14" i="5"/>
  <c r="D13" i="5"/>
  <c r="C15" i="19" l="1"/>
  <c r="D14" i="19"/>
  <c r="G15" i="19"/>
  <c r="H14" i="19"/>
  <c r="K15" i="19"/>
  <c r="L14" i="19"/>
  <c r="O15" i="19"/>
  <c r="P14" i="19"/>
  <c r="C15" i="18"/>
  <c r="D14" i="18"/>
  <c r="G15" i="18"/>
  <c r="H14" i="18"/>
  <c r="K15" i="18"/>
  <c r="L14" i="18"/>
  <c r="O15" i="18"/>
  <c r="P14" i="18"/>
  <c r="O171" i="18"/>
  <c r="C171" i="18"/>
  <c r="G171" i="18"/>
  <c r="G11" i="17"/>
  <c r="F12" i="17"/>
  <c r="W11" i="17"/>
  <c r="V12" i="17"/>
  <c r="N11" i="17"/>
  <c r="O10" i="17"/>
  <c r="AD11" i="17"/>
  <c r="AE10" i="17"/>
  <c r="O176" i="16"/>
  <c r="L13" i="16"/>
  <c r="K14" i="16"/>
  <c r="K197" i="16"/>
  <c r="P13" i="16"/>
  <c r="O14" i="16"/>
  <c r="D13" i="16"/>
  <c r="C14" i="16"/>
  <c r="H13" i="16"/>
  <c r="G14" i="16"/>
  <c r="C15" i="15"/>
  <c r="D14" i="15"/>
  <c r="K15" i="15"/>
  <c r="L14" i="15"/>
  <c r="G15" i="15"/>
  <c r="H14" i="15"/>
  <c r="O15" i="15"/>
  <c r="P14" i="15"/>
  <c r="G172" i="14"/>
  <c r="L35" i="14"/>
  <c r="K36" i="14"/>
  <c r="C36" i="14"/>
  <c r="D35" i="14"/>
  <c r="O36" i="14"/>
  <c r="P35" i="14"/>
  <c r="O192" i="14"/>
  <c r="K172" i="14"/>
  <c r="G35" i="14"/>
  <c r="H34" i="14"/>
  <c r="C172" i="14"/>
  <c r="O172" i="14"/>
  <c r="D13" i="13"/>
  <c r="C14" i="13"/>
  <c r="L13" i="13"/>
  <c r="K14" i="13"/>
  <c r="H13" i="13"/>
  <c r="G14" i="13"/>
  <c r="P13" i="13"/>
  <c r="O14" i="13"/>
  <c r="C175" i="12"/>
  <c r="H13" i="12"/>
  <c r="G14" i="12"/>
  <c r="P13" i="12"/>
  <c r="O14" i="12"/>
  <c r="D13" i="12"/>
  <c r="C14" i="12"/>
  <c r="L13" i="12"/>
  <c r="K14" i="12"/>
  <c r="G175" i="11"/>
  <c r="L13" i="11"/>
  <c r="K14" i="11"/>
  <c r="C175" i="11"/>
  <c r="P13" i="11"/>
  <c r="O14" i="11"/>
  <c r="H13" i="11"/>
  <c r="G14" i="11"/>
  <c r="D13" i="11"/>
  <c r="C14" i="11"/>
  <c r="C15" i="10"/>
  <c r="D14" i="10"/>
  <c r="G15" i="10"/>
  <c r="H14" i="10"/>
  <c r="K15" i="10"/>
  <c r="L14" i="10"/>
  <c r="O15" i="10"/>
  <c r="P14" i="10"/>
  <c r="H13" i="9"/>
  <c r="G14" i="9"/>
  <c r="P13" i="9"/>
  <c r="O14" i="9"/>
  <c r="D13" i="9"/>
  <c r="C14" i="9"/>
  <c r="L13" i="9"/>
  <c r="K14" i="9"/>
  <c r="C15" i="8"/>
  <c r="D14" i="8"/>
  <c r="G15" i="8"/>
  <c r="H14" i="8"/>
  <c r="K15" i="8"/>
  <c r="L14" i="8"/>
  <c r="O15" i="8"/>
  <c r="P14" i="8"/>
  <c r="D13" i="7"/>
  <c r="C14" i="7"/>
  <c r="L13" i="7"/>
  <c r="K14" i="7"/>
  <c r="P13" i="7"/>
  <c r="O14" i="7"/>
  <c r="H13" i="7"/>
  <c r="G14" i="7"/>
  <c r="C175" i="7"/>
  <c r="K175" i="7"/>
  <c r="C15" i="6"/>
  <c r="D14" i="6"/>
  <c r="G15" i="6"/>
  <c r="H14" i="6"/>
  <c r="K15" i="6"/>
  <c r="L14" i="6"/>
  <c r="O15" i="6"/>
  <c r="P14" i="6"/>
  <c r="C15" i="5"/>
  <c r="D14" i="5"/>
  <c r="G15" i="5"/>
  <c r="H14" i="5"/>
  <c r="K15" i="5"/>
  <c r="L14" i="5"/>
  <c r="O15" i="5"/>
  <c r="P14" i="5"/>
  <c r="O156" i="5"/>
  <c r="G139" i="5"/>
  <c r="O16" i="19" l="1"/>
  <c r="P15" i="19"/>
  <c r="K16" i="19"/>
  <c r="L15" i="19"/>
  <c r="G16" i="19"/>
  <c r="H15" i="19"/>
  <c r="C16" i="19"/>
  <c r="D15" i="19"/>
  <c r="O16" i="18"/>
  <c r="P15" i="18"/>
  <c r="K16" i="18"/>
  <c r="L15" i="18"/>
  <c r="G16" i="18"/>
  <c r="H15" i="18"/>
  <c r="C16" i="18"/>
  <c r="D15" i="18"/>
  <c r="W12" i="17"/>
  <c r="V13" i="17"/>
  <c r="G12" i="17"/>
  <c r="F13" i="17"/>
  <c r="AD12" i="17"/>
  <c r="AE11" i="17"/>
  <c r="N12" i="17"/>
  <c r="O11" i="17"/>
  <c r="O197" i="16"/>
  <c r="H14" i="16"/>
  <c r="G15" i="16"/>
  <c r="D14" i="16"/>
  <c r="C15" i="16"/>
  <c r="P14" i="16"/>
  <c r="O15" i="16"/>
  <c r="L14" i="16"/>
  <c r="K15" i="16"/>
  <c r="O16" i="15"/>
  <c r="P15" i="15"/>
  <c r="G16" i="15"/>
  <c r="H15" i="15"/>
  <c r="K16" i="15"/>
  <c r="L15" i="15"/>
  <c r="C16" i="15"/>
  <c r="D15" i="15"/>
  <c r="C193" i="14"/>
  <c r="G36" i="14"/>
  <c r="H35" i="14"/>
  <c r="K193" i="14"/>
  <c r="K37" i="14"/>
  <c r="L36" i="14"/>
  <c r="G193" i="14"/>
  <c r="O193" i="14"/>
  <c r="P36" i="14"/>
  <c r="O37" i="14"/>
  <c r="C37" i="14"/>
  <c r="D36" i="14"/>
  <c r="P14" i="13"/>
  <c r="O15" i="13"/>
  <c r="H14" i="13"/>
  <c r="G15" i="13"/>
  <c r="L14" i="13"/>
  <c r="K15" i="13"/>
  <c r="D14" i="13"/>
  <c r="C15" i="13"/>
  <c r="L14" i="12"/>
  <c r="K15" i="12"/>
  <c r="D14" i="12"/>
  <c r="C15" i="12"/>
  <c r="P14" i="12"/>
  <c r="O15" i="12"/>
  <c r="H14" i="12"/>
  <c r="G15" i="12"/>
  <c r="L14" i="11"/>
  <c r="K15" i="11"/>
  <c r="D14" i="11"/>
  <c r="C15" i="11"/>
  <c r="H14" i="11"/>
  <c r="G15" i="11"/>
  <c r="P14" i="11"/>
  <c r="O15" i="11"/>
  <c r="O16" i="10"/>
  <c r="P15" i="10"/>
  <c r="K16" i="10"/>
  <c r="L15" i="10"/>
  <c r="G16" i="10"/>
  <c r="H15" i="10"/>
  <c r="C16" i="10"/>
  <c r="D15" i="10"/>
  <c r="L14" i="9"/>
  <c r="K15" i="9"/>
  <c r="D14" i="9"/>
  <c r="C15" i="9"/>
  <c r="P14" i="9"/>
  <c r="O15" i="9"/>
  <c r="H14" i="9"/>
  <c r="G15" i="9"/>
  <c r="O16" i="8"/>
  <c r="P15" i="8"/>
  <c r="K16" i="8"/>
  <c r="L15" i="8"/>
  <c r="G16" i="8"/>
  <c r="H15" i="8"/>
  <c r="C16" i="8"/>
  <c r="D15" i="8"/>
  <c r="H14" i="7"/>
  <c r="G15" i="7"/>
  <c r="P14" i="7"/>
  <c r="O15" i="7"/>
  <c r="L14" i="7"/>
  <c r="K15" i="7"/>
  <c r="D14" i="7"/>
  <c r="C15" i="7"/>
  <c r="O16" i="6"/>
  <c r="P15" i="6"/>
  <c r="K16" i="6"/>
  <c r="L15" i="6"/>
  <c r="G16" i="6"/>
  <c r="H15" i="6"/>
  <c r="C16" i="6"/>
  <c r="D15" i="6"/>
  <c r="O16" i="5"/>
  <c r="P15" i="5"/>
  <c r="K16" i="5"/>
  <c r="L15" i="5"/>
  <c r="G16" i="5"/>
  <c r="H15" i="5"/>
  <c r="C16" i="5"/>
  <c r="D15" i="5"/>
  <c r="G156" i="5"/>
  <c r="C17" i="19" l="1"/>
  <c r="D16" i="19"/>
  <c r="G17" i="19"/>
  <c r="H16" i="19"/>
  <c r="K17" i="19"/>
  <c r="L16" i="19"/>
  <c r="O17" i="19"/>
  <c r="P16" i="19"/>
  <c r="C17" i="18"/>
  <c r="D16" i="18"/>
  <c r="G17" i="18"/>
  <c r="H16" i="18"/>
  <c r="K17" i="18"/>
  <c r="L16" i="18"/>
  <c r="O17" i="18"/>
  <c r="P16" i="18"/>
  <c r="G13" i="17"/>
  <c r="F14" i="17"/>
  <c r="W13" i="17"/>
  <c r="V14" i="17"/>
  <c r="N13" i="17"/>
  <c r="O12" i="17"/>
  <c r="AD13" i="17"/>
  <c r="AE12" i="17"/>
  <c r="L15" i="16"/>
  <c r="K16" i="16"/>
  <c r="P15" i="16"/>
  <c r="O16" i="16"/>
  <c r="D15" i="16"/>
  <c r="C16" i="16"/>
  <c r="H15" i="16"/>
  <c r="G16" i="16"/>
  <c r="C17" i="15"/>
  <c r="D16" i="15"/>
  <c r="K17" i="15"/>
  <c r="L16" i="15"/>
  <c r="G17" i="15"/>
  <c r="H16" i="15"/>
  <c r="O17" i="15"/>
  <c r="P16" i="15"/>
  <c r="O38" i="14"/>
  <c r="P37" i="14"/>
  <c r="C38" i="14"/>
  <c r="D37" i="14"/>
  <c r="K38" i="14"/>
  <c r="L37" i="14"/>
  <c r="H36" i="14"/>
  <c r="G37" i="14"/>
  <c r="D15" i="13"/>
  <c r="C16" i="13"/>
  <c r="L15" i="13"/>
  <c r="K16" i="13"/>
  <c r="H15" i="13"/>
  <c r="G16" i="13"/>
  <c r="P15" i="13"/>
  <c r="O16" i="13"/>
  <c r="H15" i="12"/>
  <c r="G16" i="12"/>
  <c r="P15" i="12"/>
  <c r="O16" i="12"/>
  <c r="D15" i="12"/>
  <c r="C16" i="12"/>
  <c r="L15" i="12"/>
  <c r="K16" i="12"/>
  <c r="P15" i="11"/>
  <c r="O16" i="11"/>
  <c r="H15" i="11"/>
  <c r="G16" i="11"/>
  <c r="D15" i="11"/>
  <c r="C16" i="11"/>
  <c r="L15" i="11"/>
  <c r="K16" i="11"/>
  <c r="C17" i="10"/>
  <c r="D16" i="10"/>
  <c r="G17" i="10"/>
  <c r="H16" i="10"/>
  <c r="K17" i="10"/>
  <c r="L16" i="10"/>
  <c r="O17" i="10"/>
  <c r="P16" i="10"/>
  <c r="H15" i="9"/>
  <c r="G16" i="9"/>
  <c r="P15" i="9"/>
  <c r="O16" i="9"/>
  <c r="D15" i="9"/>
  <c r="C16" i="9"/>
  <c r="L15" i="9"/>
  <c r="K16" i="9"/>
  <c r="C17" i="8"/>
  <c r="D16" i="8"/>
  <c r="G17" i="8"/>
  <c r="H16" i="8"/>
  <c r="K17" i="8"/>
  <c r="L16" i="8"/>
  <c r="O17" i="8"/>
  <c r="P16" i="8"/>
  <c r="D15" i="7"/>
  <c r="C16" i="7"/>
  <c r="L15" i="7"/>
  <c r="K16" i="7"/>
  <c r="P15" i="7"/>
  <c r="O16" i="7"/>
  <c r="H15" i="7"/>
  <c r="G16" i="7"/>
  <c r="D16" i="6"/>
  <c r="C17" i="6"/>
  <c r="H16" i="6"/>
  <c r="G17" i="6"/>
  <c r="L16" i="6"/>
  <c r="K17" i="6"/>
  <c r="P16" i="6"/>
  <c r="O17" i="6"/>
  <c r="C17" i="5"/>
  <c r="D16" i="5"/>
  <c r="G17" i="5"/>
  <c r="H16" i="5"/>
  <c r="K17" i="5"/>
  <c r="L16" i="5"/>
  <c r="O17" i="5"/>
  <c r="P16" i="5"/>
  <c r="O18" i="19" l="1"/>
  <c r="P17" i="19"/>
  <c r="K18" i="19"/>
  <c r="L17" i="19"/>
  <c r="G18" i="19"/>
  <c r="H17" i="19"/>
  <c r="C18" i="19"/>
  <c r="D17" i="19"/>
  <c r="O18" i="18"/>
  <c r="P17" i="18"/>
  <c r="K18" i="18"/>
  <c r="L17" i="18"/>
  <c r="G18" i="18"/>
  <c r="H17" i="18"/>
  <c r="C18" i="18"/>
  <c r="D17" i="18"/>
  <c r="W14" i="17"/>
  <c r="V15" i="17"/>
  <c r="G14" i="17"/>
  <c r="F15" i="17"/>
  <c r="AD14" i="17"/>
  <c r="AE13" i="17"/>
  <c r="N14" i="17"/>
  <c r="O13" i="17"/>
  <c r="H16" i="16"/>
  <c r="G17" i="16"/>
  <c r="D16" i="16"/>
  <c r="C17" i="16"/>
  <c r="P16" i="16"/>
  <c r="O17" i="16"/>
  <c r="L16" i="16"/>
  <c r="K17" i="16"/>
  <c r="O18" i="15"/>
  <c r="P17" i="15"/>
  <c r="G18" i="15"/>
  <c r="H17" i="15"/>
  <c r="K18" i="15"/>
  <c r="L17" i="15"/>
  <c r="C18" i="15"/>
  <c r="D17" i="15"/>
  <c r="G38" i="14"/>
  <c r="H37" i="14"/>
  <c r="K39" i="14"/>
  <c r="L38" i="14"/>
  <c r="C39" i="14"/>
  <c r="D38" i="14"/>
  <c r="O39" i="14"/>
  <c r="P38" i="14"/>
  <c r="P16" i="13"/>
  <c r="O17" i="13"/>
  <c r="H16" i="13"/>
  <c r="G17" i="13"/>
  <c r="L16" i="13"/>
  <c r="K17" i="13"/>
  <c r="D16" i="13"/>
  <c r="C17" i="13"/>
  <c r="L16" i="12"/>
  <c r="K17" i="12"/>
  <c r="D16" i="12"/>
  <c r="C17" i="12"/>
  <c r="P16" i="12"/>
  <c r="O17" i="12"/>
  <c r="H16" i="12"/>
  <c r="G17" i="12"/>
  <c r="L16" i="11"/>
  <c r="K17" i="11"/>
  <c r="D16" i="11"/>
  <c r="C17" i="11"/>
  <c r="H16" i="11"/>
  <c r="G17" i="11"/>
  <c r="P16" i="11"/>
  <c r="O17" i="11"/>
  <c r="O18" i="10"/>
  <c r="P17" i="10"/>
  <c r="K18" i="10"/>
  <c r="L17" i="10"/>
  <c r="G18" i="10"/>
  <c r="H17" i="10"/>
  <c r="C18" i="10"/>
  <c r="D17" i="10"/>
  <c r="L16" i="9"/>
  <c r="K17" i="9"/>
  <c r="D16" i="9"/>
  <c r="C17" i="9"/>
  <c r="P16" i="9"/>
  <c r="O17" i="9"/>
  <c r="H16" i="9"/>
  <c r="G17" i="9"/>
  <c r="O18" i="8"/>
  <c r="P17" i="8"/>
  <c r="K18" i="8"/>
  <c r="L17" i="8"/>
  <c r="G18" i="8"/>
  <c r="H17" i="8"/>
  <c r="C18" i="8"/>
  <c r="D17" i="8"/>
  <c r="H16" i="7"/>
  <c r="G17" i="7"/>
  <c r="P16" i="7"/>
  <c r="O17" i="7"/>
  <c r="L16" i="7"/>
  <c r="K17" i="7"/>
  <c r="D16" i="7"/>
  <c r="C17" i="7"/>
  <c r="P17" i="6"/>
  <c r="O18" i="6"/>
  <c r="L17" i="6"/>
  <c r="K18" i="6"/>
  <c r="H17" i="6"/>
  <c r="G18" i="6"/>
  <c r="D17" i="6"/>
  <c r="C18" i="6"/>
  <c r="O18" i="5"/>
  <c r="P17" i="5"/>
  <c r="K18" i="5"/>
  <c r="L17" i="5"/>
  <c r="G18" i="5"/>
  <c r="H17" i="5"/>
  <c r="C18" i="5"/>
  <c r="D17" i="5"/>
  <c r="C19" i="19" l="1"/>
  <c r="D18" i="19"/>
  <c r="G19" i="19"/>
  <c r="H18" i="19"/>
  <c r="K19" i="19"/>
  <c r="L18" i="19"/>
  <c r="O19" i="19"/>
  <c r="P18" i="19"/>
  <c r="C19" i="18"/>
  <c r="D18" i="18"/>
  <c r="G19" i="18"/>
  <c r="H18" i="18"/>
  <c r="K19" i="18"/>
  <c r="L18" i="18"/>
  <c r="O19" i="18"/>
  <c r="P18" i="18"/>
  <c r="G15" i="17"/>
  <c r="F16" i="17"/>
  <c r="W15" i="17"/>
  <c r="V16" i="17"/>
  <c r="N15" i="17"/>
  <c r="O14" i="17"/>
  <c r="AD15" i="17"/>
  <c r="AE14" i="17"/>
  <c r="L17" i="16"/>
  <c r="K18" i="16"/>
  <c r="P17" i="16"/>
  <c r="O18" i="16"/>
  <c r="D17" i="16"/>
  <c r="C18" i="16"/>
  <c r="H17" i="16"/>
  <c r="G18" i="16"/>
  <c r="C19" i="15"/>
  <c r="D18" i="15"/>
  <c r="K19" i="15"/>
  <c r="L18" i="15"/>
  <c r="G19" i="15"/>
  <c r="H18" i="15"/>
  <c r="O19" i="15"/>
  <c r="P18" i="15"/>
  <c r="O40" i="14"/>
  <c r="P39" i="14"/>
  <c r="C40" i="14"/>
  <c r="D39" i="14"/>
  <c r="K40" i="14"/>
  <c r="L39" i="14"/>
  <c r="G39" i="14"/>
  <c r="H38" i="14"/>
  <c r="D17" i="13"/>
  <c r="C18" i="13"/>
  <c r="L17" i="13"/>
  <c r="K18" i="13"/>
  <c r="H17" i="13"/>
  <c r="G18" i="13"/>
  <c r="P17" i="13"/>
  <c r="O18" i="13"/>
  <c r="H17" i="12"/>
  <c r="G18" i="12"/>
  <c r="P17" i="12"/>
  <c r="O18" i="12"/>
  <c r="D17" i="12"/>
  <c r="C18" i="12"/>
  <c r="L17" i="12"/>
  <c r="K18" i="12"/>
  <c r="P17" i="11"/>
  <c r="O18" i="11"/>
  <c r="H17" i="11"/>
  <c r="G18" i="11"/>
  <c r="D17" i="11"/>
  <c r="C18" i="11"/>
  <c r="L17" i="11"/>
  <c r="K18" i="11"/>
  <c r="C19" i="10"/>
  <c r="D18" i="10"/>
  <c r="G19" i="10"/>
  <c r="H18" i="10"/>
  <c r="K19" i="10"/>
  <c r="L18" i="10"/>
  <c r="O19" i="10"/>
  <c r="P18" i="10"/>
  <c r="H17" i="9"/>
  <c r="G18" i="9"/>
  <c r="P17" i="9"/>
  <c r="O18" i="9"/>
  <c r="D17" i="9"/>
  <c r="C18" i="9"/>
  <c r="L17" i="9"/>
  <c r="K18" i="9"/>
  <c r="C19" i="8"/>
  <c r="D18" i="8"/>
  <c r="G19" i="8"/>
  <c r="H18" i="8"/>
  <c r="K19" i="8"/>
  <c r="L18" i="8"/>
  <c r="O19" i="8"/>
  <c r="P18" i="8"/>
  <c r="D17" i="7"/>
  <c r="C18" i="7"/>
  <c r="L17" i="7"/>
  <c r="K18" i="7"/>
  <c r="P17" i="7"/>
  <c r="O18" i="7"/>
  <c r="H17" i="7"/>
  <c r="G18" i="7"/>
  <c r="D18" i="6"/>
  <c r="C19" i="6"/>
  <c r="H18" i="6"/>
  <c r="G19" i="6"/>
  <c r="L18" i="6"/>
  <c r="K19" i="6"/>
  <c r="P18" i="6"/>
  <c r="O19" i="6"/>
  <c r="C23" i="5"/>
  <c r="C24" i="5" s="1"/>
  <c r="D18" i="5"/>
  <c r="G23" i="5"/>
  <c r="G24" i="5" s="1"/>
  <c r="H18" i="5"/>
  <c r="K23" i="5"/>
  <c r="K24" i="5" s="1"/>
  <c r="L18" i="5"/>
  <c r="O23" i="5"/>
  <c r="O24" i="5" s="1"/>
  <c r="P18" i="5"/>
  <c r="O20" i="19" l="1"/>
  <c r="P19" i="19"/>
  <c r="K20" i="19"/>
  <c r="L19" i="19"/>
  <c r="G20" i="19"/>
  <c r="H19" i="19"/>
  <c r="C20" i="19"/>
  <c r="D19" i="19"/>
  <c r="O20" i="18"/>
  <c r="P19" i="18"/>
  <c r="K20" i="18"/>
  <c r="L19" i="18"/>
  <c r="G20" i="18"/>
  <c r="H19" i="18"/>
  <c r="C20" i="18"/>
  <c r="D19" i="18"/>
  <c r="W16" i="17"/>
  <c r="V17" i="17"/>
  <c r="G16" i="17"/>
  <c r="F17" i="17"/>
  <c r="AD16" i="17"/>
  <c r="AE15" i="17"/>
  <c r="N16" i="17"/>
  <c r="O15" i="17"/>
  <c r="H18" i="16"/>
  <c r="G19" i="16"/>
  <c r="D18" i="16"/>
  <c r="C19" i="16"/>
  <c r="P18" i="16"/>
  <c r="O19" i="16"/>
  <c r="L18" i="16"/>
  <c r="K19" i="16"/>
  <c r="O20" i="15"/>
  <c r="P19" i="15"/>
  <c r="G20" i="15"/>
  <c r="H19" i="15"/>
  <c r="K20" i="15"/>
  <c r="L19" i="15"/>
  <c r="C20" i="15"/>
  <c r="D19" i="15"/>
  <c r="G40" i="14"/>
  <c r="H39" i="14"/>
  <c r="K41" i="14"/>
  <c r="L40" i="14"/>
  <c r="C41" i="14"/>
  <c r="D40" i="14"/>
  <c r="O41" i="14"/>
  <c r="P40" i="14"/>
  <c r="P18" i="13"/>
  <c r="O19" i="13"/>
  <c r="H18" i="13"/>
  <c r="G19" i="13"/>
  <c r="L18" i="13"/>
  <c r="K19" i="13"/>
  <c r="D18" i="13"/>
  <c r="C19" i="13"/>
  <c r="L18" i="12"/>
  <c r="K19" i="12"/>
  <c r="D18" i="12"/>
  <c r="C19" i="12"/>
  <c r="P18" i="12"/>
  <c r="O19" i="12"/>
  <c r="H18" i="12"/>
  <c r="G19" i="12"/>
  <c r="L18" i="11"/>
  <c r="K19" i="11"/>
  <c r="D18" i="11"/>
  <c r="C19" i="11"/>
  <c r="H18" i="11"/>
  <c r="G19" i="11"/>
  <c r="P18" i="11"/>
  <c r="O19" i="11"/>
  <c r="O20" i="10"/>
  <c r="P19" i="10"/>
  <c r="K20" i="10"/>
  <c r="L19" i="10"/>
  <c r="G20" i="10"/>
  <c r="H19" i="10"/>
  <c r="C20" i="10"/>
  <c r="D19" i="10"/>
  <c r="L18" i="9"/>
  <c r="K19" i="9"/>
  <c r="D18" i="9"/>
  <c r="C19" i="9"/>
  <c r="P18" i="9"/>
  <c r="O19" i="9"/>
  <c r="H18" i="9"/>
  <c r="G19" i="9"/>
  <c r="O20" i="8"/>
  <c r="P19" i="8"/>
  <c r="K20" i="8"/>
  <c r="L19" i="8"/>
  <c r="G20" i="8"/>
  <c r="H19" i="8"/>
  <c r="C20" i="8"/>
  <c r="D19" i="8"/>
  <c r="H18" i="7"/>
  <c r="G19" i="7"/>
  <c r="P18" i="7"/>
  <c r="O19" i="7"/>
  <c r="L18" i="7"/>
  <c r="K19" i="7"/>
  <c r="D18" i="7"/>
  <c r="C19" i="7"/>
  <c r="P19" i="6"/>
  <c r="O20" i="6"/>
  <c r="L19" i="6"/>
  <c r="K20" i="6"/>
  <c r="H19" i="6"/>
  <c r="G20" i="6"/>
  <c r="D19" i="6"/>
  <c r="C20" i="6"/>
  <c r="O25" i="5"/>
  <c r="P24" i="5"/>
  <c r="L24" i="5"/>
  <c r="K25" i="5"/>
  <c r="H24" i="5"/>
  <c r="G25" i="5"/>
  <c r="D24" i="5"/>
  <c r="C25" i="5"/>
  <c r="C21" i="19" l="1"/>
  <c r="D20" i="19"/>
  <c r="G21" i="19"/>
  <c r="H20" i="19"/>
  <c r="K21" i="19"/>
  <c r="L20" i="19"/>
  <c r="O21" i="19"/>
  <c r="P20" i="19"/>
  <c r="C21" i="18"/>
  <c r="D20" i="18"/>
  <c r="G21" i="18"/>
  <c r="H20" i="18"/>
  <c r="K21" i="18"/>
  <c r="L20" i="18"/>
  <c r="O21" i="18"/>
  <c r="P20" i="18"/>
  <c r="G17" i="17"/>
  <c r="F18" i="17"/>
  <c r="W17" i="17"/>
  <c r="V18" i="17"/>
  <c r="N17" i="17"/>
  <c r="O16" i="17"/>
  <c r="AD17" i="17"/>
  <c r="AE16" i="17"/>
  <c r="L19" i="16"/>
  <c r="K20" i="16"/>
  <c r="P19" i="16"/>
  <c r="O20" i="16"/>
  <c r="D19" i="16"/>
  <c r="C20" i="16"/>
  <c r="H19" i="16"/>
  <c r="G20" i="16"/>
  <c r="C21" i="15"/>
  <c r="D20" i="15"/>
  <c r="K21" i="15"/>
  <c r="L20" i="15"/>
  <c r="G21" i="15"/>
  <c r="H20" i="15"/>
  <c r="O21" i="15"/>
  <c r="P20" i="15"/>
  <c r="O42" i="14"/>
  <c r="P41" i="14"/>
  <c r="C42" i="14"/>
  <c r="D41" i="14"/>
  <c r="L41" i="14"/>
  <c r="K42" i="14"/>
  <c r="G41" i="14"/>
  <c r="H40" i="14"/>
  <c r="D19" i="13"/>
  <c r="C20" i="13"/>
  <c r="L19" i="13"/>
  <c r="K20" i="13"/>
  <c r="H19" i="13"/>
  <c r="G20" i="13"/>
  <c r="P19" i="13"/>
  <c r="O20" i="13"/>
  <c r="H19" i="12"/>
  <c r="G20" i="12"/>
  <c r="P19" i="12"/>
  <c r="O20" i="12"/>
  <c r="D19" i="12"/>
  <c r="C20" i="12"/>
  <c r="L19" i="12"/>
  <c r="K20" i="12"/>
  <c r="P19" i="11"/>
  <c r="O20" i="11"/>
  <c r="H19" i="11"/>
  <c r="G20" i="11"/>
  <c r="D19" i="11"/>
  <c r="C20" i="11"/>
  <c r="L19" i="11"/>
  <c r="K20" i="11"/>
  <c r="C21" i="10"/>
  <c r="D20" i="10"/>
  <c r="G21" i="10"/>
  <c r="H20" i="10"/>
  <c r="K21" i="10"/>
  <c r="L20" i="10"/>
  <c r="O21" i="10"/>
  <c r="P20" i="10"/>
  <c r="H19" i="9"/>
  <c r="G20" i="9"/>
  <c r="P19" i="9"/>
  <c r="O20" i="9"/>
  <c r="D19" i="9"/>
  <c r="C20" i="9"/>
  <c r="L19" i="9"/>
  <c r="K20" i="9"/>
  <c r="C21" i="8"/>
  <c r="D20" i="8"/>
  <c r="G21" i="8"/>
  <c r="H20" i="8"/>
  <c r="K21" i="8"/>
  <c r="L20" i="8"/>
  <c r="O21" i="8"/>
  <c r="P20" i="8"/>
  <c r="D19" i="7"/>
  <c r="C20" i="7"/>
  <c r="L19" i="7"/>
  <c r="K20" i="7"/>
  <c r="P19" i="7"/>
  <c r="O20" i="7"/>
  <c r="H19" i="7"/>
  <c r="G20" i="7"/>
  <c r="D20" i="6"/>
  <c r="C21" i="6"/>
  <c r="H20" i="6"/>
  <c r="G21" i="6"/>
  <c r="L20" i="6"/>
  <c r="K21" i="6"/>
  <c r="P20" i="6"/>
  <c r="O21" i="6"/>
  <c r="O26" i="5"/>
  <c r="P25" i="5"/>
  <c r="D25" i="5"/>
  <c r="C26" i="5"/>
  <c r="G26" i="5"/>
  <c r="H25" i="5"/>
  <c r="L25" i="5"/>
  <c r="K26" i="5"/>
  <c r="O22" i="19" l="1"/>
  <c r="P21" i="19"/>
  <c r="K22" i="19"/>
  <c r="L21" i="19"/>
  <c r="G22" i="19"/>
  <c r="H21" i="19"/>
  <c r="C22" i="19"/>
  <c r="D21" i="19"/>
  <c r="O22" i="18"/>
  <c r="P21" i="18"/>
  <c r="K22" i="18"/>
  <c r="L21" i="18"/>
  <c r="G22" i="18"/>
  <c r="H21" i="18"/>
  <c r="C22" i="18"/>
  <c r="D21" i="18"/>
  <c r="W18" i="17"/>
  <c r="V19" i="17"/>
  <c r="G18" i="17"/>
  <c r="F19" i="17"/>
  <c r="AD18" i="17"/>
  <c r="AE17" i="17"/>
  <c r="N18" i="17"/>
  <c r="O17" i="17"/>
  <c r="H20" i="16"/>
  <c r="G21" i="16"/>
  <c r="D20" i="16"/>
  <c r="C21" i="16"/>
  <c r="P20" i="16"/>
  <c r="O21" i="16"/>
  <c r="L20" i="16"/>
  <c r="K21" i="16"/>
  <c r="O22" i="15"/>
  <c r="P21" i="15"/>
  <c r="G22" i="15"/>
  <c r="H21" i="15"/>
  <c r="K22" i="15"/>
  <c r="L21" i="15"/>
  <c r="C22" i="15"/>
  <c r="D21" i="15"/>
  <c r="G42" i="14"/>
  <c r="H41" i="14"/>
  <c r="C43" i="14"/>
  <c r="D42" i="14"/>
  <c r="O43" i="14"/>
  <c r="P42" i="14"/>
  <c r="K43" i="14"/>
  <c r="L42" i="14"/>
  <c r="P20" i="13"/>
  <c r="O21" i="13"/>
  <c r="H20" i="13"/>
  <c r="G21" i="13"/>
  <c r="L20" i="13"/>
  <c r="K21" i="13"/>
  <c r="D20" i="13"/>
  <c r="C21" i="13"/>
  <c r="L20" i="12"/>
  <c r="K21" i="12"/>
  <c r="D20" i="12"/>
  <c r="C21" i="12"/>
  <c r="P20" i="12"/>
  <c r="O21" i="12"/>
  <c r="H20" i="12"/>
  <c r="G21" i="12"/>
  <c r="L20" i="11"/>
  <c r="K21" i="11"/>
  <c r="D20" i="11"/>
  <c r="C21" i="11"/>
  <c r="H20" i="11"/>
  <c r="G21" i="11"/>
  <c r="P20" i="11"/>
  <c r="O21" i="11"/>
  <c r="O22" i="10"/>
  <c r="P21" i="10"/>
  <c r="K22" i="10"/>
  <c r="L21" i="10"/>
  <c r="G22" i="10"/>
  <c r="H21" i="10"/>
  <c r="C22" i="10"/>
  <c r="D21" i="10"/>
  <c r="L20" i="9"/>
  <c r="K21" i="9"/>
  <c r="D20" i="9"/>
  <c r="C21" i="9"/>
  <c r="P20" i="9"/>
  <c r="O21" i="9"/>
  <c r="H20" i="9"/>
  <c r="G21" i="9"/>
  <c r="O22" i="8"/>
  <c r="P21" i="8"/>
  <c r="K22" i="8"/>
  <c r="L21" i="8"/>
  <c r="G22" i="8"/>
  <c r="H21" i="8"/>
  <c r="C22" i="8"/>
  <c r="D21" i="8"/>
  <c r="H20" i="7"/>
  <c r="G21" i="7"/>
  <c r="P20" i="7"/>
  <c r="O21" i="7"/>
  <c r="L20" i="7"/>
  <c r="K21" i="7"/>
  <c r="D20" i="7"/>
  <c r="C21" i="7"/>
  <c r="P21" i="6"/>
  <c r="O22" i="6"/>
  <c r="L21" i="6"/>
  <c r="K22" i="6"/>
  <c r="H21" i="6"/>
  <c r="G22" i="6"/>
  <c r="D21" i="6"/>
  <c r="C22" i="6"/>
  <c r="G27" i="5"/>
  <c r="H26" i="5"/>
  <c r="O27" i="5"/>
  <c r="P26" i="5"/>
  <c r="K27" i="5"/>
  <c r="L26" i="5"/>
  <c r="C27" i="5"/>
  <c r="D26" i="5"/>
  <c r="C27" i="19" l="1"/>
  <c r="C28" i="19" s="1"/>
  <c r="D22" i="19"/>
  <c r="G27" i="19"/>
  <c r="G28" i="19" s="1"/>
  <c r="H22" i="19"/>
  <c r="K27" i="19"/>
  <c r="K28" i="19" s="1"/>
  <c r="L22" i="19"/>
  <c r="O27" i="19"/>
  <c r="O28" i="19" s="1"/>
  <c r="P22" i="19"/>
  <c r="C27" i="18"/>
  <c r="C28" i="18" s="1"/>
  <c r="D22" i="18"/>
  <c r="G27" i="18"/>
  <c r="G28" i="18" s="1"/>
  <c r="H22" i="18"/>
  <c r="K27" i="18"/>
  <c r="K28" i="18" s="1"/>
  <c r="L22" i="18"/>
  <c r="O27" i="18"/>
  <c r="O28" i="18" s="1"/>
  <c r="P22" i="18"/>
  <c r="G19" i="17"/>
  <c r="F20" i="17"/>
  <c r="W19" i="17"/>
  <c r="V20" i="17"/>
  <c r="N19" i="17"/>
  <c r="O18" i="17"/>
  <c r="AD19" i="17"/>
  <c r="AE18" i="17"/>
  <c r="L21" i="16"/>
  <c r="K22" i="16"/>
  <c r="P21" i="16"/>
  <c r="O22" i="16"/>
  <c r="D21" i="16"/>
  <c r="C22" i="16"/>
  <c r="H21" i="16"/>
  <c r="G22" i="16"/>
  <c r="C23" i="15"/>
  <c r="D22" i="15"/>
  <c r="K23" i="15"/>
  <c r="L22" i="15"/>
  <c r="G23" i="15"/>
  <c r="H22" i="15"/>
  <c r="O23" i="15"/>
  <c r="P22" i="15"/>
  <c r="K48" i="14"/>
  <c r="K49" i="14" s="1"/>
  <c r="L43" i="14"/>
  <c r="O48" i="14"/>
  <c r="O49" i="14" s="1"/>
  <c r="P43" i="14"/>
  <c r="C48" i="14"/>
  <c r="C49" i="14" s="1"/>
  <c r="D43" i="14"/>
  <c r="G43" i="14"/>
  <c r="H42" i="14"/>
  <c r="D21" i="13"/>
  <c r="C22" i="13"/>
  <c r="L21" i="13"/>
  <c r="K22" i="13"/>
  <c r="H21" i="13"/>
  <c r="G22" i="13"/>
  <c r="P21" i="13"/>
  <c r="O22" i="13"/>
  <c r="H21" i="12"/>
  <c r="G22" i="12"/>
  <c r="P21" i="12"/>
  <c r="O22" i="12"/>
  <c r="D21" i="12"/>
  <c r="C22" i="12"/>
  <c r="L21" i="12"/>
  <c r="K22" i="12"/>
  <c r="P21" i="11"/>
  <c r="O22" i="11"/>
  <c r="H21" i="11"/>
  <c r="G22" i="11"/>
  <c r="D21" i="11"/>
  <c r="C22" i="11"/>
  <c r="L21" i="11"/>
  <c r="K22" i="11"/>
  <c r="C27" i="10"/>
  <c r="C28" i="10" s="1"/>
  <c r="D22" i="10"/>
  <c r="G27" i="10"/>
  <c r="G28" i="10" s="1"/>
  <c r="H22" i="10"/>
  <c r="K27" i="10"/>
  <c r="K28" i="10" s="1"/>
  <c r="L22" i="10"/>
  <c r="O27" i="10"/>
  <c r="O28" i="10" s="1"/>
  <c r="P22" i="10"/>
  <c r="H21" i="9"/>
  <c r="G22" i="9"/>
  <c r="P21" i="9"/>
  <c r="O22" i="9"/>
  <c r="D21" i="9"/>
  <c r="C22" i="9"/>
  <c r="L21" i="9"/>
  <c r="K22" i="9"/>
  <c r="C27" i="8"/>
  <c r="C28" i="8" s="1"/>
  <c r="D22" i="8"/>
  <c r="G27" i="8"/>
  <c r="G28" i="8" s="1"/>
  <c r="H22" i="8"/>
  <c r="K27" i="8"/>
  <c r="K28" i="8" s="1"/>
  <c r="L22" i="8"/>
  <c r="O27" i="8"/>
  <c r="O28" i="8" s="1"/>
  <c r="P22" i="8"/>
  <c r="D21" i="7"/>
  <c r="C22" i="7"/>
  <c r="L21" i="7"/>
  <c r="K22" i="7"/>
  <c r="P21" i="7"/>
  <c r="O22" i="7"/>
  <c r="H21" i="7"/>
  <c r="G22" i="7"/>
  <c r="D22" i="6"/>
  <c r="C27" i="6"/>
  <c r="C28" i="6" s="1"/>
  <c r="G27" i="6"/>
  <c r="G28" i="6" s="1"/>
  <c r="H22" i="6"/>
  <c r="L22" i="6"/>
  <c r="K27" i="6"/>
  <c r="K28" i="6" s="1"/>
  <c r="O27" i="6"/>
  <c r="O28" i="6" s="1"/>
  <c r="P22" i="6"/>
  <c r="C28" i="5"/>
  <c r="D27" i="5"/>
  <c r="K28" i="5"/>
  <c r="L27" i="5"/>
  <c r="O28" i="5"/>
  <c r="P27" i="5"/>
  <c r="G28" i="5"/>
  <c r="H27" i="5"/>
  <c r="P28" i="19" l="1"/>
  <c r="O29" i="19"/>
  <c r="L28" i="19"/>
  <c r="K29" i="19"/>
  <c r="H28" i="19"/>
  <c r="G29" i="19"/>
  <c r="D28" i="19"/>
  <c r="C29" i="19"/>
  <c r="O29" i="18"/>
  <c r="P28" i="18"/>
  <c r="L28" i="18"/>
  <c r="K29" i="18"/>
  <c r="G29" i="18"/>
  <c r="H28" i="18"/>
  <c r="C29" i="18"/>
  <c r="D28" i="18"/>
  <c r="W20" i="17"/>
  <c r="V21" i="17"/>
  <c r="G20" i="17"/>
  <c r="F21" i="17"/>
  <c r="AD20" i="17"/>
  <c r="AE19" i="17"/>
  <c r="N20" i="17"/>
  <c r="O19" i="17"/>
  <c r="H22" i="16"/>
  <c r="G29" i="16"/>
  <c r="G30" i="16" s="1"/>
  <c r="C29" i="16"/>
  <c r="C30" i="16" s="1"/>
  <c r="D22" i="16"/>
  <c r="P22" i="16"/>
  <c r="O29" i="16"/>
  <c r="O30" i="16" s="1"/>
  <c r="K29" i="16"/>
  <c r="K30" i="16" s="1"/>
  <c r="L22" i="16"/>
  <c r="O24" i="15"/>
  <c r="P23" i="15"/>
  <c r="G24" i="15"/>
  <c r="H23" i="15"/>
  <c r="K24" i="15"/>
  <c r="L23" i="15"/>
  <c r="C24" i="15"/>
  <c r="D23" i="15"/>
  <c r="G48" i="14"/>
  <c r="G49" i="14" s="1"/>
  <c r="H43" i="14"/>
  <c r="D49" i="14"/>
  <c r="C50" i="14"/>
  <c r="P49" i="14"/>
  <c r="O50" i="14"/>
  <c r="L49" i="14"/>
  <c r="K50" i="14"/>
  <c r="P22" i="13"/>
  <c r="O27" i="13"/>
  <c r="O28" i="13" s="1"/>
  <c r="H22" i="13"/>
  <c r="G27" i="13"/>
  <c r="G28" i="13" s="1"/>
  <c r="K27" i="13"/>
  <c r="K28" i="13" s="1"/>
  <c r="L22" i="13"/>
  <c r="C27" i="13"/>
  <c r="C28" i="13" s="1"/>
  <c r="D22" i="13"/>
  <c r="L22" i="12"/>
  <c r="K29" i="12"/>
  <c r="K30" i="12" s="1"/>
  <c r="D22" i="12"/>
  <c r="C29" i="12"/>
  <c r="C30" i="12" s="1"/>
  <c r="O29" i="12"/>
  <c r="O30" i="12" s="1"/>
  <c r="P22" i="12"/>
  <c r="G29" i="12"/>
  <c r="G30" i="12" s="1"/>
  <c r="H22" i="12"/>
  <c r="L22" i="11"/>
  <c r="K29" i="11"/>
  <c r="K30" i="11" s="1"/>
  <c r="D22" i="11"/>
  <c r="C29" i="11"/>
  <c r="C30" i="11" s="1"/>
  <c r="G29" i="11"/>
  <c r="G30" i="11" s="1"/>
  <c r="H22" i="11"/>
  <c r="O29" i="11"/>
  <c r="O30" i="11" s="1"/>
  <c r="P22" i="11"/>
  <c r="P28" i="10"/>
  <c r="O29" i="10"/>
  <c r="L28" i="10"/>
  <c r="K29" i="10"/>
  <c r="G29" i="10"/>
  <c r="H28" i="10"/>
  <c r="D28" i="10"/>
  <c r="C29" i="10"/>
  <c r="L22" i="9"/>
  <c r="K27" i="9"/>
  <c r="K28" i="9" s="1"/>
  <c r="D22" i="9"/>
  <c r="C27" i="9"/>
  <c r="C28" i="9" s="1"/>
  <c r="O27" i="9"/>
  <c r="O28" i="9" s="1"/>
  <c r="P22" i="9"/>
  <c r="G27" i="9"/>
  <c r="G28" i="9" s="1"/>
  <c r="H22" i="9"/>
  <c r="O29" i="8"/>
  <c r="P28" i="8"/>
  <c r="K29" i="8"/>
  <c r="L28" i="8"/>
  <c r="G29" i="8"/>
  <c r="H28" i="8"/>
  <c r="C29" i="8"/>
  <c r="D28" i="8"/>
  <c r="G29" i="7"/>
  <c r="G30" i="7" s="1"/>
  <c r="H22" i="7"/>
  <c r="O29" i="7"/>
  <c r="O30" i="7" s="1"/>
  <c r="P22" i="7"/>
  <c r="L22" i="7"/>
  <c r="K29" i="7"/>
  <c r="K30" i="7" s="1"/>
  <c r="D22" i="7"/>
  <c r="C29" i="7"/>
  <c r="C30" i="7" s="1"/>
  <c r="K29" i="6"/>
  <c r="L28" i="6"/>
  <c r="D28" i="6"/>
  <c r="C29" i="6"/>
  <c r="O29" i="6"/>
  <c r="P28" i="6"/>
  <c r="G29" i="6"/>
  <c r="H28" i="6"/>
  <c r="G29" i="5"/>
  <c r="H28" i="5"/>
  <c r="P28" i="5"/>
  <c r="O29" i="5"/>
  <c r="L28" i="5"/>
  <c r="K29" i="5"/>
  <c r="D28" i="5"/>
  <c r="C29" i="5"/>
  <c r="D29" i="19" l="1"/>
  <c r="C30" i="19"/>
  <c r="H29" i="19"/>
  <c r="G30" i="19"/>
  <c r="L29" i="19"/>
  <c r="K30" i="19"/>
  <c r="P29" i="19"/>
  <c r="O30" i="19"/>
  <c r="K30" i="18"/>
  <c r="L29" i="18"/>
  <c r="C30" i="18"/>
  <c r="D29" i="18"/>
  <c r="G30" i="18"/>
  <c r="H29" i="18"/>
  <c r="O30" i="18"/>
  <c r="P29" i="18"/>
  <c r="G21" i="17"/>
  <c r="F22" i="17"/>
  <c r="W21" i="17"/>
  <c r="V22" i="17"/>
  <c r="N21" i="17"/>
  <c r="O20" i="17"/>
  <c r="AD21" i="17"/>
  <c r="AE20" i="17"/>
  <c r="L30" i="16"/>
  <c r="K31" i="16"/>
  <c r="C31" i="16"/>
  <c r="D30" i="16"/>
  <c r="P30" i="16"/>
  <c r="O31" i="16"/>
  <c r="H30" i="16"/>
  <c r="G31" i="16"/>
  <c r="C29" i="15"/>
  <c r="C30" i="15" s="1"/>
  <c r="D24" i="15"/>
  <c r="K29" i="15"/>
  <c r="K30" i="15" s="1"/>
  <c r="L24" i="15"/>
  <c r="G29" i="15"/>
  <c r="G30" i="15" s="1"/>
  <c r="H24" i="15"/>
  <c r="O29" i="15"/>
  <c r="O30" i="15" s="1"/>
  <c r="P24" i="15"/>
  <c r="L50" i="14"/>
  <c r="K51" i="14"/>
  <c r="P50" i="14"/>
  <c r="O51" i="14"/>
  <c r="D50" i="14"/>
  <c r="C51" i="14"/>
  <c r="H49" i="14"/>
  <c r="G50" i="14"/>
  <c r="H28" i="13"/>
  <c r="G29" i="13"/>
  <c r="P28" i="13"/>
  <c r="O29" i="13"/>
  <c r="C29" i="13"/>
  <c r="D28" i="13"/>
  <c r="L28" i="13"/>
  <c r="K29" i="13"/>
  <c r="C31" i="12"/>
  <c r="D30" i="12"/>
  <c r="K31" i="12"/>
  <c r="L30" i="12"/>
  <c r="G31" i="12"/>
  <c r="H30" i="12"/>
  <c r="O31" i="12"/>
  <c r="P30" i="12"/>
  <c r="C31" i="11"/>
  <c r="D30" i="11"/>
  <c r="L30" i="11"/>
  <c r="K31" i="11"/>
  <c r="O31" i="11"/>
  <c r="P30" i="11"/>
  <c r="G31" i="11"/>
  <c r="H30" i="11"/>
  <c r="D29" i="10"/>
  <c r="C30" i="10"/>
  <c r="L29" i="10"/>
  <c r="K30" i="10"/>
  <c r="P29" i="10"/>
  <c r="O30" i="10"/>
  <c r="G30" i="10"/>
  <c r="H29" i="10"/>
  <c r="C29" i="9"/>
  <c r="D28" i="9"/>
  <c r="L28" i="9"/>
  <c r="K29" i="9"/>
  <c r="G29" i="9"/>
  <c r="H28" i="9"/>
  <c r="O29" i="9"/>
  <c r="P28" i="9"/>
  <c r="C30" i="8"/>
  <c r="D29" i="8"/>
  <c r="G30" i="8"/>
  <c r="H29" i="8"/>
  <c r="L29" i="8"/>
  <c r="K30" i="8"/>
  <c r="O30" i="8"/>
  <c r="P29" i="8"/>
  <c r="C31" i="7"/>
  <c r="D30" i="7"/>
  <c r="K31" i="7"/>
  <c r="L30" i="7"/>
  <c r="O31" i="7"/>
  <c r="P30" i="7"/>
  <c r="G31" i="7"/>
  <c r="H30" i="7"/>
  <c r="D29" i="6"/>
  <c r="C30" i="6"/>
  <c r="G30" i="6"/>
  <c r="H29" i="6"/>
  <c r="P29" i="6"/>
  <c r="O30" i="6"/>
  <c r="L29" i="6"/>
  <c r="K30" i="6"/>
  <c r="G30" i="5"/>
  <c r="H29" i="5"/>
  <c r="D29" i="5"/>
  <c r="C30" i="5"/>
  <c r="L29" i="5"/>
  <c r="K30" i="5"/>
  <c r="O30" i="5"/>
  <c r="P29" i="5"/>
  <c r="O31" i="19" l="1"/>
  <c r="P30" i="19"/>
  <c r="K31" i="19"/>
  <c r="L30" i="19"/>
  <c r="G31" i="19"/>
  <c r="H30" i="19"/>
  <c r="C31" i="19"/>
  <c r="D30" i="19"/>
  <c r="O31" i="18"/>
  <c r="P30" i="18"/>
  <c r="G31" i="18"/>
  <c r="H30" i="18"/>
  <c r="C31" i="18"/>
  <c r="D30" i="18"/>
  <c r="K31" i="18"/>
  <c r="L30" i="18"/>
  <c r="W22" i="17"/>
  <c r="V23" i="17"/>
  <c r="G22" i="17"/>
  <c r="F23" i="17"/>
  <c r="AD22" i="17"/>
  <c r="AE21" i="17"/>
  <c r="N22" i="17"/>
  <c r="O21" i="17"/>
  <c r="C32" i="16"/>
  <c r="D31" i="16"/>
  <c r="H31" i="16"/>
  <c r="G32" i="16"/>
  <c r="P31" i="16"/>
  <c r="O32" i="16"/>
  <c r="K32" i="16"/>
  <c r="L31" i="16"/>
  <c r="P30" i="15"/>
  <c r="O31" i="15"/>
  <c r="H30" i="15"/>
  <c r="G31" i="15"/>
  <c r="L30" i="15"/>
  <c r="K31" i="15"/>
  <c r="D30" i="15"/>
  <c r="C31" i="15"/>
  <c r="H50" i="14"/>
  <c r="G51" i="14"/>
  <c r="C52" i="14"/>
  <c r="D51" i="14"/>
  <c r="O52" i="14"/>
  <c r="P51" i="14"/>
  <c r="K52" i="14"/>
  <c r="L51" i="14"/>
  <c r="L29" i="13"/>
  <c r="K30" i="13"/>
  <c r="P29" i="13"/>
  <c r="O30" i="13"/>
  <c r="H29" i="13"/>
  <c r="G30" i="13"/>
  <c r="C30" i="13"/>
  <c r="D29" i="13"/>
  <c r="O32" i="12"/>
  <c r="P31" i="12"/>
  <c r="G32" i="12"/>
  <c r="H31" i="12"/>
  <c r="K32" i="12"/>
  <c r="L31" i="12"/>
  <c r="C32" i="12"/>
  <c r="D31" i="12"/>
  <c r="G32" i="11"/>
  <c r="H31" i="11"/>
  <c r="O32" i="11"/>
  <c r="P31" i="11"/>
  <c r="D31" i="11"/>
  <c r="C32" i="11"/>
  <c r="L31" i="11"/>
  <c r="K32" i="11"/>
  <c r="O31" i="10"/>
  <c r="P30" i="10"/>
  <c r="K31" i="10"/>
  <c r="L30" i="10"/>
  <c r="C31" i="10"/>
  <c r="D30" i="10"/>
  <c r="G31" i="10"/>
  <c r="H30" i="10"/>
  <c r="L29" i="9"/>
  <c r="K30" i="9"/>
  <c r="O30" i="9"/>
  <c r="P29" i="9"/>
  <c r="G30" i="9"/>
  <c r="H29" i="9"/>
  <c r="C30" i="9"/>
  <c r="D29" i="9"/>
  <c r="O31" i="8"/>
  <c r="P30" i="8"/>
  <c r="G31" i="8"/>
  <c r="H30" i="8"/>
  <c r="C31" i="8"/>
  <c r="D30" i="8"/>
  <c r="K31" i="8"/>
  <c r="L30" i="8"/>
  <c r="G32" i="7"/>
  <c r="H31" i="7"/>
  <c r="O32" i="7"/>
  <c r="P31" i="7"/>
  <c r="K32" i="7"/>
  <c r="L31" i="7"/>
  <c r="C32" i="7"/>
  <c r="D31" i="7"/>
  <c r="K31" i="6"/>
  <c r="L30" i="6"/>
  <c r="O31" i="6"/>
  <c r="P30" i="6"/>
  <c r="C31" i="6"/>
  <c r="D30" i="6"/>
  <c r="G31" i="6"/>
  <c r="H30" i="6"/>
  <c r="P30" i="5"/>
  <c r="O31" i="5"/>
  <c r="G31" i="5"/>
  <c r="H30" i="5"/>
  <c r="L30" i="5"/>
  <c r="K31" i="5"/>
  <c r="D30" i="5"/>
  <c r="C31" i="5"/>
  <c r="C32" i="19" l="1"/>
  <c r="D31" i="19"/>
  <c r="G32" i="19"/>
  <c r="H31" i="19"/>
  <c r="K32" i="19"/>
  <c r="L31" i="19"/>
  <c r="O32" i="19"/>
  <c r="P31" i="19"/>
  <c r="K32" i="18"/>
  <c r="L31" i="18"/>
  <c r="C32" i="18"/>
  <c r="D31" i="18"/>
  <c r="G32" i="18"/>
  <c r="H31" i="18"/>
  <c r="O32" i="18"/>
  <c r="P31" i="18"/>
  <c r="G23" i="17"/>
  <c r="F24" i="17"/>
  <c r="W23" i="17"/>
  <c r="V24" i="17"/>
  <c r="N23" i="17"/>
  <c r="O22" i="17"/>
  <c r="AD23" i="17"/>
  <c r="AE22" i="17"/>
  <c r="K33" i="16"/>
  <c r="L32" i="16"/>
  <c r="C33" i="16"/>
  <c r="D32" i="16"/>
  <c r="O33" i="16"/>
  <c r="P32" i="16"/>
  <c r="G33" i="16"/>
  <c r="H32" i="16"/>
  <c r="D31" i="15"/>
  <c r="C32" i="15"/>
  <c r="L31" i="15"/>
  <c r="K32" i="15"/>
  <c r="H31" i="15"/>
  <c r="G32" i="15"/>
  <c r="P31" i="15"/>
  <c r="O32" i="15"/>
  <c r="G52" i="14"/>
  <c r="H51" i="14"/>
  <c r="K53" i="14"/>
  <c r="L52" i="14"/>
  <c r="O53" i="14"/>
  <c r="P52" i="14"/>
  <c r="C53" i="14"/>
  <c r="D52" i="14"/>
  <c r="G31" i="13"/>
  <c r="H30" i="13"/>
  <c r="O31" i="13"/>
  <c r="P30" i="13"/>
  <c r="K31" i="13"/>
  <c r="L30" i="13"/>
  <c r="C31" i="13"/>
  <c r="D30" i="13"/>
  <c r="C33" i="12"/>
  <c r="D32" i="12"/>
  <c r="K33" i="12"/>
  <c r="L32" i="12"/>
  <c r="G33" i="12"/>
  <c r="H32" i="12"/>
  <c r="O33" i="12"/>
  <c r="P32" i="12"/>
  <c r="K33" i="11"/>
  <c r="L32" i="11"/>
  <c r="C33" i="11"/>
  <c r="D32" i="11"/>
  <c r="O33" i="11"/>
  <c r="P32" i="11"/>
  <c r="G33" i="11"/>
  <c r="H32" i="11"/>
  <c r="G32" i="10"/>
  <c r="H31" i="10"/>
  <c r="C32" i="10"/>
  <c r="D31" i="10"/>
  <c r="K32" i="10"/>
  <c r="L31" i="10"/>
  <c r="O32" i="10"/>
  <c r="P31" i="10"/>
  <c r="K31" i="9"/>
  <c r="L30" i="9"/>
  <c r="C31" i="9"/>
  <c r="D30" i="9"/>
  <c r="G31" i="9"/>
  <c r="H30" i="9"/>
  <c r="O31" i="9"/>
  <c r="P30" i="9"/>
  <c r="K32" i="8"/>
  <c r="L31" i="8"/>
  <c r="C32" i="8"/>
  <c r="D31" i="8"/>
  <c r="G32" i="8"/>
  <c r="H31" i="8"/>
  <c r="O32" i="8"/>
  <c r="P31" i="8"/>
  <c r="C33" i="7"/>
  <c r="D32" i="7"/>
  <c r="K33" i="7"/>
  <c r="L32" i="7"/>
  <c r="O33" i="7"/>
  <c r="P32" i="7"/>
  <c r="G33" i="7"/>
  <c r="H32" i="7"/>
  <c r="G32" i="6"/>
  <c r="H31" i="6"/>
  <c r="C32" i="6"/>
  <c r="D31" i="6"/>
  <c r="O32" i="6"/>
  <c r="P31" i="6"/>
  <c r="K32" i="6"/>
  <c r="L31" i="6"/>
  <c r="G32" i="5"/>
  <c r="H31" i="5"/>
  <c r="D31" i="5"/>
  <c r="C32" i="5"/>
  <c r="L31" i="5"/>
  <c r="K32" i="5"/>
  <c r="O32" i="5"/>
  <c r="P31" i="5"/>
  <c r="P32" i="19" l="1"/>
  <c r="O33" i="19"/>
  <c r="L32" i="19"/>
  <c r="K33" i="19"/>
  <c r="H32" i="19"/>
  <c r="G33" i="19"/>
  <c r="D32" i="19"/>
  <c r="C33" i="19"/>
  <c r="O33" i="18"/>
  <c r="P32" i="18"/>
  <c r="G33" i="18"/>
  <c r="H32" i="18"/>
  <c r="C33" i="18"/>
  <c r="D32" i="18"/>
  <c r="L32" i="18"/>
  <c r="K33" i="18"/>
  <c r="W24" i="17"/>
  <c r="V25" i="17"/>
  <c r="G24" i="17"/>
  <c r="F25" i="17"/>
  <c r="AD24" i="17"/>
  <c r="AE23" i="17"/>
  <c r="N24" i="17"/>
  <c r="O23" i="17"/>
  <c r="G34" i="16"/>
  <c r="H33" i="16"/>
  <c r="O34" i="16"/>
  <c r="P33" i="16"/>
  <c r="C34" i="16"/>
  <c r="D33" i="16"/>
  <c r="K34" i="16"/>
  <c r="L33" i="16"/>
  <c r="O33" i="15"/>
  <c r="P32" i="15"/>
  <c r="G33" i="15"/>
  <c r="H32" i="15"/>
  <c r="K33" i="15"/>
  <c r="L32" i="15"/>
  <c r="C33" i="15"/>
  <c r="D32" i="15"/>
  <c r="D53" i="14"/>
  <c r="C54" i="14"/>
  <c r="P53" i="14"/>
  <c r="O54" i="14"/>
  <c r="L53" i="14"/>
  <c r="K54" i="14"/>
  <c r="G53" i="14"/>
  <c r="H52" i="14"/>
  <c r="C32" i="13"/>
  <c r="D31" i="13"/>
  <c r="K32" i="13"/>
  <c r="L31" i="13"/>
  <c r="O32" i="13"/>
  <c r="P31" i="13"/>
  <c r="G32" i="13"/>
  <c r="H31" i="13"/>
  <c r="O34" i="12"/>
  <c r="P33" i="12"/>
  <c r="G34" i="12"/>
  <c r="H33" i="12"/>
  <c r="K34" i="12"/>
  <c r="L33" i="12"/>
  <c r="C34" i="12"/>
  <c r="D33" i="12"/>
  <c r="G34" i="11"/>
  <c r="H33" i="11"/>
  <c r="O34" i="11"/>
  <c r="P33" i="11"/>
  <c r="C34" i="11"/>
  <c r="D33" i="11"/>
  <c r="K34" i="11"/>
  <c r="L33" i="11"/>
  <c r="P32" i="10"/>
  <c r="O33" i="10"/>
  <c r="L32" i="10"/>
  <c r="K33" i="10"/>
  <c r="D32" i="10"/>
  <c r="C33" i="10"/>
  <c r="G33" i="10"/>
  <c r="H32" i="10"/>
  <c r="O32" i="9"/>
  <c r="P31" i="9"/>
  <c r="G32" i="9"/>
  <c r="H31" i="9"/>
  <c r="C32" i="9"/>
  <c r="D31" i="9"/>
  <c r="K32" i="9"/>
  <c r="L31" i="9"/>
  <c r="O33" i="8"/>
  <c r="P32" i="8"/>
  <c r="G33" i="8"/>
  <c r="H32" i="8"/>
  <c r="C33" i="8"/>
  <c r="D32" i="8"/>
  <c r="K33" i="8"/>
  <c r="L32" i="8"/>
  <c r="G34" i="7"/>
  <c r="H33" i="7"/>
  <c r="O34" i="7"/>
  <c r="P33" i="7"/>
  <c r="K34" i="7"/>
  <c r="L33" i="7"/>
  <c r="C34" i="7"/>
  <c r="D33" i="7"/>
  <c r="K33" i="6"/>
  <c r="L32" i="6"/>
  <c r="P32" i="6"/>
  <c r="O33" i="6"/>
  <c r="D32" i="6"/>
  <c r="C33" i="6"/>
  <c r="H32" i="6"/>
  <c r="G33" i="6"/>
  <c r="P32" i="5"/>
  <c r="O33" i="5"/>
  <c r="G33" i="5"/>
  <c r="H32" i="5"/>
  <c r="L32" i="5"/>
  <c r="K33" i="5"/>
  <c r="D32" i="5"/>
  <c r="C33" i="5"/>
  <c r="D33" i="19" l="1"/>
  <c r="C34" i="19"/>
  <c r="H33" i="19"/>
  <c r="G34" i="19"/>
  <c r="L33" i="19"/>
  <c r="K34" i="19"/>
  <c r="P33" i="19"/>
  <c r="O34" i="19"/>
  <c r="K34" i="18"/>
  <c r="L33" i="18"/>
  <c r="C34" i="18"/>
  <c r="D33" i="18"/>
  <c r="G34" i="18"/>
  <c r="H33" i="18"/>
  <c r="O34" i="18"/>
  <c r="P33" i="18"/>
  <c r="G25" i="17"/>
  <c r="F26" i="17"/>
  <c r="W25" i="17"/>
  <c r="V26" i="17"/>
  <c r="N25" i="17"/>
  <c r="O24" i="17"/>
  <c r="AD25" i="17"/>
  <c r="AE24" i="17"/>
  <c r="L34" i="16"/>
  <c r="K35" i="16"/>
  <c r="C35" i="16"/>
  <c r="D34" i="16"/>
  <c r="P34" i="16"/>
  <c r="O35" i="16"/>
  <c r="H34" i="16"/>
  <c r="G35" i="16"/>
  <c r="C34" i="15"/>
  <c r="D33" i="15"/>
  <c r="K34" i="15"/>
  <c r="L33" i="15"/>
  <c r="G34" i="15"/>
  <c r="H33" i="15"/>
  <c r="O34" i="15"/>
  <c r="P33" i="15"/>
  <c r="L54" i="14"/>
  <c r="K55" i="14"/>
  <c r="P54" i="14"/>
  <c r="O55" i="14"/>
  <c r="D54" i="14"/>
  <c r="C55" i="14"/>
  <c r="H53" i="14"/>
  <c r="G54" i="14"/>
  <c r="G33" i="13"/>
  <c r="H32" i="13"/>
  <c r="O33" i="13"/>
  <c r="P32" i="13"/>
  <c r="K33" i="13"/>
  <c r="L32" i="13"/>
  <c r="C33" i="13"/>
  <c r="D32" i="13"/>
  <c r="C35" i="12"/>
  <c r="D34" i="12"/>
  <c r="K35" i="12"/>
  <c r="L34" i="12"/>
  <c r="G35" i="12"/>
  <c r="H34" i="12"/>
  <c r="O35" i="12"/>
  <c r="P34" i="12"/>
  <c r="L34" i="11"/>
  <c r="K35" i="11"/>
  <c r="D34" i="11"/>
  <c r="C35" i="11"/>
  <c r="O35" i="11"/>
  <c r="P34" i="11"/>
  <c r="G35" i="11"/>
  <c r="H34" i="11"/>
  <c r="D33" i="10"/>
  <c r="C34" i="10"/>
  <c r="L33" i="10"/>
  <c r="K34" i="10"/>
  <c r="P33" i="10"/>
  <c r="O34" i="10"/>
  <c r="G34" i="10"/>
  <c r="H33" i="10"/>
  <c r="L32" i="9"/>
  <c r="K33" i="9"/>
  <c r="C33" i="9"/>
  <c r="D32" i="9"/>
  <c r="G33" i="9"/>
  <c r="H32" i="9"/>
  <c r="O33" i="9"/>
  <c r="P32" i="9"/>
  <c r="L33" i="8"/>
  <c r="K34" i="8"/>
  <c r="C34" i="8"/>
  <c r="D33" i="8"/>
  <c r="G34" i="8"/>
  <c r="H33" i="8"/>
  <c r="O34" i="8"/>
  <c r="P33" i="8"/>
  <c r="C35" i="7"/>
  <c r="D34" i="7"/>
  <c r="K35" i="7"/>
  <c r="L34" i="7"/>
  <c r="O35" i="7"/>
  <c r="P34" i="7"/>
  <c r="G35" i="7"/>
  <c r="H34" i="7"/>
  <c r="H33" i="6"/>
  <c r="G34" i="6"/>
  <c r="C34" i="6"/>
  <c r="D33" i="6"/>
  <c r="P33" i="6"/>
  <c r="O34" i="6"/>
  <c r="L33" i="6"/>
  <c r="K34" i="6"/>
  <c r="G34" i="5"/>
  <c r="H33" i="5"/>
  <c r="C34" i="5"/>
  <c r="D33" i="5"/>
  <c r="K34" i="5"/>
  <c r="L33" i="5"/>
  <c r="O34" i="5"/>
  <c r="P33" i="5"/>
  <c r="P34" i="19" l="1"/>
  <c r="O35" i="19"/>
  <c r="L34" i="19"/>
  <c r="K35" i="19"/>
  <c r="H34" i="19"/>
  <c r="G35" i="19"/>
  <c r="D34" i="19"/>
  <c r="C35" i="19"/>
  <c r="O35" i="18"/>
  <c r="P34" i="18"/>
  <c r="G35" i="18"/>
  <c r="H34" i="18"/>
  <c r="C35" i="18"/>
  <c r="D34" i="18"/>
  <c r="L34" i="18"/>
  <c r="K35" i="18"/>
  <c r="W26" i="17"/>
  <c r="V27" i="17"/>
  <c r="G26" i="17"/>
  <c r="F27" i="17"/>
  <c r="AD26" i="17"/>
  <c r="AE25" i="17"/>
  <c r="N26" i="17"/>
  <c r="O25" i="17"/>
  <c r="C36" i="16"/>
  <c r="D35" i="16"/>
  <c r="H35" i="16"/>
  <c r="G36" i="16"/>
  <c r="P35" i="16"/>
  <c r="O36" i="16"/>
  <c r="K36" i="16"/>
  <c r="L35" i="16"/>
  <c r="P34" i="15"/>
  <c r="O35" i="15"/>
  <c r="H34" i="15"/>
  <c r="G35" i="15"/>
  <c r="L34" i="15"/>
  <c r="K35" i="15"/>
  <c r="D34" i="15"/>
  <c r="C35" i="15"/>
  <c r="H54" i="14"/>
  <c r="G55" i="14"/>
  <c r="D55" i="14"/>
  <c r="C56" i="14"/>
  <c r="P55" i="14"/>
  <c r="O56" i="14"/>
  <c r="L55" i="14"/>
  <c r="K56" i="14"/>
  <c r="C34" i="13"/>
  <c r="D33" i="13"/>
  <c r="L33" i="13"/>
  <c r="K34" i="13"/>
  <c r="O34" i="13"/>
  <c r="P33" i="13"/>
  <c r="H33" i="13"/>
  <c r="G34" i="13"/>
  <c r="O36" i="12"/>
  <c r="P35" i="12"/>
  <c r="G36" i="12"/>
  <c r="H35" i="12"/>
  <c r="K36" i="12"/>
  <c r="L35" i="12"/>
  <c r="C36" i="12"/>
  <c r="D35" i="12"/>
  <c r="G36" i="11"/>
  <c r="H35" i="11"/>
  <c r="O36" i="11"/>
  <c r="P35" i="11"/>
  <c r="D35" i="11"/>
  <c r="C36" i="11"/>
  <c r="L35" i="11"/>
  <c r="K36" i="11"/>
  <c r="P34" i="10"/>
  <c r="O35" i="10"/>
  <c r="L34" i="10"/>
  <c r="K35" i="10"/>
  <c r="D34" i="10"/>
  <c r="C35" i="10"/>
  <c r="G35" i="10"/>
  <c r="H34" i="10"/>
  <c r="L33" i="9"/>
  <c r="K34" i="9"/>
  <c r="O34" i="9"/>
  <c r="P33" i="9"/>
  <c r="G34" i="9"/>
  <c r="H33" i="9"/>
  <c r="C34" i="9"/>
  <c r="D33" i="9"/>
  <c r="O35" i="8"/>
  <c r="P34" i="8"/>
  <c r="G35" i="8"/>
  <c r="H34" i="8"/>
  <c r="C35" i="8"/>
  <c r="D34" i="8"/>
  <c r="K35" i="8"/>
  <c r="L34" i="8"/>
  <c r="G36" i="7"/>
  <c r="H35" i="7"/>
  <c r="O36" i="7"/>
  <c r="P35" i="7"/>
  <c r="K36" i="7"/>
  <c r="L35" i="7"/>
  <c r="C36" i="7"/>
  <c r="D35" i="7"/>
  <c r="K35" i="6"/>
  <c r="L34" i="6"/>
  <c r="P34" i="6"/>
  <c r="O35" i="6"/>
  <c r="H34" i="6"/>
  <c r="G35" i="6"/>
  <c r="D34" i="6"/>
  <c r="C35" i="6"/>
  <c r="O35" i="5"/>
  <c r="P34" i="5"/>
  <c r="K35" i="5"/>
  <c r="L34" i="5"/>
  <c r="C35" i="5"/>
  <c r="D34" i="5"/>
  <c r="G35" i="5"/>
  <c r="H34" i="5"/>
  <c r="D35" i="19" l="1"/>
  <c r="C36" i="19"/>
  <c r="H35" i="19"/>
  <c r="G36" i="19"/>
  <c r="L35" i="19"/>
  <c r="K36" i="19"/>
  <c r="P35" i="19"/>
  <c r="O36" i="19"/>
  <c r="K36" i="18"/>
  <c r="L35" i="18"/>
  <c r="C36" i="18"/>
  <c r="D35" i="18"/>
  <c r="G36" i="18"/>
  <c r="H35" i="18"/>
  <c r="O36" i="18"/>
  <c r="P35" i="18"/>
  <c r="G27" i="17"/>
  <c r="F28" i="17"/>
  <c r="W27" i="17"/>
  <c r="V28" i="17"/>
  <c r="N27" i="17"/>
  <c r="O26" i="17"/>
  <c r="AD27" i="17"/>
  <c r="AE26" i="17"/>
  <c r="L36" i="16"/>
  <c r="K37" i="16"/>
  <c r="C37" i="16"/>
  <c r="D36" i="16"/>
  <c r="P36" i="16"/>
  <c r="O37" i="16"/>
  <c r="H36" i="16"/>
  <c r="G37" i="16"/>
  <c r="D35" i="15"/>
  <c r="C36" i="15"/>
  <c r="L35" i="15"/>
  <c r="K36" i="15"/>
  <c r="H35" i="15"/>
  <c r="G36" i="15"/>
  <c r="P35" i="15"/>
  <c r="O36" i="15"/>
  <c r="L56" i="14"/>
  <c r="K57" i="14"/>
  <c r="P56" i="14"/>
  <c r="O57" i="14"/>
  <c r="D56" i="14"/>
  <c r="C57" i="14"/>
  <c r="H55" i="14"/>
  <c r="G56" i="14"/>
  <c r="G35" i="13"/>
  <c r="H34" i="13"/>
  <c r="K35" i="13"/>
  <c r="L34" i="13"/>
  <c r="O35" i="13"/>
  <c r="P34" i="13"/>
  <c r="C35" i="13"/>
  <c r="D34" i="13"/>
  <c r="C37" i="12"/>
  <c r="D36" i="12"/>
  <c r="K37" i="12"/>
  <c r="L36" i="12"/>
  <c r="G37" i="12"/>
  <c r="H36" i="12"/>
  <c r="O37" i="12"/>
  <c r="P36" i="12"/>
  <c r="L36" i="11"/>
  <c r="K37" i="11"/>
  <c r="D36" i="11"/>
  <c r="C37" i="11"/>
  <c r="O37" i="11"/>
  <c r="P36" i="11"/>
  <c r="G37" i="11"/>
  <c r="H36" i="11"/>
  <c r="D35" i="10"/>
  <c r="C36" i="10"/>
  <c r="L35" i="10"/>
  <c r="K36" i="10"/>
  <c r="P35" i="10"/>
  <c r="O36" i="10"/>
  <c r="G36" i="10"/>
  <c r="H35" i="10"/>
  <c r="L34" i="9"/>
  <c r="K35" i="9"/>
  <c r="C35" i="9"/>
  <c r="D34" i="9"/>
  <c r="G35" i="9"/>
  <c r="H34" i="9"/>
  <c r="O35" i="9"/>
  <c r="P34" i="9"/>
  <c r="L35" i="8"/>
  <c r="K36" i="8"/>
  <c r="C36" i="8"/>
  <c r="D35" i="8"/>
  <c r="G36" i="8"/>
  <c r="H35" i="8"/>
  <c r="O36" i="8"/>
  <c r="P35" i="8"/>
  <c r="C37" i="7"/>
  <c r="D36" i="7"/>
  <c r="K37" i="7"/>
  <c r="L36" i="7"/>
  <c r="O37" i="7"/>
  <c r="P36" i="7"/>
  <c r="G37" i="7"/>
  <c r="H36" i="7"/>
  <c r="C36" i="6"/>
  <c r="D35" i="6"/>
  <c r="H35" i="6"/>
  <c r="G36" i="6"/>
  <c r="P35" i="6"/>
  <c r="O36" i="6"/>
  <c r="L35" i="6"/>
  <c r="K36" i="6"/>
  <c r="G40" i="5"/>
  <c r="G41" i="5" s="1"/>
  <c r="H35" i="5"/>
  <c r="C40" i="5"/>
  <c r="C41" i="5" s="1"/>
  <c r="D35" i="5"/>
  <c r="K40" i="5"/>
  <c r="K41" i="5" s="1"/>
  <c r="L35" i="5"/>
  <c r="O40" i="5"/>
  <c r="O41" i="5" s="1"/>
  <c r="P35" i="5"/>
  <c r="P36" i="19" l="1"/>
  <c r="O37" i="19"/>
  <c r="L36" i="19"/>
  <c r="K37" i="19"/>
  <c r="H36" i="19"/>
  <c r="G37" i="19"/>
  <c r="D36" i="19"/>
  <c r="C37" i="19"/>
  <c r="O37" i="18"/>
  <c r="P36" i="18"/>
  <c r="G37" i="18"/>
  <c r="H36" i="18"/>
  <c r="C37" i="18"/>
  <c r="D36" i="18"/>
  <c r="L36" i="18"/>
  <c r="K37" i="18"/>
  <c r="W28" i="17"/>
  <c r="V29" i="17"/>
  <c r="G28" i="17"/>
  <c r="F29" i="17"/>
  <c r="AD28" i="17"/>
  <c r="AE27" i="17"/>
  <c r="N28" i="17"/>
  <c r="O27" i="17"/>
  <c r="C38" i="16"/>
  <c r="D37" i="16"/>
  <c r="H37" i="16"/>
  <c r="G38" i="16"/>
  <c r="P37" i="16"/>
  <c r="O38" i="16"/>
  <c r="K38" i="16"/>
  <c r="L37" i="16"/>
  <c r="P36" i="15"/>
  <c r="O37" i="15"/>
  <c r="H36" i="15"/>
  <c r="G37" i="15"/>
  <c r="L36" i="15"/>
  <c r="K37" i="15"/>
  <c r="D36" i="15"/>
  <c r="C37" i="15"/>
  <c r="H56" i="14"/>
  <c r="G57" i="14"/>
  <c r="D57" i="14"/>
  <c r="C58" i="14"/>
  <c r="P57" i="14"/>
  <c r="O58" i="14"/>
  <c r="L57" i="14"/>
  <c r="K58" i="14"/>
  <c r="C36" i="13"/>
  <c r="D35" i="13"/>
  <c r="O36" i="13"/>
  <c r="P35" i="13"/>
  <c r="L35" i="13"/>
  <c r="K36" i="13"/>
  <c r="H35" i="13"/>
  <c r="G36" i="13"/>
  <c r="O38" i="12"/>
  <c r="P37" i="12"/>
  <c r="G38" i="12"/>
  <c r="H37" i="12"/>
  <c r="K38" i="12"/>
  <c r="L37" i="12"/>
  <c r="C38" i="12"/>
  <c r="D37" i="12"/>
  <c r="G38" i="11"/>
  <c r="H37" i="11"/>
  <c r="O38" i="11"/>
  <c r="P37" i="11"/>
  <c r="D37" i="11"/>
  <c r="C38" i="11"/>
  <c r="L37" i="11"/>
  <c r="K38" i="11"/>
  <c r="P36" i="10"/>
  <c r="O37" i="10"/>
  <c r="L36" i="10"/>
  <c r="K37" i="10"/>
  <c r="D36" i="10"/>
  <c r="C37" i="10"/>
  <c r="G37" i="10"/>
  <c r="H36" i="10"/>
  <c r="L35" i="9"/>
  <c r="K36" i="9"/>
  <c r="O36" i="9"/>
  <c r="P35" i="9"/>
  <c r="G36" i="9"/>
  <c r="H35" i="9"/>
  <c r="C36" i="9"/>
  <c r="D35" i="9"/>
  <c r="O37" i="8"/>
  <c r="P36" i="8"/>
  <c r="G37" i="8"/>
  <c r="H36" i="8"/>
  <c r="C37" i="8"/>
  <c r="D36" i="8"/>
  <c r="K37" i="8"/>
  <c r="L36" i="8"/>
  <c r="G38" i="7"/>
  <c r="H37" i="7"/>
  <c r="O38" i="7"/>
  <c r="P37" i="7"/>
  <c r="K38" i="7"/>
  <c r="L37" i="7"/>
  <c r="C38" i="7"/>
  <c r="D37" i="7"/>
  <c r="K37" i="6"/>
  <c r="L36" i="6"/>
  <c r="P36" i="6"/>
  <c r="O37" i="6"/>
  <c r="H36" i="6"/>
  <c r="G37" i="6"/>
  <c r="D36" i="6"/>
  <c r="C37" i="6"/>
  <c r="P41" i="5"/>
  <c r="O42" i="5"/>
  <c r="L41" i="5"/>
  <c r="K42" i="5"/>
  <c r="C42" i="5"/>
  <c r="D41" i="5"/>
  <c r="G42" i="5"/>
  <c r="H41" i="5"/>
  <c r="C38" i="19" l="1"/>
  <c r="D37" i="19"/>
  <c r="G38" i="19"/>
  <c r="H37" i="19"/>
  <c r="K38" i="19"/>
  <c r="L37" i="19"/>
  <c r="O38" i="19"/>
  <c r="P37" i="19"/>
  <c r="K38" i="18"/>
  <c r="L37" i="18"/>
  <c r="C38" i="18"/>
  <c r="D37" i="18"/>
  <c r="G38" i="18"/>
  <c r="H37" i="18"/>
  <c r="O38" i="18"/>
  <c r="P37" i="18"/>
  <c r="G29" i="17"/>
  <c r="F30" i="17"/>
  <c r="W29" i="17"/>
  <c r="V30" i="17"/>
  <c r="N29" i="17"/>
  <c r="O28" i="17"/>
  <c r="AD29" i="17"/>
  <c r="AE28" i="17"/>
  <c r="L38" i="16"/>
  <c r="K39" i="16"/>
  <c r="C39" i="16"/>
  <c r="D38" i="16"/>
  <c r="P38" i="16"/>
  <c r="O39" i="16"/>
  <c r="H38" i="16"/>
  <c r="G39" i="16"/>
  <c r="D37" i="15"/>
  <c r="C38" i="15"/>
  <c r="L37" i="15"/>
  <c r="K38" i="15"/>
  <c r="H37" i="15"/>
  <c r="G38" i="15"/>
  <c r="P37" i="15"/>
  <c r="O38" i="15"/>
  <c r="K59" i="14"/>
  <c r="L58" i="14"/>
  <c r="O59" i="14"/>
  <c r="P58" i="14"/>
  <c r="C59" i="14"/>
  <c r="D58" i="14"/>
  <c r="H57" i="14"/>
  <c r="G58" i="14"/>
  <c r="G37" i="13"/>
  <c r="H36" i="13"/>
  <c r="K37" i="13"/>
  <c r="L36" i="13"/>
  <c r="O37" i="13"/>
  <c r="P36" i="13"/>
  <c r="C37" i="13"/>
  <c r="D36" i="13"/>
  <c r="C39" i="12"/>
  <c r="D38" i="12"/>
  <c r="K39" i="12"/>
  <c r="L38" i="12"/>
  <c r="G39" i="12"/>
  <c r="H38" i="12"/>
  <c r="O39" i="12"/>
  <c r="P38" i="12"/>
  <c r="L38" i="11"/>
  <c r="K39" i="11"/>
  <c r="D38" i="11"/>
  <c r="C39" i="11"/>
  <c r="O39" i="11"/>
  <c r="P38" i="11"/>
  <c r="G39" i="11"/>
  <c r="H38" i="11"/>
  <c r="C38" i="10"/>
  <c r="D37" i="10"/>
  <c r="K38" i="10"/>
  <c r="L37" i="10"/>
  <c r="O38" i="10"/>
  <c r="P37" i="10"/>
  <c r="G38" i="10"/>
  <c r="H37" i="10"/>
  <c r="L36" i="9"/>
  <c r="K37" i="9"/>
  <c r="C37" i="9"/>
  <c r="D36" i="9"/>
  <c r="G37" i="9"/>
  <c r="H36" i="9"/>
  <c r="O37" i="9"/>
  <c r="P36" i="9"/>
  <c r="K38" i="8"/>
  <c r="L37" i="8"/>
  <c r="C38" i="8"/>
  <c r="D37" i="8"/>
  <c r="G38" i="8"/>
  <c r="H37" i="8"/>
  <c r="O38" i="8"/>
  <c r="P37" i="8"/>
  <c r="C39" i="7"/>
  <c r="D38" i="7"/>
  <c r="K39" i="7"/>
  <c r="L38" i="7"/>
  <c r="O39" i="7"/>
  <c r="P38" i="7"/>
  <c r="G39" i="7"/>
  <c r="H38" i="7"/>
  <c r="C38" i="6"/>
  <c r="D37" i="6"/>
  <c r="G38" i="6"/>
  <c r="H37" i="6"/>
  <c r="O38" i="6"/>
  <c r="P37" i="6"/>
  <c r="K38" i="6"/>
  <c r="L37" i="6"/>
  <c r="G43" i="5"/>
  <c r="H42" i="5"/>
  <c r="C43" i="5"/>
  <c r="D42" i="5"/>
  <c r="L42" i="5"/>
  <c r="K43" i="5"/>
  <c r="P42" i="5"/>
  <c r="O43" i="5"/>
  <c r="O39" i="19" l="1"/>
  <c r="P38" i="19"/>
  <c r="K39" i="19"/>
  <c r="L38" i="19"/>
  <c r="G39" i="19"/>
  <c r="H38" i="19"/>
  <c r="C39" i="19"/>
  <c r="D38" i="19"/>
  <c r="O39" i="18"/>
  <c r="P38" i="18"/>
  <c r="G39" i="18"/>
  <c r="H38" i="18"/>
  <c r="C39" i="18"/>
  <c r="D38" i="18"/>
  <c r="K39" i="18"/>
  <c r="L38" i="18"/>
  <c r="W30" i="17"/>
  <c r="V31" i="17"/>
  <c r="G30" i="17"/>
  <c r="F31" i="17"/>
  <c r="AD30" i="17"/>
  <c r="AE29" i="17"/>
  <c r="N30" i="17"/>
  <c r="O29" i="17"/>
  <c r="C40" i="16"/>
  <c r="D39" i="16"/>
  <c r="G40" i="16"/>
  <c r="H39" i="16"/>
  <c r="O40" i="16"/>
  <c r="P39" i="16"/>
  <c r="K40" i="16"/>
  <c r="L39" i="16"/>
  <c r="P38" i="15"/>
  <c r="O39" i="15"/>
  <c r="H38" i="15"/>
  <c r="G39" i="15"/>
  <c r="L38" i="15"/>
  <c r="K39" i="15"/>
  <c r="D38" i="15"/>
  <c r="C39" i="15"/>
  <c r="C60" i="14"/>
  <c r="D59" i="14"/>
  <c r="O60" i="14"/>
  <c r="P59" i="14"/>
  <c r="K60" i="14"/>
  <c r="L59" i="14"/>
  <c r="G59" i="14"/>
  <c r="H58" i="14"/>
  <c r="C38" i="13"/>
  <c r="D37" i="13"/>
  <c r="O38" i="13"/>
  <c r="P37" i="13"/>
  <c r="K38" i="13"/>
  <c r="L37" i="13"/>
  <c r="G38" i="13"/>
  <c r="H37" i="13"/>
  <c r="O40" i="12"/>
  <c r="P39" i="12"/>
  <c r="G40" i="12"/>
  <c r="H39" i="12"/>
  <c r="K40" i="12"/>
  <c r="L39" i="12"/>
  <c r="C40" i="12"/>
  <c r="D39" i="12"/>
  <c r="G40" i="11"/>
  <c r="H39" i="11"/>
  <c r="O40" i="11"/>
  <c r="P39" i="11"/>
  <c r="C40" i="11"/>
  <c r="D39" i="11"/>
  <c r="K40" i="11"/>
  <c r="L39" i="11"/>
  <c r="G39" i="10"/>
  <c r="H38" i="10"/>
  <c r="O39" i="10"/>
  <c r="P38" i="10"/>
  <c r="K39" i="10"/>
  <c r="L38" i="10"/>
  <c r="C39" i="10"/>
  <c r="D38" i="10"/>
  <c r="K38" i="9"/>
  <c r="L37" i="9"/>
  <c r="O38" i="9"/>
  <c r="P37" i="9"/>
  <c r="G38" i="9"/>
  <c r="H37" i="9"/>
  <c r="C38" i="9"/>
  <c r="D37" i="9"/>
  <c r="O39" i="8"/>
  <c r="P38" i="8"/>
  <c r="G39" i="8"/>
  <c r="H38" i="8"/>
  <c r="C39" i="8"/>
  <c r="D38" i="8"/>
  <c r="K39" i="8"/>
  <c r="L38" i="8"/>
  <c r="G40" i="7"/>
  <c r="H39" i="7"/>
  <c r="O40" i="7"/>
  <c r="P39" i="7"/>
  <c r="K40" i="7"/>
  <c r="L39" i="7"/>
  <c r="C40" i="7"/>
  <c r="D39" i="7"/>
  <c r="K39" i="6"/>
  <c r="L38" i="6"/>
  <c r="O39" i="6"/>
  <c r="P38" i="6"/>
  <c r="G39" i="6"/>
  <c r="H38" i="6"/>
  <c r="C39" i="6"/>
  <c r="D38" i="6"/>
  <c r="C44" i="5"/>
  <c r="D43" i="5"/>
  <c r="G44" i="5"/>
  <c r="H43" i="5"/>
  <c r="O44" i="5"/>
  <c r="P43" i="5"/>
  <c r="K44" i="5"/>
  <c r="L43" i="5"/>
  <c r="C40" i="19" l="1"/>
  <c r="D39" i="19"/>
  <c r="G40" i="19"/>
  <c r="H39" i="19"/>
  <c r="K40" i="19"/>
  <c r="L39" i="19"/>
  <c r="O40" i="19"/>
  <c r="P39" i="19"/>
  <c r="K40" i="18"/>
  <c r="L39" i="18"/>
  <c r="C40" i="18"/>
  <c r="D39" i="18"/>
  <c r="G40" i="18"/>
  <c r="H39" i="18"/>
  <c r="O40" i="18"/>
  <c r="P39" i="18"/>
  <c r="G31" i="17"/>
  <c r="F32" i="17"/>
  <c r="W31" i="17"/>
  <c r="V32" i="17"/>
  <c r="N31" i="17"/>
  <c r="O30" i="17"/>
  <c r="AD31" i="17"/>
  <c r="AE30" i="17"/>
  <c r="K41" i="16"/>
  <c r="L40" i="16"/>
  <c r="O41" i="16"/>
  <c r="P40" i="16"/>
  <c r="G41" i="16"/>
  <c r="H40" i="16"/>
  <c r="C41" i="16"/>
  <c r="D40" i="16"/>
  <c r="C40" i="15"/>
  <c r="D39" i="15"/>
  <c r="K40" i="15"/>
  <c r="L39" i="15"/>
  <c r="G40" i="15"/>
  <c r="H39" i="15"/>
  <c r="O40" i="15"/>
  <c r="P39" i="15"/>
  <c r="G60" i="14"/>
  <c r="H59" i="14"/>
  <c r="K61" i="14"/>
  <c r="L60" i="14"/>
  <c r="O61" i="14"/>
  <c r="P60" i="14"/>
  <c r="C61" i="14"/>
  <c r="D60" i="14"/>
  <c r="G39" i="13"/>
  <c r="H38" i="13"/>
  <c r="K39" i="13"/>
  <c r="L38" i="13"/>
  <c r="O39" i="13"/>
  <c r="P38" i="13"/>
  <c r="C39" i="13"/>
  <c r="D38" i="13"/>
  <c r="C41" i="12"/>
  <c r="D40" i="12"/>
  <c r="K41" i="12"/>
  <c r="L40" i="12"/>
  <c r="G41" i="12"/>
  <c r="H40" i="12"/>
  <c r="O41" i="12"/>
  <c r="P40" i="12"/>
  <c r="K41" i="11"/>
  <c r="L40" i="11"/>
  <c r="C41" i="11"/>
  <c r="D40" i="11"/>
  <c r="O41" i="11"/>
  <c r="P40" i="11"/>
  <c r="G41" i="11"/>
  <c r="H40" i="11"/>
  <c r="C40" i="10"/>
  <c r="D39" i="10"/>
  <c r="K40" i="10"/>
  <c r="L39" i="10"/>
  <c r="O40" i="10"/>
  <c r="P39" i="10"/>
  <c r="G40" i="10"/>
  <c r="H39" i="10"/>
  <c r="C39" i="9"/>
  <c r="D38" i="9"/>
  <c r="G39" i="9"/>
  <c r="H38" i="9"/>
  <c r="O39" i="9"/>
  <c r="P38" i="9"/>
  <c r="K39" i="9"/>
  <c r="L38" i="9"/>
  <c r="K40" i="8"/>
  <c r="L39" i="8"/>
  <c r="C40" i="8"/>
  <c r="D39" i="8"/>
  <c r="G40" i="8"/>
  <c r="H39" i="8"/>
  <c r="O40" i="8"/>
  <c r="P39" i="8"/>
  <c r="C41" i="7"/>
  <c r="D40" i="7"/>
  <c r="K41" i="7"/>
  <c r="L40" i="7"/>
  <c r="O41" i="7"/>
  <c r="P40" i="7"/>
  <c r="G41" i="7"/>
  <c r="H40" i="7"/>
  <c r="C40" i="6"/>
  <c r="D39" i="6"/>
  <c r="G40" i="6"/>
  <c r="H39" i="6"/>
  <c r="O40" i="6"/>
  <c r="P39" i="6"/>
  <c r="K40" i="6"/>
  <c r="L39" i="6"/>
  <c r="K45" i="5"/>
  <c r="L44" i="5"/>
  <c r="O45" i="5"/>
  <c r="P44" i="5"/>
  <c r="G45" i="5"/>
  <c r="H44" i="5"/>
  <c r="C45" i="5"/>
  <c r="D44" i="5"/>
  <c r="O41" i="19" l="1"/>
  <c r="P40" i="19"/>
  <c r="K41" i="19"/>
  <c r="L40" i="19"/>
  <c r="G41" i="19"/>
  <c r="H40" i="19"/>
  <c r="C41" i="19"/>
  <c r="D40" i="19"/>
  <c r="O41" i="18"/>
  <c r="P40" i="18"/>
  <c r="G41" i="18"/>
  <c r="H40" i="18"/>
  <c r="C41" i="18"/>
  <c r="D40" i="18"/>
  <c r="K41" i="18"/>
  <c r="L40" i="18"/>
  <c r="W32" i="17"/>
  <c r="V33" i="17"/>
  <c r="G32" i="17"/>
  <c r="F33" i="17"/>
  <c r="AD32" i="17"/>
  <c r="AE31" i="17"/>
  <c r="N32" i="17"/>
  <c r="O31" i="17"/>
  <c r="C42" i="16"/>
  <c r="D41" i="16"/>
  <c r="G42" i="16"/>
  <c r="H41" i="16"/>
  <c r="O42" i="16"/>
  <c r="P41" i="16"/>
  <c r="K42" i="16"/>
  <c r="L41" i="16"/>
  <c r="O41" i="15"/>
  <c r="P40" i="15"/>
  <c r="G41" i="15"/>
  <c r="H40" i="15"/>
  <c r="K41" i="15"/>
  <c r="L40" i="15"/>
  <c r="C41" i="15"/>
  <c r="D40" i="15"/>
  <c r="C62" i="14"/>
  <c r="D61" i="14"/>
  <c r="O62" i="14"/>
  <c r="P61" i="14"/>
  <c r="K62" i="14"/>
  <c r="L61" i="14"/>
  <c r="G61" i="14"/>
  <c r="H60" i="14"/>
  <c r="C40" i="13"/>
  <c r="D39" i="13"/>
  <c r="O40" i="13"/>
  <c r="P39" i="13"/>
  <c r="K40" i="13"/>
  <c r="L39" i="13"/>
  <c r="G40" i="13"/>
  <c r="H39" i="13"/>
  <c r="O42" i="12"/>
  <c r="P41" i="12"/>
  <c r="G42" i="12"/>
  <c r="H41" i="12"/>
  <c r="K42" i="12"/>
  <c r="L41" i="12"/>
  <c r="C42" i="12"/>
  <c r="D41" i="12"/>
  <c r="G42" i="11"/>
  <c r="H41" i="11"/>
  <c r="O42" i="11"/>
  <c r="P41" i="11"/>
  <c r="C42" i="11"/>
  <c r="D41" i="11"/>
  <c r="K42" i="11"/>
  <c r="L41" i="11"/>
  <c r="G41" i="10"/>
  <c r="H40" i="10"/>
  <c r="O41" i="10"/>
  <c r="P40" i="10"/>
  <c r="K41" i="10"/>
  <c r="L40" i="10"/>
  <c r="C41" i="10"/>
  <c r="D40" i="10"/>
  <c r="K40" i="9"/>
  <c r="L39" i="9"/>
  <c r="O40" i="9"/>
  <c r="P39" i="9"/>
  <c r="G40" i="9"/>
  <c r="H39" i="9"/>
  <c r="C40" i="9"/>
  <c r="D39" i="9"/>
  <c r="O41" i="8"/>
  <c r="P40" i="8"/>
  <c r="G41" i="8"/>
  <c r="H40" i="8"/>
  <c r="C41" i="8"/>
  <c r="D40" i="8"/>
  <c r="K41" i="8"/>
  <c r="L40" i="8"/>
  <c r="G42" i="7"/>
  <c r="H41" i="7"/>
  <c r="O42" i="7"/>
  <c r="P41" i="7"/>
  <c r="K42" i="7"/>
  <c r="L41" i="7"/>
  <c r="C42" i="7"/>
  <c r="D41" i="7"/>
  <c r="K41" i="6"/>
  <c r="L40" i="6"/>
  <c r="O41" i="6"/>
  <c r="P40" i="6"/>
  <c r="G41" i="6"/>
  <c r="H40" i="6"/>
  <c r="C41" i="6"/>
  <c r="D40" i="6"/>
  <c r="C46" i="5"/>
  <c r="D45" i="5"/>
  <c r="G46" i="5"/>
  <c r="H45" i="5"/>
  <c r="P45" i="5"/>
  <c r="O46" i="5"/>
  <c r="L45" i="5"/>
  <c r="K46" i="5"/>
  <c r="D41" i="19" l="1"/>
  <c r="C42" i="19"/>
  <c r="H41" i="19"/>
  <c r="G42" i="19"/>
  <c r="L41" i="19"/>
  <c r="K42" i="19"/>
  <c r="O42" i="19"/>
  <c r="P41" i="19"/>
  <c r="K42" i="18"/>
  <c r="L41" i="18"/>
  <c r="C42" i="18"/>
  <c r="D41" i="18"/>
  <c r="G42" i="18"/>
  <c r="H41" i="18"/>
  <c r="O42" i="18"/>
  <c r="P41" i="18"/>
  <c r="G33" i="17"/>
  <c r="F34" i="17"/>
  <c r="W33" i="17"/>
  <c r="V34" i="17"/>
  <c r="N33" i="17"/>
  <c r="O32" i="17"/>
  <c r="AD33" i="17"/>
  <c r="AE32" i="17"/>
  <c r="K43" i="16"/>
  <c r="L42" i="16"/>
  <c r="O43" i="16"/>
  <c r="P42" i="16"/>
  <c r="G43" i="16"/>
  <c r="H42" i="16"/>
  <c r="C43" i="16"/>
  <c r="D42" i="16"/>
  <c r="C42" i="15"/>
  <c r="D41" i="15"/>
  <c r="K42" i="15"/>
  <c r="L41" i="15"/>
  <c r="G42" i="15"/>
  <c r="H41" i="15"/>
  <c r="O42" i="15"/>
  <c r="P41" i="15"/>
  <c r="G62" i="14"/>
  <c r="H61" i="14"/>
  <c r="L62" i="14"/>
  <c r="K63" i="14"/>
  <c r="P62" i="14"/>
  <c r="O63" i="14"/>
  <c r="D62" i="14"/>
  <c r="C63" i="14"/>
  <c r="G41" i="13"/>
  <c r="H40" i="13"/>
  <c r="K41" i="13"/>
  <c r="L40" i="13"/>
  <c r="O41" i="13"/>
  <c r="P40" i="13"/>
  <c r="C41" i="13"/>
  <c r="D40" i="13"/>
  <c r="C43" i="12"/>
  <c r="D42" i="12"/>
  <c r="K43" i="12"/>
  <c r="L42" i="12"/>
  <c r="G43" i="12"/>
  <c r="H42" i="12"/>
  <c r="O43" i="12"/>
  <c r="P42" i="12"/>
  <c r="K43" i="11"/>
  <c r="L42" i="11"/>
  <c r="C43" i="11"/>
  <c r="D42" i="11"/>
  <c r="O43" i="11"/>
  <c r="P42" i="11"/>
  <c r="G43" i="11"/>
  <c r="H42" i="11"/>
  <c r="D41" i="10"/>
  <c r="C42" i="10"/>
  <c r="L41" i="10"/>
  <c r="K42" i="10"/>
  <c r="O42" i="10"/>
  <c r="P41" i="10"/>
  <c r="G42" i="10"/>
  <c r="H41" i="10"/>
  <c r="C41" i="9"/>
  <c r="D40" i="9"/>
  <c r="G41" i="9"/>
  <c r="H40" i="9"/>
  <c r="O41" i="9"/>
  <c r="P40" i="9"/>
  <c r="K41" i="9"/>
  <c r="L40" i="9"/>
  <c r="L41" i="8"/>
  <c r="K42" i="8"/>
  <c r="C42" i="8"/>
  <c r="D41" i="8"/>
  <c r="G42" i="8"/>
  <c r="H41" i="8"/>
  <c r="O42" i="8"/>
  <c r="P41" i="8"/>
  <c r="C43" i="7"/>
  <c r="D42" i="7"/>
  <c r="K43" i="7"/>
  <c r="L42" i="7"/>
  <c r="O43" i="7"/>
  <c r="P42" i="7"/>
  <c r="G43" i="7"/>
  <c r="H42" i="7"/>
  <c r="C42" i="6"/>
  <c r="D41" i="6"/>
  <c r="H41" i="6"/>
  <c r="G42" i="6"/>
  <c r="P41" i="6"/>
  <c r="O42" i="6"/>
  <c r="L41" i="6"/>
  <c r="K42" i="6"/>
  <c r="G47" i="5"/>
  <c r="H46" i="5"/>
  <c r="C47" i="5"/>
  <c r="D46" i="5"/>
  <c r="L46" i="5"/>
  <c r="K47" i="5"/>
  <c r="P46" i="5"/>
  <c r="O47" i="5"/>
  <c r="K43" i="19" l="1"/>
  <c r="L42" i="19"/>
  <c r="G43" i="19"/>
  <c r="H42" i="19"/>
  <c r="C43" i="19"/>
  <c r="D42" i="19"/>
  <c r="O43" i="19"/>
  <c r="P42" i="19"/>
  <c r="O43" i="18"/>
  <c r="P42" i="18"/>
  <c r="G43" i="18"/>
  <c r="H42" i="18"/>
  <c r="C43" i="18"/>
  <c r="D42" i="18"/>
  <c r="K43" i="18"/>
  <c r="L42" i="18"/>
  <c r="W34" i="17"/>
  <c r="V35" i="17"/>
  <c r="G34" i="17"/>
  <c r="F35" i="17"/>
  <c r="AD34" i="17"/>
  <c r="AE33" i="17"/>
  <c r="N34" i="17"/>
  <c r="O33" i="17"/>
  <c r="C44" i="16"/>
  <c r="D43" i="16"/>
  <c r="H43" i="16"/>
  <c r="G44" i="16"/>
  <c r="P43" i="16"/>
  <c r="O44" i="16"/>
  <c r="K44" i="16"/>
  <c r="L43" i="16"/>
  <c r="O43" i="15"/>
  <c r="P42" i="15"/>
  <c r="G43" i="15"/>
  <c r="H42" i="15"/>
  <c r="K43" i="15"/>
  <c r="L42" i="15"/>
  <c r="C43" i="15"/>
  <c r="D42" i="15"/>
  <c r="H62" i="14"/>
  <c r="G63" i="14"/>
  <c r="C64" i="14"/>
  <c r="D63" i="14"/>
  <c r="O64" i="14"/>
  <c r="P63" i="14"/>
  <c r="K64" i="14"/>
  <c r="L63" i="14"/>
  <c r="C42" i="13"/>
  <c r="D41" i="13"/>
  <c r="O42" i="13"/>
  <c r="P41" i="13"/>
  <c r="L41" i="13"/>
  <c r="K42" i="13"/>
  <c r="H41" i="13"/>
  <c r="G42" i="13"/>
  <c r="O44" i="12"/>
  <c r="P43" i="12"/>
  <c r="G44" i="12"/>
  <c r="H43" i="12"/>
  <c r="K44" i="12"/>
  <c r="L43" i="12"/>
  <c r="C44" i="12"/>
  <c r="D43" i="12"/>
  <c r="G44" i="11"/>
  <c r="H43" i="11"/>
  <c r="O44" i="11"/>
  <c r="P43" i="11"/>
  <c r="D43" i="11"/>
  <c r="C44" i="11"/>
  <c r="L43" i="11"/>
  <c r="K44" i="11"/>
  <c r="K43" i="10"/>
  <c r="L42" i="10"/>
  <c r="C43" i="10"/>
  <c r="D42" i="10"/>
  <c r="G43" i="10"/>
  <c r="H42" i="10"/>
  <c r="O43" i="10"/>
  <c r="P42" i="10"/>
  <c r="K42" i="9"/>
  <c r="L41" i="9"/>
  <c r="O42" i="9"/>
  <c r="P41" i="9"/>
  <c r="G42" i="9"/>
  <c r="H41" i="9"/>
  <c r="C42" i="9"/>
  <c r="D41" i="9"/>
  <c r="O43" i="8"/>
  <c r="P42" i="8"/>
  <c r="G43" i="8"/>
  <c r="H42" i="8"/>
  <c r="C43" i="8"/>
  <c r="D42" i="8"/>
  <c r="K43" i="8"/>
  <c r="L42" i="8"/>
  <c r="G44" i="7"/>
  <c r="H43" i="7"/>
  <c r="O44" i="7"/>
  <c r="P43" i="7"/>
  <c r="K44" i="7"/>
  <c r="L43" i="7"/>
  <c r="C44" i="7"/>
  <c r="D43" i="7"/>
  <c r="K43" i="6"/>
  <c r="L42" i="6"/>
  <c r="O43" i="6"/>
  <c r="P42" i="6"/>
  <c r="G43" i="6"/>
  <c r="H42" i="6"/>
  <c r="C43" i="6"/>
  <c r="D42" i="6"/>
  <c r="C48" i="5"/>
  <c r="D47" i="5"/>
  <c r="G48" i="5"/>
  <c r="H47" i="5"/>
  <c r="P47" i="5"/>
  <c r="O48" i="5"/>
  <c r="L47" i="5"/>
  <c r="K48" i="5"/>
  <c r="O48" i="19" l="1"/>
  <c r="O49" i="19" s="1"/>
  <c r="P43" i="19"/>
  <c r="C48" i="19"/>
  <c r="C49" i="19" s="1"/>
  <c r="D43" i="19"/>
  <c r="G48" i="19"/>
  <c r="G49" i="19" s="1"/>
  <c r="H43" i="19"/>
  <c r="K48" i="19"/>
  <c r="K49" i="19" s="1"/>
  <c r="L43" i="19"/>
  <c r="K48" i="18"/>
  <c r="K49" i="18" s="1"/>
  <c r="L43" i="18"/>
  <c r="C48" i="18"/>
  <c r="C49" i="18" s="1"/>
  <c r="D43" i="18"/>
  <c r="G48" i="18"/>
  <c r="G49" i="18" s="1"/>
  <c r="H43" i="18"/>
  <c r="O48" i="18"/>
  <c r="O49" i="18" s="1"/>
  <c r="P43" i="18"/>
  <c r="G35" i="17"/>
  <c r="F36" i="17"/>
  <c r="W35" i="17"/>
  <c r="V36" i="17"/>
  <c r="N35" i="17"/>
  <c r="O34" i="17"/>
  <c r="AD35" i="17"/>
  <c r="AE34" i="17"/>
  <c r="K45" i="16"/>
  <c r="L44" i="16"/>
  <c r="C45" i="16"/>
  <c r="D44" i="16"/>
  <c r="O45" i="16"/>
  <c r="P44" i="16"/>
  <c r="G45" i="16"/>
  <c r="H44" i="16"/>
  <c r="D43" i="15"/>
  <c r="C44" i="15"/>
  <c r="L43" i="15"/>
  <c r="K44" i="15"/>
  <c r="G44" i="15"/>
  <c r="H43" i="15"/>
  <c r="O44" i="15"/>
  <c r="P43" i="15"/>
  <c r="G64" i="14"/>
  <c r="H63" i="14"/>
  <c r="K69" i="14"/>
  <c r="K70" i="14" s="1"/>
  <c r="L64" i="14"/>
  <c r="O69" i="14"/>
  <c r="O70" i="14" s="1"/>
  <c r="P64" i="14"/>
  <c r="C69" i="14"/>
  <c r="C70" i="14" s="1"/>
  <c r="D64" i="14"/>
  <c r="G43" i="13"/>
  <c r="H42" i="13"/>
  <c r="K43" i="13"/>
  <c r="L42" i="13"/>
  <c r="O43" i="13"/>
  <c r="P42" i="13"/>
  <c r="C43" i="13"/>
  <c r="D42" i="13"/>
  <c r="C45" i="12"/>
  <c r="D44" i="12"/>
  <c r="K45" i="12"/>
  <c r="L44" i="12"/>
  <c r="G45" i="12"/>
  <c r="H44" i="12"/>
  <c r="O45" i="12"/>
  <c r="P44" i="12"/>
  <c r="K45" i="11"/>
  <c r="L44" i="11"/>
  <c r="C45" i="11"/>
  <c r="D44" i="11"/>
  <c r="O45" i="11"/>
  <c r="P44" i="11"/>
  <c r="G45" i="11"/>
  <c r="H44" i="11"/>
  <c r="O48" i="10"/>
  <c r="O49" i="10" s="1"/>
  <c r="P43" i="10"/>
  <c r="G48" i="10"/>
  <c r="G49" i="10" s="1"/>
  <c r="H43" i="10"/>
  <c r="C48" i="10"/>
  <c r="C49" i="10" s="1"/>
  <c r="D43" i="10"/>
  <c r="K48" i="10"/>
  <c r="K49" i="10" s="1"/>
  <c r="L43" i="10"/>
  <c r="C43" i="9"/>
  <c r="D42" i="9"/>
  <c r="G43" i="9"/>
  <c r="H42" i="9"/>
  <c r="O43" i="9"/>
  <c r="P42" i="9"/>
  <c r="K43" i="9"/>
  <c r="L42" i="9"/>
  <c r="K48" i="8"/>
  <c r="K49" i="8" s="1"/>
  <c r="L43" i="8"/>
  <c r="C48" i="8"/>
  <c r="C49" i="8" s="1"/>
  <c r="D43" i="8"/>
  <c r="G48" i="8"/>
  <c r="G49" i="8" s="1"/>
  <c r="H43" i="8"/>
  <c r="O48" i="8"/>
  <c r="O49" i="8" s="1"/>
  <c r="P43" i="8"/>
  <c r="C45" i="7"/>
  <c r="D44" i="7"/>
  <c r="K45" i="7"/>
  <c r="L44" i="7"/>
  <c r="O45" i="7"/>
  <c r="P44" i="7"/>
  <c r="G45" i="7"/>
  <c r="H44" i="7"/>
  <c r="C48" i="6"/>
  <c r="C49" i="6" s="1"/>
  <c r="D43" i="6"/>
  <c r="H43" i="6"/>
  <c r="G48" i="6"/>
  <c r="G49" i="6" s="1"/>
  <c r="O48" i="6"/>
  <c r="O49" i="6" s="1"/>
  <c r="P43" i="6"/>
  <c r="K48" i="6"/>
  <c r="K49" i="6" s="1"/>
  <c r="L43" i="6"/>
  <c r="G49" i="5"/>
  <c r="H48" i="5"/>
  <c r="C49" i="5"/>
  <c r="D48" i="5"/>
  <c r="L48" i="5"/>
  <c r="K49" i="5"/>
  <c r="P48" i="5"/>
  <c r="O49" i="5"/>
  <c r="L49" i="19" l="1"/>
  <c r="K50" i="19"/>
  <c r="H49" i="19"/>
  <c r="G50" i="19"/>
  <c r="C50" i="19"/>
  <c r="D49" i="19"/>
  <c r="P49" i="19"/>
  <c r="O50" i="19"/>
  <c r="O50" i="18"/>
  <c r="P49" i="18"/>
  <c r="G50" i="18"/>
  <c r="H49" i="18"/>
  <c r="C50" i="18"/>
  <c r="D49" i="18"/>
  <c r="L49" i="18"/>
  <c r="K50" i="18"/>
  <c r="W36" i="17"/>
  <c r="V37" i="17"/>
  <c r="G36" i="17"/>
  <c r="F37" i="17"/>
  <c r="AD36" i="17"/>
  <c r="AE35" i="17"/>
  <c r="N36" i="17"/>
  <c r="O35" i="17"/>
  <c r="G52" i="16"/>
  <c r="G53" i="16" s="1"/>
  <c r="H45" i="16"/>
  <c r="O52" i="16"/>
  <c r="O53" i="16" s="1"/>
  <c r="P45" i="16"/>
  <c r="C52" i="16"/>
  <c r="C53" i="16" s="1"/>
  <c r="D45" i="16"/>
  <c r="K52" i="16"/>
  <c r="K53" i="16" s="1"/>
  <c r="L45" i="16"/>
  <c r="K45" i="15"/>
  <c r="L44" i="15"/>
  <c r="C45" i="15"/>
  <c r="D44" i="15"/>
  <c r="O45" i="15"/>
  <c r="P44" i="15"/>
  <c r="G45" i="15"/>
  <c r="H44" i="15"/>
  <c r="D70" i="14"/>
  <c r="C71" i="14"/>
  <c r="P70" i="14"/>
  <c r="O71" i="14"/>
  <c r="L70" i="14"/>
  <c r="K71" i="14"/>
  <c r="G69" i="14"/>
  <c r="G70" i="14" s="1"/>
  <c r="H64" i="14"/>
  <c r="C48" i="13"/>
  <c r="C49" i="13" s="1"/>
  <c r="D43" i="13"/>
  <c r="O48" i="13"/>
  <c r="O49" i="13" s="1"/>
  <c r="P43" i="13"/>
  <c r="K48" i="13"/>
  <c r="K49" i="13" s="1"/>
  <c r="L43" i="13"/>
  <c r="G48" i="13"/>
  <c r="G49" i="13" s="1"/>
  <c r="H43" i="13"/>
  <c r="O52" i="12"/>
  <c r="O53" i="12" s="1"/>
  <c r="P45" i="12"/>
  <c r="G52" i="12"/>
  <c r="G53" i="12" s="1"/>
  <c r="H45" i="12"/>
  <c r="K52" i="12"/>
  <c r="K53" i="12" s="1"/>
  <c r="L45" i="12"/>
  <c r="C52" i="12"/>
  <c r="C53" i="12" s="1"/>
  <c r="D45" i="12"/>
  <c r="G52" i="11"/>
  <c r="G53" i="11" s="1"/>
  <c r="H45" i="11"/>
  <c r="O52" i="11"/>
  <c r="O53" i="11" s="1"/>
  <c r="P45" i="11"/>
  <c r="C52" i="11"/>
  <c r="C53" i="11" s="1"/>
  <c r="D45" i="11"/>
  <c r="K52" i="11"/>
  <c r="K53" i="11" s="1"/>
  <c r="L45" i="11"/>
  <c r="L49" i="10"/>
  <c r="K50" i="10"/>
  <c r="C50" i="10"/>
  <c r="D49" i="10"/>
  <c r="H49" i="10"/>
  <c r="G50" i="10"/>
  <c r="P49" i="10"/>
  <c r="O50" i="10"/>
  <c r="K48" i="9"/>
  <c r="K49" i="9" s="1"/>
  <c r="L43" i="9"/>
  <c r="O48" i="9"/>
  <c r="O49" i="9" s="1"/>
  <c r="P43" i="9"/>
  <c r="G48" i="9"/>
  <c r="G49" i="9" s="1"/>
  <c r="H43" i="9"/>
  <c r="C48" i="9"/>
  <c r="C49" i="9" s="1"/>
  <c r="D43" i="9"/>
  <c r="P49" i="8"/>
  <c r="O50" i="8"/>
  <c r="H49" i="8"/>
  <c r="G50" i="8"/>
  <c r="D49" i="8"/>
  <c r="C50" i="8"/>
  <c r="K50" i="8"/>
  <c r="L49" i="8"/>
  <c r="G52" i="7"/>
  <c r="G53" i="7" s="1"/>
  <c r="H45" i="7"/>
  <c r="O52" i="7"/>
  <c r="O53" i="7" s="1"/>
  <c r="P45" i="7"/>
  <c r="K52" i="7"/>
  <c r="K53" i="7" s="1"/>
  <c r="L45" i="7"/>
  <c r="C52" i="7"/>
  <c r="C53" i="7" s="1"/>
  <c r="D45" i="7"/>
  <c r="G50" i="6"/>
  <c r="H49" i="6"/>
  <c r="L49" i="6"/>
  <c r="K50" i="6"/>
  <c r="P49" i="6"/>
  <c r="O50" i="6"/>
  <c r="C50" i="6"/>
  <c r="D49" i="6"/>
  <c r="C50" i="5"/>
  <c r="D49" i="5"/>
  <c r="G50" i="5"/>
  <c r="H49" i="5"/>
  <c r="P49" i="5"/>
  <c r="O50" i="5"/>
  <c r="L49" i="5"/>
  <c r="K50" i="5"/>
  <c r="P50" i="19" l="1"/>
  <c r="O51" i="19"/>
  <c r="H50" i="19"/>
  <c r="G51" i="19"/>
  <c r="L50" i="19"/>
  <c r="K51" i="19"/>
  <c r="D50" i="19"/>
  <c r="C51" i="19"/>
  <c r="L50" i="18"/>
  <c r="K51" i="18"/>
  <c r="C51" i="18"/>
  <c r="D50" i="18"/>
  <c r="G51" i="18"/>
  <c r="H50" i="18"/>
  <c r="O51" i="18"/>
  <c r="P50" i="18"/>
  <c r="G37" i="17"/>
  <c r="F38" i="17"/>
  <c r="W37" i="17"/>
  <c r="V38" i="17"/>
  <c r="N37" i="17"/>
  <c r="O36" i="17"/>
  <c r="AD37" i="17"/>
  <c r="AE36" i="17"/>
  <c r="K54" i="16"/>
  <c r="L53" i="16"/>
  <c r="C54" i="16"/>
  <c r="D53" i="16"/>
  <c r="P53" i="16"/>
  <c r="O54" i="16"/>
  <c r="H53" i="16"/>
  <c r="G54" i="16"/>
  <c r="G46" i="15"/>
  <c r="H45" i="15"/>
  <c r="O46" i="15"/>
  <c r="P45" i="15"/>
  <c r="C46" i="15"/>
  <c r="D45" i="15"/>
  <c r="K46" i="15"/>
  <c r="L45" i="15"/>
  <c r="L71" i="14"/>
  <c r="K72" i="14"/>
  <c r="P71" i="14"/>
  <c r="O72" i="14"/>
  <c r="D71" i="14"/>
  <c r="C72" i="14"/>
  <c r="H70" i="14"/>
  <c r="G71" i="14"/>
  <c r="G50" i="13"/>
  <c r="H49" i="13"/>
  <c r="K50" i="13"/>
  <c r="L49" i="13"/>
  <c r="P49" i="13"/>
  <c r="O50" i="13"/>
  <c r="C50" i="13"/>
  <c r="D49" i="13"/>
  <c r="C54" i="12"/>
  <c r="D53" i="12"/>
  <c r="K54" i="12"/>
  <c r="L53" i="12"/>
  <c r="H53" i="12"/>
  <c r="G54" i="12"/>
  <c r="O54" i="12"/>
  <c r="P53" i="12"/>
  <c r="K54" i="11"/>
  <c r="L53" i="11"/>
  <c r="C54" i="11"/>
  <c r="D53" i="11"/>
  <c r="O54" i="11"/>
  <c r="P53" i="11"/>
  <c r="G54" i="11"/>
  <c r="H53" i="11"/>
  <c r="P50" i="10"/>
  <c r="O51" i="10"/>
  <c r="H50" i="10"/>
  <c r="G51" i="10"/>
  <c r="K51" i="10"/>
  <c r="L50" i="10"/>
  <c r="D50" i="10"/>
  <c r="C51" i="10"/>
  <c r="C50" i="9"/>
  <c r="D49" i="9"/>
  <c r="G50" i="9"/>
  <c r="H49" i="9"/>
  <c r="O50" i="9"/>
  <c r="P49" i="9"/>
  <c r="K50" i="9"/>
  <c r="L49" i="9"/>
  <c r="K51" i="8"/>
  <c r="L50" i="8"/>
  <c r="C51" i="8"/>
  <c r="D50" i="8"/>
  <c r="G51" i="8"/>
  <c r="H50" i="8"/>
  <c r="O51" i="8"/>
  <c r="P50" i="8"/>
  <c r="C54" i="7"/>
  <c r="D53" i="7"/>
  <c r="K54" i="7"/>
  <c r="L53" i="7"/>
  <c r="O54" i="7"/>
  <c r="P53" i="7"/>
  <c r="G54" i="7"/>
  <c r="H53" i="7"/>
  <c r="P50" i="6"/>
  <c r="O51" i="6"/>
  <c r="L50" i="6"/>
  <c r="K51" i="6"/>
  <c r="C51" i="6"/>
  <c r="D50" i="6"/>
  <c r="G51" i="6"/>
  <c r="H50" i="6"/>
  <c r="G51" i="5"/>
  <c r="H50" i="5"/>
  <c r="C51" i="5"/>
  <c r="D50" i="5"/>
  <c r="K51" i="5"/>
  <c r="L50" i="5"/>
  <c r="O51" i="5"/>
  <c r="P50" i="5"/>
  <c r="C52" i="19" l="1"/>
  <c r="D51" i="19"/>
  <c r="K52" i="19"/>
  <c r="L51" i="19"/>
  <c r="G52" i="19"/>
  <c r="H51" i="19"/>
  <c r="O52" i="19"/>
  <c r="P51" i="19"/>
  <c r="O52" i="18"/>
  <c r="P51" i="18"/>
  <c r="G52" i="18"/>
  <c r="H51" i="18"/>
  <c r="C52" i="18"/>
  <c r="D51" i="18"/>
  <c r="K52" i="18"/>
  <c r="L51" i="18"/>
  <c r="W38" i="17"/>
  <c r="V39" i="17"/>
  <c r="G38" i="17"/>
  <c r="F39" i="17"/>
  <c r="AD38" i="17"/>
  <c r="AE37" i="17"/>
  <c r="N38" i="17"/>
  <c r="O37" i="17"/>
  <c r="C55" i="16"/>
  <c r="D54" i="16"/>
  <c r="K55" i="16"/>
  <c r="L54" i="16"/>
  <c r="H54" i="16"/>
  <c r="G55" i="16"/>
  <c r="P54" i="16"/>
  <c r="O55" i="16"/>
  <c r="K47" i="15"/>
  <c r="L46" i="15"/>
  <c r="C47" i="15"/>
  <c r="D46" i="15"/>
  <c r="O47" i="15"/>
  <c r="P46" i="15"/>
  <c r="G47" i="15"/>
  <c r="H46" i="15"/>
  <c r="H71" i="14"/>
  <c r="G72" i="14"/>
  <c r="C73" i="14"/>
  <c r="D72" i="14"/>
  <c r="O73" i="14"/>
  <c r="P72" i="14"/>
  <c r="K73" i="14"/>
  <c r="L72" i="14"/>
  <c r="P50" i="13"/>
  <c r="O51" i="13"/>
  <c r="C51" i="13"/>
  <c r="D50" i="13"/>
  <c r="K51" i="13"/>
  <c r="L50" i="13"/>
  <c r="G51" i="13"/>
  <c r="H50" i="13"/>
  <c r="H54" i="12"/>
  <c r="G55" i="12"/>
  <c r="O55" i="12"/>
  <c r="P54" i="12"/>
  <c r="K55" i="12"/>
  <c r="L54" i="12"/>
  <c r="C55" i="12"/>
  <c r="D54" i="12"/>
  <c r="G55" i="11"/>
  <c r="H54" i="11"/>
  <c r="O55" i="11"/>
  <c r="P54" i="11"/>
  <c r="C55" i="11"/>
  <c r="D54" i="11"/>
  <c r="K55" i="11"/>
  <c r="L54" i="11"/>
  <c r="C52" i="10"/>
  <c r="D51" i="10"/>
  <c r="G52" i="10"/>
  <c r="H51" i="10"/>
  <c r="O52" i="10"/>
  <c r="P51" i="10"/>
  <c r="K52" i="10"/>
  <c r="L51" i="10"/>
  <c r="K51" i="9"/>
  <c r="L50" i="9"/>
  <c r="O51" i="9"/>
  <c r="P50" i="9"/>
  <c r="G51" i="9"/>
  <c r="H50" i="9"/>
  <c r="C51" i="9"/>
  <c r="D50" i="9"/>
  <c r="O52" i="8"/>
  <c r="P51" i="8"/>
  <c r="G52" i="8"/>
  <c r="H51" i="8"/>
  <c r="C52" i="8"/>
  <c r="D51" i="8"/>
  <c r="K52" i="8"/>
  <c r="L51" i="8"/>
  <c r="G55" i="7"/>
  <c r="H54" i="7"/>
  <c r="O55" i="7"/>
  <c r="P54" i="7"/>
  <c r="K55" i="7"/>
  <c r="L54" i="7"/>
  <c r="C55" i="7"/>
  <c r="D54" i="7"/>
  <c r="K52" i="6"/>
  <c r="L51" i="6"/>
  <c r="O52" i="6"/>
  <c r="P51" i="6"/>
  <c r="G52" i="6"/>
  <c r="H51" i="6"/>
  <c r="C52" i="6"/>
  <c r="D51" i="6"/>
  <c r="O52" i="5"/>
  <c r="P51" i="5"/>
  <c r="K52" i="5"/>
  <c r="L51" i="5"/>
  <c r="C52" i="5"/>
  <c r="D51" i="5"/>
  <c r="G52" i="5"/>
  <c r="H51" i="5"/>
  <c r="O53" i="19" l="1"/>
  <c r="P52" i="19"/>
  <c r="G53" i="19"/>
  <c r="H52" i="19"/>
  <c r="K53" i="19"/>
  <c r="L52" i="19"/>
  <c r="C53" i="19"/>
  <c r="D52" i="19"/>
  <c r="K53" i="18"/>
  <c r="L52" i="18"/>
  <c r="C53" i="18"/>
  <c r="D52" i="18"/>
  <c r="G53" i="18"/>
  <c r="H52" i="18"/>
  <c r="O53" i="18"/>
  <c r="P52" i="18"/>
  <c r="G39" i="17"/>
  <c r="F40" i="17"/>
  <c r="W39" i="17"/>
  <c r="V40" i="17"/>
  <c r="N39" i="17"/>
  <c r="O38" i="17"/>
  <c r="AD39" i="17"/>
  <c r="AE38" i="17"/>
  <c r="K56" i="16"/>
  <c r="L55" i="16"/>
  <c r="C56" i="16"/>
  <c r="D55" i="16"/>
  <c r="O56" i="16"/>
  <c r="P55" i="16"/>
  <c r="G56" i="16"/>
  <c r="H55" i="16"/>
  <c r="G52" i="15"/>
  <c r="G53" i="15" s="1"/>
  <c r="H47" i="15"/>
  <c r="O52" i="15"/>
  <c r="O53" i="15" s="1"/>
  <c r="P47" i="15"/>
  <c r="C52" i="15"/>
  <c r="C53" i="15" s="1"/>
  <c r="D47" i="15"/>
  <c r="K52" i="15"/>
  <c r="K53" i="15" s="1"/>
  <c r="L47" i="15"/>
  <c r="G73" i="14"/>
  <c r="H72" i="14"/>
  <c r="K74" i="14"/>
  <c r="L73" i="14"/>
  <c r="O74" i="14"/>
  <c r="P73" i="14"/>
  <c r="C74" i="14"/>
  <c r="D73" i="14"/>
  <c r="O52" i="13"/>
  <c r="P51" i="13"/>
  <c r="G52" i="13"/>
  <c r="H51" i="13"/>
  <c r="K52" i="13"/>
  <c r="L51" i="13"/>
  <c r="C52" i="13"/>
  <c r="D51" i="13"/>
  <c r="G56" i="12"/>
  <c r="H55" i="12"/>
  <c r="C56" i="12"/>
  <c r="D55" i="12"/>
  <c r="K56" i="12"/>
  <c r="L55" i="12"/>
  <c r="O56" i="12"/>
  <c r="P55" i="12"/>
  <c r="K56" i="11"/>
  <c r="L55" i="11"/>
  <c r="C56" i="11"/>
  <c r="D55" i="11"/>
  <c r="O56" i="11"/>
  <c r="P55" i="11"/>
  <c r="G56" i="11"/>
  <c r="H55" i="11"/>
  <c r="K53" i="10"/>
  <c r="L52" i="10"/>
  <c r="O53" i="10"/>
  <c r="P52" i="10"/>
  <c r="G53" i="10"/>
  <c r="H52" i="10"/>
  <c r="C53" i="10"/>
  <c r="D52" i="10"/>
  <c r="C52" i="9"/>
  <c r="D51" i="9"/>
  <c r="G52" i="9"/>
  <c r="H51" i="9"/>
  <c r="O52" i="9"/>
  <c r="P51" i="9"/>
  <c r="K52" i="9"/>
  <c r="L51" i="9"/>
  <c r="K53" i="8"/>
  <c r="L52" i="8"/>
  <c r="C53" i="8"/>
  <c r="D52" i="8"/>
  <c r="G53" i="8"/>
  <c r="H52" i="8"/>
  <c r="O53" i="8"/>
  <c r="P52" i="8"/>
  <c r="C56" i="7"/>
  <c r="D55" i="7"/>
  <c r="K56" i="7"/>
  <c r="L55" i="7"/>
  <c r="O56" i="7"/>
  <c r="P55" i="7"/>
  <c r="G56" i="7"/>
  <c r="H55" i="7"/>
  <c r="C53" i="6"/>
  <c r="D52" i="6"/>
  <c r="G53" i="6"/>
  <c r="H52" i="6"/>
  <c r="O53" i="6"/>
  <c r="P52" i="6"/>
  <c r="K53" i="6"/>
  <c r="L52" i="6"/>
  <c r="G57" i="5"/>
  <c r="G58" i="5" s="1"/>
  <c r="H52" i="5"/>
  <c r="C57" i="5"/>
  <c r="C58" i="5" s="1"/>
  <c r="D52" i="5"/>
  <c r="K57" i="5"/>
  <c r="K58" i="5" s="1"/>
  <c r="L52" i="5"/>
  <c r="O57" i="5"/>
  <c r="O58" i="5" s="1"/>
  <c r="P52" i="5"/>
  <c r="D53" i="19" l="1"/>
  <c r="C54" i="19"/>
  <c r="K54" i="19"/>
  <c r="L53" i="19"/>
  <c r="H53" i="19"/>
  <c r="G54" i="19"/>
  <c r="P53" i="19"/>
  <c r="O54" i="19"/>
  <c r="O54" i="18"/>
  <c r="P53" i="18"/>
  <c r="G54" i="18"/>
  <c r="H53" i="18"/>
  <c r="C54" i="18"/>
  <c r="D53" i="18"/>
  <c r="L53" i="18"/>
  <c r="K54" i="18"/>
  <c r="W40" i="17"/>
  <c r="V41" i="17"/>
  <c r="G40" i="17"/>
  <c r="F41" i="17"/>
  <c r="AD40" i="17"/>
  <c r="AE39" i="17"/>
  <c r="N40" i="17"/>
  <c r="O39" i="17"/>
  <c r="G57" i="16"/>
  <c r="H56" i="16"/>
  <c r="O57" i="16"/>
  <c r="P56" i="16"/>
  <c r="C57" i="16"/>
  <c r="D56" i="16"/>
  <c r="K57" i="16"/>
  <c r="L56" i="16"/>
  <c r="K54" i="15"/>
  <c r="L53" i="15"/>
  <c r="D53" i="15"/>
  <c r="C54" i="15"/>
  <c r="P53" i="15"/>
  <c r="O54" i="15"/>
  <c r="H53" i="15"/>
  <c r="G54" i="15"/>
  <c r="D74" i="14"/>
  <c r="C75" i="14"/>
  <c r="P74" i="14"/>
  <c r="O75" i="14"/>
  <c r="L74" i="14"/>
  <c r="K75" i="14"/>
  <c r="G74" i="14"/>
  <c r="H73" i="14"/>
  <c r="C53" i="13"/>
  <c r="D52" i="13"/>
  <c r="K53" i="13"/>
  <c r="L52" i="13"/>
  <c r="G53" i="13"/>
  <c r="H52" i="13"/>
  <c r="O53" i="13"/>
  <c r="P52" i="13"/>
  <c r="O57" i="12"/>
  <c r="P56" i="12"/>
  <c r="K57" i="12"/>
  <c r="L56" i="12"/>
  <c r="C57" i="12"/>
  <c r="D56" i="12"/>
  <c r="G57" i="12"/>
  <c r="H56" i="12"/>
  <c r="G57" i="11"/>
  <c r="H56" i="11"/>
  <c r="O57" i="11"/>
  <c r="P56" i="11"/>
  <c r="C57" i="11"/>
  <c r="D56" i="11"/>
  <c r="K57" i="11"/>
  <c r="L56" i="11"/>
  <c r="D53" i="10"/>
  <c r="C54" i="10"/>
  <c r="H53" i="10"/>
  <c r="G54" i="10"/>
  <c r="P53" i="10"/>
  <c r="O54" i="10"/>
  <c r="K54" i="10"/>
  <c r="L53" i="10"/>
  <c r="K53" i="9"/>
  <c r="L52" i="9"/>
  <c r="O53" i="9"/>
  <c r="P52" i="9"/>
  <c r="G53" i="9"/>
  <c r="H52" i="9"/>
  <c r="C53" i="9"/>
  <c r="D52" i="9"/>
  <c r="O54" i="8"/>
  <c r="P53" i="8"/>
  <c r="H53" i="8"/>
  <c r="G54" i="8"/>
  <c r="D53" i="8"/>
  <c r="C54" i="8"/>
  <c r="K54" i="8"/>
  <c r="L53" i="8"/>
  <c r="G57" i="7"/>
  <c r="H56" i="7"/>
  <c r="O57" i="7"/>
  <c r="P56" i="7"/>
  <c r="K57" i="7"/>
  <c r="L56" i="7"/>
  <c r="C57" i="7"/>
  <c r="D56" i="7"/>
  <c r="L53" i="6"/>
  <c r="K54" i="6"/>
  <c r="P53" i="6"/>
  <c r="O54" i="6"/>
  <c r="G54" i="6"/>
  <c r="H53" i="6"/>
  <c r="C54" i="6"/>
  <c r="D53" i="6"/>
  <c r="P58" i="5"/>
  <c r="O59" i="5"/>
  <c r="L58" i="5"/>
  <c r="K59" i="5"/>
  <c r="D58" i="5"/>
  <c r="C59" i="5"/>
  <c r="G59" i="5"/>
  <c r="H58" i="5"/>
  <c r="P54" i="19" l="1"/>
  <c r="O55" i="19"/>
  <c r="H54" i="19"/>
  <c r="G55" i="19"/>
  <c r="D54" i="19"/>
  <c r="C55" i="19"/>
  <c r="L54" i="19"/>
  <c r="K55" i="19"/>
  <c r="L54" i="18"/>
  <c r="K55" i="18"/>
  <c r="C55" i="18"/>
  <c r="D54" i="18"/>
  <c r="G55" i="18"/>
  <c r="H54" i="18"/>
  <c r="O55" i="18"/>
  <c r="P54" i="18"/>
  <c r="G41" i="17"/>
  <c r="F42" i="17"/>
  <c r="W41" i="17"/>
  <c r="V42" i="17"/>
  <c r="N41" i="17"/>
  <c r="O40" i="17"/>
  <c r="AD41" i="17"/>
  <c r="AE40" i="17"/>
  <c r="K58" i="16"/>
  <c r="L57" i="16"/>
  <c r="C58" i="16"/>
  <c r="D57" i="16"/>
  <c r="P57" i="16"/>
  <c r="O58" i="16"/>
  <c r="H57" i="16"/>
  <c r="G58" i="16"/>
  <c r="H54" i="15"/>
  <c r="G55" i="15"/>
  <c r="P54" i="15"/>
  <c r="O55" i="15"/>
  <c r="D54" i="15"/>
  <c r="C55" i="15"/>
  <c r="L54" i="15"/>
  <c r="K55" i="15"/>
  <c r="L75" i="14"/>
  <c r="K76" i="14"/>
  <c r="P75" i="14"/>
  <c r="O76" i="14"/>
  <c r="D75" i="14"/>
  <c r="C76" i="14"/>
  <c r="H74" i="14"/>
  <c r="G75" i="14"/>
  <c r="P53" i="13"/>
  <c r="O54" i="13"/>
  <c r="G54" i="13"/>
  <c r="H53" i="13"/>
  <c r="K54" i="13"/>
  <c r="L53" i="13"/>
  <c r="C54" i="13"/>
  <c r="D53" i="13"/>
  <c r="G58" i="12"/>
  <c r="H57" i="12"/>
  <c r="C58" i="12"/>
  <c r="D57" i="12"/>
  <c r="K58" i="12"/>
  <c r="L57" i="12"/>
  <c r="O58" i="12"/>
  <c r="P57" i="12"/>
  <c r="K58" i="11"/>
  <c r="L57" i="11"/>
  <c r="C58" i="11"/>
  <c r="D57" i="11"/>
  <c r="O58" i="11"/>
  <c r="P57" i="11"/>
  <c r="G58" i="11"/>
  <c r="H57" i="11"/>
  <c r="P54" i="10"/>
  <c r="O55" i="10"/>
  <c r="H54" i="10"/>
  <c r="G55" i="10"/>
  <c r="D54" i="10"/>
  <c r="C55" i="10"/>
  <c r="L54" i="10"/>
  <c r="K55" i="10"/>
  <c r="C54" i="9"/>
  <c r="D53" i="9"/>
  <c r="G54" i="9"/>
  <c r="H53" i="9"/>
  <c r="O54" i="9"/>
  <c r="P53" i="9"/>
  <c r="K54" i="9"/>
  <c r="L53" i="9"/>
  <c r="K55" i="8"/>
  <c r="L54" i="8"/>
  <c r="P54" i="8"/>
  <c r="O55" i="8"/>
  <c r="C55" i="8"/>
  <c r="D54" i="8"/>
  <c r="H54" i="8"/>
  <c r="G55" i="8"/>
  <c r="C58" i="7"/>
  <c r="D57" i="7"/>
  <c r="K58" i="7"/>
  <c r="L57" i="7"/>
  <c r="O58" i="7"/>
  <c r="P57" i="7"/>
  <c r="G58" i="7"/>
  <c r="H57" i="7"/>
  <c r="P54" i="6"/>
  <c r="O55" i="6"/>
  <c r="L54" i="6"/>
  <c r="K55" i="6"/>
  <c r="C55" i="6"/>
  <c r="D54" i="6"/>
  <c r="G55" i="6"/>
  <c r="H54" i="6"/>
  <c r="G60" i="5"/>
  <c r="H59" i="5"/>
  <c r="D59" i="5"/>
  <c r="C60" i="5"/>
  <c r="L59" i="5"/>
  <c r="K60" i="5"/>
  <c r="P59" i="5"/>
  <c r="O60" i="5"/>
  <c r="K56" i="19" l="1"/>
  <c r="L55" i="19"/>
  <c r="D55" i="19"/>
  <c r="C56" i="19"/>
  <c r="H55" i="19"/>
  <c r="G56" i="19"/>
  <c r="P55" i="19"/>
  <c r="O56" i="19"/>
  <c r="O56" i="18"/>
  <c r="P55" i="18"/>
  <c r="G56" i="18"/>
  <c r="H55" i="18"/>
  <c r="C56" i="18"/>
  <c r="D55" i="18"/>
  <c r="L55" i="18"/>
  <c r="K56" i="18"/>
  <c r="W42" i="17"/>
  <c r="V43" i="17"/>
  <c r="G42" i="17"/>
  <c r="F43" i="17"/>
  <c r="AD42" i="17"/>
  <c r="AE41" i="17"/>
  <c r="N42" i="17"/>
  <c r="O41" i="17"/>
  <c r="C59" i="16"/>
  <c r="D58" i="16"/>
  <c r="K59" i="16"/>
  <c r="L58" i="16"/>
  <c r="H58" i="16"/>
  <c r="G59" i="16"/>
  <c r="P58" i="16"/>
  <c r="O59" i="16"/>
  <c r="K56" i="15"/>
  <c r="L55" i="15"/>
  <c r="C56" i="15"/>
  <c r="D55" i="15"/>
  <c r="O56" i="15"/>
  <c r="P55" i="15"/>
  <c r="G56" i="15"/>
  <c r="H55" i="15"/>
  <c r="H75" i="14"/>
  <c r="G76" i="14"/>
  <c r="D76" i="14"/>
  <c r="C77" i="14"/>
  <c r="P76" i="14"/>
  <c r="O77" i="14"/>
  <c r="L76" i="14"/>
  <c r="K77" i="14"/>
  <c r="P54" i="13"/>
  <c r="O55" i="13"/>
  <c r="C55" i="13"/>
  <c r="D54" i="13"/>
  <c r="K55" i="13"/>
  <c r="L54" i="13"/>
  <c r="G55" i="13"/>
  <c r="H54" i="13"/>
  <c r="O59" i="12"/>
  <c r="P58" i="12"/>
  <c r="K59" i="12"/>
  <c r="L58" i="12"/>
  <c r="C59" i="12"/>
  <c r="D58" i="12"/>
  <c r="H58" i="12"/>
  <c r="G59" i="12"/>
  <c r="G59" i="11"/>
  <c r="H58" i="11"/>
  <c r="O59" i="11"/>
  <c r="P58" i="11"/>
  <c r="C59" i="11"/>
  <c r="D58" i="11"/>
  <c r="K59" i="11"/>
  <c r="L58" i="11"/>
  <c r="K56" i="10"/>
  <c r="L55" i="10"/>
  <c r="D55" i="10"/>
  <c r="C56" i="10"/>
  <c r="H55" i="10"/>
  <c r="G56" i="10"/>
  <c r="P55" i="10"/>
  <c r="O56" i="10"/>
  <c r="K55" i="9"/>
  <c r="L54" i="9"/>
  <c r="O55" i="9"/>
  <c r="P54" i="9"/>
  <c r="G55" i="9"/>
  <c r="H54" i="9"/>
  <c r="C55" i="9"/>
  <c r="D54" i="9"/>
  <c r="D55" i="8"/>
  <c r="C56" i="8"/>
  <c r="K56" i="8"/>
  <c r="L55" i="8"/>
  <c r="H55" i="8"/>
  <c r="G56" i="8"/>
  <c r="O56" i="8"/>
  <c r="P55" i="8"/>
  <c r="G59" i="7"/>
  <c r="H58" i="7"/>
  <c r="O59" i="7"/>
  <c r="P58" i="7"/>
  <c r="K59" i="7"/>
  <c r="L58" i="7"/>
  <c r="C59" i="7"/>
  <c r="D58" i="7"/>
  <c r="L55" i="6"/>
  <c r="K56" i="6"/>
  <c r="P55" i="6"/>
  <c r="O56" i="6"/>
  <c r="G56" i="6"/>
  <c r="H55" i="6"/>
  <c r="C56" i="6"/>
  <c r="D55" i="6"/>
  <c r="G61" i="5"/>
  <c r="H60" i="5"/>
  <c r="O61" i="5"/>
  <c r="P60" i="5"/>
  <c r="K61" i="5"/>
  <c r="L60" i="5"/>
  <c r="C61" i="5"/>
  <c r="D60" i="5"/>
  <c r="P56" i="19" l="1"/>
  <c r="O57" i="19"/>
  <c r="H56" i="19"/>
  <c r="G57" i="19"/>
  <c r="D56" i="19"/>
  <c r="C57" i="19"/>
  <c r="L56" i="19"/>
  <c r="K57" i="19"/>
  <c r="L56" i="18"/>
  <c r="K57" i="18"/>
  <c r="C57" i="18"/>
  <c r="D56" i="18"/>
  <c r="G57" i="18"/>
  <c r="H56" i="18"/>
  <c r="O57" i="18"/>
  <c r="P56" i="18"/>
  <c r="G43" i="17"/>
  <c r="F44" i="17"/>
  <c r="W43" i="17"/>
  <c r="V44" i="17"/>
  <c r="N43" i="17"/>
  <c r="O42" i="17"/>
  <c r="AD43" i="17"/>
  <c r="AE42" i="17"/>
  <c r="K60" i="16"/>
  <c r="L59" i="16"/>
  <c r="C60" i="16"/>
  <c r="D59" i="16"/>
  <c r="P59" i="16"/>
  <c r="O60" i="16"/>
  <c r="H59" i="16"/>
  <c r="G60" i="16"/>
  <c r="G57" i="15"/>
  <c r="H56" i="15"/>
  <c r="O57" i="15"/>
  <c r="P56" i="15"/>
  <c r="C57" i="15"/>
  <c r="D56" i="15"/>
  <c r="K57" i="15"/>
  <c r="L56" i="15"/>
  <c r="L77" i="14"/>
  <c r="K78" i="14"/>
  <c r="P77" i="14"/>
  <c r="O78" i="14"/>
  <c r="D77" i="14"/>
  <c r="C78" i="14"/>
  <c r="H76" i="14"/>
  <c r="G77" i="14"/>
  <c r="P55" i="13"/>
  <c r="O56" i="13"/>
  <c r="G56" i="13"/>
  <c r="H55" i="13"/>
  <c r="K56" i="13"/>
  <c r="L55" i="13"/>
  <c r="C56" i="13"/>
  <c r="D55" i="13"/>
  <c r="G60" i="12"/>
  <c r="H59" i="12"/>
  <c r="C60" i="12"/>
  <c r="D59" i="12"/>
  <c r="K60" i="12"/>
  <c r="L59" i="12"/>
  <c r="O60" i="12"/>
  <c r="P59" i="12"/>
  <c r="K60" i="11"/>
  <c r="L59" i="11"/>
  <c r="C60" i="11"/>
  <c r="D59" i="11"/>
  <c r="O60" i="11"/>
  <c r="P59" i="11"/>
  <c r="G60" i="11"/>
  <c r="H59" i="11"/>
  <c r="P56" i="10"/>
  <c r="O57" i="10"/>
  <c r="H56" i="10"/>
  <c r="G57" i="10"/>
  <c r="D56" i="10"/>
  <c r="C57" i="10"/>
  <c r="L56" i="10"/>
  <c r="K57" i="10"/>
  <c r="C56" i="9"/>
  <c r="D55" i="9"/>
  <c r="G56" i="9"/>
  <c r="H55" i="9"/>
  <c r="O56" i="9"/>
  <c r="P55" i="9"/>
  <c r="K56" i="9"/>
  <c r="L55" i="9"/>
  <c r="P56" i="8"/>
  <c r="O57" i="8"/>
  <c r="K57" i="8"/>
  <c r="L56" i="8"/>
  <c r="H56" i="8"/>
  <c r="G57" i="8"/>
  <c r="C57" i="8"/>
  <c r="D56" i="8"/>
  <c r="C60" i="7"/>
  <c r="D59" i="7"/>
  <c r="K60" i="7"/>
  <c r="L59" i="7"/>
  <c r="O60" i="7"/>
  <c r="P59" i="7"/>
  <c r="G60" i="7"/>
  <c r="H59" i="7"/>
  <c r="P56" i="6"/>
  <c r="O57" i="6"/>
  <c r="L56" i="6"/>
  <c r="K57" i="6"/>
  <c r="C57" i="6"/>
  <c r="D56" i="6"/>
  <c r="G57" i="6"/>
  <c r="H56" i="6"/>
  <c r="C62" i="5"/>
  <c r="D61" i="5"/>
  <c r="K62" i="5"/>
  <c r="L61" i="5"/>
  <c r="O62" i="5"/>
  <c r="P61" i="5"/>
  <c r="G62" i="5"/>
  <c r="H61" i="5"/>
  <c r="K58" i="19" l="1"/>
  <c r="L57" i="19"/>
  <c r="D57" i="19"/>
  <c r="C58" i="19"/>
  <c r="H57" i="19"/>
  <c r="G58" i="19"/>
  <c r="P57" i="19"/>
  <c r="O58" i="19"/>
  <c r="O58" i="18"/>
  <c r="P57" i="18"/>
  <c r="G58" i="18"/>
  <c r="H57" i="18"/>
  <c r="C58" i="18"/>
  <c r="D57" i="18"/>
  <c r="L57" i="18"/>
  <c r="K58" i="18"/>
  <c r="W44" i="17"/>
  <c r="V45" i="17"/>
  <c r="G44" i="17"/>
  <c r="F45" i="17"/>
  <c r="AD44" i="17"/>
  <c r="AE43" i="17"/>
  <c r="N44" i="17"/>
  <c r="O43" i="17"/>
  <c r="C61" i="16"/>
  <c r="D60" i="16"/>
  <c r="K61" i="16"/>
  <c r="L60" i="16"/>
  <c r="H60" i="16"/>
  <c r="G61" i="16"/>
  <c r="P60" i="16"/>
  <c r="O61" i="16"/>
  <c r="K58" i="15"/>
  <c r="L57" i="15"/>
  <c r="D57" i="15"/>
  <c r="C58" i="15"/>
  <c r="P57" i="15"/>
  <c r="O58" i="15"/>
  <c r="H57" i="15"/>
  <c r="G58" i="15"/>
  <c r="H77" i="14"/>
  <c r="G78" i="14"/>
  <c r="D78" i="14"/>
  <c r="C79" i="14"/>
  <c r="P78" i="14"/>
  <c r="O79" i="14"/>
  <c r="L78" i="14"/>
  <c r="K79" i="14"/>
  <c r="P56" i="13"/>
  <c r="O57" i="13"/>
  <c r="C57" i="13"/>
  <c r="D56" i="13"/>
  <c r="K57" i="13"/>
  <c r="L56" i="13"/>
  <c r="G57" i="13"/>
  <c r="H56" i="13"/>
  <c r="O61" i="12"/>
  <c r="P60" i="12"/>
  <c r="K61" i="12"/>
  <c r="L60" i="12"/>
  <c r="C61" i="12"/>
  <c r="D60" i="12"/>
  <c r="H60" i="12"/>
  <c r="G61" i="12"/>
  <c r="G61" i="11"/>
  <c r="H60" i="11"/>
  <c r="O61" i="11"/>
  <c r="P60" i="11"/>
  <c r="C61" i="11"/>
  <c r="D60" i="11"/>
  <c r="K61" i="11"/>
  <c r="L60" i="11"/>
  <c r="K58" i="10"/>
  <c r="L57" i="10"/>
  <c r="D57" i="10"/>
  <c r="C58" i="10"/>
  <c r="H57" i="10"/>
  <c r="G58" i="10"/>
  <c r="P57" i="10"/>
  <c r="O58" i="10"/>
  <c r="K57" i="9"/>
  <c r="L56" i="9"/>
  <c r="O57" i="9"/>
  <c r="P56" i="9"/>
  <c r="G57" i="9"/>
  <c r="H56" i="9"/>
  <c r="C57" i="9"/>
  <c r="D56" i="9"/>
  <c r="D57" i="8"/>
  <c r="C58" i="8"/>
  <c r="K58" i="8"/>
  <c r="L57" i="8"/>
  <c r="H57" i="8"/>
  <c r="G58" i="8"/>
  <c r="O58" i="8"/>
  <c r="P57" i="8"/>
  <c r="G61" i="7"/>
  <c r="H60" i="7"/>
  <c r="O61" i="7"/>
  <c r="P60" i="7"/>
  <c r="K61" i="7"/>
  <c r="L60" i="7"/>
  <c r="C61" i="7"/>
  <c r="D60" i="7"/>
  <c r="L57" i="6"/>
  <c r="K58" i="6"/>
  <c r="P57" i="6"/>
  <c r="O58" i="6"/>
  <c r="G58" i="6"/>
  <c r="H57" i="6"/>
  <c r="C58" i="6"/>
  <c r="D57" i="6"/>
  <c r="G63" i="5"/>
  <c r="H62" i="5"/>
  <c r="P62" i="5"/>
  <c r="O63" i="5"/>
  <c r="L62" i="5"/>
  <c r="K63" i="5"/>
  <c r="D62" i="5"/>
  <c r="C63" i="5"/>
  <c r="O59" i="19" l="1"/>
  <c r="P58" i="19"/>
  <c r="G59" i="19"/>
  <c r="H58" i="19"/>
  <c r="C59" i="19"/>
  <c r="D58" i="19"/>
  <c r="K59" i="19"/>
  <c r="L58" i="19"/>
  <c r="K59" i="18"/>
  <c r="L58" i="18"/>
  <c r="C59" i="18"/>
  <c r="D58" i="18"/>
  <c r="G59" i="18"/>
  <c r="H58" i="18"/>
  <c r="O59" i="18"/>
  <c r="P58" i="18"/>
  <c r="G45" i="17"/>
  <c r="F46" i="17"/>
  <c r="W45" i="17"/>
  <c r="V46" i="17"/>
  <c r="N45" i="17"/>
  <c r="O44" i="17"/>
  <c r="AD45" i="17"/>
  <c r="AE44" i="17"/>
  <c r="K62" i="16"/>
  <c r="L61" i="16"/>
  <c r="C62" i="16"/>
  <c r="D61" i="16"/>
  <c r="P61" i="16"/>
  <c r="O62" i="16"/>
  <c r="H61" i="16"/>
  <c r="G62" i="16"/>
  <c r="H58" i="15"/>
  <c r="G59" i="15"/>
  <c r="P58" i="15"/>
  <c r="O59" i="15"/>
  <c r="D58" i="15"/>
  <c r="C59" i="15"/>
  <c r="L58" i="15"/>
  <c r="K59" i="15"/>
  <c r="K80" i="14"/>
  <c r="L79" i="14"/>
  <c r="O80" i="14"/>
  <c r="P79" i="14"/>
  <c r="C80" i="14"/>
  <c r="D79" i="14"/>
  <c r="H78" i="14"/>
  <c r="G79" i="14"/>
  <c r="P57" i="13"/>
  <c r="O58" i="13"/>
  <c r="G58" i="13"/>
  <c r="H57" i="13"/>
  <c r="K58" i="13"/>
  <c r="L57" i="13"/>
  <c r="C58" i="13"/>
  <c r="D57" i="13"/>
  <c r="G62" i="12"/>
  <c r="H61" i="12"/>
  <c r="C62" i="12"/>
  <c r="D61" i="12"/>
  <c r="K62" i="12"/>
  <c r="L61" i="12"/>
  <c r="O62" i="12"/>
  <c r="P61" i="12"/>
  <c r="K62" i="11"/>
  <c r="L61" i="11"/>
  <c r="C62" i="11"/>
  <c r="D61" i="11"/>
  <c r="O62" i="11"/>
  <c r="P61" i="11"/>
  <c r="G62" i="11"/>
  <c r="H61" i="11"/>
  <c r="O59" i="10"/>
  <c r="P58" i="10"/>
  <c r="G59" i="10"/>
  <c r="H58" i="10"/>
  <c r="C59" i="10"/>
  <c r="D58" i="10"/>
  <c r="K59" i="10"/>
  <c r="L58" i="10"/>
  <c r="C58" i="9"/>
  <c r="D57" i="9"/>
  <c r="G58" i="9"/>
  <c r="H57" i="9"/>
  <c r="O58" i="9"/>
  <c r="P57" i="9"/>
  <c r="K58" i="9"/>
  <c r="L57" i="9"/>
  <c r="O59" i="8"/>
  <c r="P58" i="8"/>
  <c r="K59" i="8"/>
  <c r="L58" i="8"/>
  <c r="G59" i="8"/>
  <c r="H58" i="8"/>
  <c r="C59" i="8"/>
  <c r="D58" i="8"/>
  <c r="C62" i="7"/>
  <c r="D61" i="7"/>
  <c r="K62" i="7"/>
  <c r="L61" i="7"/>
  <c r="O62" i="7"/>
  <c r="P61" i="7"/>
  <c r="G62" i="7"/>
  <c r="H61" i="7"/>
  <c r="O59" i="6"/>
  <c r="P58" i="6"/>
  <c r="K59" i="6"/>
  <c r="L58" i="6"/>
  <c r="C59" i="6"/>
  <c r="D58" i="6"/>
  <c r="G59" i="6"/>
  <c r="H58" i="6"/>
  <c r="G64" i="5"/>
  <c r="H63" i="5"/>
  <c r="D63" i="5"/>
  <c r="C64" i="5"/>
  <c r="L63" i="5"/>
  <c r="K64" i="5"/>
  <c r="P63" i="5"/>
  <c r="O64" i="5"/>
  <c r="K60" i="19" l="1"/>
  <c r="L59" i="19"/>
  <c r="C60" i="19"/>
  <c r="D59" i="19"/>
  <c r="G60" i="19"/>
  <c r="H59" i="19"/>
  <c r="O60" i="19"/>
  <c r="P59" i="19"/>
  <c r="O60" i="18"/>
  <c r="P59" i="18"/>
  <c r="G60" i="18"/>
  <c r="H59" i="18"/>
  <c r="C60" i="18"/>
  <c r="D59" i="18"/>
  <c r="K60" i="18"/>
  <c r="L59" i="18"/>
  <c r="W46" i="17"/>
  <c r="V47" i="17"/>
  <c r="G46" i="17"/>
  <c r="F47" i="17"/>
  <c r="AD46" i="17"/>
  <c r="AE45" i="17"/>
  <c r="N46" i="17"/>
  <c r="O45" i="17"/>
  <c r="C63" i="16"/>
  <c r="D62" i="16"/>
  <c r="K63" i="16"/>
  <c r="L62" i="16"/>
  <c r="G63" i="16"/>
  <c r="H62" i="16"/>
  <c r="O63" i="16"/>
  <c r="P62" i="16"/>
  <c r="K60" i="15"/>
  <c r="L59" i="15"/>
  <c r="D59" i="15"/>
  <c r="C60" i="15"/>
  <c r="P59" i="15"/>
  <c r="O60" i="15"/>
  <c r="H59" i="15"/>
  <c r="G60" i="15"/>
  <c r="C81" i="14"/>
  <c r="D80" i="14"/>
  <c r="O81" i="14"/>
  <c r="P80" i="14"/>
  <c r="K81" i="14"/>
  <c r="L80" i="14"/>
  <c r="G80" i="14"/>
  <c r="H79" i="14"/>
  <c r="O59" i="13"/>
  <c r="P58" i="13"/>
  <c r="C59" i="13"/>
  <c r="D58" i="13"/>
  <c r="K59" i="13"/>
  <c r="L58" i="13"/>
  <c r="G59" i="13"/>
  <c r="H58" i="13"/>
  <c r="O63" i="12"/>
  <c r="P62" i="12"/>
  <c r="K63" i="12"/>
  <c r="L62" i="12"/>
  <c r="C63" i="12"/>
  <c r="D62" i="12"/>
  <c r="G63" i="12"/>
  <c r="H62" i="12"/>
  <c r="G63" i="11"/>
  <c r="H62" i="11"/>
  <c r="O63" i="11"/>
  <c r="P62" i="11"/>
  <c r="C63" i="11"/>
  <c r="D62" i="11"/>
  <c r="K63" i="11"/>
  <c r="L62" i="11"/>
  <c r="K60" i="10"/>
  <c r="L59" i="10"/>
  <c r="C60" i="10"/>
  <c r="D59" i="10"/>
  <c r="G60" i="10"/>
  <c r="H59" i="10"/>
  <c r="O60" i="10"/>
  <c r="P59" i="10"/>
  <c r="K59" i="9"/>
  <c r="L58" i="9"/>
  <c r="O59" i="9"/>
  <c r="P58" i="9"/>
  <c r="G59" i="9"/>
  <c r="H58" i="9"/>
  <c r="C59" i="9"/>
  <c r="D58" i="9"/>
  <c r="C60" i="8"/>
  <c r="D59" i="8"/>
  <c r="G60" i="8"/>
  <c r="H59" i="8"/>
  <c r="K60" i="8"/>
  <c r="L59" i="8"/>
  <c r="O60" i="8"/>
  <c r="P59" i="8"/>
  <c r="G63" i="7"/>
  <c r="H62" i="7"/>
  <c r="O63" i="7"/>
  <c r="P62" i="7"/>
  <c r="K63" i="7"/>
  <c r="L62" i="7"/>
  <c r="C63" i="7"/>
  <c r="D62" i="7"/>
  <c r="G60" i="6"/>
  <c r="H59" i="6"/>
  <c r="C60" i="6"/>
  <c r="D59" i="6"/>
  <c r="K60" i="6"/>
  <c r="L59" i="6"/>
  <c r="O60" i="6"/>
  <c r="P59" i="6"/>
  <c r="G65" i="5"/>
  <c r="H64" i="5"/>
  <c r="P64" i="5"/>
  <c r="O65" i="5"/>
  <c r="L64" i="5"/>
  <c r="K65" i="5"/>
  <c r="D64" i="5"/>
  <c r="C65" i="5"/>
  <c r="O61" i="19" l="1"/>
  <c r="P60" i="19"/>
  <c r="G61" i="19"/>
  <c r="H60" i="19"/>
  <c r="C61" i="19"/>
  <c r="D60" i="19"/>
  <c r="K61" i="19"/>
  <c r="L60" i="19"/>
  <c r="K61" i="18"/>
  <c r="L60" i="18"/>
  <c r="C61" i="18"/>
  <c r="D60" i="18"/>
  <c r="G61" i="18"/>
  <c r="H60" i="18"/>
  <c r="O61" i="18"/>
  <c r="P60" i="18"/>
  <c r="G47" i="17"/>
  <c r="F48" i="17"/>
  <c r="W47" i="17"/>
  <c r="V48" i="17"/>
  <c r="N47" i="17"/>
  <c r="O46" i="17"/>
  <c r="AD47" i="17"/>
  <c r="AE46" i="17"/>
  <c r="O64" i="16"/>
  <c r="P63" i="16"/>
  <c r="G64" i="16"/>
  <c r="H63" i="16"/>
  <c r="K64" i="16"/>
  <c r="L63" i="16"/>
  <c r="C64" i="16"/>
  <c r="D63" i="16"/>
  <c r="H60" i="15"/>
  <c r="G61" i="15"/>
  <c r="P60" i="15"/>
  <c r="O61" i="15"/>
  <c r="D60" i="15"/>
  <c r="C61" i="15"/>
  <c r="L60" i="15"/>
  <c r="K61" i="15"/>
  <c r="G81" i="14"/>
  <c r="H80" i="14"/>
  <c r="K82" i="14"/>
  <c r="L81" i="14"/>
  <c r="O82" i="14"/>
  <c r="P81" i="14"/>
  <c r="C82" i="14"/>
  <c r="D81" i="14"/>
  <c r="G60" i="13"/>
  <c r="H59" i="13"/>
  <c r="K60" i="13"/>
  <c r="L59" i="13"/>
  <c r="C60" i="13"/>
  <c r="D59" i="13"/>
  <c r="O60" i="13"/>
  <c r="P59" i="13"/>
  <c r="G64" i="12"/>
  <c r="H63" i="12"/>
  <c r="C64" i="12"/>
  <c r="D63" i="12"/>
  <c r="K64" i="12"/>
  <c r="L63" i="12"/>
  <c r="O64" i="12"/>
  <c r="P63" i="12"/>
  <c r="K64" i="11"/>
  <c r="L63" i="11"/>
  <c r="C64" i="11"/>
  <c r="D63" i="11"/>
  <c r="O64" i="11"/>
  <c r="P63" i="11"/>
  <c r="G64" i="11"/>
  <c r="H63" i="11"/>
  <c r="O61" i="10"/>
  <c r="P60" i="10"/>
  <c r="G61" i="10"/>
  <c r="H60" i="10"/>
  <c r="C61" i="10"/>
  <c r="D60" i="10"/>
  <c r="K61" i="10"/>
  <c r="L60" i="10"/>
  <c r="C60" i="9"/>
  <c r="D59" i="9"/>
  <c r="G60" i="9"/>
  <c r="H59" i="9"/>
  <c r="O60" i="9"/>
  <c r="P59" i="9"/>
  <c r="K60" i="9"/>
  <c r="L59" i="9"/>
  <c r="O61" i="8"/>
  <c r="P60" i="8"/>
  <c r="K61" i="8"/>
  <c r="L60" i="8"/>
  <c r="G61" i="8"/>
  <c r="H60" i="8"/>
  <c r="C61" i="8"/>
  <c r="D60" i="8"/>
  <c r="C64" i="7"/>
  <c r="D63" i="7"/>
  <c r="K64" i="7"/>
  <c r="L63" i="7"/>
  <c r="O64" i="7"/>
  <c r="P63" i="7"/>
  <c r="G64" i="7"/>
  <c r="H63" i="7"/>
  <c r="O61" i="6"/>
  <c r="P60" i="6"/>
  <c r="K61" i="6"/>
  <c r="L60" i="6"/>
  <c r="C61" i="6"/>
  <c r="D60" i="6"/>
  <c r="G61" i="6"/>
  <c r="H60" i="6"/>
  <c r="G66" i="5"/>
  <c r="H65" i="5"/>
  <c r="D65" i="5"/>
  <c r="C66" i="5"/>
  <c r="L65" i="5"/>
  <c r="K66" i="5"/>
  <c r="P65" i="5"/>
  <c r="O66" i="5"/>
  <c r="K62" i="19" l="1"/>
  <c r="L61" i="19"/>
  <c r="C62" i="19"/>
  <c r="D61" i="19"/>
  <c r="G62" i="19"/>
  <c r="H61" i="19"/>
  <c r="O62" i="19"/>
  <c r="P61" i="19"/>
  <c r="O62" i="18"/>
  <c r="P61" i="18"/>
  <c r="G62" i="18"/>
  <c r="H61" i="18"/>
  <c r="C62" i="18"/>
  <c r="D61" i="18"/>
  <c r="K62" i="18"/>
  <c r="L61" i="18"/>
  <c r="W48" i="17"/>
  <c r="V49" i="17"/>
  <c r="G48" i="17"/>
  <c r="F49" i="17"/>
  <c r="AD48" i="17"/>
  <c r="AE47" i="17"/>
  <c r="N48" i="17"/>
  <c r="O47" i="17"/>
  <c r="C65" i="16"/>
  <c r="D64" i="16"/>
  <c r="K65" i="16"/>
  <c r="L64" i="16"/>
  <c r="G65" i="16"/>
  <c r="H64" i="16"/>
  <c r="O65" i="16"/>
  <c r="P64" i="16"/>
  <c r="K62" i="15"/>
  <c r="L61" i="15"/>
  <c r="D61" i="15"/>
  <c r="C62" i="15"/>
  <c r="P61" i="15"/>
  <c r="O62" i="15"/>
  <c r="H61" i="15"/>
  <c r="G62" i="15"/>
  <c r="C83" i="14"/>
  <c r="D82" i="14"/>
  <c r="O83" i="14"/>
  <c r="P82" i="14"/>
  <c r="K83" i="14"/>
  <c r="L82" i="14"/>
  <c r="G82" i="14"/>
  <c r="H81" i="14"/>
  <c r="O61" i="13"/>
  <c r="P60" i="13"/>
  <c r="C61" i="13"/>
  <c r="D60" i="13"/>
  <c r="K61" i="13"/>
  <c r="L60" i="13"/>
  <c r="G61" i="13"/>
  <c r="H60" i="13"/>
  <c r="O65" i="12"/>
  <c r="P64" i="12"/>
  <c r="K65" i="12"/>
  <c r="L64" i="12"/>
  <c r="C65" i="12"/>
  <c r="D64" i="12"/>
  <c r="G65" i="12"/>
  <c r="H64" i="12"/>
  <c r="G65" i="11"/>
  <c r="H64" i="11"/>
  <c r="O65" i="11"/>
  <c r="P64" i="11"/>
  <c r="C65" i="11"/>
  <c r="D64" i="11"/>
  <c r="K65" i="11"/>
  <c r="L64" i="11"/>
  <c r="K62" i="10"/>
  <c r="L61" i="10"/>
  <c r="C62" i="10"/>
  <c r="D61" i="10"/>
  <c r="G62" i="10"/>
  <c r="H61" i="10"/>
  <c r="O62" i="10"/>
  <c r="P61" i="10"/>
  <c r="K61" i="9"/>
  <c r="L60" i="9"/>
  <c r="O61" i="9"/>
  <c r="P60" i="9"/>
  <c r="G61" i="9"/>
  <c r="H60" i="9"/>
  <c r="C61" i="9"/>
  <c r="D60" i="9"/>
  <c r="C62" i="8"/>
  <c r="D61" i="8"/>
  <c r="G62" i="8"/>
  <c r="H61" i="8"/>
  <c r="K62" i="8"/>
  <c r="L61" i="8"/>
  <c r="O62" i="8"/>
  <c r="P61" i="8"/>
  <c r="G65" i="7"/>
  <c r="H64" i="7"/>
  <c r="O65" i="7"/>
  <c r="P64" i="7"/>
  <c r="K65" i="7"/>
  <c r="L64" i="7"/>
  <c r="C65" i="7"/>
  <c r="D64" i="7"/>
  <c r="G62" i="6"/>
  <c r="H61" i="6"/>
  <c r="C62" i="6"/>
  <c r="D61" i="6"/>
  <c r="K62" i="6"/>
  <c r="L61" i="6"/>
  <c r="O62" i="6"/>
  <c r="P61" i="6"/>
  <c r="G67" i="5"/>
  <c r="H66" i="5"/>
  <c r="P66" i="5"/>
  <c r="O67" i="5"/>
  <c r="L66" i="5"/>
  <c r="K67" i="5"/>
  <c r="D66" i="5"/>
  <c r="C67" i="5"/>
  <c r="P62" i="19" l="1"/>
  <c r="O63" i="19"/>
  <c r="H62" i="19"/>
  <c r="G63" i="19"/>
  <c r="D62" i="19"/>
  <c r="C63" i="19"/>
  <c r="L62" i="19"/>
  <c r="K63" i="19"/>
  <c r="L62" i="18"/>
  <c r="K63" i="18"/>
  <c r="C63" i="18"/>
  <c r="D62" i="18"/>
  <c r="G63" i="18"/>
  <c r="H62" i="18"/>
  <c r="O63" i="18"/>
  <c r="P62" i="18"/>
  <c r="G49" i="17"/>
  <c r="F50" i="17"/>
  <c r="W49" i="17"/>
  <c r="V50" i="17"/>
  <c r="N49" i="17"/>
  <c r="O48" i="17"/>
  <c r="AD49" i="17"/>
  <c r="AE48" i="17"/>
  <c r="O66" i="16"/>
  <c r="P65" i="16"/>
  <c r="G66" i="16"/>
  <c r="H65" i="16"/>
  <c r="K66" i="16"/>
  <c r="L65" i="16"/>
  <c r="C66" i="16"/>
  <c r="D65" i="16"/>
  <c r="G63" i="15"/>
  <c r="H62" i="15"/>
  <c r="O63" i="15"/>
  <c r="P62" i="15"/>
  <c r="C63" i="15"/>
  <c r="D62" i="15"/>
  <c r="K63" i="15"/>
  <c r="L62" i="15"/>
  <c r="G83" i="14"/>
  <c r="H82" i="14"/>
  <c r="L83" i="14"/>
  <c r="K84" i="14"/>
  <c r="P83" i="14"/>
  <c r="O84" i="14"/>
  <c r="D83" i="14"/>
  <c r="C84" i="14"/>
  <c r="G62" i="13"/>
  <c r="H61" i="13"/>
  <c r="K62" i="13"/>
  <c r="L61" i="13"/>
  <c r="C62" i="13"/>
  <c r="D61" i="13"/>
  <c r="O62" i="13"/>
  <c r="P61" i="13"/>
  <c r="G66" i="12"/>
  <c r="H65" i="12"/>
  <c r="C66" i="12"/>
  <c r="D65" i="12"/>
  <c r="K66" i="12"/>
  <c r="L65" i="12"/>
  <c r="O66" i="12"/>
  <c r="P65" i="12"/>
  <c r="K66" i="11"/>
  <c r="L65" i="11"/>
  <c r="C66" i="11"/>
  <c r="D65" i="11"/>
  <c r="O66" i="11"/>
  <c r="P65" i="11"/>
  <c r="G66" i="11"/>
  <c r="H65" i="11"/>
  <c r="P62" i="10"/>
  <c r="O63" i="10"/>
  <c r="H62" i="10"/>
  <c r="G63" i="10"/>
  <c r="D62" i="10"/>
  <c r="C63" i="10"/>
  <c r="L62" i="10"/>
  <c r="K63" i="10"/>
  <c r="C62" i="9"/>
  <c r="D61" i="9"/>
  <c r="G62" i="9"/>
  <c r="H61" i="9"/>
  <c r="O62" i="9"/>
  <c r="P61" i="9"/>
  <c r="K62" i="9"/>
  <c r="L61" i="9"/>
  <c r="P62" i="8"/>
  <c r="O63" i="8"/>
  <c r="K63" i="8"/>
  <c r="L62" i="8"/>
  <c r="H62" i="8"/>
  <c r="G63" i="8"/>
  <c r="C63" i="8"/>
  <c r="D62" i="8"/>
  <c r="C66" i="7"/>
  <c r="D65" i="7"/>
  <c r="K66" i="7"/>
  <c r="L65" i="7"/>
  <c r="O66" i="7"/>
  <c r="P65" i="7"/>
  <c r="G66" i="7"/>
  <c r="H65" i="7"/>
  <c r="P62" i="6"/>
  <c r="O63" i="6"/>
  <c r="L62" i="6"/>
  <c r="K63" i="6"/>
  <c r="C63" i="6"/>
  <c r="D62" i="6"/>
  <c r="G63" i="6"/>
  <c r="H62" i="6"/>
  <c r="G68" i="5"/>
  <c r="H67" i="5"/>
  <c r="C68" i="5"/>
  <c r="D67" i="5"/>
  <c r="K68" i="5"/>
  <c r="L67" i="5"/>
  <c r="O68" i="5"/>
  <c r="P67" i="5"/>
  <c r="K64" i="19" l="1"/>
  <c r="L63" i="19"/>
  <c r="C64" i="19"/>
  <c r="D63" i="19"/>
  <c r="G64" i="19"/>
  <c r="H63" i="19"/>
  <c r="O64" i="19"/>
  <c r="P63" i="19"/>
  <c r="O64" i="18"/>
  <c r="P63" i="18"/>
  <c r="G64" i="18"/>
  <c r="H63" i="18"/>
  <c r="C64" i="18"/>
  <c r="D63" i="18"/>
  <c r="K64" i="18"/>
  <c r="L63" i="18"/>
  <c r="W50" i="17"/>
  <c r="V51" i="17"/>
  <c r="G50" i="17"/>
  <c r="F51" i="17"/>
  <c r="AD50" i="17"/>
  <c r="AE49" i="17"/>
  <c r="N50" i="17"/>
  <c r="O49" i="17"/>
  <c r="C67" i="16"/>
  <c r="D66" i="16"/>
  <c r="K67" i="16"/>
  <c r="L66" i="16"/>
  <c r="H66" i="16"/>
  <c r="G67" i="16"/>
  <c r="P66" i="16"/>
  <c r="O67" i="16"/>
  <c r="K64" i="15"/>
  <c r="L63" i="15"/>
  <c r="C64" i="15"/>
  <c r="D63" i="15"/>
  <c r="O64" i="15"/>
  <c r="P63" i="15"/>
  <c r="G64" i="15"/>
  <c r="H63" i="15"/>
  <c r="H83" i="14"/>
  <c r="G84" i="14"/>
  <c r="C85" i="14"/>
  <c r="D84" i="14"/>
  <c r="O85" i="14"/>
  <c r="P84" i="14"/>
  <c r="K85" i="14"/>
  <c r="L84" i="14"/>
  <c r="P62" i="13"/>
  <c r="O63" i="13"/>
  <c r="C63" i="13"/>
  <c r="D62" i="13"/>
  <c r="K63" i="13"/>
  <c r="L62" i="13"/>
  <c r="G63" i="13"/>
  <c r="H62" i="13"/>
  <c r="O67" i="12"/>
  <c r="P66" i="12"/>
  <c r="K67" i="12"/>
  <c r="L66" i="12"/>
  <c r="C67" i="12"/>
  <c r="D66" i="12"/>
  <c r="H66" i="12"/>
  <c r="G67" i="12"/>
  <c r="G67" i="11"/>
  <c r="H66" i="11"/>
  <c r="O67" i="11"/>
  <c r="P66" i="11"/>
  <c r="C67" i="11"/>
  <c r="D66" i="11"/>
  <c r="K67" i="11"/>
  <c r="L66" i="11"/>
  <c r="K64" i="10"/>
  <c r="L63" i="10"/>
  <c r="C64" i="10"/>
  <c r="D63" i="10"/>
  <c r="G64" i="10"/>
  <c r="H63" i="10"/>
  <c r="O64" i="10"/>
  <c r="P63" i="10"/>
  <c r="K63" i="9"/>
  <c r="L62" i="9"/>
  <c r="O63" i="9"/>
  <c r="P62" i="9"/>
  <c r="G63" i="9"/>
  <c r="H62" i="9"/>
  <c r="C63" i="9"/>
  <c r="D62" i="9"/>
  <c r="C64" i="8"/>
  <c r="D63" i="8"/>
  <c r="K64" i="8"/>
  <c r="L63" i="8"/>
  <c r="G64" i="8"/>
  <c r="H63" i="8"/>
  <c r="O64" i="8"/>
  <c r="P63" i="8"/>
  <c r="G67" i="7"/>
  <c r="H66" i="7"/>
  <c r="O67" i="7"/>
  <c r="P66" i="7"/>
  <c r="K67" i="7"/>
  <c r="L66" i="7"/>
  <c r="C67" i="7"/>
  <c r="D66" i="7"/>
  <c r="K64" i="6"/>
  <c r="L63" i="6"/>
  <c r="O64" i="6"/>
  <c r="P63" i="6"/>
  <c r="G64" i="6"/>
  <c r="H63" i="6"/>
  <c r="C64" i="6"/>
  <c r="D63" i="6"/>
  <c r="O69" i="5"/>
  <c r="P68" i="5"/>
  <c r="K69" i="5"/>
  <c r="L68" i="5"/>
  <c r="C69" i="5"/>
  <c r="D68" i="5"/>
  <c r="G69" i="5"/>
  <c r="H68" i="5"/>
  <c r="O69" i="19" l="1"/>
  <c r="O70" i="19" s="1"/>
  <c r="P64" i="19"/>
  <c r="G69" i="19"/>
  <c r="G70" i="19" s="1"/>
  <c r="H64" i="19"/>
  <c r="C69" i="19"/>
  <c r="C70" i="19" s="1"/>
  <c r="D64" i="19"/>
  <c r="K69" i="19"/>
  <c r="K70" i="19" s="1"/>
  <c r="L64" i="19"/>
  <c r="K69" i="18"/>
  <c r="K70" i="18" s="1"/>
  <c r="L64" i="18"/>
  <c r="C69" i="18"/>
  <c r="C70" i="18" s="1"/>
  <c r="D64" i="18"/>
  <c r="G69" i="18"/>
  <c r="G70" i="18" s="1"/>
  <c r="H64" i="18"/>
  <c r="O69" i="18"/>
  <c r="O70" i="18" s="1"/>
  <c r="P64" i="18"/>
  <c r="G51" i="17"/>
  <c r="F52" i="17"/>
  <c r="W51" i="17"/>
  <c r="V52" i="17"/>
  <c r="N51" i="17"/>
  <c r="O50" i="17"/>
  <c r="AD51" i="17"/>
  <c r="AE50" i="17"/>
  <c r="K68" i="16"/>
  <c r="L67" i="16"/>
  <c r="C68" i="16"/>
  <c r="D67" i="16"/>
  <c r="O68" i="16"/>
  <c r="P67" i="16"/>
  <c r="G68" i="16"/>
  <c r="H67" i="16"/>
  <c r="G65" i="15"/>
  <c r="H64" i="15"/>
  <c r="O65" i="15"/>
  <c r="P64" i="15"/>
  <c r="C65" i="15"/>
  <c r="D64" i="15"/>
  <c r="K65" i="15"/>
  <c r="L64" i="15"/>
  <c r="G85" i="14"/>
  <c r="H84" i="14"/>
  <c r="K90" i="14"/>
  <c r="K91" i="14" s="1"/>
  <c r="L85" i="14"/>
  <c r="O90" i="14"/>
  <c r="O91" i="14" s="1"/>
  <c r="P85" i="14"/>
  <c r="C90" i="14"/>
  <c r="C91" i="14" s="1"/>
  <c r="D85" i="14"/>
  <c r="O64" i="13"/>
  <c r="P63" i="13"/>
  <c r="G64" i="13"/>
  <c r="H63" i="13"/>
  <c r="K64" i="13"/>
  <c r="L63" i="13"/>
  <c r="C64" i="13"/>
  <c r="D63" i="13"/>
  <c r="G68" i="12"/>
  <c r="H67" i="12"/>
  <c r="C68" i="12"/>
  <c r="D67" i="12"/>
  <c r="K68" i="12"/>
  <c r="L67" i="12"/>
  <c r="O68" i="12"/>
  <c r="P67" i="12"/>
  <c r="K68" i="11"/>
  <c r="L67" i="11"/>
  <c r="C68" i="11"/>
  <c r="D67" i="11"/>
  <c r="O68" i="11"/>
  <c r="P67" i="11"/>
  <c r="G68" i="11"/>
  <c r="H67" i="11"/>
  <c r="O69" i="10"/>
  <c r="O70" i="10" s="1"/>
  <c r="P64" i="10"/>
  <c r="G69" i="10"/>
  <c r="G70" i="10" s="1"/>
  <c r="H64" i="10"/>
  <c r="C69" i="10"/>
  <c r="C70" i="10" s="1"/>
  <c r="D64" i="10"/>
  <c r="K69" i="10"/>
  <c r="K70" i="10" s="1"/>
  <c r="L64" i="10"/>
  <c r="C64" i="9"/>
  <c r="D63" i="9"/>
  <c r="G64" i="9"/>
  <c r="H63" i="9"/>
  <c r="O64" i="9"/>
  <c r="P63" i="9"/>
  <c r="K64" i="9"/>
  <c r="L63" i="9"/>
  <c r="O69" i="8"/>
  <c r="O70" i="8" s="1"/>
  <c r="P64" i="8"/>
  <c r="G69" i="8"/>
  <c r="G70" i="8" s="1"/>
  <c r="H64" i="8"/>
  <c r="K69" i="8"/>
  <c r="K70" i="8" s="1"/>
  <c r="L64" i="8"/>
  <c r="C69" i="8"/>
  <c r="C70" i="8" s="1"/>
  <c r="D64" i="8"/>
  <c r="C68" i="7"/>
  <c r="D67" i="7"/>
  <c r="K68" i="7"/>
  <c r="L67" i="7"/>
  <c r="O68" i="7"/>
  <c r="P67" i="7"/>
  <c r="G68" i="7"/>
  <c r="H67" i="7"/>
  <c r="C69" i="6"/>
  <c r="C70" i="6" s="1"/>
  <c r="D64" i="6"/>
  <c r="G69" i="6"/>
  <c r="G70" i="6" s="1"/>
  <c r="H64" i="6"/>
  <c r="O69" i="6"/>
  <c r="O70" i="6" s="1"/>
  <c r="P64" i="6"/>
  <c r="K69" i="6"/>
  <c r="K70" i="6" s="1"/>
  <c r="L64" i="6"/>
  <c r="G74" i="5"/>
  <c r="G75" i="5" s="1"/>
  <c r="H69" i="5"/>
  <c r="C74" i="5"/>
  <c r="C75" i="5" s="1"/>
  <c r="D69" i="5"/>
  <c r="K74" i="5"/>
  <c r="K75" i="5" s="1"/>
  <c r="L69" i="5"/>
  <c r="O74" i="5"/>
  <c r="O75" i="5" s="1"/>
  <c r="P69" i="5"/>
  <c r="K71" i="19" l="1"/>
  <c r="L70" i="19"/>
  <c r="C71" i="19"/>
  <c r="D70" i="19"/>
  <c r="G71" i="19"/>
  <c r="H70" i="19"/>
  <c r="O71" i="19"/>
  <c r="P70" i="19"/>
  <c r="O71" i="18"/>
  <c r="P70" i="18"/>
  <c r="G71" i="18"/>
  <c r="H70" i="18"/>
  <c r="C71" i="18"/>
  <c r="D70" i="18"/>
  <c r="L70" i="18"/>
  <c r="K71" i="18"/>
  <c r="W52" i="17"/>
  <c r="V53" i="17"/>
  <c r="G52" i="17"/>
  <c r="F53" i="17"/>
  <c r="AD52" i="17"/>
  <c r="AE51" i="17"/>
  <c r="N52" i="17"/>
  <c r="O51" i="17"/>
  <c r="G73" i="16"/>
  <c r="G74" i="16" s="1"/>
  <c r="H68" i="16"/>
  <c r="O73" i="16"/>
  <c r="O74" i="16" s="1"/>
  <c r="P68" i="16"/>
  <c r="C73" i="16"/>
  <c r="C74" i="16" s="1"/>
  <c r="D68" i="16"/>
  <c r="K73" i="16"/>
  <c r="K74" i="16" s="1"/>
  <c r="L68" i="16"/>
  <c r="K66" i="15"/>
  <c r="L65" i="15"/>
  <c r="C66" i="15"/>
  <c r="D65" i="15"/>
  <c r="O66" i="15"/>
  <c r="P65" i="15"/>
  <c r="G66" i="15"/>
  <c r="H65" i="15"/>
  <c r="D91" i="14"/>
  <c r="C92" i="14"/>
  <c r="P91" i="14"/>
  <c r="O92" i="14"/>
  <c r="L91" i="14"/>
  <c r="K92" i="14"/>
  <c r="G90" i="14"/>
  <c r="G91" i="14" s="1"/>
  <c r="H85" i="14"/>
  <c r="C69" i="13"/>
  <c r="C70" i="13" s="1"/>
  <c r="D64" i="13"/>
  <c r="K69" i="13"/>
  <c r="K70" i="13" s="1"/>
  <c r="L64" i="13"/>
  <c r="G69" i="13"/>
  <c r="G70" i="13" s="1"/>
  <c r="H64" i="13"/>
  <c r="O69" i="13"/>
  <c r="O70" i="13" s="1"/>
  <c r="P64" i="13"/>
  <c r="O73" i="12"/>
  <c r="O74" i="12" s="1"/>
  <c r="P68" i="12"/>
  <c r="K73" i="12"/>
  <c r="K74" i="12" s="1"/>
  <c r="L68" i="12"/>
  <c r="C73" i="12"/>
  <c r="C74" i="12" s="1"/>
  <c r="D68" i="12"/>
  <c r="G73" i="12"/>
  <c r="G74" i="12" s="1"/>
  <c r="H68" i="12"/>
  <c r="G73" i="11"/>
  <c r="G74" i="11" s="1"/>
  <c r="H68" i="11"/>
  <c r="O73" i="11"/>
  <c r="O74" i="11" s="1"/>
  <c r="P68" i="11"/>
  <c r="C73" i="11"/>
  <c r="C74" i="11" s="1"/>
  <c r="D68" i="11"/>
  <c r="K73" i="11"/>
  <c r="K74" i="11" s="1"/>
  <c r="L68" i="11"/>
  <c r="L70" i="10"/>
  <c r="K71" i="10"/>
  <c r="C71" i="10"/>
  <c r="D70" i="10"/>
  <c r="H70" i="10"/>
  <c r="G71" i="10"/>
  <c r="P70" i="10"/>
  <c r="O71" i="10"/>
  <c r="K69" i="9"/>
  <c r="K70" i="9" s="1"/>
  <c r="L64" i="9"/>
  <c r="O69" i="9"/>
  <c r="O70" i="9" s="1"/>
  <c r="P64" i="9"/>
  <c r="G69" i="9"/>
  <c r="G70" i="9" s="1"/>
  <c r="H64" i="9"/>
  <c r="C69" i="9"/>
  <c r="C70" i="9" s="1"/>
  <c r="D64" i="9"/>
  <c r="D70" i="8"/>
  <c r="C71" i="8"/>
  <c r="L70" i="8"/>
  <c r="K71" i="8"/>
  <c r="G71" i="8"/>
  <c r="H70" i="8"/>
  <c r="O71" i="8"/>
  <c r="P70" i="8"/>
  <c r="G73" i="7"/>
  <c r="G74" i="7" s="1"/>
  <c r="H68" i="7"/>
  <c r="O73" i="7"/>
  <c r="O74" i="7" s="1"/>
  <c r="P68" i="7"/>
  <c r="K73" i="7"/>
  <c r="K74" i="7" s="1"/>
  <c r="L68" i="7"/>
  <c r="C73" i="7"/>
  <c r="C74" i="7" s="1"/>
  <c r="D68" i="7"/>
  <c r="K71" i="6"/>
  <c r="L70" i="6"/>
  <c r="P70" i="6"/>
  <c r="O71" i="6"/>
  <c r="G71" i="6"/>
  <c r="H70" i="6"/>
  <c r="C71" i="6"/>
  <c r="D70" i="6"/>
  <c r="P75" i="5"/>
  <c r="O76" i="5"/>
  <c r="L75" i="5"/>
  <c r="K76" i="5"/>
  <c r="C76" i="5"/>
  <c r="D75" i="5"/>
  <c r="G76" i="5"/>
  <c r="H75" i="5"/>
  <c r="O72" i="19" l="1"/>
  <c r="P71" i="19"/>
  <c r="G72" i="19"/>
  <c r="H71" i="19"/>
  <c r="C72" i="19"/>
  <c r="D71" i="19"/>
  <c r="K72" i="19"/>
  <c r="L71" i="19"/>
  <c r="L71" i="18"/>
  <c r="K72" i="18"/>
  <c r="C72" i="18"/>
  <c r="D71" i="18"/>
  <c r="G72" i="18"/>
  <c r="H71" i="18"/>
  <c r="O72" i="18"/>
  <c r="P71" i="18"/>
  <c r="G53" i="17"/>
  <c r="F54" i="17"/>
  <c r="W53" i="17"/>
  <c r="V54" i="17"/>
  <c r="N53" i="17"/>
  <c r="O52" i="17"/>
  <c r="AD53" i="17"/>
  <c r="AE52" i="17"/>
  <c r="L74" i="16"/>
  <c r="K75" i="16"/>
  <c r="D74" i="16"/>
  <c r="C75" i="16"/>
  <c r="P74" i="16"/>
  <c r="O75" i="16"/>
  <c r="H74" i="16"/>
  <c r="G75" i="16"/>
  <c r="H66" i="15"/>
  <c r="G67" i="15"/>
  <c r="P66" i="15"/>
  <c r="O67" i="15"/>
  <c r="D66" i="15"/>
  <c r="C67" i="15"/>
  <c r="L66" i="15"/>
  <c r="K67" i="15"/>
  <c r="L92" i="14"/>
  <c r="K93" i="14"/>
  <c r="P92" i="14"/>
  <c r="O93" i="14"/>
  <c r="D92" i="14"/>
  <c r="C93" i="14"/>
  <c r="H91" i="14"/>
  <c r="G92" i="14"/>
  <c r="P70" i="13"/>
  <c r="O71" i="13"/>
  <c r="G71" i="13"/>
  <c r="H70" i="13"/>
  <c r="K71" i="13"/>
  <c r="L70" i="13"/>
  <c r="C71" i="13"/>
  <c r="D70" i="13"/>
  <c r="H74" i="12"/>
  <c r="G75" i="12"/>
  <c r="C75" i="12"/>
  <c r="D74" i="12"/>
  <c r="L74" i="12"/>
  <c r="K75" i="12"/>
  <c r="P74" i="12"/>
  <c r="O75" i="12"/>
  <c r="L74" i="11"/>
  <c r="K75" i="11"/>
  <c r="C75" i="11"/>
  <c r="D74" i="11"/>
  <c r="P74" i="11"/>
  <c r="O75" i="11"/>
  <c r="G75" i="11"/>
  <c r="H74" i="11"/>
  <c r="P71" i="10"/>
  <c r="O72" i="10"/>
  <c r="H71" i="10"/>
  <c r="G72" i="10"/>
  <c r="K72" i="10"/>
  <c r="L71" i="10"/>
  <c r="D71" i="10"/>
  <c r="C72" i="10"/>
  <c r="D70" i="9"/>
  <c r="C71" i="9"/>
  <c r="G71" i="9"/>
  <c r="H70" i="9"/>
  <c r="O71" i="9"/>
  <c r="P70" i="9"/>
  <c r="K71" i="9"/>
  <c r="L70" i="9"/>
  <c r="P71" i="8"/>
  <c r="O72" i="8"/>
  <c r="G72" i="8"/>
  <c r="H71" i="8"/>
  <c r="L71" i="8"/>
  <c r="K72" i="8"/>
  <c r="D71" i="8"/>
  <c r="C72" i="8"/>
  <c r="C75" i="7"/>
  <c r="D74" i="7"/>
  <c r="K75" i="7"/>
  <c r="L74" i="7"/>
  <c r="O75" i="7"/>
  <c r="P74" i="7"/>
  <c r="G75" i="7"/>
  <c r="H74" i="7"/>
  <c r="P71" i="6"/>
  <c r="O72" i="6"/>
  <c r="C72" i="6"/>
  <c r="D71" i="6"/>
  <c r="G72" i="6"/>
  <c r="H71" i="6"/>
  <c r="K72" i="6"/>
  <c r="L71" i="6"/>
  <c r="G77" i="5"/>
  <c r="H76" i="5"/>
  <c r="C77" i="5"/>
  <c r="D76" i="5"/>
  <c r="L76" i="5"/>
  <c r="K77" i="5"/>
  <c r="P76" i="5"/>
  <c r="O77" i="5"/>
  <c r="K73" i="19" l="1"/>
  <c r="L72" i="19"/>
  <c r="C73" i="19"/>
  <c r="D72" i="19"/>
  <c r="G73" i="19"/>
  <c r="H72" i="19"/>
  <c r="O73" i="19"/>
  <c r="P72" i="19"/>
  <c r="O73" i="18"/>
  <c r="P72" i="18"/>
  <c r="G73" i="18"/>
  <c r="H72" i="18"/>
  <c r="C73" i="18"/>
  <c r="D72" i="18"/>
  <c r="K73" i="18"/>
  <c r="L72" i="18"/>
  <c r="W54" i="17"/>
  <c r="V55" i="17"/>
  <c r="G54" i="17"/>
  <c r="F55" i="17"/>
  <c r="AD54" i="17"/>
  <c r="AE53" i="17"/>
  <c r="N54" i="17"/>
  <c r="O53" i="17"/>
  <c r="H75" i="16"/>
  <c r="G76" i="16"/>
  <c r="P75" i="16"/>
  <c r="O76" i="16"/>
  <c r="D75" i="16"/>
  <c r="C76" i="16"/>
  <c r="L75" i="16"/>
  <c r="K76" i="16"/>
  <c r="K68" i="15"/>
  <c r="L67" i="15"/>
  <c r="C68" i="15"/>
  <c r="D67" i="15"/>
  <c r="O68" i="15"/>
  <c r="P67" i="15"/>
  <c r="G68" i="15"/>
  <c r="H67" i="15"/>
  <c r="H92" i="14"/>
  <c r="G93" i="14"/>
  <c r="C94" i="14"/>
  <c r="D93" i="14"/>
  <c r="O94" i="14"/>
  <c r="P93" i="14"/>
  <c r="K94" i="14"/>
  <c r="L93" i="14"/>
  <c r="O72" i="13"/>
  <c r="P71" i="13"/>
  <c r="C72" i="13"/>
  <c r="D71" i="13"/>
  <c r="K72" i="13"/>
  <c r="L71" i="13"/>
  <c r="G72" i="13"/>
  <c r="H71" i="13"/>
  <c r="P75" i="12"/>
  <c r="O76" i="12"/>
  <c r="L75" i="12"/>
  <c r="K76" i="12"/>
  <c r="H75" i="12"/>
  <c r="G76" i="12"/>
  <c r="C76" i="12"/>
  <c r="D75" i="12"/>
  <c r="G76" i="11"/>
  <c r="H75" i="11"/>
  <c r="C76" i="11"/>
  <c r="D75" i="11"/>
  <c r="P75" i="11"/>
  <c r="O76" i="11"/>
  <c r="L75" i="11"/>
  <c r="K76" i="11"/>
  <c r="C73" i="10"/>
  <c r="D72" i="10"/>
  <c r="G73" i="10"/>
  <c r="H72" i="10"/>
  <c r="O73" i="10"/>
  <c r="P72" i="10"/>
  <c r="K73" i="10"/>
  <c r="L72" i="10"/>
  <c r="D71" i="9"/>
  <c r="C72" i="9"/>
  <c r="K72" i="9"/>
  <c r="L71" i="9"/>
  <c r="O72" i="9"/>
  <c r="P71" i="9"/>
  <c r="G72" i="9"/>
  <c r="H71" i="9"/>
  <c r="G73" i="8"/>
  <c r="H72" i="8"/>
  <c r="C73" i="8"/>
  <c r="D72" i="8"/>
  <c r="K73" i="8"/>
  <c r="L72" i="8"/>
  <c r="O73" i="8"/>
  <c r="P72" i="8"/>
  <c r="G76" i="7"/>
  <c r="H75" i="7"/>
  <c r="O76" i="7"/>
  <c r="P75" i="7"/>
  <c r="K76" i="7"/>
  <c r="L75" i="7"/>
  <c r="C76" i="7"/>
  <c r="D75" i="7"/>
  <c r="O73" i="6"/>
  <c r="P72" i="6"/>
  <c r="K73" i="6"/>
  <c r="L72" i="6"/>
  <c r="G73" i="6"/>
  <c r="H72" i="6"/>
  <c r="C73" i="6"/>
  <c r="D72" i="6"/>
  <c r="C78" i="5"/>
  <c r="D77" i="5"/>
  <c r="G78" i="5"/>
  <c r="H77" i="5"/>
  <c r="O78" i="5"/>
  <c r="P77" i="5"/>
  <c r="K78" i="5"/>
  <c r="L77" i="5"/>
  <c r="O74" i="19" l="1"/>
  <c r="P73" i="19"/>
  <c r="G74" i="19"/>
  <c r="H73" i="19"/>
  <c r="C74" i="19"/>
  <c r="D73" i="19"/>
  <c r="K74" i="19"/>
  <c r="L73" i="19"/>
  <c r="K74" i="18"/>
  <c r="L73" i="18"/>
  <c r="C74" i="18"/>
  <c r="D73" i="18"/>
  <c r="G74" i="18"/>
  <c r="H73" i="18"/>
  <c r="O74" i="18"/>
  <c r="P73" i="18"/>
  <c r="G55" i="17"/>
  <c r="F56" i="17"/>
  <c r="W55" i="17"/>
  <c r="V56" i="17"/>
  <c r="N55" i="17"/>
  <c r="O54" i="17"/>
  <c r="AD55" i="17"/>
  <c r="AE54" i="17"/>
  <c r="L76" i="16"/>
  <c r="K77" i="16"/>
  <c r="D76" i="16"/>
  <c r="C77" i="16"/>
  <c r="P76" i="16"/>
  <c r="O77" i="16"/>
  <c r="H76" i="16"/>
  <c r="G77" i="16"/>
  <c r="G69" i="15"/>
  <c r="H68" i="15"/>
  <c r="O69" i="15"/>
  <c r="P68" i="15"/>
  <c r="C69" i="15"/>
  <c r="D68" i="15"/>
  <c r="K69" i="15"/>
  <c r="L68" i="15"/>
  <c r="G94" i="14"/>
  <c r="H93" i="14"/>
  <c r="K95" i="14"/>
  <c r="L94" i="14"/>
  <c r="O95" i="14"/>
  <c r="P94" i="14"/>
  <c r="C95" i="14"/>
  <c r="D94" i="14"/>
  <c r="G73" i="13"/>
  <c r="H72" i="13"/>
  <c r="K73" i="13"/>
  <c r="L72" i="13"/>
  <c r="C73" i="13"/>
  <c r="D72" i="13"/>
  <c r="O73" i="13"/>
  <c r="P72" i="13"/>
  <c r="G77" i="12"/>
  <c r="H76" i="12"/>
  <c r="K77" i="12"/>
  <c r="L76" i="12"/>
  <c r="O77" i="12"/>
  <c r="P76" i="12"/>
  <c r="C77" i="12"/>
  <c r="D76" i="12"/>
  <c r="K77" i="11"/>
  <c r="L76" i="11"/>
  <c r="O77" i="11"/>
  <c r="P76" i="11"/>
  <c r="C77" i="11"/>
  <c r="D76" i="11"/>
  <c r="G77" i="11"/>
  <c r="H76" i="11"/>
  <c r="K74" i="10"/>
  <c r="L73" i="10"/>
  <c r="O74" i="10"/>
  <c r="P73" i="10"/>
  <c r="G74" i="10"/>
  <c r="H73" i="10"/>
  <c r="C74" i="10"/>
  <c r="D73" i="10"/>
  <c r="C73" i="9"/>
  <c r="D72" i="9"/>
  <c r="G73" i="9"/>
  <c r="H72" i="9"/>
  <c r="O73" i="9"/>
  <c r="P72" i="9"/>
  <c r="K73" i="9"/>
  <c r="L72" i="9"/>
  <c r="O74" i="8"/>
  <c r="P73" i="8"/>
  <c r="K74" i="8"/>
  <c r="L73" i="8"/>
  <c r="C74" i="8"/>
  <c r="D73" i="8"/>
  <c r="G74" i="8"/>
  <c r="H73" i="8"/>
  <c r="C77" i="7"/>
  <c r="D76" i="7"/>
  <c r="K77" i="7"/>
  <c r="L76" i="7"/>
  <c r="O77" i="7"/>
  <c r="P76" i="7"/>
  <c r="G77" i="7"/>
  <c r="H76" i="7"/>
  <c r="C74" i="6"/>
  <c r="D73" i="6"/>
  <c r="G74" i="6"/>
  <c r="H73" i="6"/>
  <c r="K74" i="6"/>
  <c r="L73" i="6"/>
  <c r="O74" i="6"/>
  <c r="P73" i="6"/>
  <c r="K79" i="5"/>
  <c r="L78" i="5"/>
  <c r="O79" i="5"/>
  <c r="P78" i="5"/>
  <c r="G79" i="5"/>
  <c r="H78" i="5"/>
  <c r="C79" i="5"/>
  <c r="D78" i="5"/>
  <c r="K75" i="19" l="1"/>
  <c r="L74" i="19"/>
  <c r="C75" i="19"/>
  <c r="D74" i="19"/>
  <c r="G75" i="19"/>
  <c r="H74" i="19"/>
  <c r="O75" i="19"/>
  <c r="P74" i="19"/>
  <c r="O75" i="18"/>
  <c r="P74" i="18"/>
  <c r="G75" i="18"/>
  <c r="H74" i="18"/>
  <c r="C75" i="18"/>
  <c r="D74" i="18"/>
  <c r="L74" i="18"/>
  <c r="K75" i="18"/>
  <c r="W56" i="17"/>
  <c r="V57" i="17"/>
  <c r="G56" i="17"/>
  <c r="F57" i="17"/>
  <c r="AD56" i="17"/>
  <c r="AE55" i="17"/>
  <c r="N56" i="17"/>
  <c r="O55" i="17"/>
  <c r="H77" i="16"/>
  <c r="G78" i="16"/>
  <c r="P77" i="16"/>
  <c r="O78" i="16"/>
  <c r="D77" i="16"/>
  <c r="C78" i="16"/>
  <c r="L77" i="16"/>
  <c r="K78" i="16"/>
  <c r="K70" i="15"/>
  <c r="L69" i="15"/>
  <c r="C70" i="15"/>
  <c r="D69" i="15"/>
  <c r="O70" i="15"/>
  <c r="P69" i="15"/>
  <c r="G70" i="15"/>
  <c r="H69" i="15"/>
  <c r="D95" i="14"/>
  <c r="C96" i="14"/>
  <c r="P95" i="14"/>
  <c r="O96" i="14"/>
  <c r="L95" i="14"/>
  <c r="K96" i="14"/>
  <c r="G95" i="14"/>
  <c r="H94" i="14"/>
  <c r="O74" i="13"/>
  <c r="P73" i="13"/>
  <c r="C74" i="13"/>
  <c r="D73" i="13"/>
  <c r="K74" i="13"/>
  <c r="L73" i="13"/>
  <c r="G74" i="13"/>
  <c r="H73" i="13"/>
  <c r="C78" i="12"/>
  <c r="D77" i="12"/>
  <c r="O78" i="12"/>
  <c r="P77" i="12"/>
  <c r="K78" i="12"/>
  <c r="L77" i="12"/>
  <c r="G78" i="12"/>
  <c r="H77" i="12"/>
  <c r="G78" i="11"/>
  <c r="H77" i="11"/>
  <c r="C78" i="11"/>
  <c r="D77" i="11"/>
  <c r="O78" i="11"/>
  <c r="P77" i="11"/>
  <c r="K78" i="11"/>
  <c r="L77" i="11"/>
  <c r="C75" i="10"/>
  <c r="D74" i="10"/>
  <c r="H74" i="10"/>
  <c r="G75" i="10"/>
  <c r="P74" i="10"/>
  <c r="O75" i="10"/>
  <c r="L74" i="10"/>
  <c r="K75" i="10"/>
  <c r="K74" i="9"/>
  <c r="L73" i="9"/>
  <c r="O74" i="9"/>
  <c r="P73" i="9"/>
  <c r="G74" i="9"/>
  <c r="H73" i="9"/>
  <c r="C74" i="9"/>
  <c r="D73" i="9"/>
  <c r="G75" i="8"/>
  <c r="H74" i="8"/>
  <c r="D74" i="8"/>
  <c r="C75" i="8"/>
  <c r="L74" i="8"/>
  <c r="K75" i="8"/>
  <c r="O75" i="8"/>
  <c r="P74" i="8"/>
  <c r="G78" i="7"/>
  <c r="H77" i="7"/>
  <c r="O78" i="7"/>
  <c r="P77" i="7"/>
  <c r="K78" i="7"/>
  <c r="L77" i="7"/>
  <c r="C78" i="7"/>
  <c r="D77" i="7"/>
  <c r="P74" i="6"/>
  <c r="O75" i="6"/>
  <c r="K75" i="6"/>
  <c r="L74" i="6"/>
  <c r="G75" i="6"/>
  <c r="H74" i="6"/>
  <c r="C75" i="6"/>
  <c r="D74" i="6"/>
  <c r="C80" i="5"/>
  <c r="D79" i="5"/>
  <c r="G80" i="5"/>
  <c r="H79" i="5"/>
  <c r="P79" i="5"/>
  <c r="O80" i="5"/>
  <c r="L79" i="5"/>
  <c r="K80" i="5"/>
  <c r="O76" i="19" l="1"/>
  <c r="P75" i="19"/>
  <c r="G76" i="19"/>
  <c r="H75" i="19"/>
  <c r="C76" i="19"/>
  <c r="D75" i="19"/>
  <c r="K76" i="19"/>
  <c r="L75" i="19"/>
  <c r="L75" i="18"/>
  <c r="K76" i="18"/>
  <c r="C76" i="18"/>
  <c r="D75" i="18"/>
  <c r="G76" i="18"/>
  <c r="H75" i="18"/>
  <c r="O76" i="18"/>
  <c r="P75" i="18"/>
  <c r="G57" i="17"/>
  <c r="F58" i="17"/>
  <c r="W57" i="17"/>
  <c r="V58" i="17"/>
  <c r="N57" i="17"/>
  <c r="O56" i="17"/>
  <c r="AD57" i="17"/>
  <c r="AE56" i="17"/>
  <c r="L78" i="16"/>
  <c r="K79" i="16"/>
  <c r="D78" i="16"/>
  <c r="C79" i="16"/>
  <c r="P78" i="16"/>
  <c r="O79" i="16"/>
  <c r="H78" i="16"/>
  <c r="G79" i="16"/>
  <c r="G75" i="15"/>
  <c r="G76" i="15" s="1"/>
  <c r="H70" i="15"/>
  <c r="O75" i="15"/>
  <c r="O76" i="15" s="1"/>
  <c r="P70" i="15"/>
  <c r="C75" i="15"/>
  <c r="C76" i="15" s="1"/>
  <c r="D70" i="15"/>
  <c r="K75" i="15"/>
  <c r="K76" i="15" s="1"/>
  <c r="L70" i="15"/>
  <c r="L96" i="14"/>
  <c r="K97" i="14"/>
  <c r="P96" i="14"/>
  <c r="O97" i="14"/>
  <c r="D96" i="14"/>
  <c r="C97" i="14"/>
  <c r="H95" i="14"/>
  <c r="G96" i="14"/>
  <c r="G75" i="13"/>
  <c r="H74" i="13"/>
  <c r="K75" i="13"/>
  <c r="L74" i="13"/>
  <c r="C75" i="13"/>
  <c r="D74" i="13"/>
  <c r="P74" i="13"/>
  <c r="O75" i="13"/>
  <c r="H78" i="12"/>
  <c r="G79" i="12"/>
  <c r="L78" i="12"/>
  <c r="K79" i="12"/>
  <c r="P78" i="12"/>
  <c r="O79" i="12"/>
  <c r="C79" i="12"/>
  <c r="D78" i="12"/>
  <c r="L78" i="11"/>
  <c r="K79" i="11"/>
  <c r="P78" i="11"/>
  <c r="O79" i="11"/>
  <c r="C79" i="11"/>
  <c r="D78" i="11"/>
  <c r="G79" i="11"/>
  <c r="H78" i="11"/>
  <c r="K76" i="10"/>
  <c r="L75" i="10"/>
  <c r="P75" i="10"/>
  <c r="O76" i="10"/>
  <c r="H75" i="10"/>
  <c r="G76" i="10"/>
  <c r="D75" i="10"/>
  <c r="C76" i="10"/>
  <c r="D74" i="9"/>
  <c r="C75" i="9"/>
  <c r="G75" i="9"/>
  <c r="H74" i="9"/>
  <c r="O75" i="9"/>
  <c r="P74" i="9"/>
  <c r="K75" i="9"/>
  <c r="L74" i="9"/>
  <c r="P75" i="8"/>
  <c r="O76" i="8"/>
  <c r="G76" i="8"/>
  <c r="H75" i="8"/>
  <c r="L75" i="8"/>
  <c r="K76" i="8"/>
  <c r="D75" i="8"/>
  <c r="C76" i="8"/>
  <c r="C79" i="7"/>
  <c r="D78" i="7"/>
  <c r="K79" i="7"/>
  <c r="L78" i="7"/>
  <c r="O79" i="7"/>
  <c r="P78" i="7"/>
  <c r="G79" i="7"/>
  <c r="H78" i="7"/>
  <c r="P75" i="6"/>
  <c r="O76" i="6"/>
  <c r="C76" i="6"/>
  <c r="D75" i="6"/>
  <c r="G76" i="6"/>
  <c r="H75" i="6"/>
  <c r="K76" i="6"/>
  <c r="L75" i="6"/>
  <c r="G81" i="5"/>
  <c r="H80" i="5"/>
  <c r="C81" i="5"/>
  <c r="D80" i="5"/>
  <c r="L80" i="5"/>
  <c r="K81" i="5"/>
  <c r="P80" i="5"/>
  <c r="O81" i="5"/>
  <c r="K77" i="19" l="1"/>
  <c r="L76" i="19"/>
  <c r="C77" i="19"/>
  <c r="D76" i="19"/>
  <c r="G77" i="19"/>
  <c r="H76" i="19"/>
  <c r="O77" i="19"/>
  <c r="P76" i="19"/>
  <c r="O77" i="18"/>
  <c r="P76" i="18"/>
  <c r="G77" i="18"/>
  <c r="H76" i="18"/>
  <c r="C77" i="18"/>
  <c r="D76" i="18"/>
  <c r="L76" i="18"/>
  <c r="K77" i="18"/>
  <c r="W58" i="17"/>
  <c r="V59" i="17"/>
  <c r="G58" i="17"/>
  <c r="F59" i="17"/>
  <c r="AD58" i="17"/>
  <c r="AE57" i="17"/>
  <c r="N58" i="17"/>
  <c r="O57" i="17"/>
  <c r="H79" i="16"/>
  <c r="G80" i="16"/>
  <c r="P79" i="16"/>
  <c r="O80" i="16"/>
  <c r="D79" i="16"/>
  <c r="C80" i="16"/>
  <c r="L79" i="16"/>
  <c r="K80" i="16"/>
  <c r="K77" i="15"/>
  <c r="L76" i="15"/>
  <c r="C77" i="15"/>
  <c r="D76" i="15"/>
  <c r="P76" i="15"/>
  <c r="O77" i="15"/>
  <c r="H76" i="15"/>
  <c r="G77" i="15"/>
  <c r="H96" i="14"/>
  <c r="G97" i="14"/>
  <c r="D97" i="14"/>
  <c r="C98" i="14"/>
  <c r="P97" i="14"/>
  <c r="O98" i="14"/>
  <c r="L97" i="14"/>
  <c r="K98" i="14"/>
  <c r="O76" i="13"/>
  <c r="P75" i="13"/>
  <c r="C76" i="13"/>
  <c r="D75" i="13"/>
  <c r="K76" i="13"/>
  <c r="L75" i="13"/>
  <c r="G76" i="13"/>
  <c r="H75" i="13"/>
  <c r="P79" i="12"/>
  <c r="O80" i="12"/>
  <c r="L79" i="12"/>
  <c r="K80" i="12"/>
  <c r="H79" i="12"/>
  <c r="G80" i="12"/>
  <c r="C80" i="12"/>
  <c r="D79" i="12"/>
  <c r="G80" i="11"/>
  <c r="H79" i="11"/>
  <c r="C80" i="11"/>
  <c r="D79" i="11"/>
  <c r="P79" i="11"/>
  <c r="O80" i="11"/>
  <c r="L79" i="11"/>
  <c r="K80" i="11"/>
  <c r="C77" i="10"/>
  <c r="D76" i="10"/>
  <c r="H76" i="10"/>
  <c r="G77" i="10"/>
  <c r="P76" i="10"/>
  <c r="O77" i="10"/>
  <c r="L76" i="10"/>
  <c r="K77" i="10"/>
  <c r="D75" i="9"/>
  <c r="C76" i="9"/>
  <c r="K76" i="9"/>
  <c r="L75" i="9"/>
  <c r="O76" i="9"/>
  <c r="P75" i="9"/>
  <c r="G76" i="9"/>
  <c r="H75" i="9"/>
  <c r="G77" i="8"/>
  <c r="H76" i="8"/>
  <c r="D76" i="8"/>
  <c r="C77" i="8"/>
  <c r="L76" i="8"/>
  <c r="K77" i="8"/>
  <c r="O77" i="8"/>
  <c r="P76" i="8"/>
  <c r="G80" i="7"/>
  <c r="H79" i="7"/>
  <c r="O80" i="7"/>
  <c r="P79" i="7"/>
  <c r="K80" i="7"/>
  <c r="L79" i="7"/>
  <c r="C80" i="7"/>
  <c r="D79" i="7"/>
  <c r="P76" i="6"/>
  <c r="O77" i="6"/>
  <c r="K77" i="6"/>
  <c r="L76" i="6"/>
  <c r="G77" i="6"/>
  <c r="H76" i="6"/>
  <c r="C77" i="6"/>
  <c r="D76" i="6"/>
  <c r="C82" i="5"/>
  <c r="D81" i="5"/>
  <c r="G82" i="5"/>
  <c r="H81" i="5"/>
  <c r="P81" i="5"/>
  <c r="O82" i="5"/>
  <c r="L81" i="5"/>
  <c r="K82" i="5"/>
  <c r="O78" i="19" l="1"/>
  <c r="P77" i="19"/>
  <c r="G78" i="19"/>
  <c r="H77" i="19"/>
  <c r="C78" i="19"/>
  <c r="D77" i="19"/>
  <c r="K78" i="19"/>
  <c r="L77" i="19"/>
  <c r="L77" i="18"/>
  <c r="K78" i="18"/>
  <c r="C78" i="18"/>
  <c r="D77" i="18"/>
  <c r="G78" i="18"/>
  <c r="H77" i="18"/>
  <c r="O78" i="18"/>
  <c r="P77" i="18"/>
  <c r="G59" i="17"/>
  <c r="F60" i="17"/>
  <c r="W59" i="17"/>
  <c r="V60" i="17"/>
  <c r="N59" i="17"/>
  <c r="O58" i="17"/>
  <c r="AD59" i="17"/>
  <c r="AE58" i="17"/>
  <c r="L80" i="16"/>
  <c r="K81" i="16"/>
  <c r="D80" i="16"/>
  <c r="C81" i="16"/>
  <c r="P80" i="16"/>
  <c r="O81" i="16"/>
  <c r="H80" i="16"/>
  <c r="G81" i="16"/>
  <c r="H77" i="15"/>
  <c r="G78" i="15"/>
  <c r="P77" i="15"/>
  <c r="O78" i="15"/>
  <c r="D77" i="15"/>
  <c r="C78" i="15"/>
  <c r="L77" i="15"/>
  <c r="K78" i="15"/>
  <c r="L98" i="14"/>
  <c r="K99" i="14"/>
  <c r="P98" i="14"/>
  <c r="O99" i="14"/>
  <c r="D98" i="14"/>
  <c r="C99" i="14"/>
  <c r="H97" i="14"/>
  <c r="G98" i="14"/>
  <c r="G77" i="13"/>
  <c r="H76" i="13"/>
  <c r="K77" i="13"/>
  <c r="L76" i="13"/>
  <c r="C77" i="13"/>
  <c r="D76" i="13"/>
  <c r="P76" i="13"/>
  <c r="O77" i="13"/>
  <c r="H80" i="12"/>
  <c r="G81" i="12"/>
  <c r="L80" i="12"/>
  <c r="K81" i="12"/>
  <c r="P80" i="12"/>
  <c r="O81" i="12"/>
  <c r="C81" i="12"/>
  <c r="D80" i="12"/>
  <c r="L80" i="11"/>
  <c r="K81" i="11"/>
  <c r="P80" i="11"/>
  <c r="O81" i="11"/>
  <c r="C81" i="11"/>
  <c r="D80" i="11"/>
  <c r="G81" i="11"/>
  <c r="H80" i="11"/>
  <c r="K78" i="10"/>
  <c r="L77" i="10"/>
  <c r="P77" i="10"/>
  <c r="O78" i="10"/>
  <c r="H77" i="10"/>
  <c r="G78" i="10"/>
  <c r="D77" i="10"/>
  <c r="C78" i="10"/>
  <c r="D76" i="9"/>
  <c r="C77" i="9"/>
  <c r="G77" i="9"/>
  <c r="H76" i="9"/>
  <c r="O77" i="9"/>
  <c r="P76" i="9"/>
  <c r="K77" i="9"/>
  <c r="L76" i="9"/>
  <c r="P77" i="8"/>
  <c r="O78" i="8"/>
  <c r="G78" i="8"/>
  <c r="H77" i="8"/>
  <c r="L77" i="8"/>
  <c r="K78" i="8"/>
  <c r="D77" i="8"/>
  <c r="C78" i="8"/>
  <c r="C81" i="7"/>
  <c r="D80" i="7"/>
  <c r="K81" i="7"/>
  <c r="L80" i="7"/>
  <c r="O81" i="7"/>
  <c r="P80" i="7"/>
  <c r="G81" i="7"/>
  <c r="H80" i="7"/>
  <c r="P77" i="6"/>
  <c r="O78" i="6"/>
  <c r="C78" i="6"/>
  <c r="D77" i="6"/>
  <c r="G78" i="6"/>
  <c r="H77" i="6"/>
  <c r="K78" i="6"/>
  <c r="L77" i="6"/>
  <c r="G83" i="5"/>
  <c r="H82" i="5"/>
  <c r="C83" i="5"/>
  <c r="D82" i="5"/>
  <c r="L82" i="5"/>
  <c r="K83" i="5"/>
  <c r="P82" i="5"/>
  <c r="O83" i="5"/>
  <c r="K79" i="19" l="1"/>
  <c r="L78" i="19"/>
  <c r="C79" i="19"/>
  <c r="D78" i="19"/>
  <c r="G79" i="19"/>
  <c r="H78" i="19"/>
  <c r="O79" i="19"/>
  <c r="P78" i="19"/>
  <c r="O79" i="18"/>
  <c r="P78" i="18"/>
  <c r="G79" i="18"/>
  <c r="H78" i="18"/>
  <c r="C79" i="18"/>
  <c r="D78" i="18"/>
  <c r="L78" i="18"/>
  <c r="K79" i="18"/>
  <c r="W60" i="17"/>
  <c r="V61" i="17"/>
  <c r="G60" i="17"/>
  <c r="F61" i="17"/>
  <c r="AD60" i="17"/>
  <c r="AE59" i="17"/>
  <c r="N60" i="17"/>
  <c r="O59" i="17"/>
  <c r="H81" i="16"/>
  <c r="G82" i="16"/>
  <c r="P81" i="16"/>
  <c r="O82" i="16"/>
  <c r="D81" i="16"/>
  <c r="C82" i="16"/>
  <c r="L81" i="16"/>
  <c r="K82" i="16"/>
  <c r="K79" i="15"/>
  <c r="L78" i="15"/>
  <c r="C79" i="15"/>
  <c r="D78" i="15"/>
  <c r="O79" i="15"/>
  <c r="P78" i="15"/>
  <c r="G79" i="15"/>
  <c r="H78" i="15"/>
  <c r="H98" i="14"/>
  <c r="G99" i="14"/>
  <c r="D99" i="14"/>
  <c r="C100" i="14"/>
  <c r="P99" i="14"/>
  <c r="O100" i="14"/>
  <c r="L99" i="14"/>
  <c r="K100" i="14"/>
  <c r="O78" i="13"/>
  <c r="P77" i="13"/>
  <c r="C78" i="13"/>
  <c r="D77" i="13"/>
  <c r="K78" i="13"/>
  <c r="L77" i="13"/>
  <c r="G78" i="13"/>
  <c r="H77" i="13"/>
  <c r="P81" i="12"/>
  <c r="O82" i="12"/>
  <c r="L81" i="12"/>
  <c r="K82" i="12"/>
  <c r="H81" i="12"/>
  <c r="G82" i="12"/>
  <c r="C82" i="12"/>
  <c r="D81" i="12"/>
  <c r="G82" i="11"/>
  <c r="H81" i="11"/>
  <c r="C82" i="11"/>
  <c r="D81" i="11"/>
  <c r="P81" i="11"/>
  <c r="O82" i="11"/>
  <c r="L81" i="11"/>
  <c r="K82" i="11"/>
  <c r="C79" i="10"/>
  <c r="D78" i="10"/>
  <c r="H78" i="10"/>
  <c r="G79" i="10"/>
  <c r="P78" i="10"/>
  <c r="O79" i="10"/>
  <c r="L78" i="10"/>
  <c r="K79" i="10"/>
  <c r="D77" i="9"/>
  <c r="C78" i="9"/>
  <c r="K78" i="9"/>
  <c r="L77" i="9"/>
  <c r="O78" i="9"/>
  <c r="P77" i="9"/>
  <c r="G78" i="9"/>
  <c r="H77" i="9"/>
  <c r="G79" i="8"/>
  <c r="H78" i="8"/>
  <c r="D78" i="8"/>
  <c r="C79" i="8"/>
  <c r="L78" i="8"/>
  <c r="K79" i="8"/>
  <c r="O79" i="8"/>
  <c r="P78" i="8"/>
  <c r="G82" i="7"/>
  <c r="H81" i="7"/>
  <c r="O82" i="7"/>
  <c r="P81" i="7"/>
  <c r="K82" i="7"/>
  <c r="L81" i="7"/>
  <c r="C82" i="7"/>
  <c r="D81" i="7"/>
  <c r="P78" i="6"/>
  <c r="O79" i="6"/>
  <c r="K79" i="6"/>
  <c r="L78" i="6"/>
  <c r="G79" i="6"/>
  <c r="H78" i="6"/>
  <c r="C79" i="6"/>
  <c r="D78" i="6"/>
  <c r="C84" i="5"/>
  <c r="D83" i="5"/>
  <c r="G84" i="5"/>
  <c r="H83" i="5"/>
  <c r="P83" i="5"/>
  <c r="O84" i="5"/>
  <c r="L83" i="5"/>
  <c r="K84" i="5"/>
  <c r="O80" i="19" l="1"/>
  <c r="P79" i="19"/>
  <c r="G80" i="19"/>
  <c r="H79" i="19"/>
  <c r="C80" i="19"/>
  <c r="D79" i="19"/>
  <c r="K80" i="19"/>
  <c r="L79" i="19"/>
  <c r="K80" i="18"/>
  <c r="L79" i="18"/>
  <c r="C80" i="18"/>
  <c r="D79" i="18"/>
  <c r="G80" i="18"/>
  <c r="H79" i="18"/>
  <c r="O80" i="18"/>
  <c r="P79" i="18"/>
  <c r="G61" i="17"/>
  <c r="F62" i="17"/>
  <c r="W61" i="17"/>
  <c r="V62" i="17"/>
  <c r="N61" i="17"/>
  <c r="O60" i="17"/>
  <c r="AD61" i="17"/>
  <c r="AE60" i="17"/>
  <c r="L82" i="16"/>
  <c r="K83" i="16"/>
  <c r="D82" i="16"/>
  <c r="C83" i="16"/>
  <c r="P82" i="16"/>
  <c r="O83" i="16"/>
  <c r="H82" i="16"/>
  <c r="G83" i="16"/>
  <c r="G80" i="15"/>
  <c r="H79" i="15"/>
  <c r="O80" i="15"/>
  <c r="P79" i="15"/>
  <c r="C80" i="15"/>
  <c r="D79" i="15"/>
  <c r="K80" i="15"/>
  <c r="L79" i="15"/>
  <c r="K101" i="14"/>
  <c r="L100" i="14"/>
  <c r="O101" i="14"/>
  <c r="P100" i="14"/>
  <c r="C101" i="14"/>
  <c r="D100" i="14"/>
  <c r="H99" i="14"/>
  <c r="G100" i="14"/>
  <c r="G79" i="13"/>
  <c r="H78" i="13"/>
  <c r="K79" i="13"/>
  <c r="L78" i="13"/>
  <c r="C79" i="13"/>
  <c r="D78" i="13"/>
  <c r="P78" i="13"/>
  <c r="O79" i="13"/>
  <c r="H82" i="12"/>
  <c r="G83" i="12"/>
  <c r="L82" i="12"/>
  <c r="K83" i="12"/>
  <c r="P82" i="12"/>
  <c r="O83" i="12"/>
  <c r="C83" i="12"/>
  <c r="D82" i="12"/>
  <c r="L82" i="11"/>
  <c r="K83" i="11"/>
  <c r="P82" i="11"/>
  <c r="O83" i="11"/>
  <c r="C83" i="11"/>
  <c r="D82" i="11"/>
  <c r="G83" i="11"/>
  <c r="H82" i="11"/>
  <c r="K80" i="10"/>
  <c r="L79" i="10"/>
  <c r="O80" i="10"/>
  <c r="P79" i="10"/>
  <c r="G80" i="10"/>
  <c r="H79" i="10"/>
  <c r="C80" i="10"/>
  <c r="D79" i="10"/>
  <c r="C79" i="9"/>
  <c r="D78" i="9"/>
  <c r="G79" i="9"/>
  <c r="H78" i="9"/>
  <c r="O79" i="9"/>
  <c r="P78" i="9"/>
  <c r="K79" i="9"/>
  <c r="L78" i="9"/>
  <c r="O80" i="8"/>
  <c r="P79" i="8"/>
  <c r="G80" i="8"/>
  <c r="H79" i="8"/>
  <c r="K80" i="8"/>
  <c r="L79" i="8"/>
  <c r="C80" i="8"/>
  <c r="D79" i="8"/>
  <c r="C83" i="7"/>
  <c r="D82" i="7"/>
  <c r="K83" i="7"/>
  <c r="L82" i="7"/>
  <c r="O83" i="7"/>
  <c r="P82" i="7"/>
  <c r="G83" i="7"/>
  <c r="H82" i="7"/>
  <c r="O80" i="6"/>
  <c r="P79" i="6"/>
  <c r="C80" i="6"/>
  <c r="D79" i="6"/>
  <c r="G80" i="6"/>
  <c r="H79" i="6"/>
  <c r="K80" i="6"/>
  <c r="L79" i="6"/>
  <c r="G85" i="5"/>
  <c r="H84" i="5"/>
  <c r="C85" i="5"/>
  <c r="D84" i="5"/>
  <c r="K85" i="5"/>
  <c r="L84" i="5"/>
  <c r="O85" i="5"/>
  <c r="P84" i="5"/>
  <c r="K81" i="19" l="1"/>
  <c r="L80" i="19"/>
  <c r="C81" i="19"/>
  <c r="D80" i="19"/>
  <c r="G81" i="19"/>
  <c r="H80" i="19"/>
  <c r="O81" i="19"/>
  <c r="P80" i="19"/>
  <c r="O81" i="18"/>
  <c r="P80" i="18"/>
  <c r="G81" i="18"/>
  <c r="H80" i="18"/>
  <c r="C81" i="18"/>
  <c r="D80" i="18"/>
  <c r="K81" i="18"/>
  <c r="L80" i="18"/>
  <c r="W62" i="17"/>
  <c r="V63" i="17"/>
  <c r="G62" i="17"/>
  <c r="F63" i="17"/>
  <c r="AD62" i="17"/>
  <c r="AE61" i="17"/>
  <c r="N62" i="17"/>
  <c r="O61" i="17"/>
  <c r="H83" i="16"/>
  <c r="G84" i="16"/>
  <c r="P83" i="16"/>
  <c r="O84" i="16"/>
  <c r="D83" i="16"/>
  <c r="C84" i="16"/>
  <c r="L83" i="16"/>
  <c r="K84" i="16"/>
  <c r="K81" i="15"/>
  <c r="L80" i="15"/>
  <c r="C81" i="15"/>
  <c r="D80" i="15"/>
  <c r="P80" i="15"/>
  <c r="O81" i="15"/>
  <c r="H80" i="15"/>
  <c r="G81" i="15"/>
  <c r="C102" i="14"/>
  <c r="D101" i="14"/>
  <c r="O102" i="14"/>
  <c r="P101" i="14"/>
  <c r="K102" i="14"/>
  <c r="L101" i="14"/>
  <c r="G101" i="14"/>
  <c r="H100" i="14"/>
  <c r="O80" i="13"/>
  <c r="P79" i="13"/>
  <c r="C80" i="13"/>
  <c r="D79" i="13"/>
  <c r="K80" i="13"/>
  <c r="L79" i="13"/>
  <c r="G80" i="13"/>
  <c r="H79" i="13"/>
  <c r="O84" i="12"/>
  <c r="P83" i="12"/>
  <c r="K84" i="12"/>
  <c r="L83" i="12"/>
  <c r="G84" i="12"/>
  <c r="H83" i="12"/>
  <c r="C84" i="12"/>
  <c r="D83" i="12"/>
  <c r="G84" i="11"/>
  <c r="H83" i="11"/>
  <c r="C84" i="11"/>
  <c r="D83" i="11"/>
  <c r="O84" i="11"/>
  <c r="P83" i="11"/>
  <c r="K84" i="11"/>
  <c r="L83" i="11"/>
  <c r="C81" i="10"/>
  <c r="D80" i="10"/>
  <c r="G81" i="10"/>
  <c r="H80" i="10"/>
  <c r="O81" i="10"/>
  <c r="P80" i="10"/>
  <c r="K81" i="10"/>
  <c r="L80" i="10"/>
  <c r="K80" i="9"/>
  <c r="L79" i="9"/>
  <c r="O80" i="9"/>
  <c r="P79" i="9"/>
  <c r="G80" i="9"/>
  <c r="H79" i="9"/>
  <c r="C80" i="9"/>
  <c r="D79" i="9"/>
  <c r="C81" i="8"/>
  <c r="D80" i="8"/>
  <c r="K81" i="8"/>
  <c r="L80" i="8"/>
  <c r="G81" i="8"/>
  <c r="H80" i="8"/>
  <c r="O81" i="8"/>
  <c r="P80" i="8"/>
  <c r="G84" i="7"/>
  <c r="H83" i="7"/>
  <c r="O84" i="7"/>
  <c r="P83" i="7"/>
  <c r="K84" i="7"/>
  <c r="L83" i="7"/>
  <c r="C84" i="7"/>
  <c r="D83" i="7"/>
  <c r="K81" i="6"/>
  <c r="L80" i="6"/>
  <c r="G81" i="6"/>
  <c r="H80" i="6"/>
  <c r="C81" i="6"/>
  <c r="D80" i="6"/>
  <c r="O81" i="6"/>
  <c r="P80" i="6"/>
  <c r="O86" i="5"/>
  <c r="P85" i="5"/>
  <c r="K86" i="5"/>
  <c r="L85" i="5"/>
  <c r="C86" i="5"/>
  <c r="D85" i="5"/>
  <c r="G86" i="5"/>
  <c r="H85" i="5"/>
  <c r="O82" i="19" l="1"/>
  <c r="P81" i="19"/>
  <c r="G82" i="19"/>
  <c r="H81" i="19"/>
  <c r="C82" i="19"/>
  <c r="D81" i="19"/>
  <c r="K82" i="19"/>
  <c r="L81" i="19"/>
  <c r="K82" i="18"/>
  <c r="L81" i="18"/>
  <c r="C82" i="18"/>
  <c r="D81" i="18"/>
  <c r="G82" i="18"/>
  <c r="H81" i="18"/>
  <c r="O82" i="18"/>
  <c r="P81" i="18"/>
  <c r="G63" i="17"/>
  <c r="F64" i="17"/>
  <c r="W63" i="17"/>
  <c r="V64" i="17"/>
  <c r="N63" i="17"/>
  <c r="O62" i="17"/>
  <c r="AD63" i="17"/>
  <c r="AE62" i="17"/>
  <c r="L84" i="16"/>
  <c r="K85" i="16"/>
  <c r="D84" i="16"/>
  <c r="C85" i="16"/>
  <c r="P84" i="16"/>
  <c r="O85" i="16"/>
  <c r="H84" i="16"/>
  <c r="G85" i="16"/>
  <c r="H81" i="15"/>
  <c r="G82" i="15"/>
  <c r="P81" i="15"/>
  <c r="O82" i="15"/>
  <c r="D81" i="15"/>
  <c r="C82" i="15"/>
  <c r="L81" i="15"/>
  <c r="K82" i="15"/>
  <c r="G102" i="14"/>
  <c r="H101" i="14"/>
  <c r="K103" i="14"/>
  <c r="L102" i="14"/>
  <c r="O103" i="14"/>
  <c r="P102" i="14"/>
  <c r="C103" i="14"/>
  <c r="D102" i="14"/>
  <c r="G81" i="13"/>
  <c r="H80" i="13"/>
  <c r="K81" i="13"/>
  <c r="L80" i="13"/>
  <c r="C81" i="13"/>
  <c r="D80" i="13"/>
  <c r="O81" i="13"/>
  <c r="P80" i="13"/>
  <c r="C85" i="12"/>
  <c r="D84" i="12"/>
  <c r="G85" i="12"/>
  <c r="H84" i="12"/>
  <c r="K85" i="12"/>
  <c r="L84" i="12"/>
  <c r="O85" i="12"/>
  <c r="P84" i="12"/>
  <c r="K85" i="11"/>
  <c r="L84" i="11"/>
  <c r="O85" i="11"/>
  <c r="P84" i="11"/>
  <c r="C85" i="11"/>
  <c r="D84" i="11"/>
  <c r="G85" i="11"/>
  <c r="H84" i="11"/>
  <c r="K82" i="10"/>
  <c r="L81" i="10"/>
  <c r="O82" i="10"/>
  <c r="P81" i="10"/>
  <c r="G82" i="10"/>
  <c r="H81" i="10"/>
  <c r="C82" i="10"/>
  <c r="D81" i="10"/>
  <c r="C81" i="9"/>
  <c r="D80" i="9"/>
  <c r="G81" i="9"/>
  <c r="H80" i="9"/>
  <c r="O81" i="9"/>
  <c r="P80" i="9"/>
  <c r="K81" i="9"/>
  <c r="L80" i="9"/>
  <c r="O82" i="8"/>
  <c r="P81" i="8"/>
  <c r="G82" i="8"/>
  <c r="H81" i="8"/>
  <c r="K82" i="8"/>
  <c r="L81" i="8"/>
  <c r="C82" i="8"/>
  <c r="D81" i="8"/>
  <c r="C85" i="7"/>
  <c r="D84" i="7"/>
  <c r="K85" i="7"/>
  <c r="L84" i="7"/>
  <c r="O85" i="7"/>
  <c r="P84" i="7"/>
  <c r="G85" i="7"/>
  <c r="H84" i="7"/>
  <c r="O82" i="6"/>
  <c r="P81" i="6"/>
  <c r="C82" i="6"/>
  <c r="D81" i="6"/>
  <c r="G82" i="6"/>
  <c r="H81" i="6"/>
  <c r="K82" i="6"/>
  <c r="L81" i="6"/>
  <c r="G91" i="5"/>
  <c r="G92" i="5" s="1"/>
  <c r="H86" i="5"/>
  <c r="C91" i="5"/>
  <c r="C92" i="5" s="1"/>
  <c r="D86" i="5"/>
  <c r="K91" i="5"/>
  <c r="K92" i="5" s="1"/>
  <c r="L86" i="5"/>
  <c r="O91" i="5"/>
  <c r="O92" i="5" s="1"/>
  <c r="P86" i="5"/>
  <c r="K83" i="19" l="1"/>
  <c r="L82" i="19"/>
  <c r="C83" i="19"/>
  <c r="D82" i="19"/>
  <c r="G83" i="19"/>
  <c r="H82" i="19"/>
  <c r="O83" i="19"/>
  <c r="P82" i="19"/>
  <c r="O83" i="18"/>
  <c r="P82" i="18"/>
  <c r="G83" i="18"/>
  <c r="H82" i="18"/>
  <c r="C83" i="18"/>
  <c r="D82" i="18"/>
  <c r="K83" i="18"/>
  <c r="L82" i="18"/>
  <c r="W64" i="17"/>
  <c r="V65" i="17"/>
  <c r="G64" i="17"/>
  <c r="F65" i="17"/>
  <c r="AD64" i="17"/>
  <c r="AE63" i="17"/>
  <c r="N64" i="17"/>
  <c r="O63" i="17"/>
  <c r="H85" i="16"/>
  <c r="G86" i="16"/>
  <c r="P85" i="16"/>
  <c r="O86" i="16"/>
  <c r="D85" i="16"/>
  <c r="C86" i="16"/>
  <c r="L85" i="16"/>
  <c r="K86" i="16"/>
  <c r="K83" i="15"/>
  <c r="L82" i="15"/>
  <c r="C83" i="15"/>
  <c r="D82" i="15"/>
  <c r="P82" i="15"/>
  <c r="O83" i="15"/>
  <c r="H82" i="15"/>
  <c r="G83" i="15"/>
  <c r="C104" i="14"/>
  <c r="D103" i="14"/>
  <c r="O104" i="14"/>
  <c r="P103" i="14"/>
  <c r="K104" i="14"/>
  <c r="L103" i="14"/>
  <c r="G103" i="14"/>
  <c r="H102" i="14"/>
  <c r="O82" i="13"/>
  <c r="P81" i="13"/>
  <c r="C82" i="13"/>
  <c r="D81" i="13"/>
  <c r="K82" i="13"/>
  <c r="L81" i="13"/>
  <c r="G82" i="13"/>
  <c r="H81" i="13"/>
  <c r="O86" i="12"/>
  <c r="P85" i="12"/>
  <c r="K86" i="12"/>
  <c r="L85" i="12"/>
  <c r="G86" i="12"/>
  <c r="H85" i="12"/>
  <c r="C86" i="12"/>
  <c r="D85" i="12"/>
  <c r="G86" i="11"/>
  <c r="H85" i="11"/>
  <c r="C86" i="11"/>
  <c r="D85" i="11"/>
  <c r="O86" i="11"/>
  <c r="P85" i="11"/>
  <c r="K86" i="11"/>
  <c r="L85" i="11"/>
  <c r="C83" i="10"/>
  <c r="D82" i="10"/>
  <c r="G83" i="10"/>
  <c r="H82" i="10"/>
  <c r="O83" i="10"/>
  <c r="P82" i="10"/>
  <c r="K83" i="10"/>
  <c r="L82" i="10"/>
  <c r="K82" i="9"/>
  <c r="L81" i="9"/>
  <c r="O82" i="9"/>
  <c r="P81" i="9"/>
  <c r="G82" i="9"/>
  <c r="H81" i="9"/>
  <c r="C82" i="9"/>
  <c r="D81" i="9"/>
  <c r="C83" i="8"/>
  <c r="D82" i="8"/>
  <c r="K83" i="8"/>
  <c r="L82" i="8"/>
  <c r="G83" i="8"/>
  <c r="H82" i="8"/>
  <c r="O83" i="8"/>
  <c r="P82" i="8"/>
  <c r="G86" i="7"/>
  <c r="H85" i="7"/>
  <c r="O86" i="7"/>
  <c r="P85" i="7"/>
  <c r="K86" i="7"/>
  <c r="L85" i="7"/>
  <c r="C86" i="7"/>
  <c r="D85" i="7"/>
  <c r="K83" i="6"/>
  <c r="L82" i="6"/>
  <c r="G83" i="6"/>
  <c r="H82" i="6"/>
  <c r="C83" i="6"/>
  <c r="D82" i="6"/>
  <c r="O83" i="6"/>
  <c r="P82" i="6"/>
  <c r="P92" i="5"/>
  <c r="O93" i="5"/>
  <c r="L92" i="5"/>
  <c r="K93" i="5"/>
  <c r="C93" i="5"/>
  <c r="D92" i="5"/>
  <c r="G93" i="5"/>
  <c r="H92" i="5"/>
  <c r="O84" i="19" l="1"/>
  <c r="P83" i="19"/>
  <c r="G84" i="19"/>
  <c r="H83" i="19"/>
  <c r="C84" i="19"/>
  <c r="D83" i="19"/>
  <c r="K84" i="19"/>
  <c r="L83" i="19"/>
  <c r="L83" i="18"/>
  <c r="K84" i="18"/>
  <c r="C84" i="18"/>
  <c r="D83" i="18"/>
  <c r="G84" i="18"/>
  <c r="H83" i="18"/>
  <c r="O84" i="18"/>
  <c r="P83" i="18"/>
  <c r="G65" i="17"/>
  <c r="F66" i="17"/>
  <c r="W65" i="17"/>
  <c r="V66" i="17"/>
  <c r="N65" i="17"/>
  <c r="O64" i="17"/>
  <c r="AD65" i="17"/>
  <c r="AE64" i="17"/>
  <c r="L86" i="16"/>
  <c r="K87" i="16"/>
  <c r="D86" i="16"/>
  <c r="C87" i="16"/>
  <c r="P86" i="16"/>
  <c r="O87" i="16"/>
  <c r="H86" i="16"/>
  <c r="G87" i="16"/>
  <c r="H83" i="15"/>
  <c r="G84" i="15"/>
  <c r="P83" i="15"/>
  <c r="O84" i="15"/>
  <c r="D83" i="15"/>
  <c r="C84" i="15"/>
  <c r="L83" i="15"/>
  <c r="K84" i="15"/>
  <c r="G104" i="14"/>
  <c r="H103" i="14"/>
  <c r="L104" i="14"/>
  <c r="K105" i="14"/>
  <c r="P104" i="14"/>
  <c r="O105" i="14"/>
  <c r="D104" i="14"/>
  <c r="C105" i="14"/>
  <c r="G83" i="13"/>
  <c r="H82" i="13"/>
  <c r="K83" i="13"/>
  <c r="L82" i="13"/>
  <c r="C83" i="13"/>
  <c r="D82" i="13"/>
  <c r="O83" i="13"/>
  <c r="P82" i="13"/>
  <c r="C87" i="12"/>
  <c r="D86" i="12"/>
  <c r="G87" i="12"/>
  <c r="H86" i="12"/>
  <c r="K87" i="12"/>
  <c r="L86" i="12"/>
  <c r="O87" i="12"/>
  <c r="P86" i="12"/>
  <c r="K87" i="11"/>
  <c r="L86" i="11"/>
  <c r="O87" i="11"/>
  <c r="P86" i="11"/>
  <c r="C87" i="11"/>
  <c r="D86" i="11"/>
  <c r="G87" i="11"/>
  <c r="H86" i="11"/>
  <c r="K84" i="10"/>
  <c r="L83" i="10"/>
  <c r="P83" i="10"/>
  <c r="O84" i="10"/>
  <c r="H83" i="10"/>
  <c r="G84" i="10"/>
  <c r="D83" i="10"/>
  <c r="C84" i="10"/>
  <c r="C83" i="9"/>
  <c r="D82" i="9"/>
  <c r="G83" i="9"/>
  <c r="H82" i="9"/>
  <c r="O83" i="9"/>
  <c r="P82" i="9"/>
  <c r="K83" i="9"/>
  <c r="L82" i="9"/>
  <c r="P83" i="8"/>
  <c r="O84" i="8"/>
  <c r="G84" i="8"/>
  <c r="H83" i="8"/>
  <c r="L83" i="8"/>
  <c r="K84" i="8"/>
  <c r="D83" i="8"/>
  <c r="C84" i="8"/>
  <c r="C87" i="7"/>
  <c r="D86" i="7"/>
  <c r="K87" i="7"/>
  <c r="L86" i="7"/>
  <c r="O87" i="7"/>
  <c r="P86" i="7"/>
  <c r="G87" i="7"/>
  <c r="H86" i="7"/>
  <c r="P83" i="6"/>
  <c r="O84" i="6"/>
  <c r="C84" i="6"/>
  <c r="D83" i="6"/>
  <c r="G84" i="6"/>
  <c r="H83" i="6"/>
  <c r="L83" i="6"/>
  <c r="K84" i="6"/>
  <c r="G94" i="5"/>
  <c r="H93" i="5"/>
  <c r="C94" i="5"/>
  <c r="D93" i="5"/>
  <c r="L93" i="5"/>
  <c r="K94" i="5"/>
  <c r="P93" i="5"/>
  <c r="O94" i="5"/>
  <c r="K85" i="19" l="1"/>
  <c r="L84" i="19"/>
  <c r="C85" i="19"/>
  <c r="D84" i="19"/>
  <c r="G85" i="19"/>
  <c r="H84" i="19"/>
  <c r="O85" i="19"/>
  <c r="P84" i="19"/>
  <c r="O85" i="18"/>
  <c r="P84" i="18"/>
  <c r="G85" i="18"/>
  <c r="H84" i="18"/>
  <c r="C85" i="18"/>
  <c r="D84" i="18"/>
  <c r="K85" i="18"/>
  <c r="L84" i="18"/>
  <c r="W66" i="17"/>
  <c r="V67" i="17"/>
  <c r="G66" i="17"/>
  <c r="F67" i="17"/>
  <c r="AD66" i="17"/>
  <c r="AE65" i="17"/>
  <c r="N66" i="17"/>
  <c r="O65" i="17"/>
  <c r="H87" i="16"/>
  <c r="G88" i="16"/>
  <c r="P87" i="16"/>
  <c r="O88" i="16"/>
  <c r="D87" i="16"/>
  <c r="C88" i="16"/>
  <c r="L87" i="16"/>
  <c r="K88" i="16"/>
  <c r="K85" i="15"/>
  <c r="L84" i="15"/>
  <c r="C85" i="15"/>
  <c r="D84" i="15"/>
  <c r="P84" i="15"/>
  <c r="O85" i="15"/>
  <c r="H84" i="15"/>
  <c r="G85" i="15"/>
  <c r="H104" i="14"/>
  <c r="G105" i="14"/>
  <c r="C106" i="14"/>
  <c r="D105" i="14"/>
  <c r="O106" i="14"/>
  <c r="P105" i="14"/>
  <c r="K106" i="14"/>
  <c r="L105" i="14"/>
  <c r="O84" i="13"/>
  <c r="P83" i="13"/>
  <c r="C84" i="13"/>
  <c r="D83" i="13"/>
  <c r="K84" i="13"/>
  <c r="L83" i="13"/>
  <c r="G84" i="13"/>
  <c r="H83" i="13"/>
  <c r="P87" i="12"/>
  <c r="O88" i="12"/>
  <c r="L87" i="12"/>
  <c r="K88" i="12"/>
  <c r="H87" i="12"/>
  <c r="G88" i="12"/>
  <c r="C88" i="12"/>
  <c r="D87" i="12"/>
  <c r="G88" i="11"/>
  <c r="H87" i="11"/>
  <c r="C88" i="11"/>
  <c r="D87" i="11"/>
  <c r="P87" i="11"/>
  <c r="O88" i="11"/>
  <c r="L87" i="11"/>
  <c r="K88" i="11"/>
  <c r="C85" i="10"/>
  <c r="D84" i="10"/>
  <c r="G85" i="10"/>
  <c r="H84" i="10"/>
  <c r="O85" i="10"/>
  <c r="P84" i="10"/>
  <c r="K85" i="10"/>
  <c r="L84" i="10"/>
  <c r="K84" i="9"/>
  <c r="L83" i="9"/>
  <c r="O84" i="9"/>
  <c r="P83" i="9"/>
  <c r="G84" i="9"/>
  <c r="H83" i="9"/>
  <c r="C84" i="9"/>
  <c r="D83" i="9"/>
  <c r="G85" i="8"/>
  <c r="H84" i="8"/>
  <c r="C85" i="8"/>
  <c r="D84" i="8"/>
  <c r="K85" i="8"/>
  <c r="L84" i="8"/>
  <c r="O85" i="8"/>
  <c r="P84" i="8"/>
  <c r="G88" i="7"/>
  <c r="H87" i="7"/>
  <c r="O88" i="7"/>
  <c r="P87" i="7"/>
  <c r="K88" i="7"/>
  <c r="L87" i="7"/>
  <c r="C88" i="7"/>
  <c r="D87" i="7"/>
  <c r="K85" i="6"/>
  <c r="L84" i="6"/>
  <c r="O85" i="6"/>
  <c r="P84" i="6"/>
  <c r="G85" i="6"/>
  <c r="H84" i="6"/>
  <c r="C85" i="6"/>
  <c r="D84" i="6"/>
  <c r="C95" i="5"/>
  <c r="D94" i="5"/>
  <c r="G95" i="5"/>
  <c r="H94" i="5"/>
  <c r="O95" i="5"/>
  <c r="P94" i="5"/>
  <c r="K95" i="5"/>
  <c r="L94" i="5"/>
  <c r="O90" i="19" l="1"/>
  <c r="O91" i="19" s="1"/>
  <c r="P85" i="19"/>
  <c r="G90" i="19"/>
  <c r="G91" i="19" s="1"/>
  <c r="H85" i="19"/>
  <c r="C90" i="19"/>
  <c r="C91" i="19" s="1"/>
  <c r="D85" i="19"/>
  <c r="K90" i="19"/>
  <c r="K91" i="19" s="1"/>
  <c r="L85" i="19"/>
  <c r="K90" i="18"/>
  <c r="K91" i="18" s="1"/>
  <c r="L85" i="18"/>
  <c r="C90" i="18"/>
  <c r="C91" i="18" s="1"/>
  <c r="D85" i="18"/>
  <c r="G90" i="18"/>
  <c r="G91" i="18" s="1"/>
  <c r="H85" i="18"/>
  <c r="O90" i="18"/>
  <c r="O91" i="18" s="1"/>
  <c r="P85" i="18"/>
  <c r="G67" i="17"/>
  <c r="F68" i="17"/>
  <c r="W67" i="17"/>
  <c r="V68" i="17"/>
  <c r="N67" i="17"/>
  <c r="O66" i="17"/>
  <c r="AD67" i="17"/>
  <c r="AE66" i="17"/>
  <c r="L88" i="16"/>
  <c r="K89" i="16"/>
  <c r="D88" i="16"/>
  <c r="C89" i="16"/>
  <c r="P88" i="16"/>
  <c r="O89" i="16"/>
  <c r="H88" i="16"/>
  <c r="G89" i="16"/>
  <c r="G86" i="15"/>
  <c r="H85" i="15"/>
  <c r="O86" i="15"/>
  <c r="P85" i="15"/>
  <c r="C86" i="15"/>
  <c r="D85" i="15"/>
  <c r="K86" i="15"/>
  <c r="L85" i="15"/>
  <c r="G106" i="14"/>
  <c r="H105" i="14"/>
  <c r="K111" i="14"/>
  <c r="K112" i="14" s="1"/>
  <c r="L106" i="14"/>
  <c r="O111" i="14"/>
  <c r="O112" i="14" s="1"/>
  <c r="P106" i="14"/>
  <c r="C111" i="14"/>
  <c r="C112" i="14" s="1"/>
  <c r="D106" i="14"/>
  <c r="G85" i="13"/>
  <c r="H84" i="13"/>
  <c r="K85" i="13"/>
  <c r="L84" i="13"/>
  <c r="C85" i="13"/>
  <c r="D84" i="13"/>
  <c r="O85" i="13"/>
  <c r="P84" i="13"/>
  <c r="G89" i="12"/>
  <c r="H88" i="12"/>
  <c r="K89" i="12"/>
  <c r="L88" i="12"/>
  <c r="O89" i="12"/>
  <c r="P88" i="12"/>
  <c r="C89" i="12"/>
  <c r="D88" i="12"/>
  <c r="K89" i="11"/>
  <c r="L88" i="11"/>
  <c r="O89" i="11"/>
  <c r="P88" i="11"/>
  <c r="C89" i="11"/>
  <c r="D88" i="11"/>
  <c r="G89" i="11"/>
  <c r="H88" i="11"/>
  <c r="K90" i="10"/>
  <c r="K91" i="10" s="1"/>
  <c r="L85" i="10"/>
  <c r="O90" i="10"/>
  <c r="O91" i="10" s="1"/>
  <c r="P85" i="10"/>
  <c r="G90" i="10"/>
  <c r="G91" i="10" s="1"/>
  <c r="H85" i="10"/>
  <c r="C90" i="10"/>
  <c r="C91" i="10" s="1"/>
  <c r="D85" i="10"/>
  <c r="C85" i="9"/>
  <c r="D84" i="9"/>
  <c r="G85" i="9"/>
  <c r="H84" i="9"/>
  <c r="O85" i="9"/>
  <c r="P84" i="9"/>
  <c r="K85" i="9"/>
  <c r="L84" i="9"/>
  <c r="O90" i="8"/>
  <c r="O91" i="8" s="1"/>
  <c r="P85" i="8"/>
  <c r="K90" i="8"/>
  <c r="K91" i="8" s="1"/>
  <c r="L85" i="8"/>
  <c r="C90" i="8"/>
  <c r="C91" i="8" s="1"/>
  <c r="D85" i="8"/>
  <c r="G90" i="8"/>
  <c r="G91" i="8" s="1"/>
  <c r="H85" i="8"/>
  <c r="C89" i="7"/>
  <c r="D88" i="7"/>
  <c r="K89" i="7"/>
  <c r="L88" i="7"/>
  <c r="O89" i="7"/>
  <c r="P88" i="7"/>
  <c r="G89" i="7"/>
  <c r="H88" i="7"/>
  <c r="C90" i="6"/>
  <c r="C91" i="6" s="1"/>
  <c r="D85" i="6"/>
  <c r="G90" i="6"/>
  <c r="G91" i="6" s="1"/>
  <c r="H85" i="6"/>
  <c r="O90" i="6"/>
  <c r="O91" i="6" s="1"/>
  <c r="P85" i="6"/>
  <c r="K90" i="6"/>
  <c r="K91" i="6" s="1"/>
  <c r="L85" i="6"/>
  <c r="K96" i="5"/>
  <c r="L95" i="5"/>
  <c r="O96" i="5"/>
  <c r="P95" i="5"/>
  <c r="G96" i="5"/>
  <c r="H95" i="5"/>
  <c r="C96" i="5"/>
  <c r="D95" i="5"/>
  <c r="K92" i="19" l="1"/>
  <c r="L91" i="19"/>
  <c r="C92" i="19"/>
  <c r="D91" i="19"/>
  <c r="G92" i="19"/>
  <c r="H91" i="19"/>
  <c r="O92" i="19"/>
  <c r="P91" i="19"/>
  <c r="O92" i="18"/>
  <c r="P91" i="18"/>
  <c r="G92" i="18"/>
  <c r="H91" i="18"/>
  <c r="C92" i="18"/>
  <c r="D91" i="18"/>
  <c r="L91" i="18"/>
  <c r="K92" i="18"/>
  <c r="W68" i="17"/>
  <c r="V69" i="17"/>
  <c r="G68" i="17"/>
  <c r="F69" i="17"/>
  <c r="AD68" i="17"/>
  <c r="AE67" i="17"/>
  <c r="N68" i="17"/>
  <c r="O67" i="17"/>
  <c r="G94" i="16"/>
  <c r="G95" i="16" s="1"/>
  <c r="H89" i="16"/>
  <c r="O94" i="16"/>
  <c r="O95" i="16" s="1"/>
  <c r="P89" i="16"/>
  <c r="D89" i="16"/>
  <c r="C94" i="16"/>
  <c r="C95" i="16" s="1"/>
  <c r="L89" i="16"/>
  <c r="K94" i="16"/>
  <c r="K95" i="16" s="1"/>
  <c r="K87" i="15"/>
  <c r="L86" i="15"/>
  <c r="C87" i="15"/>
  <c r="D86" i="15"/>
  <c r="O87" i="15"/>
  <c r="P86" i="15"/>
  <c r="G87" i="15"/>
  <c r="H86" i="15"/>
  <c r="D112" i="14"/>
  <c r="C113" i="14"/>
  <c r="P112" i="14"/>
  <c r="O113" i="14"/>
  <c r="L112" i="14"/>
  <c r="K113" i="14"/>
  <c r="G111" i="14"/>
  <c r="G112" i="14" s="1"/>
  <c r="H106" i="14"/>
  <c r="O90" i="13"/>
  <c r="O91" i="13" s="1"/>
  <c r="P85" i="13"/>
  <c r="C90" i="13"/>
  <c r="C91" i="13" s="1"/>
  <c r="D85" i="13"/>
  <c r="K90" i="13"/>
  <c r="K91" i="13" s="1"/>
  <c r="L85" i="13"/>
  <c r="G90" i="13"/>
  <c r="G91" i="13" s="1"/>
  <c r="H85" i="13"/>
  <c r="C94" i="12"/>
  <c r="C95" i="12" s="1"/>
  <c r="D89" i="12"/>
  <c r="O94" i="12"/>
  <c r="O95" i="12" s="1"/>
  <c r="P89" i="12"/>
  <c r="K94" i="12"/>
  <c r="K95" i="12" s="1"/>
  <c r="L89" i="12"/>
  <c r="G94" i="12"/>
  <c r="G95" i="12" s="1"/>
  <c r="H89" i="12"/>
  <c r="G94" i="11"/>
  <c r="G95" i="11" s="1"/>
  <c r="H89" i="11"/>
  <c r="C94" i="11"/>
  <c r="C95" i="11" s="1"/>
  <c r="D89" i="11"/>
  <c r="O94" i="11"/>
  <c r="O95" i="11" s="1"/>
  <c r="P89" i="11"/>
  <c r="K94" i="11"/>
  <c r="K95" i="11" s="1"/>
  <c r="L89" i="11"/>
  <c r="C92" i="10"/>
  <c r="D91" i="10"/>
  <c r="H91" i="10"/>
  <c r="G92" i="10"/>
  <c r="P91" i="10"/>
  <c r="O92" i="10"/>
  <c r="L91" i="10"/>
  <c r="K92" i="10"/>
  <c r="K90" i="9"/>
  <c r="K91" i="9" s="1"/>
  <c r="L85" i="9"/>
  <c r="O90" i="9"/>
  <c r="O91" i="9" s="1"/>
  <c r="P85" i="9"/>
  <c r="G90" i="9"/>
  <c r="G91" i="9" s="1"/>
  <c r="H85" i="9"/>
  <c r="C90" i="9"/>
  <c r="C91" i="9" s="1"/>
  <c r="D85" i="9"/>
  <c r="H91" i="8"/>
  <c r="G92" i="8"/>
  <c r="D91" i="8"/>
  <c r="C92" i="8"/>
  <c r="L91" i="8"/>
  <c r="K92" i="8"/>
  <c r="P91" i="8"/>
  <c r="O92" i="8"/>
  <c r="G94" i="7"/>
  <c r="G95" i="7" s="1"/>
  <c r="H89" i="7"/>
  <c r="O94" i="7"/>
  <c r="O95" i="7" s="1"/>
  <c r="P89" i="7"/>
  <c r="K94" i="7"/>
  <c r="K95" i="7" s="1"/>
  <c r="L89" i="7"/>
  <c r="C94" i="7"/>
  <c r="C95" i="7" s="1"/>
  <c r="D89" i="7"/>
  <c r="L91" i="6"/>
  <c r="K92" i="6"/>
  <c r="P91" i="6"/>
  <c r="O92" i="6"/>
  <c r="G92" i="6"/>
  <c r="H91" i="6"/>
  <c r="C92" i="6"/>
  <c r="D91" i="6"/>
  <c r="C97" i="5"/>
  <c r="D96" i="5"/>
  <c r="G97" i="5"/>
  <c r="H96" i="5"/>
  <c r="P96" i="5"/>
  <c r="O97" i="5"/>
  <c r="L96" i="5"/>
  <c r="K97" i="5"/>
  <c r="O93" i="19" l="1"/>
  <c r="P92" i="19"/>
  <c r="G93" i="19"/>
  <c r="H92" i="19"/>
  <c r="C93" i="19"/>
  <c r="D92" i="19"/>
  <c r="K93" i="19"/>
  <c r="L92" i="19"/>
  <c r="L92" i="18"/>
  <c r="K93" i="18"/>
  <c r="C93" i="18"/>
  <c r="D92" i="18"/>
  <c r="G93" i="18"/>
  <c r="H92" i="18"/>
  <c r="O93" i="18"/>
  <c r="P92" i="18"/>
  <c r="G69" i="17"/>
  <c r="F70" i="17"/>
  <c r="W69" i="17"/>
  <c r="V70" i="17"/>
  <c r="N69" i="17"/>
  <c r="O68" i="17"/>
  <c r="AD69" i="17"/>
  <c r="AE68" i="17"/>
  <c r="P95" i="16"/>
  <c r="O96" i="16"/>
  <c r="H95" i="16"/>
  <c r="G96" i="16"/>
  <c r="L95" i="16"/>
  <c r="K96" i="16"/>
  <c r="D95" i="16"/>
  <c r="C96" i="16"/>
  <c r="G88" i="15"/>
  <c r="H87" i="15"/>
  <c r="O88" i="15"/>
  <c r="P87" i="15"/>
  <c r="C88" i="15"/>
  <c r="D87" i="15"/>
  <c r="K88" i="15"/>
  <c r="L87" i="15"/>
  <c r="L113" i="14"/>
  <c r="K114" i="14"/>
  <c r="P113" i="14"/>
  <c r="O114" i="14"/>
  <c r="D113" i="14"/>
  <c r="C114" i="14"/>
  <c r="H112" i="14"/>
  <c r="G113" i="14"/>
  <c r="G92" i="13"/>
  <c r="H91" i="13"/>
  <c r="K92" i="13"/>
  <c r="L91" i="13"/>
  <c r="C92" i="13"/>
  <c r="D91" i="13"/>
  <c r="P91" i="13"/>
  <c r="O92" i="13"/>
  <c r="H95" i="12"/>
  <c r="G96" i="12"/>
  <c r="L95" i="12"/>
  <c r="K96" i="12"/>
  <c r="P95" i="12"/>
  <c r="O96" i="12"/>
  <c r="C96" i="12"/>
  <c r="D95" i="12"/>
  <c r="L95" i="11"/>
  <c r="K96" i="11"/>
  <c r="P95" i="11"/>
  <c r="O96" i="11"/>
  <c r="C96" i="11"/>
  <c r="D95" i="11"/>
  <c r="G96" i="11"/>
  <c r="H95" i="11"/>
  <c r="L92" i="10"/>
  <c r="K93" i="10"/>
  <c r="P92" i="10"/>
  <c r="O93" i="10"/>
  <c r="H92" i="10"/>
  <c r="G93" i="10"/>
  <c r="D92" i="10"/>
  <c r="C93" i="10"/>
  <c r="C92" i="9"/>
  <c r="D91" i="9"/>
  <c r="G92" i="9"/>
  <c r="H91" i="9"/>
  <c r="O92" i="9"/>
  <c r="P91" i="9"/>
  <c r="K92" i="9"/>
  <c r="L91" i="9"/>
  <c r="P92" i="8"/>
  <c r="O93" i="8"/>
  <c r="L92" i="8"/>
  <c r="K93" i="8"/>
  <c r="D92" i="8"/>
  <c r="C93" i="8"/>
  <c r="H92" i="8"/>
  <c r="G93" i="8"/>
  <c r="C96" i="7"/>
  <c r="D95" i="7"/>
  <c r="K96" i="7"/>
  <c r="L95" i="7"/>
  <c r="O96" i="7"/>
  <c r="P95" i="7"/>
  <c r="G96" i="7"/>
  <c r="H95" i="7"/>
  <c r="P92" i="6"/>
  <c r="O93" i="6"/>
  <c r="K93" i="6"/>
  <c r="L92" i="6"/>
  <c r="C93" i="6"/>
  <c r="D92" i="6"/>
  <c r="G93" i="6"/>
  <c r="H92" i="6"/>
  <c r="G98" i="5"/>
  <c r="H97" i="5"/>
  <c r="C98" i="5"/>
  <c r="D97" i="5"/>
  <c r="L97" i="5"/>
  <c r="K98" i="5"/>
  <c r="P97" i="5"/>
  <c r="O98" i="5"/>
  <c r="K94" i="19" l="1"/>
  <c r="L93" i="19"/>
  <c r="C94" i="19"/>
  <c r="D93" i="19"/>
  <c r="G94" i="19"/>
  <c r="H93" i="19"/>
  <c r="O94" i="19"/>
  <c r="P93" i="19"/>
  <c r="O94" i="18"/>
  <c r="P93" i="18"/>
  <c r="G94" i="18"/>
  <c r="H93" i="18"/>
  <c r="C94" i="18"/>
  <c r="D93" i="18"/>
  <c r="K94" i="18"/>
  <c r="L93" i="18"/>
  <c r="W70" i="17"/>
  <c r="V71" i="17"/>
  <c r="G70" i="17"/>
  <c r="F71" i="17"/>
  <c r="AD70" i="17"/>
  <c r="AE69" i="17"/>
  <c r="N70" i="17"/>
  <c r="O69" i="17"/>
  <c r="D96" i="16"/>
  <c r="C97" i="16"/>
  <c r="L96" i="16"/>
  <c r="K97" i="16"/>
  <c r="H96" i="16"/>
  <c r="G97" i="16"/>
  <c r="P96" i="16"/>
  <c r="O97" i="16"/>
  <c r="K89" i="15"/>
  <c r="L88" i="15"/>
  <c r="C89" i="15"/>
  <c r="D88" i="15"/>
  <c r="O89" i="15"/>
  <c r="P88" i="15"/>
  <c r="G89" i="15"/>
  <c r="H88" i="15"/>
  <c r="H113" i="14"/>
  <c r="G114" i="14"/>
  <c r="C115" i="14"/>
  <c r="D114" i="14"/>
  <c r="O115" i="14"/>
  <c r="P114" i="14"/>
  <c r="K115" i="14"/>
  <c r="L114" i="14"/>
  <c r="O93" i="13"/>
  <c r="P92" i="13"/>
  <c r="C93" i="13"/>
  <c r="D92" i="13"/>
  <c r="K93" i="13"/>
  <c r="L92" i="13"/>
  <c r="G93" i="13"/>
  <c r="H92" i="13"/>
  <c r="P96" i="12"/>
  <c r="O97" i="12"/>
  <c r="L96" i="12"/>
  <c r="K97" i="12"/>
  <c r="H96" i="12"/>
  <c r="G97" i="12"/>
  <c r="C97" i="12"/>
  <c r="D96" i="12"/>
  <c r="G97" i="11"/>
  <c r="H96" i="11"/>
  <c r="C97" i="11"/>
  <c r="D96" i="11"/>
  <c r="P96" i="11"/>
  <c r="O97" i="11"/>
  <c r="L96" i="11"/>
  <c r="K97" i="11"/>
  <c r="C94" i="10"/>
  <c r="D93" i="10"/>
  <c r="G94" i="10"/>
  <c r="H93" i="10"/>
  <c r="O94" i="10"/>
  <c r="P93" i="10"/>
  <c r="K94" i="10"/>
  <c r="L93" i="10"/>
  <c r="K93" i="9"/>
  <c r="L92" i="9"/>
  <c r="O93" i="9"/>
  <c r="P92" i="9"/>
  <c r="G93" i="9"/>
  <c r="H92" i="9"/>
  <c r="C93" i="9"/>
  <c r="D92" i="9"/>
  <c r="G94" i="8"/>
  <c r="H93" i="8"/>
  <c r="C94" i="8"/>
  <c r="D93" i="8"/>
  <c r="K94" i="8"/>
  <c r="L93" i="8"/>
  <c r="O94" i="8"/>
  <c r="P93" i="8"/>
  <c r="G97" i="7"/>
  <c r="H96" i="7"/>
  <c r="O97" i="7"/>
  <c r="P96" i="7"/>
  <c r="K97" i="7"/>
  <c r="L96" i="7"/>
  <c r="C97" i="7"/>
  <c r="D96" i="7"/>
  <c r="O94" i="6"/>
  <c r="P93" i="6"/>
  <c r="G94" i="6"/>
  <c r="H93" i="6"/>
  <c r="C94" i="6"/>
  <c r="D93" i="6"/>
  <c r="K94" i="6"/>
  <c r="L93" i="6"/>
  <c r="C99" i="5"/>
  <c r="D98" i="5"/>
  <c r="G99" i="5"/>
  <c r="H98" i="5"/>
  <c r="P98" i="5"/>
  <c r="O99" i="5"/>
  <c r="L98" i="5"/>
  <c r="K99" i="5"/>
  <c r="O95" i="19" l="1"/>
  <c r="P94" i="19"/>
  <c r="G95" i="19"/>
  <c r="H94" i="19"/>
  <c r="C95" i="19"/>
  <c r="D94" i="19"/>
  <c r="K95" i="19"/>
  <c r="L94" i="19"/>
  <c r="K95" i="18"/>
  <c r="L94" i="18"/>
  <c r="C95" i="18"/>
  <c r="D94" i="18"/>
  <c r="G95" i="18"/>
  <c r="H94" i="18"/>
  <c r="O95" i="18"/>
  <c r="P94" i="18"/>
  <c r="G71" i="17"/>
  <c r="F72" i="17"/>
  <c r="W71" i="17"/>
  <c r="V72" i="17"/>
  <c r="N71" i="17"/>
  <c r="O70" i="17"/>
  <c r="AD71" i="17"/>
  <c r="AE70" i="17"/>
  <c r="P97" i="16"/>
  <c r="O98" i="16"/>
  <c r="H97" i="16"/>
  <c r="G98" i="16"/>
  <c r="L97" i="16"/>
  <c r="K98" i="16"/>
  <c r="D97" i="16"/>
  <c r="C98" i="16"/>
  <c r="H89" i="15"/>
  <c r="G90" i="15"/>
  <c r="P89" i="15"/>
  <c r="O90" i="15"/>
  <c r="C90" i="15"/>
  <c r="D89" i="15"/>
  <c r="L89" i="15"/>
  <c r="K90" i="15"/>
  <c r="G115" i="14"/>
  <c r="H114" i="14"/>
  <c r="K116" i="14"/>
  <c r="L115" i="14"/>
  <c r="O116" i="14"/>
  <c r="P115" i="14"/>
  <c r="C116" i="14"/>
  <c r="D115" i="14"/>
  <c r="G94" i="13"/>
  <c r="H93" i="13"/>
  <c r="K94" i="13"/>
  <c r="L93" i="13"/>
  <c r="C94" i="13"/>
  <c r="D93" i="13"/>
  <c r="O94" i="13"/>
  <c r="P93" i="13"/>
  <c r="G98" i="12"/>
  <c r="H97" i="12"/>
  <c r="K98" i="12"/>
  <c r="L97" i="12"/>
  <c r="O98" i="12"/>
  <c r="P97" i="12"/>
  <c r="C98" i="12"/>
  <c r="D97" i="12"/>
  <c r="K98" i="11"/>
  <c r="L97" i="11"/>
  <c r="O98" i="11"/>
  <c r="P97" i="11"/>
  <c r="C98" i="11"/>
  <c r="D97" i="11"/>
  <c r="G98" i="11"/>
  <c r="H97" i="11"/>
  <c r="K95" i="10"/>
  <c r="L94" i="10"/>
  <c r="O95" i="10"/>
  <c r="P94" i="10"/>
  <c r="G95" i="10"/>
  <c r="H94" i="10"/>
  <c r="C95" i="10"/>
  <c r="D94" i="10"/>
  <c r="C94" i="9"/>
  <c r="D93" i="9"/>
  <c r="G94" i="9"/>
  <c r="H93" i="9"/>
  <c r="O94" i="9"/>
  <c r="P93" i="9"/>
  <c r="K94" i="9"/>
  <c r="L93" i="9"/>
  <c r="O95" i="8"/>
  <c r="P94" i="8"/>
  <c r="K95" i="8"/>
  <c r="L94" i="8"/>
  <c r="C95" i="8"/>
  <c r="D94" i="8"/>
  <c r="G95" i="8"/>
  <c r="H94" i="8"/>
  <c r="C98" i="7"/>
  <c r="D97" i="7"/>
  <c r="K98" i="7"/>
  <c r="L97" i="7"/>
  <c r="O98" i="7"/>
  <c r="P97" i="7"/>
  <c r="G98" i="7"/>
  <c r="H97" i="7"/>
  <c r="K95" i="6"/>
  <c r="L94" i="6"/>
  <c r="C95" i="6"/>
  <c r="D94" i="6"/>
  <c r="G95" i="6"/>
  <c r="H94" i="6"/>
  <c r="O95" i="6"/>
  <c r="P94" i="6"/>
  <c r="G100" i="5"/>
  <c r="H99" i="5"/>
  <c r="C100" i="5"/>
  <c r="D99" i="5"/>
  <c r="L99" i="5"/>
  <c r="K100" i="5"/>
  <c r="P99" i="5"/>
  <c r="O100" i="5"/>
  <c r="K96" i="19" l="1"/>
  <c r="L95" i="19"/>
  <c r="C96" i="19"/>
  <c r="D95" i="19"/>
  <c r="G96" i="19"/>
  <c r="H95" i="19"/>
  <c r="O96" i="19"/>
  <c r="P95" i="19"/>
  <c r="O96" i="18"/>
  <c r="P95" i="18"/>
  <c r="G96" i="18"/>
  <c r="H95" i="18"/>
  <c r="C96" i="18"/>
  <c r="D95" i="18"/>
  <c r="L95" i="18"/>
  <c r="K96" i="18"/>
  <c r="W72" i="17"/>
  <c r="V73" i="17"/>
  <c r="G72" i="17"/>
  <c r="F73" i="17"/>
  <c r="AD72" i="17"/>
  <c r="AE71" i="17"/>
  <c r="N72" i="17"/>
  <c r="O71" i="17"/>
  <c r="D98" i="16"/>
  <c r="C99" i="16"/>
  <c r="L98" i="16"/>
  <c r="K99" i="16"/>
  <c r="H98" i="16"/>
  <c r="G99" i="16"/>
  <c r="P98" i="16"/>
  <c r="O99" i="16"/>
  <c r="K91" i="15"/>
  <c r="L90" i="15"/>
  <c r="O91" i="15"/>
  <c r="P90" i="15"/>
  <c r="G91" i="15"/>
  <c r="H90" i="15"/>
  <c r="C91" i="15"/>
  <c r="D90" i="15"/>
  <c r="D116" i="14"/>
  <c r="C117" i="14"/>
  <c r="P116" i="14"/>
  <c r="O117" i="14"/>
  <c r="L116" i="14"/>
  <c r="K117" i="14"/>
  <c r="G116" i="14"/>
  <c r="H115" i="14"/>
  <c r="O95" i="13"/>
  <c r="P94" i="13"/>
  <c r="C95" i="13"/>
  <c r="D94" i="13"/>
  <c r="K95" i="13"/>
  <c r="L94" i="13"/>
  <c r="G95" i="13"/>
  <c r="H94" i="13"/>
  <c r="C99" i="12"/>
  <c r="D98" i="12"/>
  <c r="O99" i="12"/>
  <c r="P98" i="12"/>
  <c r="K99" i="12"/>
  <c r="L98" i="12"/>
  <c r="G99" i="12"/>
  <c r="H98" i="12"/>
  <c r="G99" i="11"/>
  <c r="H98" i="11"/>
  <c r="C99" i="11"/>
  <c r="D98" i="11"/>
  <c r="O99" i="11"/>
  <c r="P98" i="11"/>
  <c r="K99" i="11"/>
  <c r="L98" i="11"/>
  <c r="C96" i="10"/>
  <c r="D95" i="10"/>
  <c r="H95" i="10"/>
  <c r="G96" i="10"/>
  <c r="P95" i="10"/>
  <c r="O96" i="10"/>
  <c r="L95" i="10"/>
  <c r="K96" i="10"/>
  <c r="K95" i="9"/>
  <c r="L94" i="9"/>
  <c r="O95" i="9"/>
  <c r="P94" i="9"/>
  <c r="G95" i="9"/>
  <c r="H94" i="9"/>
  <c r="C95" i="9"/>
  <c r="D94" i="9"/>
  <c r="H95" i="8"/>
  <c r="G96" i="8"/>
  <c r="D95" i="8"/>
  <c r="C96" i="8"/>
  <c r="L95" i="8"/>
  <c r="K96" i="8"/>
  <c r="P95" i="8"/>
  <c r="O96" i="8"/>
  <c r="G99" i="7"/>
  <c r="H98" i="7"/>
  <c r="O99" i="7"/>
  <c r="P98" i="7"/>
  <c r="K99" i="7"/>
  <c r="L98" i="7"/>
  <c r="C99" i="7"/>
  <c r="D98" i="7"/>
  <c r="P95" i="6"/>
  <c r="O96" i="6"/>
  <c r="G96" i="6"/>
  <c r="H95" i="6"/>
  <c r="C96" i="6"/>
  <c r="D95" i="6"/>
  <c r="L95" i="6"/>
  <c r="K96" i="6"/>
  <c r="C101" i="5"/>
  <c r="D100" i="5"/>
  <c r="G101" i="5"/>
  <c r="H100" i="5"/>
  <c r="P100" i="5"/>
  <c r="O101" i="5"/>
  <c r="L100" i="5"/>
  <c r="K101" i="5"/>
  <c r="O97" i="19" l="1"/>
  <c r="P96" i="19"/>
  <c r="G97" i="19"/>
  <c r="H96" i="19"/>
  <c r="C97" i="19"/>
  <c r="D96" i="19"/>
  <c r="K97" i="19"/>
  <c r="L96" i="19"/>
  <c r="L96" i="18"/>
  <c r="K97" i="18"/>
  <c r="C97" i="18"/>
  <c r="D96" i="18"/>
  <c r="G97" i="18"/>
  <c r="H96" i="18"/>
  <c r="O97" i="18"/>
  <c r="P96" i="18"/>
  <c r="G73" i="17"/>
  <c r="F74" i="17"/>
  <c r="W73" i="17"/>
  <c r="V74" i="17"/>
  <c r="N73" i="17"/>
  <c r="O72" i="17"/>
  <c r="AD73" i="17"/>
  <c r="AE72" i="17"/>
  <c r="P99" i="16"/>
  <c r="O100" i="16"/>
  <c r="H99" i="16"/>
  <c r="G100" i="16"/>
  <c r="L99" i="16"/>
  <c r="K100" i="16"/>
  <c r="D99" i="16"/>
  <c r="C100" i="16"/>
  <c r="C92" i="15"/>
  <c r="D91" i="15"/>
  <c r="G92" i="15"/>
  <c r="H91" i="15"/>
  <c r="O92" i="15"/>
  <c r="P91" i="15"/>
  <c r="K92" i="15"/>
  <c r="L91" i="15"/>
  <c r="L117" i="14"/>
  <c r="K118" i="14"/>
  <c r="P117" i="14"/>
  <c r="O118" i="14"/>
  <c r="D117" i="14"/>
  <c r="C118" i="14"/>
  <c r="H116" i="14"/>
  <c r="G117" i="14"/>
  <c r="G96" i="13"/>
  <c r="H95" i="13"/>
  <c r="K96" i="13"/>
  <c r="L95" i="13"/>
  <c r="C96" i="13"/>
  <c r="D95" i="13"/>
  <c r="P95" i="13"/>
  <c r="O96" i="13"/>
  <c r="H99" i="12"/>
  <c r="G100" i="12"/>
  <c r="L99" i="12"/>
  <c r="K100" i="12"/>
  <c r="P99" i="12"/>
  <c r="O100" i="12"/>
  <c r="C100" i="12"/>
  <c r="D99" i="12"/>
  <c r="L99" i="11"/>
  <c r="K100" i="11"/>
  <c r="P99" i="11"/>
  <c r="O100" i="11"/>
  <c r="C100" i="11"/>
  <c r="D99" i="11"/>
  <c r="G100" i="11"/>
  <c r="H99" i="11"/>
  <c r="L96" i="10"/>
  <c r="K97" i="10"/>
  <c r="P96" i="10"/>
  <c r="O97" i="10"/>
  <c r="H96" i="10"/>
  <c r="G97" i="10"/>
  <c r="D96" i="10"/>
  <c r="C97" i="10"/>
  <c r="C96" i="9"/>
  <c r="D95" i="9"/>
  <c r="G96" i="9"/>
  <c r="H95" i="9"/>
  <c r="O96" i="9"/>
  <c r="P95" i="9"/>
  <c r="K96" i="9"/>
  <c r="L95" i="9"/>
  <c r="P96" i="8"/>
  <c r="O97" i="8"/>
  <c r="L96" i="8"/>
  <c r="K97" i="8"/>
  <c r="D96" i="8"/>
  <c r="C97" i="8"/>
  <c r="H96" i="8"/>
  <c r="G97" i="8"/>
  <c r="C100" i="7"/>
  <c r="D99" i="7"/>
  <c r="K100" i="7"/>
  <c r="L99" i="7"/>
  <c r="O100" i="7"/>
  <c r="P99" i="7"/>
  <c r="G100" i="7"/>
  <c r="H99" i="7"/>
  <c r="K97" i="6"/>
  <c r="L96" i="6"/>
  <c r="P96" i="6"/>
  <c r="O97" i="6"/>
  <c r="C97" i="6"/>
  <c r="D96" i="6"/>
  <c r="G97" i="6"/>
  <c r="H96" i="6"/>
  <c r="G102" i="5"/>
  <c r="H101" i="5"/>
  <c r="C102" i="5"/>
  <c r="D101" i="5"/>
  <c r="K102" i="5"/>
  <c r="L101" i="5"/>
  <c r="O102" i="5"/>
  <c r="P101" i="5"/>
  <c r="K98" i="19" l="1"/>
  <c r="L97" i="19"/>
  <c r="C98" i="19"/>
  <c r="D97" i="19"/>
  <c r="G98" i="19"/>
  <c r="H97" i="19"/>
  <c r="O98" i="19"/>
  <c r="P97" i="19"/>
  <c r="O98" i="18"/>
  <c r="P97" i="18"/>
  <c r="G98" i="18"/>
  <c r="H97" i="18"/>
  <c r="C98" i="18"/>
  <c r="D97" i="18"/>
  <c r="L97" i="18"/>
  <c r="K98" i="18"/>
  <c r="W74" i="17"/>
  <c r="V75" i="17"/>
  <c r="G74" i="17"/>
  <c r="F75" i="17"/>
  <c r="AD74" i="17"/>
  <c r="AE73" i="17"/>
  <c r="N74" i="17"/>
  <c r="O73" i="17"/>
  <c r="D100" i="16"/>
  <c r="C101" i="16"/>
  <c r="L100" i="16"/>
  <c r="K101" i="16"/>
  <c r="H100" i="16"/>
  <c r="G101" i="16"/>
  <c r="P100" i="16"/>
  <c r="O101" i="16"/>
  <c r="K93" i="15"/>
  <c r="L92" i="15"/>
  <c r="O93" i="15"/>
  <c r="P92" i="15"/>
  <c r="G93" i="15"/>
  <c r="H92" i="15"/>
  <c r="C93" i="15"/>
  <c r="D92" i="15"/>
  <c r="H117" i="14"/>
  <c r="G118" i="14"/>
  <c r="D118" i="14"/>
  <c r="C119" i="14"/>
  <c r="P118" i="14"/>
  <c r="O119" i="14"/>
  <c r="L118" i="14"/>
  <c r="K119" i="14"/>
  <c r="O97" i="13"/>
  <c r="P96" i="13"/>
  <c r="C97" i="13"/>
  <c r="D96" i="13"/>
  <c r="K97" i="13"/>
  <c r="L96" i="13"/>
  <c r="G97" i="13"/>
  <c r="H96" i="13"/>
  <c r="P100" i="12"/>
  <c r="O101" i="12"/>
  <c r="L100" i="12"/>
  <c r="K101" i="12"/>
  <c r="H100" i="12"/>
  <c r="G101" i="12"/>
  <c r="C101" i="12"/>
  <c r="D100" i="12"/>
  <c r="G101" i="11"/>
  <c r="H100" i="11"/>
  <c r="C101" i="11"/>
  <c r="D100" i="11"/>
  <c r="P100" i="11"/>
  <c r="O101" i="11"/>
  <c r="L100" i="11"/>
  <c r="K101" i="11"/>
  <c r="C98" i="10"/>
  <c r="D97" i="10"/>
  <c r="H97" i="10"/>
  <c r="G98" i="10"/>
  <c r="P97" i="10"/>
  <c r="O98" i="10"/>
  <c r="L97" i="10"/>
  <c r="K98" i="10"/>
  <c r="K97" i="9"/>
  <c r="L96" i="9"/>
  <c r="O97" i="9"/>
  <c r="P96" i="9"/>
  <c r="G97" i="9"/>
  <c r="H96" i="9"/>
  <c r="C97" i="9"/>
  <c r="D96" i="9"/>
  <c r="H97" i="8"/>
  <c r="G98" i="8"/>
  <c r="D97" i="8"/>
  <c r="C98" i="8"/>
  <c r="L97" i="8"/>
  <c r="K98" i="8"/>
  <c r="P97" i="8"/>
  <c r="O98" i="8"/>
  <c r="G101" i="7"/>
  <c r="H100" i="7"/>
  <c r="O101" i="7"/>
  <c r="P100" i="7"/>
  <c r="K101" i="7"/>
  <c r="L100" i="7"/>
  <c r="C101" i="7"/>
  <c r="D100" i="7"/>
  <c r="P97" i="6"/>
  <c r="O98" i="6"/>
  <c r="G98" i="6"/>
  <c r="H97" i="6"/>
  <c r="C98" i="6"/>
  <c r="D97" i="6"/>
  <c r="L97" i="6"/>
  <c r="K98" i="6"/>
  <c r="O103" i="5"/>
  <c r="P102" i="5"/>
  <c r="K103" i="5"/>
  <c r="L102" i="5"/>
  <c r="C103" i="5"/>
  <c r="D102" i="5"/>
  <c r="G103" i="5"/>
  <c r="H102" i="5"/>
  <c r="O99" i="19" l="1"/>
  <c r="P98" i="19"/>
  <c r="G99" i="19"/>
  <c r="H98" i="19"/>
  <c r="C99" i="19"/>
  <c r="D98" i="19"/>
  <c r="K99" i="19"/>
  <c r="L98" i="19"/>
  <c r="L98" i="18"/>
  <c r="K99" i="18"/>
  <c r="C99" i="18"/>
  <c r="D98" i="18"/>
  <c r="G99" i="18"/>
  <c r="H98" i="18"/>
  <c r="O99" i="18"/>
  <c r="P98" i="18"/>
  <c r="G75" i="17"/>
  <c r="F76" i="17"/>
  <c r="W75" i="17"/>
  <c r="V76" i="17"/>
  <c r="N75" i="17"/>
  <c r="O74" i="17"/>
  <c r="AD75" i="17"/>
  <c r="AE74" i="17"/>
  <c r="P101" i="16"/>
  <c r="O102" i="16"/>
  <c r="H101" i="16"/>
  <c r="G102" i="16"/>
  <c r="L101" i="16"/>
  <c r="K102" i="16"/>
  <c r="D101" i="16"/>
  <c r="C102" i="16"/>
  <c r="C98" i="15"/>
  <c r="C99" i="15" s="1"/>
  <c r="D93" i="15"/>
  <c r="G98" i="15"/>
  <c r="G99" i="15" s="1"/>
  <c r="H93" i="15"/>
  <c r="O98" i="15"/>
  <c r="O99" i="15" s="1"/>
  <c r="P93" i="15"/>
  <c r="K98" i="15"/>
  <c r="K99" i="15" s="1"/>
  <c r="L93" i="15"/>
  <c r="L119" i="14"/>
  <c r="K120" i="14"/>
  <c r="P119" i="14"/>
  <c r="O120" i="14"/>
  <c r="D119" i="14"/>
  <c r="C120" i="14"/>
  <c r="H118" i="14"/>
  <c r="G119" i="14"/>
  <c r="G98" i="13"/>
  <c r="H97" i="13"/>
  <c r="K98" i="13"/>
  <c r="L97" i="13"/>
  <c r="C98" i="13"/>
  <c r="D97" i="13"/>
  <c r="P97" i="13"/>
  <c r="O98" i="13"/>
  <c r="H101" i="12"/>
  <c r="G102" i="12"/>
  <c r="L101" i="12"/>
  <c r="K102" i="12"/>
  <c r="P101" i="12"/>
  <c r="O102" i="12"/>
  <c r="C102" i="12"/>
  <c r="D101" i="12"/>
  <c r="L101" i="11"/>
  <c r="K102" i="11"/>
  <c r="P101" i="11"/>
  <c r="O102" i="11"/>
  <c r="C102" i="11"/>
  <c r="D101" i="11"/>
  <c r="G102" i="11"/>
  <c r="H101" i="11"/>
  <c r="L98" i="10"/>
  <c r="K99" i="10"/>
  <c r="P98" i="10"/>
  <c r="O99" i="10"/>
  <c r="H98" i="10"/>
  <c r="G99" i="10"/>
  <c r="D98" i="10"/>
  <c r="C99" i="10"/>
  <c r="C98" i="9"/>
  <c r="D97" i="9"/>
  <c r="G98" i="9"/>
  <c r="H97" i="9"/>
  <c r="O98" i="9"/>
  <c r="P97" i="9"/>
  <c r="K98" i="9"/>
  <c r="L97" i="9"/>
  <c r="P98" i="8"/>
  <c r="O99" i="8"/>
  <c r="L98" i="8"/>
  <c r="K99" i="8"/>
  <c r="D98" i="8"/>
  <c r="C99" i="8"/>
  <c r="H98" i="8"/>
  <c r="G99" i="8"/>
  <c r="C102" i="7"/>
  <c r="D101" i="7"/>
  <c r="K102" i="7"/>
  <c r="L101" i="7"/>
  <c r="O102" i="7"/>
  <c r="P101" i="7"/>
  <c r="G102" i="7"/>
  <c r="H101" i="7"/>
  <c r="K99" i="6"/>
  <c r="L98" i="6"/>
  <c r="P98" i="6"/>
  <c r="O99" i="6"/>
  <c r="C99" i="6"/>
  <c r="D98" i="6"/>
  <c r="G99" i="6"/>
  <c r="H98" i="6"/>
  <c r="G108" i="5"/>
  <c r="G109" i="5" s="1"/>
  <c r="H103" i="5"/>
  <c r="C108" i="5"/>
  <c r="C109" i="5" s="1"/>
  <c r="D103" i="5"/>
  <c r="K108" i="5"/>
  <c r="K109" i="5" s="1"/>
  <c r="L103" i="5"/>
  <c r="O108" i="5"/>
  <c r="O109" i="5" s="1"/>
  <c r="P103" i="5"/>
  <c r="K100" i="19" l="1"/>
  <c r="L99" i="19"/>
  <c r="C100" i="19"/>
  <c r="D99" i="19"/>
  <c r="G100" i="19"/>
  <c r="H99" i="19"/>
  <c r="O100" i="19"/>
  <c r="P99" i="19"/>
  <c r="O100" i="18"/>
  <c r="P99" i="18"/>
  <c r="G100" i="18"/>
  <c r="H99" i="18"/>
  <c r="C100" i="18"/>
  <c r="D99" i="18"/>
  <c r="L99" i="18"/>
  <c r="K100" i="18"/>
  <c r="W76" i="17"/>
  <c r="V77" i="17"/>
  <c r="G76" i="17"/>
  <c r="F77" i="17"/>
  <c r="AD76" i="17"/>
  <c r="AE75" i="17"/>
  <c r="N76" i="17"/>
  <c r="O75" i="17"/>
  <c r="D102" i="16"/>
  <c r="C103" i="16"/>
  <c r="L102" i="16"/>
  <c r="K103" i="16"/>
  <c r="H102" i="16"/>
  <c r="G103" i="16"/>
  <c r="P102" i="16"/>
  <c r="O103" i="16"/>
  <c r="K100" i="15"/>
  <c r="L99" i="15"/>
  <c r="P99" i="15"/>
  <c r="O100" i="15"/>
  <c r="H99" i="15"/>
  <c r="G100" i="15"/>
  <c r="D99" i="15"/>
  <c r="C100" i="15"/>
  <c r="H119" i="14"/>
  <c r="G120" i="14"/>
  <c r="D120" i="14"/>
  <c r="C121" i="14"/>
  <c r="P120" i="14"/>
  <c r="O121" i="14"/>
  <c r="L120" i="14"/>
  <c r="K121" i="14"/>
  <c r="O99" i="13"/>
  <c r="P98" i="13"/>
  <c r="C99" i="13"/>
  <c r="D98" i="13"/>
  <c r="K99" i="13"/>
  <c r="L98" i="13"/>
  <c r="G99" i="13"/>
  <c r="H98" i="13"/>
  <c r="P102" i="12"/>
  <c r="O103" i="12"/>
  <c r="L102" i="12"/>
  <c r="K103" i="12"/>
  <c r="H102" i="12"/>
  <c r="G103" i="12"/>
  <c r="C103" i="12"/>
  <c r="D102" i="12"/>
  <c r="G103" i="11"/>
  <c r="H102" i="11"/>
  <c r="C103" i="11"/>
  <c r="D102" i="11"/>
  <c r="P102" i="11"/>
  <c r="O103" i="11"/>
  <c r="L102" i="11"/>
  <c r="K103" i="11"/>
  <c r="C100" i="10"/>
  <c r="D99" i="10"/>
  <c r="H99" i="10"/>
  <c r="G100" i="10"/>
  <c r="P99" i="10"/>
  <c r="O100" i="10"/>
  <c r="L99" i="10"/>
  <c r="K100" i="10"/>
  <c r="K99" i="9"/>
  <c r="L98" i="9"/>
  <c r="O99" i="9"/>
  <c r="P98" i="9"/>
  <c r="G99" i="9"/>
  <c r="H98" i="9"/>
  <c r="C99" i="9"/>
  <c r="D98" i="9"/>
  <c r="H99" i="8"/>
  <c r="G100" i="8"/>
  <c r="D99" i="8"/>
  <c r="C100" i="8"/>
  <c r="L99" i="8"/>
  <c r="K100" i="8"/>
  <c r="P99" i="8"/>
  <c r="O100" i="8"/>
  <c r="G103" i="7"/>
  <c r="H102" i="7"/>
  <c r="O103" i="7"/>
  <c r="P102" i="7"/>
  <c r="K103" i="7"/>
  <c r="L102" i="7"/>
  <c r="C103" i="7"/>
  <c r="D102" i="7"/>
  <c r="P99" i="6"/>
  <c r="O100" i="6"/>
  <c r="G100" i="6"/>
  <c r="H99" i="6"/>
  <c r="C100" i="6"/>
  <c r="D99" i="6"/>
  <c r="L99" i="6"/>
  <c r="K100" i="6"/>
  <c r="P109" i="5"/>
  <c r="O110" i="5"/>
  <c r="L109" i="5"/>
  <c r="K110" i="5"/>
  <c r="C110" i="5"/>
  <c r="D109" i="5"/>
  <c r="G110" i="5"/>
  <c r="H109" i="5"/>
  <c r="O101" i="19" l="1"/>
  <c r="P100" i="19"/>
  <c r="G101" i="19"/>
  <c r="H100" i="19"/>
  <c r="C101" i="19"/>
  <c r="D100" i="19"/>
  <c r="K101" i="19"/>
  <c r="L100" i="19"/>
  <c r="K101" i="18"/>
  <c r="L100" i="18"/>
  <c r="C101" i="18"/>
  <c r="D100" i="18"/>
  <c r="G101" i="18"/>
  <c r="H100" i="18"/>
  <c r="O101" i="18"/>
  <c r="P100" i="18"/>
  <c r="G77" i="17"/>
  <c r="F78" i="17"/>
  <c r="W77" i="17"/>
  <c r="V78" i="17"/>
  <c r="N77" i="17"/>
  <c r="O76" i="17"/>
  <c r="AD77" i="17"/>
  <c r="AE76" i="17"/>
  <c r="P103" i="16"/>
  <c r="O104" i="16"/>
  <c r="H103" i="16"/>
  <c r="G104" i="16"/>
  <c r="L103" i="16"/>
  <c r="K104" i="16"/>
  <c r="D103" i="16"/>
  <c r="C104" i="16"/>
  <c r="C101" i="15"/>
  <c r="D100" i="15"/>
  <c r="H100" i="15"/>
  <c r="G101" i="15"/>
  <c r="P100" i="15"/>
  <c r="O101" i="15"/>
  <c r="K101" i="15"/>
  <c r="L100" i="15"/>
  <c r="K122" i="14"/>
  <c r="L121" i="14"/>
  <c r="O122" i="14"/>
  <c r="P121" i="14"/>
  <c r="C122" i="14"/>
  <c r="D121" i="14"/>
  <c r="H120" i="14"/>
  <c r="G121" i="14"/>
  <c r="G100" i="13"/>
  <c r="H99" i="13"/>
  <c r="K100" i="13"/>
  <c r="L99" i="13"/>
  <c r="C100" i="13"/>
  <c r="D99" i="13"/>
  <c r="P99" i="13"/>
  <c r="O100" i="13"/>
  <c r="H103" i="12"/>
  <c r="G104" i="12"/>
  <c r="L103" i="12"/>
  <c r="K104" i="12"/>
  <c r="P103" i="12"/>
  <c r="O104" i="12"/>
  <c r="C104" i="12"/>
  <c r="D103" i="12"/>
  <c r="L103" i="11"/>
  <c r="K104" i="11"/>
  <c r="P103" i="11"/>
  <c r="O104" i="11"/>
  <c r="C104" i="11"/>
  <c r="D103" i="11"/>
  <c r="G104" i="11"/>
  <c r="H103" i="11"/>
  <c r="K101" i="10"/>
  <c r="L100" i="10"/>
  <c r="O101" i="10"/>
  <c r="P100" i="10"/>
  <c r="G101" i="10"/>
  <c r="H100" i="10"/>
  <c r="C101" i="10"/>
  <c r="D100" i="10"/>
  <c r="C100" i="9"/>
  <c r="D99" i="9"/>
  <c r="G100" i="9"/>
  <c r="H99" i="9"/>
  <c r="O100" i="9"/>
  <c r="P99" i="9"/>
  <c r="K100" i="9"/>
  <c r="L99" i="9"/>
  <c r="O101" i="8"/>
  <c r="P100" i="8"/>
  <c r="K101" i="8"/>
  <c r="L100" i="8"/>
  <c r="C101" i="8"/>
  <c r="D100" i="8"/>
  <c r="G101" i="8"/>
  <c r="H100" i="8"/>
  <c r="C104" i="7"/>
  <c r="D103" i="7"/>
  <c r="K104" i="7"/>
  <c r="L103" i="7"/>
  <c r="O104" i="7"/>
  <c r="P103" i="7"/>
  <c r="G104" i="7"/>
  <c r="H103" i="7"/>
  <c r="K101" i="6"/>
  <c r="L100" i="6"/>
  <c r="O101" i="6"/>
  <c r="P100" i="6"/>
  <c r="C101" i="6"/>
  <c r="D100" i="6"/>
  <c r="G101" i="6"/>
  <c r="H100" i="6"/>
  <c r="G111" i="5"/>
  <c r="H110" i="5"/>
  <c r="C111" i="5"/>
  <c r="D110" i="5"/>
  <c r="L110" i="5"/>
  <c r="K111" i="5"/>
  <c r="P110" i="5"/>
  <c r="O111" i="5"/>
  <c r="K102" i="19" l="1"/>
  <c r="L101" i="19"/>
  <c r="C102" i="19"/>
  <c r="D101" i="19"/>
  <c r="G102" i="19"/>
  <c r="H101" i="19"/>
  <c r="O102" i="19"/>
  <c r="P101" i="19"/>
  <c r="O102" i="18"/>
  <c r="P101" i="18"/>
  <c r="G102" i="18"/>
  <c r="H101" i="18"/>
  <c r="C102" i="18"/>
  <c r="D101" i="18"/>
  <c r="K102" i="18"/>
  <c r="L101" i="18"/>
  <c r="W78" i="17"/>
  <c r="V79" i="17"/>
  <c r="G78" i="17"/>
  <c r="F79" i="17"/>
  <c r="AD78" i="17"/>
  <c r="AE77" i="17"/>
  <c r="N78" i="17"/>
  <c r="O77" i="17"/>
  <c r="D104" i="16"/>
  <c r="C105" i="16"/>
  <c r="L104" i="16"/>
  <c r="K105" i="16"/>
  <c r="H104" i="16"/>
  <c r="G105" i="16"/>
  <c r="P104" i="16"/>
  <c r="O105" i="16"/>
  <c r="O102" i="15"/>
  <c r="P101" i="15"/>
  <c r="G102" i="15"/>
  <c r="H101" i="15"/>
  <c r="K102" i="15"/>
  <c r="L101" i="15"/>
  <c r="C102" i="15"/>
  <c r="D101" i="15"/>
  <c r="C123" i="14"/>
  <c r="D122" i="14"/>
  <c r="O123" i="14"/>
  <c r="P122" i="14"/>
  <c r="K123" i="14"/>
  <c r="L122" i="14"/>
  <c r="G122" i="14"/>
  <c r="H121" i="14"/>
  <c r="O101" i="13"/>
  <c r="P100" i="13"/>
  <c r="C101" i="13"/>
  <c r="D100" i="13"/>
  <c r="K101" i="13"/>
  <c r="L100" i="13"/>
  <c r="G101" i="13"/>
  <c r="H100" i="13"/>
  <c r="O105" i="12"/>
  <c r="P104" i="12"/>
  <c r="K105" i="12"/>
  <c r="L104" i="12"/>
  <c r="G105" i="12"/>
  <c r="H104" i="12"/>
  <c r="C105" i="12"/>
  <c r="D104" i="12"/>
  <c r="G105" i="11"/>
  <c r="H104" i="11"/>
  <c r="C105" i="11"/>
  <c r="D104" i="11"/>
  <c r="O105" i="11"/>
  <c r="P104" i="11"/>
  <c r="K105" i="11"/>
  <c r="L104" i="11"/>
  <c r="C102" i="10"/>
  <c r="D101" i="10"/>
  <c r="G102" i="10"/>
  <c r="H101" i="10"/>
  <c r="O102" i="10"/>
  <c r="P101" i="10"/>
  <c r="K102" i="10"/>
  <c r="L101" i="10"/>
  <c r="K101" i="9"/>
  <c r="L100" i="9"/>
  <c r="O101" i="9"/>
  <c r="P100" i="9"/>
  <c r="G101" i="9"/>
  <c r="H100" i="9"/>
  <c r="C101" i="9"/>
  <c r="D100" i="9"/>
  <c r="G102" i="8"/>
  <c r="H101" i="8"/>
  <c r="C102" i="8"/>
  <c r="D101" i="8"/>
  <c r="K102" i="8"/>
  <c r="L101" i="8"/>
  <c r="O102" i="8"/>
  <c r="P101" i="8"/>
  <c r="G105" i="7"/>
  <c r="H104" i="7"/>
  <c r="O105" i="7"/>
  <c r="P104" i="7"/>
  <c r="K105" i="7"/>
  <c r="L104" i="7"/>
  <c r="C105" i="7"/>
  <c r="D104" i="7"/>
  <c r="G102" i="6"/>
  <c r="H101" i="6"/>
  <c r="C102" i="6"/>
  <c r="D101" i="6"/>
  <c r="O102" i="6"/>
  <c r="P101" i="6"/>
  <c r="K102" i="6"/>
  <c r="L101" i="6"/>
  <c r="C112" i="5"/>
  <c r="D111" i="5"/>
  <c r="G112" i="5"/>
  <c r="H111" i="5"/>
  <c r="O112" i="5"/>
  <c r="P111" i="5"/>
  <c r="K112" i="5"/>
  <c r="L111" i="5"/>
  <c r="O103" i="19" l="1"/>
  <c r="P102" i="19"/>
  <c r="G103" i="19"/>
  <c r="H102" i="19"/>
  <c r="C103" i="19"/>
  <c r="D102" i="19"/>
  <c r="K103" i="19"/>
  <c r="L102" i="19"/>
  <c r="K103" i="18"/>
  <c r="L102" i="18"/>
  <c r="C103" i="18"/>
  <c r="D102" i="18"/>
  <c r="G103" i="18"/>
  <c r="H102" i="18"/>
  <c r="O103" i="18"/>
  <c r="P102" i="18"/>
  <c r="G79" i="17"/>
  <c r="F80" i="17"/>
  <c r="W79" i="17"/>
  <c r="V80" i="17"/>
  <c r="N79" i="17"/>
  <c r="O78" i="17"/>
  <c r="AD79" i="17"/>
  <c r="AE78" i="17"/>
  <c r="P105" i="16"/>
  <c r="O106" i="16"/>
  <c r="H105" i="16"/>
  <c r="G106" i="16"/>
  <c r="L105" i="16"/>
  <c r="K106" i="16"/>
  <c r="D105" i="16"/>
  <c r="C106" i="16"/>
  <c r="C103" i="15"/>
  <c r="D102" i="15"/>
  <c r="K103" i="15"/>
  <c r="L102" i="15"/>
  <c r="G103" i="15"/>
  <c r="H102" i="15"/>
  <c r="O103" i="15"/>
  <c r="P102" i="15"/>
  <c r="G123" i="14"/>
  <c r="H122" i="14"/>
  <c r="K124" i="14"/>
  <c r="L123" i="14"/>
  <c r="O124" i="14"/>
  <c r="P123" i="14"/>
  <c r="C124" i="14"/>
  <c r="D123" i="14"/>
  <c r="G102" i="13"/>
  <c r="H101" i="13"/>
  <c r="K102" i="13"/>
  <c r="L101" i="13"/>
  <c r="C102" i="13"/>
  <c r="D101" i="13"/>
  <c r="O102" i="13"/>
  <c r="P101" i="13"/>
  <c r="C106" i="12"/>
  <c r="D105" i="12"/>
  <c r="G106" i="12"/>
  <c r="H105" i="12"/>
  <c r="K106" i="12"/>
  <c r="L105" i="12"/>
  <c r="O106" i="12"/>
  <c r="P105" i="12"/>
  <c r="K106" i="11"/>
  <c r="L105" i="11"/>
  <c r="O106" i="11"/>
  <c r="P105" i="11"/>
  <c r="C106" i="11"/>
  <c r="D105" i="11"/>
  <c r="G106" i="11"/>
  <c r="H105" i="11"/>
  <c r="K103" i="10"/>
  <c r="L102" i="10"/>
  <c r="O103" i="10"/>
  <c r="P102" i="10"/>
  <c r="G103" i="10"/>
  <c r="H102" i="10"/>
  <c r="C103" i="10"/>
  <c r="D102" i="10"/>
  <c r="C102" i="9"/>
  <c r="D101" i="9"/>
  <c r="G102" i="9"/>
  <c r="H101" i="9"/>
  <c r="O102" i="9"/>
  <c r="P101" i="9"/>
  <c r="K102" i="9"/>
  <c r="L101" i="9"/>
  <c r="O103" i="8"/>
  <c r="P102" i="8"/>
  <c r="K103" i="8"/>
  <c r="L102" i="8"/>
  <c r="C103" i="8"/>
  <c r="D102" i="8"/>
  <c r="G103" i="8"/>
  <c r="H102" i="8"/>
  <c r="C106" i="7"/>
  <c r="D105" i="7"/>
  <c r="K106" i="7"/>
  <c r="L105" i="7"/>
  <c r="O106" i="7"/>
  <c r="P105" i="7"/>
  <c r="G106" i="7"/>
  <c r="H105" i="7"/>
  <c r="K103" i="6"/>
  <c r="L102" i="6"/>
  <c r="O103" i="6"/>
  <c r="P102" i="6"/>
  <c r="C103" i="6"/>
  <c r="D102" i="6"/>
  <c r="G103" i="6"/>
  <c r="H102" i="6"/>
  <c r="K113" i="5"/>
  <c r="L112" i="5"/>
  <c r="O113" i="5"/>
  <c r="P112" i="5"/>
  <c r="G113" i="5"/>
  <c r="H112" i="5"/>
  <c r="C113" i="5"/>
  <c r="D112" i="5"/>
  <c r="K104" i="19" l="1"/>
  <c r="L103" i="19"/>
  <c r="C104" i="19"/>
  <c r="D103" i="19"/>
  <c r="G104" i="19"/>
  <c r="H103" i="19"/>
  <c r="O104" i="19"/>
  <c r="P103" i="19"/>
  <c r="O104" i="18"/>
  <c r="P103" i="18"/>
  <c r="G104" i="18"/>
  <c r="H103" i="18"/>
  <c r="C104" i="18"/>
  <c r="D103" i="18"/>
  <c r="K104" i="18"/>
  <c r="L103" i="18"/>
  <c r="W80" i="17"/>
  <c r="V81" i="17"/>
  <c r="G80" i="17"/>
  <c r="F81" i="17"/>
  <c r="AD80" i="17"/>
  <c r="AE79" i="17"/>
  <c r="N80" i="17"/>
  <c r="O79" i="17"/>
  <c r="D106" i="16"/>
  <c r="C107" i="16"/>
  <c r="L106" i="16"/>
  <c r="K107" i="16"/>
  <c r="H106" i="16"/>
  <c r="G107" i="16"/>
  <c r="P106" i="16"/>
  <c r="O107" i="16"/>
  <c r="P103" i="15"/>
  <c r="O104" i="15"/>
  <c r="H103" i="15"/>
  <c r="G104" i="15"/>
  <c r="K104" i="15"/>
  <c r="L103" i="15"/>
  <c r="D103" i="15"/>
  <c r="C104" i="15"/>
  <c r="C125" i="14"/>
  <c r="D124" i="14"/>
  <c r="O125" i="14"/>
  <c r="P124" i="14"/>
  <c r="K125" i="14"/>
  <c r="L124" i="14"/>
  <c r="G124" i="14"/>
  <c r="H123" i="14"/>
  <c r="O103" i="13"/>
  <c r="P102" i="13"/>
  <c r="C103" i="13"/>
  <c r="D102" i="13"/>
  <c r="K103" i="13"/>
  <c r="L102" i="13"/>
  <c r="G103" i="13"/>
  <c r="H102" i="13"/>
  <c r="O107" i="12"/>
  <c r="P106" i="12"/>
  <c r="K107" i="12"/>
  <c r="L106" i="12"/>
  <c r="G107" i="12"/>
  <c r="H106" i="12"/>
  <c r="C107" i="12"/>
  <c r="D106" i="12"/>
  <c r="G107" i="11"/>
  <c r="H106" i="11"/>
  <c r="C107" i="11"/>
  <c r="D106" i="11"/>
  <c r="O107" i="11"/>
  <c r="P106" i="11"/>
  <c r="K107" i="11"/>
  <c r="L106" i="11"/>
  <c r="C104" i="10"/>
  <c r="D103" i="10"/>
  <c r="G104" i="10"/>
  <c r="H103" i="10"/>
  <c r="O104" i="10"/>
  <c r="P103" i="10"/>
  <c r="K104" i="10"/>
  <c r="L103" i="10"/>
  <c r="K103" i="9"/>
  <c r="L102" i="9"/>
  <c r="O103" i="9"/>
  <c r="P102" i="9"/>
  <c r="G103" i="9"/>
  <c r="H102" i="9"/>
  <c r="C103" i="9"/>
  <c r="D102" i="9"/>
  <c r="G104" i="8"/>
  <c r="H103" i="8"/>
  <c r="C104" i="8"/>
  <c r="D103" i="8"/>
  <c r="K104" i="8"/>
  <c r="L103" i="8"/>
  <c r="O104" i="8"/>
  <c r="P103" i="8"/>
  <c r="G107" i="7"/>
  <c r="H106" i="7"/>
  <c r="O107" i="7"/>
  <c r="P106" i="7"/>
  <c r="K107" i="7"/>
  <c r="L106" i="7"/>
  <c r="C107" i="7"/>
  <c r="D106" i="7"/>
  <c r="G104" i="6"/>
  <c r="H103" i="6"/>
  <c r="C104" i="6"/>
  <c r="D103" i="6"/>
  <c r="O104" i="6"/>
  <c r="P103" i="6"/>
  <c r="K104" i="6"/>
  <c r="L103" i="6"/>
  <c r="C114" i="5"/>
  <c r="D113" i="5"/>
  <c r="G114" i="5"/>
  <c r="H113" i="5"/>
  <c r="P113" i="5"/>
  <c r="O114" i="5"/>
  <c r="L113" i="5"/>
  <c r="K114" i="5"/>
  <c r="O105" i="19" l="1"/>
  <c r="P104" i="19"/>
  <c r="G105" i="19"/>
  <c r="H104" i="19"/>
  <c r="C105" i="19"/>
  <c r="D104" i="19"/>
  <c r="K105" i="19"/>
  <c r="L104" i="19"/>
  <c r="L104" i="18"/>
  <c r="K105" i="18"/>
  <c r="C105" i="18"/>
  <c r="D104" i="18"/>
  <c r="G105" i="18"/>
  <c r="H104" i="18"/>
  <c r="O105" i="18"/>
  <c r="P104" i="18"/>
  <c r="G81" i="17"/>
  <c r="F82" i="17"/>
  <c r="W81" i="17"/>
  <c r="V82" i="17"/>
  <c r="N81" i="17"/>
  <c r="O80" i="17"/>
  <c r="AD81" i="17"/>
  <c r="AE80" i="17"/>
  <c r="P107" i="16"/>
  <c r="O108" i="16"/>
  <c r="H107" i="16"/>
  <c r="G108" i="16"/>
  <c r="L107" i="16"/>
  <c r="K108" i="16"/>
  <c r="D107" i="16"/>
  <c r="C108" i="16"/>
  <c r="C105" i="15"/>
  <c r="D104" i="15"/>
  <c r="H104" i="15"/>
  <c r="G105" i="15"/>
  <c r="P104" i="15"/>
  <c r="O105" i="15"/>
  <c r="K105" i="15"/>
  <c r="L104" i="15"/>
  <c r="G125" i="14"/>
  <c r="H124" i="14"/>
  <c r="L125" i="14"/>
  <c r="K126" i="14"/>
  <c r="P125" i="14"/>
  <c r="O126" i="14"/>
  <c r="D125" i="14"/>
  <c r="C126" i="14"/>
  <c r="G104" i="13"/>
  <c r="H103" i="13"/>
  <c r="K104" i="13"/>
  <c r="L103" i="13"/>
  <c r="C104" i="13"/>
  <c r="D103" i="13"/>
  <c r="O104" i="13"/>
  <c r="P103" i="13"/>
  <c r="C108" i="12"/>
  <c r="D107" i="12"/>
  <c r="G108" i="12"/>
  <c r="H107" i="12"/>
  <c r="K108" i="12"/>
  <c r="L107" i="12"/>
  <c r="O108" i="12"/>
  <c r="P107" i="12"/>
  <c r="K108" i="11"/>
  <c r="L107" i="11"/>
  <c r="O108" i="11"/>
  <c r="P107" i="11"/>
  <c r="C108" i="11"/>
  <c r="D107" i="11"/>
  <c r="G108" i="11"/>
  <c r="H107" i="11"/>
  <c r="L104" i="10"/>
  <c r="K105" i="10"/>
  <c r="P104" i="10"/>
  <c r="O105" i="10"/>
  <c r="H104" i="10"/>
  <c r="G105" i="10"/>
  <c r="D104" i="10"/>
  <c r="C105" i="10"/>
  <c r="C104" i="9"/>
  <c r="D103" i="9"/>
  <c r="G104" i="9"/>
  <c r="H103" i="9"/>
  <c r="O104" i="9"/>
  <c r="P103" i="9"/>
  <c r="K104" i="9"/>
  <c r="L103" i="9"/>
  <c r="P104" i="8"/>
  <c r="O105" i="8"/>
  <c r="L104" i="8"/>
  <c r="K105" i="8"/>
  <c r="D104" i="8"/>
  <c r="C105" i="8"/>
  <c r="H104" i="8"/>
  <c r="G105" i="8"/>
  <c r="C108" i="7"/>
  <c r="D107" i="7"/>
  <c r="K108" i="7"/>
  <c r="L107" i="7"/>
  <c r="O108" i="7"/>
  <c r="P107" i="7"/>
  <c r="G108" i="7"/>
  <c r="H107" i="7"/>
  <c r="K105" i="6"/>
  <c r="L104" i="6"/>
  <c r="P104" i="6"/>
  <c r="O105" i="6"/>
  <c r="C105" i="6"/>
  <c r="D104" i="6"/>
  <c r="G105" i="6"/>
  <c r="H104" i="6"/>
  <c r="G115" i="5"/>
  <c r="H114" i="5"/>
  <c r="C115" i="5"/>
  <c r="D114" i="5"/>
  <c r="L114" i="5"/>
  <c r="K115" i="5"/>
  <c r="P114" i="5"/>
  <c r="O115" i="5"/>
  <c r="K106" i="19" l="1"/>
  <c r="L105" i="19"/>
  <c r="C106" i="19"/>
  <c r="D105" i="19"/>
  <c r="G106" i="19"/>
  <c r="H105" i="19"/>
  <c r="O106" i="19"/>
  <c r="P105" i="19"/>
  <c r="O106" i="18"/>
  <c r="P105" i="18"/>
  <c r="G106" i="18"/>
  <c r="H105" i="18"/>
  <c r="C106" i="18"/>
  <c r="D105" i="18"/>
  <c r="K106" i="18"/>
  <c r="L105" i="18"/>
  <c r="W82" i="17"/>
  <c r="V83" i="17"/>
  <c r="G82" i="17"/>
  <c r="F83" i="17"/>
  <c r="AD82" i="17"/>
  <c r="AE81" i="17"/>
  <c r="N82" i="17"/>
  <c r="O81" i="17"/>
  <c r="D108" i="16"/>
  <c r="C109" i="16"/>
  <c r="L108" i="16"/>
  <c r="K109" i="16"/>
  <c r="H108" i="16"/>
  <c r="G109" i="16"/>
  <c r="P108" i="16"/>
  <c r="O109" i="16"/>
  <c r="P105" i="15"/>
  <c r="O106" i="15"/>
  <c r="H105" i="15"/>
  <c r="G106" i="15"/>
  <c r="K106" i="15"/>
  <c r="L105" i="15"/>
  <c r="D105" i="15"/>
  <c r="C106" i="15"/>
  <c r="H125" i="14"/>
  <c r="G126" i="14"/>
  <c r="C127" i="14"/>
  <c r="D126" i="14"/>
  <c r="O127" i="14"/>
  <c r="P126" i="14"/>
  <c r="K127" i="14"/>
  <c r="L126" i="14"/>
  <c r="O105" i="13"/>
  <c r="P104" i="13"/>
  <c r="C105" i="13"/>
  <c r="D104" i="13"/>
  <c r="K105" i="13"/>
  <c r="L104" i="13"/>
  <c r="G105" i="13"/>
  <c r="H104" i="13"/>
  <c r="P108" i="12"/>
  <c r="O109" i="12"/>
  <c r="L108" i="12"/>
  <c r="K109" i="12"/>
  <c r="H108" i="12"/>
  <c r="G109" i="12"/>
  <c r="C109" i="12"/>
  <c r="D108" i="12"/>
  <c r="G109" i="11"/>
  <c r="H108" i="11"/>
  <c r="C109" i="11"/>
  <c r="D108" i="11"/>
  <c r="P108" i="11"/>
  <c r="O109" i="11"/>
  <c r="L108" i="11"/>
  <c r="K109" i="11"/>
  <c r="C106" i="10"/>
  <c r="D105" i="10"/>
  <c r="G106" i="10"/>
  <c r="H105" i="10"/>
  <c r="O106" i="10"/>
  <c r="P105" i="10"/>
  <c r="K106" i="10"/>
  <c r="L105" i="10"/>
  <c r="K105" i="9"/>
  <c r="L104" i="9"/>
  <c r="O105" i="9"/>
  <c r="P104" i="9"/>
  <c r="G105" i="9"/>
  <c r="H104" i="9"/>
  <c r="C105" i="9"/>
  <c r="D104" i="9"/>
  <c r="G106" i="8"/>
  <c r="H105" i="8"/>
  <c r="C106" i="8"/>
  <c r="D105" i="8"/>
  <c r="K106" i="8"/>
  <c r="L105" i="8"/>
  <c r="O106" i="8"/>
  <c r="P105" i="8"/>
  <c r="G109" i="7"/>
  <c r="H108" i="7"/>
  <c r="O109" i="7"/>
  <c r="P108" i="7"/>
  <c r="K109" i="7"/>
  <c r="L108" i="7"/>
  <c r="C109" i="7"/>
  <c r="D108" i="7"/>
  <c r="O106" i="6"/>
  <c r="P105" i="6"/>
  <c r="G106" i="6"/>
  <c r="H105" i="6"/>
  <c r="C106" i="6"/>
  <c r="D105" i="6"/>
  <c r="K106" i="6"/>
  <c r="L105" i="6"/>
  <c r="C116" i="5"/>
  <c r="D115" i="5"/>
  <c r="G116" i="5"/>
  <c r="H115" i="5"/>
  <c r="P115" i="5"/>
  <c r="O116" i="5"/>
  <c r="L115" i="5"/>
  <c r="K116" i="5"/>
  <c r="O111" i="19" l="1"/>
  <c r="O112" i="19" s="1"/>
  <c r="P106" i="19"/>
  <c r="G111" i="19"/>
  <c r="G112" i="19" s="1"/>
  <c r="H106" i="19"/>
  <c r="C111" i="19"/>
  <c r="C112" i="19" s="1"/>
  <c r="D106" i="19"/>
  <c r="K111" i="19"/>
  <c r="K112" i="19" s="1"/>
  <c r="L106" i="19"/>
  <c r="K111" i="18"/>
  <c r="K112" i="18" s="1"/>
  <c r="L106" i="18"/>
  <c r="C111" i="18"/>
  <c r="C112" i="18" s="1"/>
  <c r="D106" i="18"/>
  <c r="G111" i="18"/>
  <c r="G112" i="18" s="1"/>
  <c r="H106" i="18"/>
  <c r="O111" i="18"/>
  <c r="O112" i="18" s="1"/>
  <c r="P106" i="18"/>
  <c r="G83" i="17"/>
  <c r="F84" i="17"/>
  <c r="W83" i="17"/>
  <c r="V84" i="17"/>
  <c r="N83" i="17"/>
  <c r="O82" i="17"/>
  <c r="AD83" i="17"/>
  <c r="AE82" i="17"/>
  <c r="P109" i="16"/>
  <c r="O110" i="16"/>
  <c r="H109" i="16"/>
  <c r="G110" i="16"/>
  <c r="L109" i="16"/>
  <c r="K110" i="16"/>
  <c r="D109" i="16"/>
  <c r="C110" i="16"/>
  <c r="C107" i="15"/>
  <c r="D106" i="15"/>
  <c r="H106" i="15"/>
  <c r="G107" i="15"/>
  <c r="P106" i="15"/>
  <c r="O107" i="15"/>
  <c r="K107" i="15"/>
  <c r="L106" i="15"/>
  <c r="G127" i="14"/>
  <c r="H126" i="14"/>
  <c r="K132" i="14"/>
  <c r="K133" i="14" s="1"/>
  <c r="L127" i="14"/>
  <c r="O132" i="14"/>
  <c r="O133" i="14" s="1"/>
  <c r="P127" i="14"/>
  <c r="C132" i="14"/>
  <c r="C133" i="14" s="1"/>
  <c r="D127" i="14"/>
  <c r="G106" i="13"/>
  <c r="H105" i="13"/>
  <c r="K106" i="13"/>
  <c r="L105" i="13"/>
  <c r="C106" i="13"/>
  <c r="D105" i="13"/>
  <c r="O106" i="13"/>
  <c r="P105" i="13"/>
  <c r="G110" i="12"/>
  <c r="H109" i="12"/>
  <c r="K110" i="12"/>
  <c r="L109" i="12"/>
  <c r="O110" i="12"/>
  <c r="P109" i="12"/>
  <c r="C110" i="12"/>
  <c r="D109" i="12"/>
  <c r="K110" i="11"/>
  <c r="L109" i="11"/>
  <c r="O110" i="11"/>
  <c r="P109" i="11"/>
  <c r="C110" i="11"/>
  <c r="D109" i="11"/>
  <c r="G110" i="11"/>
  <c r="H109" i="11"/>
  <c r="K111" i="10"/>
  <c r="K112" i="10" s="1"/>
  <c r="L106" i="10"/>
  <c r="O111" i="10"/>
  <c r="O112" i="10" s="1"/>
  <c r="P106" i="10"/>
  <c r="G111" i="10"/>
  <c r="G112" i="10" s="1"/>
  <c r="H106" i="10"/>
  <c r="C111" i="10"/>
  <c r="C112" i="10" s="1"/>
  <c r="D106" i="10"/>
  <c r="C106" i="9"/>
  <c r="D105" i="9"/>
  <c r="G106" i="9"/>
  <c r="H105" i="9"/>
  <c r="O106" i="9"/>
  <c r="P105" i="9"/>
  <c r="K106" i="9"/>
  <c r="L105" i="9"/>
  <c r="O113" i="8"/>
  <c r="O114" i="8" s="1"/>
  <c r="P106" i="8"/>
  <c r="K113" i="8"/>
  <c r="K114" i="8" s="1"/>
  <c r="L106" i="8"/>
  <c r="C113" i="8"/>
  <c r="C114" i="8" s="1"/>
  <c r="D106" i="8"/>
  <c r="G113" i="8"/>
  <c r="G114" i="8" s="1"/>
  <c r="H106" i="8"/>
  <c r="C110" i="7"/>
  <c r="D109" i="7"/>
  <c r="K110" i="7"/>
  <c r="L109" i="7"/>
  <c r="O110" i="7"/>
  <c r="P109" i="7"/>
  <c r="G110" i="7"/>
  <c r="H109" i="7"/>
  <c r="K111" i="6"/>
  <c r="K112" i="6" s="1"/>
  <c r="L106" i="6"/>
  <c r="C111" i="6"/>
  <c r="C112" i="6" s="1"/>
  <c r="D106" i="6"/>
  <c r="G111" i="6"/>
  <c r="G112" i="6" s="1"/>
  <c r="H106" i="6"/>
  <c r="O111" i="6"/>
  <c r="O112" i="6" s="1"/>
  <c r="P106" i="6"/>
  <c r="G117" i="5"/>
  <c r="H116" i="5"/>
  <c r="C117" i="5"/>
  <c r="D116" i="5"/>
  <c r="L116" i="5"/>
  <c r="K117" i="5"/>
  <c r="P116" i="5"/>
  <c r="O117" i="5"/>
  <c r="K113" i="19" l="1"/>
  <c r="L112" i="19"/>
  <c r="C113" i="19"/>
  <c r="D112" i="19"/>
  <c r="G113" i="19"/>
  <c r="H112" i="19"/>
  <c r="O113" i="19"/>
  <c r="P112" i="19"/>
  <c r="O113" i="18"/>
  <c r="P112" i="18"/>
  <c r="G113" i="18"/>
  <c r="H112" i="18"/>
  <c r="C113" i="18"/>
  <c r="D112" i="18"/>
  <c r="K113" i="18"/>
  <c r="L112" i="18"/>
  <c r="W84" i="17"/>
  <c r="V85" i="17"/>
  <c r="G84" i="17"/>
  <c r="F85" i="17"/>
  <c r="AD84" i="17"/>
  <c r="AE83" i="17"/>
  <c r="N84" i="17"/>
  <c r="O83" i="17"/>
  <c r="D110" i="16"/>
  <c r="C115" i="16"/>
  <c r="C116" i="16" s="1"/>
  <c r="L110" i="16"/>
  <c r="K115" i="16"/>
  <c r="K116" i="16" s="1"/>
  <c r="G115" i="16"/>
  <c r="G116" i="16" s="1"/>
  <c r="H110" i="16"/>
  <c r="O115" i="16"/>
  <c r="O116" i="16" s="1"/>
  <c r="P110" i="16"/>
  <c r="P107" i="15"/>
  <c r="O108" i="15"/>
  <c r="H107" i="15"/>
  <c r="G108" i="15"/>
  <c r="K108" i="15"/>
  <c r="L107" i="15"/>
  <c r="D107" i="15"/>
  <c r="C108" i="15"/>
  <c r="D133" i="14"/>
  <c r="C134" i="14"/>
  <c r="P133" i="14"/>
  <c r="O134" i="14"/>
  <c r="L133" i="14"/>
  <c r="K134" i="14"/>
  <c r="G132" i="14"/>
  <c r="G133" i="14" s="1"/>
  <c r="H127" i="14"/>
  <c r="O111" i="13"/>
  <c r="O112" i="13" s="1"/>
  <c r="P106" i="13"/>
  <c r="C111" i="13"/>
  <c r="C112" i="13" s="1"/>
  <c r="D106" i="13"/>
  <c r="K111" i="13"/>
  <c r="K112" i="13" s="1"/>
  <c r="L106" i="13"/>
  <c r="G111" i="13"/>
  <c r="G112" i="13" s="1"/>
  <c r="H106" i="13"/>
  <c r="C115" i="12"/>
  <c r="C116" i="12" s="1"/>
  <c r="D110" i="12"/>
  <c r="O115" i="12"/>
  <c r="O116" i="12" s="1"/>
  <c r="P110" i="12"/>
  <c r="K115" i="12"/>
  <c r="K116" i="12" s="1"/>
  <c r="L110" i="12"/>
  <c r="G115" i="12"/>
  <c r="G116" i="12" s="1"/>
  <c r="H110" i="12"/>
  <c r="G115" i="11"/>
  <c r="G116" i="11" s="1"/>
  <c r="H110" i="11"/>
  <c r="C115" i="11"/>
  <c r="C116" i="11" s="1"/>
  <c r="D110" i="11"/>
  <c r="O115" i="11"/>
  <c r="O116" i="11" s="1"/>
  <c r="P110" i="11"/>
  <c r="L110" i="11"/>
  <c r="K115" i="11"/>
  <c r="K116" i="11" s="1"/>
  <c r="C113" i="10"/>
  <c r="D112" i="10"/>
  <c r="H112" i="10"/>
  <c r="G113" i="10"/>
  <c r="P112" i="10"/>
  <c r="O113" i="10"/>
  <c r="K113" i="10"/>
  <c r="L112" i="10"/>
  <c r="K111" i="9"/>
  <c r="K112" i="9" s="1"/>
  <c r="L106" i="9"/>
  <c r="O111" i="9"/>
  <c r="O112" i="9" s="1"/>
  <c r="P106" i="9"/>
  <c r="G111" i="9"/>
  <c r="G112" i="9" s="1"/>
  <c r="H106" i="9"/>
  <c r="C111" i="9"/>
  <c r="C112" i="9" s="1"/>
  <c r="D106" i="9"/>
  <c r="G115" i="8"/>
  <c r="H114" i="8"/>
  <c r="C115" i="8"/>
  <c r="D114" i="8"/>
  <c r="L114" i="8"/>
  <c r="K115" i="8"/>
  <c r="O115" i="8"/>
  <c r="P114" i="8"/>
  <c r="G115" i="7"/>
  <c r="G116" i="7" s="1"/>
  <c r="H110" i="7"/>
  <c r="O115" i="7"/>
  <c r="O116" i="7" s="1"/>
  <c r="P110" i="7"/>
  <c r="K115" i="7"/>
  <c r="K116" i="7" s="1"/>
  <c r="L110" i="7"/>
  <c r="C115" i="7"/>
  <c r="C116" i="7" s="1"/>
  <c r="D110" i="7"/>
  <c r="P112" i="6"/>
  <c r="O113" i="6"/>
  <c r="G113" i="6"/>
  <c r="H112" i="6"/>
  <c r="C113" i="6"/>
  <c r="D112" i="6"/>
  <c r="K113" i="6"/>
  <c r="L112" i="6"/>
  <c r="C118" i="5"/>
  <c r="D117" i="5"/>
  <c r="G118" i="5"/>
  <c r="H117" i="5"/>
  <c r="P117" i="5"/>
  <c r="O118" i="5"/>
  <c r="L117" i="5"/>
  <c r="K118" i="5"/>
  <c r="O114" i="19" l="1"/>
  <c r="P113" i="19"/>
  <c r="G114" i="19"/>
  <c r="H113" i="19"/>
  <c r="C114" i="19"/>
  <c r="D113" i="19"/>
  <c r="K114" i="19"/>
  <c r="L113" i="19"/>
  <c r="K114" i="18"/>
  <c r="L113" i="18"/>
  <c r="C114" i="18"/>
  <c r="D113" i="18"/>
  <c r="G114" i="18"/>
  <c r="H113" i="18"/>
  <c r="O114" i="18"/>
  <c r="P113" i="18"/>
  <c r="G85" i="17"/>
  <c r="F86" i="17"/>
  <c r="W85" i="17"/>
  <c r="V86" i="17"/>
  <c r="N85" i="17"/>
  <c r="O84" i="17"/>
  <c r="AD85" i="17"/>
  <c r="AE84" i="17"/>
  <c r="P116" i="16"/>
  <c r="O117" i="16"/>
  <c r="H116" i="16"/>
  <c r="G117" i="16"/>
  <c r="L116" i="16"/>
  <c r="K117" i="16"/>
  <c r="D116" i="16"/>
  <c r="C117" i="16"/>
  <c r="C109" i="15"/>
  <c r="D108" i="15"/>
  <c r="G109" i="15"/>
  <c r="H108" i="15"/>
  <c r="O109" i="15"/>
  <c r="P108" i="15"/>
  <c r="K109" i="15"/>
  <c r="L108" i="15"/>
  <c r="L134" i="14"/>
  <c r="K135" i="14"/>
  <c r="P134" i="14"/>
  <c r="O135" i="14"/>
  <c r="D134" i="14"/>
  <c r="C135" i="14"/>
  <c r="H133" i="14"/>
  <c r="G134" i="14"/>
  <c r="G113" i="13"/>
  <c r="H112" i="13"/>
  <c r="K113" i="13"/>
  <c r="L112" i="13"/>
  <c r="C113" i="13"/>
  <c r="D112" i="13"/>
  <c r="P112" i="13"/>
  <c r="O113" i="13"/>
  <c r="G117" i="12"/>
  <c r="H116" i="12"/>
  <c r="K117" i="12"/>
  <c r="L116" i="12"/>
  <c r="O117" i="12"/>
  <c r="P116" i="12"/>
  <c r="C117" i="12"/>
  <c r="D116" i="12"/>
  <c r="L116" i="11"/>
  <c r="K117" i="11"/>
  <c r="P116" i="11"/>
  <c r="O117" i="11"/>
  <c r="C117" i="11"/>
  <c r="D116" i="11"/>
  <c r="G117" i="11"/>
  <c r="H116" i="11"/>
  <c r="P113" i="10"/>
  <c r="O114" i="10"/>
  <c r="H113" i="10"/>
  <c r="G114" i="10"/>
  <c r="L113" i="10"/>
  <c r="K114" i="10"/>
  <c r="D113" i="10"/>
  <c r="C114" i="10"/>
  <c r="C113" i="9"/>
  <c r="D112" i="9"/>
  <c r="G113" i="9"/>
  <c r="H112" i="9"/>
  <c r="O113" i="9"/>
  <c r="P112" i="9"/>
  <c r="K113" i="9"/>
  <c r="L112" i="9"/>
  <c r="O116" i="8"/>
  <c r="P115" i="8"/>
  <c r="C116" i="8"/>
  <c r="D115" i="8"/>
  <c r="G116" i="8"/>
  <c r="H115" i="8"/>
  <c r="L115" i="8"/>
  <c r="K116" i="8"/>
  <c r="C117" i="7"/>
  <c r="D116" i="7"/>
  <c r="K117" i="7"/>
  <c r="L116" i="7"/>
  <c r="O117" i="7"/>
  <c r="P116" i="7"/>
  <c r="G117" i="7"/>
  <c r="H116" i="7"/>
  <c r="P113" i="6"/>
  <c r="O114" i="6"/>
  <c r="K114" i="6"/>
  <c r="L113" i="6"/>
  <c r="C114" i="6"/>
  <c r="D113" i="6"/>
  <c r="G114" i="6"/>
  <c r="H113" i="6"/>
  <c r="G119" i="5"/>
  <c r="H118" i="5"/>
  <c r="C119" i="5"/>
  <c r="D118" i="5"/>
  <c r="K119" i="5"/>
  <c r="L118" i="5"/>
  <c r="O119" i="5"/>
  <c r="P118" i="5"/>
  <c r="K115" i="19" l="1"/>
  <c r="L114" i="19"/>
  <c r="C115" i="19"/>
  <c r="D114" i="19"/>
  <c r="G115" i="19"/>
  <c r="H114" i="19"/>
  <c r="O115" i="19"/>
  <c r="P114" i="19"/>
  <c r="O115" i="18"/>
  <c r="P114" i="18"/>
  <c r="G115" i="18"/>
  <c r="H114" i="18"/>
  <c r="C115" i="18"/>
  <c r="D114" i="18"/>
  <c r="K115" i="18"/>
  <c r="L114" i="18"/>
  <c r="W86" i="17"/>
  <c r="V87" i="17"/>
  <c r="G86" i="17"/>
  <c r="F87" i="17"/>
  <c r="AD86" i="17"/>
  <c r="AE85" i="17"/>
  <c r="N86" i="17"/>
  <c r="O85" i="17"/>
  <c r="D117" i="16"/>
  <c r="C118" i="16"/>
  <c r="L117" i="16"/>
  <c r="K118" i="16"/>
  <c r="H117" i="16"/>
  <c r="G118" i="16"/>
  <c r="P117" i="16"/>
  <c r="O118" i="16"/>
  <c r="K110" i="15"/>
  <c r="L109" i="15"/>
  <c r="O110" i="15"/>
  <c r="P109" i="15"/>
  <c r="G110" i="15"/>
  <c r="H109" i="15"/>
  <c r="C110" i="15"/>
  <c r="D109" i="15"/>
  <c r="H134" i="14"/>
  <c r="G135" i="14"/>
  <c r="C136" i="14"/>
  <c r="D135" i="14"/>
  <c r="O136" i="14"/>
  <c r="P135" i="14"/>
  <c r="K136" i="14"/>
  <c r="L135" i="14"/>
  <c r="O114" i="13"/>
  <c r="P113" i="13"/>
  <c r="C114" i="13"/>
  <c r="D113" i="13"/>
  <c r="K114" i="13"/>
  <c r="L113" i="13"/>
  <c r="G114" i="13"/>
  <c r="H113" i="13"/>
  <c r="C118" i="12"/>
  <c r="D117" i="12"/>
  <c r="O118" i="12"/>
  <c r="P117" i="12"/>
  <c r="K118" i="12"/>
  <c r="L117" i="12"/>
  <c r="G118" i="12"/>
  <c r="H117" i="12"/>
  <c r="G118" i="11"/>
  <c r="H117" i="11"/>
  <c r="C118" i="11"/>
  <c r="D117" i="11"/>
  <c r="P117" i="11"/>
  <c r="O118" i="11"/>
  <c r="L117" i="11"/>
  <c r="K118" i="11"/>
  <c r="C115" i="10"/>
  <c r="D114" i="10"/>
  <c r="K115" i="10"/>
  <c r="L114" i="10"/>
  <c r="G115" i="10"/>
  <c r="H114" i="10"/>
  <c r="O115" i="10"/>
  <c r="P114" i="10"/>
  <c r="K114" i="9"/>
  <c r="L113" i="9"/>
  <c r="O114" i="9"/>
  <c r="P113" i="9"/>
  <c r="G114" i="9"/>
  <c r="H113" i="9"/>
  <c r="C114" i="9"/>
  <c r="D113" i="9"/>
  <c r="G117" i="8"/>
  <c r="H116" i="8"/>
  <c r="C117" i="8"/>
  <c r="D116" i="8"/>
  <c r="O117" i="8"/>
  <c r="P116" i="8"/>
  <c r="K117" i="8"/>
  <c r="L116" i="8"/>
  <c r="G118" i="7"/>
  <c r="H117" i="7"/>
  <c r="O118" i="7"/>
  <c r="P117" i="7"/>
  <c r="K118" i="7"/>
  <c r="L117" i="7"/>
  <c r="C118" i="7"/>
  <c r="D117" i="7"/>
  <c r="O115" i="6"/>
  <c r="P114" i="6"/>
  <c r="G115" i="6"/>
  <c r="H114" i="6"/>
  <c r="C115" i="6"/>
  <c r="D114" i="6"/>
  <c r="K115" i="6"/>
  <c r="L114" i="6"/>
  <c r="O120" i="5"/>
  <c r="P119" i="5"/>
  <c r="K120" i="5"/>
  <c r="L119" i="5"/>
  <c r="C120" i="5"/>
  <c r="D119" i="5"/>
  <c r="G120" i="5"/>
  <c r="H119" i="5"/>
  <c r="O116" i="19" l="1"/>
  <c r="P115" i="19"/>
  <c r="G116" i="19"/>
  <c r="H115" i="19"/>
  <c r="C116" i="19"/>
  <c r="D115" i="19"/>
  <c r="K116" i="19"/>
  <c r="L115" i="19"/>
  <c r="K116" i="18"/>
  <c r="L115" i="18"/>
  <c r="C116" i="18"/>
  <c r="D115" i="18"/>
  <c r="G116" i="18"/>
  <c r="H115" i="18"/>
  <c r="O116" i="18"/>
  <c r="P115" i="18"/>
  <c r="G87" i="17"/>
  <c r="F88" i="17"/>
  <c r="W87" i="17"/>
  <c r="V88" i="17"/>
  <c r="N87" i="17"/>
  <c r="O86" i="17"/>
  <c r="AD87" i="17"/>
  <c r="AE86" i="17"/>
  <c r="P118" i="16"/>
  <c r="O119" i="16"/>
  <c r="H118" i="16"/>
  <c r="G119" i="16"/>
  <c r="L118" i="16"/>
  <c r="K119" i="16"/>
  <c r="D118" i="16"/>
  <c r="C119" i="16"/>
  <c r="C111" i="15"/>
  <c r="D110" i="15"/>
  <c r="G111" i="15"/>
  <c r="H110" i="15"/>
  <c r="O111" i="15"/>
  <c r="P110" i="15"/>
  <c r="K111" i="15"/>
  <c r="L110" i="15"/>
  <c r="G136" i="14"/>
  <c r="H135" i="14"/>
  <c r="K137" i="14"/>
  <c r="L136" i="14"/>
  <c r="O137" i="14"/>
  <c r="P136" i="14"/>
  <c r="C137" i="14"/>
  <c r="D136" i="14"/>
  <c r="G115" i="13"/>
  <c r="H114" i="13"/>
  <c r="K115" i="13"/>
  <c r="L114" i="13"/>
  <c r="C115" i="13"/>
  <c r="D114" i="13"/>
  <c r="O115" i="13"/>
  <c r="P114" i="13"/>
  <c r="G119" i="12"/>
  <c r="H118" i="12"/>
  <c r="K119" i="12"/>
  <c r="L118" i="12"/>
  <c r="O119" i="12"/>
  <c r="P118" i="12"/>
  <c r="C119" i="12"/>
  <c r="D118" i="12"/>
  <c r="L118" i="11"/>
  <c r="K119" i="11"/>
  <c r="P118" i="11"/>
  <c r="O119" i="11"/>
  <c r="C119" i="11"/>
  <c r="D118" i="11"/>
  <c r="G119" i="11"/>
  <c r="H118" i="11"/>
  <c r="O116" i="10"/>
  <c r="P115" i="10"/>
  <c r="G116" i="10"/>
  <c r="H115" i="10"/>
  <c r="K116" i="10"/>
  <c r="L115" i="10"/>
  <c r="C116" i="10"/>
  <c r="D115" i="10"/>
  <c r="C115" i="9"/>
  <c r="D114" i="9"/>
  <c r="G115" i="9"/>
  <c r="H114" i="9"/>
  <c r="O115" i="9"/>
  <c r="P114" i="9"/>
  <c r="K115" i="9"/>
  <c r="L114" i="9"/>
  <c r="K118" i="8"/>
  <c r="L117" i="8"/>
  <c r="O118" i="8"/>
  <c r="P117" i="8"/>
  <c r="C118" i="8"/>
  <c r="D117" i="8"/>
  <c r="G118" i="8"/>
  <c r="H117" i="8"/>
  <c r="C119" i="7"/>
  <c r="D118" i="7"/>
  <c r="K119" i="7"/>
  <c r="L118" i="7"/>
  <c r="O119" i="7"/>
  <c r="P118" i="7"/>
  <c r="G119" i="7"/>
  <c r="H118" i="7"/>
  <c r="K116" i="6"/>
  <c r="L115" i="6"/>
  <c r="C116" i="6"/>
  <c r="D115" i="6"/>
  <c r="G116" i="6"/>
  <c r="H115" i="6"/>
  <c r="O116" i="6"/>
  <c r="P115" i="6"/>
  <c r="G125" i="5"/>
  <c r="G126" i="5" s="1"/>
  <c r="H120" i="5"/>
  <c r="C125" i="5"/>
  <c r="C126" i="5" s="1"/>
  <c r="D120" i="5"/>
  <c r="K125" i="5"/>
  <c r="K126" i="5" s="1"/>
  <c r="L120" i="5"/>
  <c r="O125" i="5"/>
  <c r="O126" i="5" s="1"/>
  <c r="P120" i="5"/>
  <c r="K117" i="19" l="1"/>
  <c r="L116" i="19"/>
  <c r="C117" i="19"/>
  <c r="D116" i="19"/>
  <c r="G117" i="19"/>
  <c r="H116" i="19"/>
  <c r="O117" i="19"/>
  <c r="P116" i="19"/>
  <c r="O117" i="18"/>
  <c r="P116" i="18"/>
  <c r="G117" i="18"/>
  <c r="H116" i="18"/>
  <c r="C117" i="18"/>
  <c r="D116" i="18"/>
  <c r="K117" i="18"/>
  <c r="L116" i="18"/>
  <c r="W88" i="17"/>
  <c r="V89" i="17"/>
  <c r="G88" i="17"/>
  <c r="F89" i="17"/>
  <c r="AD88" i="17"/>
  <c r="AE87" i="17"/>
  <c r="N88" i="17"/>
  <c r="O87" i="17"/>
  <c r="D119" i="16"/>
  <c r="C120" i="16"/>
  <c r="L119" i="16"/>
  <c r="K120" i="16"/>
  <c r="H119" i="16"/>
  <c r="G120" i="16"/>
  <c r="P119" i="16"/>
  <c r="O120" i="16"/>
  <c r="K112" i="15"/>
  <c r="L111" i="15"/>
  <c r="O112" i="15"/>
  <c r="P111" i="15"/>
  <c r="G112" i="15"/>
  <c r="H111" i="15"/>
  <c r="C112" i="15"/>
  <c r="D111" i="15"/>
  <c r="D137" i="14"/>
  <c r="C138" i="14"/>
  <c r="P137" i="14"/>
  <c r="O138" i="14"/>
  <c r="L137" i="14"/>
  <c r="K138" i="14"/>
  <c r="G137" i="14"/>
  <c r="H136" i="14"/>
  <c r="O116" i="13"/>
  <c r="P115" i="13"/>
  <c r="C116" i="13"/>
  <c r="D115" i="13"/>
  <c r="K116" i="13"/>
  <c r="L115" i="13"/>
  <c r="G116" i="13"/>
  <c r="H115" i="13"/>
  <c r="C120" i="12"/>
  <c r="D119" i="12"/>
  <c r="O120" i="12"/>
  <c r="P119" i="12"/>
  <c r="K120" i="12"/>
  <c r="L119" i="12"/>
  <c r="G120" i="12"/>
  <c r="H119" i="12"/>
  <c r="G120" i="11"/>
  <c r="H119" i="11"/>
  <c r="C120" i="11"/>
  <c r="D119" i="11"/>
  <c r="P119" i="11"/>
  <c r="O120" i="11"/>
  <c r="L119" i="11"/>
  <c r="K120" i="11"/>
  <c r="C117" i="10"/>
  <c r="D116" i="10"/>
  <c r="K117" i="10"/>
  <c r="L116" i="10"/>
  <c r="H116" i="10"/>
  <c r="G117" i="10"/>
  <c r="P116" i="10"/>
  <c r="O117" i="10"/>
  <c r="K116" i="9"/>
  <c r="L115" i="9"/>
  <c r="O116" i="9"/>
  <c r="P115" i="9"/>
  <c r="G116" i="9"/>
  <c r="H115" i="9"/>
  <c r="C116" i="9"/>
  <c r="D115" i="9"/>
  <c r="G119" i="8"/>
  <c r="H118" i="8"/>
  <c r="C119" i="8"/>
  <c r="D118" i="8"/>
  <c r="O119" i="8"/>
  <c r="P118" i="8"/>
  <c r="L118" i="8"/>
  <c r="K119" i="8"/>
  <c r="G120" i="7"/>
  <c r="H119" i="7"/>
  <c r="O120" i="7"/>
  <c r="P119" i="7"/>
  <c r="K120" i="7"/>
  <c r="L119" i="7"/>
  <c r="C120" i="7"/>
  <c r="D119" i="7"/>
  <c r="P116" i="6"/>
  <c r="O117" i="6"/>
  <c r="G117" i="6"/>
  <c r="H116" i="6"/>
  <c r="C117" i="6"/>
  <c r="D116" i="6"/>
  <c r="L116" i="6"/>
  <c r="K117" i="6"/>
  <c r="O127" i="5"/>
  <c r="P126" i="5"/>
  <c r="K127" i="5"/>
  <c r="L126" i="5"/>
  <c r="C127" i="5"/>
  <c r="D126" i="5"/>
  <c r="G127" i="5"/>
  <c r="H126" i="5"/>
  <c r="O118" i="19" l="1"/>
  <c r="P117" i="19"/>
  <c r="G118" i="19"/>
  <c r="H117" i="19"/>
  <c r="C118" i="19"/>
  <c r="D117" i="19"/>
  <c r="K118" i="19"/>
  <c r="L117" i="19"/>
  <c r="K118" i="18"/>
  <c r="L117" i="18"/>
  <c r="C118" i="18"/>
  <c r="D117" i="18"/>
  <c r="G118" i="18"/>
  <c r="H117" i="18"/>
  <c r="O118" i="18"/>
  <c r="P117" i="18"/>
  <c r="G89" i="17"/>
  <c r="F90" i="17"/>
  <c r="W89" i="17"/>
  <c r="V90" i="17"/>
  <c r="N89" i="17"/>
  <c r="O88" i="17"/>
  <c r="AD89" i="17"/>
  <c r="AE88" i="17"/>
  <c r="P120" i="16"/>
  <c r="O121" i="16"/>
  <c r="H120" i="16"/>
  <c r="G121" i="16"/>
  <c r="L120" i="16"/>
  <c r="K121" i="16"/>
  <c r="D120" i="16"/>
  <c r="C121" i="16"/>
  <c r="C113" i="15"/>
  <c r="D112" i="15"/>
  <c r="H112" i="15"/>
  <c r="G113" i="15"/>
  <c r="P112" i="15"/>
  <c r="O113" i="15"/>
  <c r="K113" i="15"/>
  <c r="L112" i="15"/>
  <c r="L138" i="14"/>
  <c r="K139" i="14"/>
  <c r="P138" i="14"/>
  <c r="O139" i="14"/>
  <c r="D138" i="14"/>
  <c r="C139" i="14"/>
  <c r="H137" i="14"/>
  <c r="G138" i="14"/>
  <c r="G117" i="13"/>
  <c r="H116" i="13"/>
  <c r="K117" i="13"/>
  <c r="L116" i="13"/>
  <c r="C117" i="13"/>
  <c r="D116" i="13"/>
  <c r="P116" i="13"/>
  <c r="O117" i="13"/>
  <c r="G121" i="12"/>
  <c r="H120" i="12"/>
  <c r="K121" i="12"/>
  <c r="L120" i="12"/>
  <c r="O121" i="12"/>
  <c r="P120" i="12"/>
  <c r="C121" i="12"/>
  <c r="D120" i="12"/>
  <c r="L120" i="11"/>
  <c r="K121" i="11"/>
  <c r="P120" i="11"/>
  <c r="O121" i="11"/>
  <c r="C121" i="11"/>
  <c r="D120" i="11"/>
  <c r="G121" i="11"/>
  <c r="H120" i="11"/>
  <c r="P117" i="10"/>
  <c r="O118" i="10"/>
  <c r="H117" i="10"/>
  <c r="G118" i="10"/>
  <c r="L117" i="10"/>
  <c r="K118" i="10"/>
  <c r="D117" i="10"/>
  <c r="C118" i="10"/>
  <c r="C117" i="9"/>
  <c r="D116" i="9"/>
  <c r="G117" i="9"/>
  <c r="H116" i="9"/>
  <c r="O117" i="9"/>
  <c r="P116" i="9"/>
  <c r="K117" i="9"/>
  <c r="L116" i="9"/>
  <c r="O120" i="8"/>
  <c r="P119" i="8"/>
  <c r="C120" i="8"/>
  <c r="D119" i="8"/>
  <c r="G120" i="8"/>
  <c r="H119" i="8"/>
  <c r="L119" i="8"/>
  <c r="K120" i="8"/>
  <c r="C121" i="7"/>
  <c r="D120" i="7"/>
  <c r="K121" i="7"/>
  <c r="L120" i="7"/>
  <c r="O121" i="7"/>
  <c r="P120" i="7"/>
  <c r="G121" i="7"/>
  <c r="H120" i="7"/>
  <c r="K118" i="6"/>
  <c r="L117" i="6"/>
  <c r="P117" i="6"/>
  <c r="O118" i="6"/>
  <c r="C118" i="6"/>
  <c r="D117" i="6"/>
  <c r="G118" i="6"/>
  <c r="H117" i="6"/>
  <c r="G128" i="5"/>
  <c r="H127" i="5"/>
  <c r="C128" i="5"/>
  <c r="D127" i="5"/>
  <c r="K128" i="5"/>
  <c r="L127" i="5"/>
  <c r="O128" i="5"/>
  <c r="P127" i="5"/>
  <c r="K119" i="19" l="1"/>
  <c r="L118" i="19"/>
  <c r="C119" i="19"/>
  <c r="D118" i="19"/>
  <c r="G119" i="19"/>
  <c r="H118" i="19"/>
  <c r="O119" i="19"/>
  <c r="P118" i="19"/>
  <c r="O119" i="18"/>
  <c r="P118" i="18"/>
  <c r="G119" i="18"/>
  <c r="H118" i="18"/>
  <c r="C119" i="18"/>
  <c r="D118" i="18"/>
  <c r="K119" i="18"/>
  <c r="L118" i="18"/>
  <c r="W90" i="17"/>
  <c r="V91" i="17"/>
  <c r="G90" i="17"/>
  <c r="F91" i="17"/>
  <c r="AD90" i="17"/>
  <c r="AE89" i="17"/>
  <c r="N90" i="17"/>
  <c r="O89" i="17"/>
  <c r="D121" i="16"/>
  <c r="C122" i="16"/>
  <c r="L121" i="16"/>
  <c r="K122" i="16"/>
  <c r="H121" i="16"/>
  <c r="G122" i="16"/>
  <c r="P121" i="16"/>
  <c r="O122" i="16"/>
  <c r="O114" i="15"/>
  <c r="P113" i="15"/>
  <c r="G114" i="15"/>
  <c r="H113" i="15"/>
  <c r="K114" i="15"/>
  <c r="L113" i="15"/>
  <c r="C114" i="15"/>
  <c r="D113" i="15"/>
  <c r="H138" i="14"/>
  <c r="G139" i="14"/>
  <c r="D139" i="14"/>
  <c r="C140" i="14"/>
  <c r="P139" i="14"/>
  <c r="O140" i="14"/>
  <c r="L139" i="14"/>
  <c r="K140" i="14"/>
  <c r="O118" i="13"/>
  <c r="P117" i="13"/>
  <c r="C118" i="13"/>
  <c r="D117" i="13"/>
  <c r="K118" i="13"/>
  <c r="L117" i="13"/>
  <c r="G118" i="13"/>
  <c r="H117" i="13"/>
  <c r="C122" i="12"/>
  <c r="D121" i="12"/>
  <c r="O122" i="12"/>
  <c r="P121" i="12"/>
  <c r="K122" i="12"/>
  <c r="L121" i="12"/>
  <c r="G122" i="12"/>
  <c r="H121" i="12"/>
  <c r="G122" i="11"/>
  <c r="H121" i="11"/>
  <c r="C122" i="11"/>
  <c r="D121" i="11"/>
  <c r="P121" i="11"/>
  <c r="O122" i="11"/>
  <c r="L121" i="11"/>
  <c r="K122" i="11"/>
  <c r="C119" i="10"/>
  <c r="D118" i="10"/>
  <c r="K119" i="10"/>
  <c r="L118" i="10"/>
  <c r="H118" i="10"/>
  <c r="G119" i="10"/>
  <c r="P118" i="10"/>
  <c r="O119" i="10"/>
  <c r="K118" i="9"/>
  <c r="L117" i="9"/>
  <c r="O118" i="9"/>
  <c r="P117" i="9"/>
  <c r="G118" i="9"/>
  <c r="H117" i="9"/>
  <c r="C118" i="9"/>
  <c r="D117" i="9"/>
  <c r="G121" i="8"/>
  <c r="H120" i="8"/>
  <c r="C121" i="8"/>
  <c r="D120" i="8"/>
  <c r="O121" i="8"/>
  <c r="P120" i="8"/>
  <c r="L120" i="8"/>
  <c r="K121" i="8"/>
  <c r="G122" i="7"/>
  <c r="H121" i="7"/>
  <c r="O122" i="7"/>
  <c r="P121" i="7"/>
  <c r="K122" i="7"/>
  <c r="L121" i="7"/>
  <c r="C122" i="7"/>
  <c r="D121" i="7"/>
  <c r="P118" i="6"/>
  <c r="O119" i="6"/>
  <c r="G119" i="6"/>
  <c r="H118" i="6"/>
  <c r="C119" i="6"/>
  <c r="D118" i="6"/>
  <c r="K119" i="6"/>
  <c r="L118" i="6"/>
  <c r="O129" i="5"/>
  <c r="P128" i="5"/>
  <c r="K129" i="5"/>
  <c r="L128" i="5"/>
  <c r="C129" i="5"/>
  <c r="D128" i="5"/>
  <c r="G129" i="5"/>
  <c r="H128" i="5"/>
  <c r="O120" i="19" l="1"/>
  <c r="P119" i="19"/>
  <c r="G120" i="19"/>
  <c r="H119" i="19"/>
  <c r="C120" i="19"/>
  <c r="D119" i="19"/>
  <c r="K120" i="19"/>
  <c r="L119" i="19"/>
  <c r="K120" i="18"/>
  <c r="L119" i="18"/>
  <c r="C120" i="18"/>
  <c r="D119" i="18"/>
  <c r="G120" i="18"/>
  <c r="H119" i="18"/>
  <c r="O120" i="18"/>
  <c r="P119" i="18"/>
  <c r="G91" i="17"/>
  <c r="F92" i="17"/>
  <c r="W91" i="17"/>
  <c r="V92" i="17"/>
  <c r="N91" i="17"/>
  <c r="O90" i="17"/>
  <c r="AD91" i="17"/>
  <c r="AE90" i="17"/>
  <c r="P122" i="16"/>
  <c r="O123" i="16"/>
  <c r="H122" i="16"/>
  <c r="G123" i="16"/>
  <c r="L122" i="16"/>
  <c r="K123" i="16"/>
  <c r="D122" i="16"/>
  <c r="C123" i="16"/>
  <c r="C115" i="15"/>
  <c r="D114" i="15"/>
  <c r="K115" i="15"/>
  <c r="L114" i="15"/>
  <c r="G115" i="15"/>
  <c r="H114" i="15"/>
  <c r="O115" i="15"/>
  <c r="P114" i="15"/>
  <c r="L140" i="14"/>
  <c r="K141" i="14"/>
  <c r="P140" i="14"/>
  <c r="O141" i="14"/>
  <c r="D140" i="14"/>
  <c r="C141" i="14"/>
  <c r="H139" i="14"/>
  <c r="G140" i="14"/>
  <c r="G119" i="13"/>
  <c r="H118" i="13"/>
  <c r="K119" i="13"/>
  <c r="L118" i="13"/>
  <c r="C119" i="13"/>
  <c r="D118" i="13"/>
  <c r="P118" i="13"/>
  <c r="O119" i="13"/>
  <c r="G123" i="12"/>
  <c r="H122" i="12"/>
  <c r="K123" i="12"/>
  <c r="L122" i="12"/>
  <c r="O123" i="12"/>
  <c r="P122" i="12"/>
  <c r="C123" i="12"/>
  <c r="D122" i="12"/>
  <c r="L122" i="11"/>
  <c r="K123" i="11"/>
  <c r="P122" i="11"/>
  <c r="O123" i="11"/>
  <c r="C123" i="11"/>
  <c r="D122" i="11"/>
  <c r="G123" i="11"/>
  <c r="H122" i="11"/>
  <c r="P119" i="10"/>
  <c r="O120" i="10"/>
  <c r="H119" i="10"/>
  <c r="G120" i="10"/>
  <c r="L119" i="10"/>
  <c r="K120" i="10"/>
  <c r="D119" i="10"/>
  <c r="C120" i="10"/>
  <c r="C119" i="9"/>
  <c r="D118" i="9"/>
  <c r="G119" i="9"/>
  <c r="H118" i="9"/>
  <c r="O119" i="9"/>
  <c r="P118" i="9"/>
  <c r="K119" i="9"/>
  <c r="L118" i="9"/>
  <c r="O122" i="8"/>
  <c r="P121" i="8"/>
  <c r="C122" i="8"/>
  <c r="D121" i="8"/>
  <c r="G122" i="8"/>
  <c r="H121" i="8"/>
  <c r="L121" i="8"/>
  <c r="K122" i="8"/>
  <c r="C123" i="7"/>
  <c r="D122" i="7"/>
  <c r="K123" i="7"/>
  <c r="L122" i="7"/>
  <c r="O123" i="7"/>
  <c r="P122" i="7"/>
  <c r="G123" i="7"/>
  <c r="H122" i="7"/>
  <c r="P119" i="6"/>
  <c r="O120" i="6"/>
  <c r="K120" i="6"/>
  <c r="L119" i="6"/>
  <c r="C120" i="6"/>
  <c r="D119" i="6"/>
  <c r="G120" i="6"/>
  <c r="H119" i="6"/>
  <c r="G130" i="5"/>
  <c r="H129" i="5"/>
  <c r="C130" i="5"/>
  <c r="D129" i="5"/>
  <c r="K130" i="5"/>
  <c r="L129" i="5"/>
  <c r="O130" i="5"/>
  <c r="P129" i="5"/>
  <c r="K121" i="19" l="1"/>
  <c r="L120" i="19"/>
  <c r="C121" i="19"/>
  <c r="D120" i="19"/>
  <c r="G121" i="19"/>
  <c r="H120" i="19"/>
  <c r="O121" i="19"/>
  <c r="P120" i="19"/>
  <c r="O121" i="18"/>
  <c r="P120" i="18"/>
  <c r="G121" i="18"/>
  <c r="H120" i="18"/>
  <c r="C121" i="18"/>
  <c r="D120" i="18"/>
  <c r="K121" i="18"/>
  <c r="L120" i="18"/>
  <c r="W92" i="17"/>
  <c r="V93" i="17"/>
  <c r="G92" i="17"/>
  <c r="F93" i="17"/>
  <c r="AD92" i="17"/>
  <c r="AE91" i="17"/>
  <c r="N92" i="17"/>
  <c r="O91" i="17"/>
  <c r="D123" i="16"/>
  <c r="C124" i="16"/>
  <c r="L123" i="16"/>
  <c r="K124" i="16"/>
  <c r="H123" i="16"/>
  <c r="G124" i="16"/>
  <c r="P123" i="16"/>
  <c r="O124" i="16"/>
  <c r="O116" i="15"/>
  <c r="P115" i="15"/>
  <c r="G116" i="15"/>
  <c r="H115" i="15"/>
  <c r="K116" i="15"/>
  <c r="L115" i="15"/>
  <c r="C116" i="15"/>
  <c r="D115" i="15"/>
  <c r="H140" i="14"/>
  <c r="G141" i="14"/>
  <c r="D141" i="14"/>
  <c r="C142" i="14"/>
  <c r="P141" i="14"/>
  <c r="O142" i="14"/>
  <c r="L141" i="14"/>
  <c r="K142" i="14"/>
  <c r="O120" i="13"/>
  <c r="P119" i="13"/>
  <c r="C120" i="13"/>
  <c r="D119" i="13"/>
  <c r="K120" i="13"/>
  <c r="L119" i="13"/>
  <c r="G120" i="13"/>
  <c r="H119" i="13"/>
  <c r="C124" i="12"/>
  <c r="D123" i="12"/>
  <c r="O124" i="12"/>
  <c r="P123" i="12"/>
  <c r="K124" i="12"/>
  <c r="L123" i="12"/>
  <c r="G124" i="12"/>
  <c r="H123" i="12"/>
  <c r="G124" i="11"/>
  <c r="H123" i="11"/>
  <c r="C124" i="11"/>
  <c r="D123" i="11"/>
  <c r="P123" i="11"/>
  <c r="O124" i="11"/>
  <c r="L123" i="11"/>
  <c r="K124" i="11"/>
  <c r="C121" i="10"/>
  <c r="D120" i="10"/>
  <c r="K121" i="10"/>
  <c r="L120" i="10"/>
  <c r="H120" i="10"/>
  <c r="G121" i="10"/>
  <c r="P120" i="10"/>
  <c r="O121" i="10"/>
  <c r="K120" i="9"/>
  <c r="L119" i="9"/>
  <c r="O120" i="9"/>
  <c r="P119" i="9"/>
  <c r="G120" i="9"/>
  <c r="H119" i="9"/>
  <c r="C120" i="9"/>
  <c r="D119" i="9"/>
  <c r="G123" i="8"/>
  <c r="H122" i="8"/>
  <c r="C123" i="8"/>
  <c r="D122" i="8"/>
  <c r="O123" i="8"/>
  <c r="P122" i="8"/>
  <c r="L122" i="8"/>
  <c r="K123" i="8"/>
  <c r="G124" i="7"/>
  <c r="H123" i="7"/>
  <c r="O124" i="7"/>
  <c r="P123" i="7"/>
  <c r="K124" i="7"/>
  <c r="L123" i="7"/>
  <c r="C124" i="7"/>
  <c r="D123" i="7"/>
  <c r="P120" i="6"/>
  <c r="O121" i="6"/>
  <c r="G121" i="6"/>
  <c r="H120" i="6"/>
  <c r="C121" i="6"/>
  <c r="D120" i="6"/>
  <c r="L120" i="6"/>
  <c r="K121" i="6"/>
  <c r="O131" i="5"/>
  <c r="P130" i="5"/>
  <c r="K131" i="5"/>
  <c r="L130" i="5"/>
  <c r="C131" i="5"/>
  <c r="D130" i="5"/>
  <c r="G131" i="5"/>
  <c r="H130" i="5"/>
  <c r="O122" i="19" l="1"/>
  <c r="P121" i="19"/>
  <c r="G122" i="19"/>
  <c r="H121" i="19"/>
  <c r="C122" i="19"/>
  <c r="D121" i="19"/>
  <c r="K122" i="19"/>
  <c r="L121" i="19"/>
  <c r="K122" i="18"/>
  <c r="L121" i="18"/>
  <c r="C122" i="18"/>
  <c r="D121" i="18"/>
  <c r="G122" i="18"/>
  <c r="H121" i="18"/>
  <c r="O122" i="18"/>
  <c r="P121" i="18"/>
  <c r="G93" i="17"/>
  <c r="F94" i="17"/>
  <c r="W93" i="17"/>
  <c r="V94" i="17"/>
  <c r="N93" i="17"/>
  <c r="O92" i="17"/>
  <c r="AD93" i="17"/>
  <c r="AE92" i="17"/>
  <c r="P124" i="16"/>
  <c r="O125" i="16"/>
  <c r="H124" i="16"/>
  <c r="G125" i="16"/>
  <c r="L124" i="16"/>
  <c r="K125" i="16"/>
  <c r="D124" i="16"/>
  <c r="C125" i="16"/>
  <c r="C121" i="15"/>
  <c r="C122" i="15" s="1"/>
  <c r="D116" i="15"/>
  <c r="K121" i="15"/>
  <c r="K122" i="15" s="1"/>
  <c r="L116" i="15"/>
  <c r="G121" i="15"/>
  <c r="G122" i="15" s="1"/>
  <c r="H116" i="15"/>
  <c r="O121" i="15"/>
  <c r="O122" i="15" s="1"/>
  <c r="P116" i="15"/>
  <c r="K143" i="14"/>
  <c r="L142" i="14"/>
  <c r="O143" i="14"/>
  <c r="P142" i="14"/>
  <c r="C143" i="14"/>
  <c r="D142" i="14"/>
  <c r="H141" i="14"/>
  <c r="G142" i="14"/>
  <c r="G121" i="13"/>
  <c r="H120" i="13"/>
  <c r="K121" i="13"/>
  <c r="L120" i="13"/>
  <c r="C121" i="13"/>
  <c r="D120" i="13"/>
  <c r="P120" i="13"/>
  <c r="O121" i="13"/>
  <c r="G125" i="12"/>
  <c r="H124" i="12"/>
  <c r="K125" i="12"/>
  <c r="L124" i="12"/>
  <c r="O125" i="12"/>
  <c r="P124" i="12"/>
  <c r="C125" i="12"/>
  <c r="D124" i="12"/>
  <c r="L124" i="11"/>
  <c r="K125" i="11"/>
  <c r="P124" i="11"/>
  <c r="O125" i="11"/>
  <c r="C125" i="11"/>
  <c r="D124" i="11"/>
  <c r="G125" i="11"/>
  <c r="H124" i="11"/>
  <c r="O122" i="10"/>
  <c r="P121" i="10"/>
  <c r="G122" i="10"/>
  <c r="H121" i="10"/>
  <c r="K122" i="10"/>
  <c r="L121" i="10"/>
  <c r="C122" i="10"/>
  <c r="D121" i="10"/>
  <c r="C121" i="9"/>
  <c r="D120" i="9"/>
  <c r="G121" i="9"/>
  <c r="H120" i="9"/>
  <c r="O121" i="9"/>
  <c r="P120" i="9"/>
  <c r="K121" i="9"/>
  <c r="L120" i="9"/>
  <c r="O124" i="8"/>
  <c r="P123" i="8"/>
  <c r="C124" i="8"/>
  <c r="D123" i="8"/>
  <c r="G124" i="8"/>
  <c r="H123" i="8"/>
  <c r="K124" i="8"/>
  <c r="L123" i="8"/>
  <c r="C125" i="7"/>
  <c r="D124" i="7"/>
  <c r="K125" i="7"/>
  <c r="L124" i="7"/>
  <c r="O125" i="7"/>
  <c r="P124" i="7"/>
  <c r="G125" i="7"/>
  <c r="H124" i="7"/>
  <c r="K122" i="6"/>
  <c r="L121" i="6"/>
  <c r="O122" i="6"/>
  <c r="P121" i="6"/>
  <c r="C122" i="6"/>
  <c r="D121" i="6"/>
  <c r="G122" i="6"/>
  <c r="H121" i="6"/>
  <c r="G132" i="5"/>
  <c r="H131" i="5"/>
  <c r="C132" i="5"/>
  <c r="D131" i="5"/>
  <c r="K132" i="5"/>
  <c r="L131" i="5"/>
  <c r="O132" i="5"/>
  <c r="P131" i="5"/>
  <c r="K123" i="19" l="1"/>
  <c r="L122" i="19"/>
  <c r="C123" i="19"/>
  <c r="D122" i="19"/>
  <c r="G123" i="19"/>
  <c r="H122" i="19"/>
  <c r="O123" i="19"/>
  <c r="P122" i="19"/>
  <c r="O123" i="18"/>
  <c r="P122" i="18"/>
  <c r="G123" i="18"/>
  <c r="H122" i="18"/>
  <c r="C123" i="18"/>
  <c r="D122" i="18"/>
  <c r="K123" i="18"/>
  <c r="L122" i="18"/>
  <c r="W94" i="17"/>
  <c r="V95" i="17"/>
  <c r="G94" i="17"/>
  <c r="F95" i="17"/>
  <c r="AD94" i="17"/>
  <c r="AE93" i="17"/>
  <c r="N94" i="17"/>
  <c r="O93" i="17"/>
  <c r="D125" i="16"/>
  <c r="C126" i="16"/>
  <c r="L125" i="16"/>
  <c r="K126" i="16"/>
  <c r="H125" i="16"/>
  <c r="G126" i="16"/>
  <c r="P125" i="16"/>
  <c r="O126" i="16"/>
  <c r="P122" i="15"/>
  <c r="O123" i="15"/>
  <c r="G123" i="15"/>
  <c r="H122" i="15"/>
  <c r="L122" i="15"/>
  <c r="K123" i="15"/>
  <c r="C123" i="15"/>
  <c r="D122" i="15"/>
  <c r="C144" i="14"/>
  <c r="D143" i="14"/>
  <c r="O144" i="14"/>
  <c r="P143" i="14"/>
  <c r="K144" i="14"/>
  <c r="L143" i="14"/>
  <c r="G143" i="14"/>
  <c r="H142" i="14"/>
  <c r="O122" i="13"/>
  <c r="P121" i="13"/>
  <c r="C122" i="13"/>
  <c r="D121" i="13"/>
  <c r="K122" i="13"/>
  <c r="L121" i="13"/>
  <c r="G122" i="13"/>
  <c r="H121" i="13"/>
  <c r="C126" i="12"/>
  <c r="D125" i="12"/>
  <c r="O126" i="12"/>
  <c r="P125" i="12"/>
  <c r="K126" i="12"/>
  <c r="L125" i="12"/>
  <c r="G126" i="12"/>
  <c r="H125" i="12"/>
  <c r="G126" i="11"/>
  <c r="H125" i="11"/>
  <c r="C126" i="11"/>
  <c r="D125" i="11"/>
  <c r="P125" i="11"/>
  <c r="O126" i="11"/>
  <c r="L125" i="11"/>
  <c r="K126" i="11"/>
  <c r="C123" i="10"/>
  <c r="D122" i="10"/>
  <c r="K123" i="10"/>
  <c r="L122" i="10"/>
  <c r="G123" i="10"/>
  <c r="H122" i="10"/>
  <c r="O123" i="10"/>
  <c r="P122" i="10"/>
  <c r="K122" i="9"/>
  <c r="L121" i="9"/>
  <c r="O122" i="9"/>
  <c r="P121" i="9"/>
  <c r="G122" i="9"/>
  <c r="H121" i="9"/>
  <c r="C122" i="9"/>
  <c r="D121" i="9"/>
  <c r="K125" i="8"/>
  <c r="L124" i="8"/>
  <c r="G125" i="8"/>
  <c r="H124" i="8"/>
  <c r="C125" i="8"/>
  <c r="D124" i="8"/>
  <c r="O125" i="8"/>
  <c r="P124" i="8"/>
  <c r="G126" i="7"/>
  <c r="H125" i="7"/>
  <c r="O126" i="7"/>
  <c r="P125" i="7"/>
  <c r="K126" i="7"/>
  <c r="L125" i="7"/>
  <c r="C126" i="7"/>
  <c r="D125" i="7"/>
  <c r="G123" i="6"/>
  <c r="H122" i="6"/>
  <c r="C123" i="6"/>
  <c r="D122" i="6"/>
  <c r="O123" i="6"/>
  <c r="P122" i="6"/>
  <c r="K123" i="6"/>
  <c r="L122" i="6"/>
  <c r="O133" i="5"/>
  <c r="P132" i="5"/>
  <c r="K133" i="5"/>
  <c r="L132" i="5"/>
  <c r="C133" i="5"/>
  <c r="D132" i="5"/>
  <c r="G133" i="5"/>
  <c r="H132" i="5"/>
  <c r="O124" i="19" l="1"/>
  <c r="P123" i="19"/>
  <c r="G124" i="19"/>
  <c r="H123" i="19"/>
  <c r="C124" i="19"/>
  <c r="D123" i="19"/>
  <c r="K124" i="19"/>
  <c r="L123" i="19"/>
  <c r="K124" i="18"/>
  <c r="L123" i="18"/>
  <c r="C124" i="18"/>
  <c r="D123" i="18"/>
  <c r="G124" i="18"/>
  <c r="H123" i="18"/>
  <c r="O124" i="18"/>
  <c r="P123" i="18"/>
  <c r="G95" i="17"/>
  <c r="F96" i="17"/>
  <c r="W95" i="17"/>
  <c r="V96" i="17"/>
  <c r="N95" i="17"/>
  <c r="O94" i="17"/>
  <c r="AD95" i="17"/>
  <c r="AE94" i="17"/>
  <c r="P126" i="16"/>
  <c r="O127" i="16"/>
  <c r="H126" i="16"/>
  <c r="G127" i="16"/>
  <c r="L126" i="16"/>
  <c r="K127" i="16"/>
  <c r="D126" i="16"/>
  <c r="C127" i="16"/>
  <c r="C124" i="15"/>
  <c r="D123" i="15"/>
  <c r="L123" i="15"/>
  <c r="K124" i="15"/>
  <c r="P123" i="15"/>
  <c r="O124" i="15"/>
  <c r="G124" i="15"/>
  <c r="H123" i="15"/>
  <c r="G144" i="14"/>
  <c r="H143" i="14"/>
  <c r="K145" i="14"/>
  <c r="L144" i="14"/>
  <c r="O145" i="14"/>
  <c r="P144" i="14"/>
  <c r="C145" i="14"/>
  <c r="D144" i="14"/>
  <c r="G123" i="13"/>
  <c r="H122" i="13"/>
  <c r="K123" i="13"/>
  <c r="L122" i="13"/>
  <c r="C123" i="13"/>
  <c r="D122" i="13"/>
  <c r="O123" i="13"/>
  <c r="P122" i="13"/>
  <c r="G127" i="12"/>
  <c r="H126" i="12"/>
  <c r="K127" i="12"/>
  <c r="L126" i="12"/>
  <c r="O127" i="12"/>
  <c r="P126" i="12"/>
  <c r="C127" i="12"/>
  <c r="D126" i="12"/>
  <c r="L126" i="11"/>
  <c r="K127" i="11"/>
  <c r="P126" i="11"/>
  <c r="O127" i="11"/>
  <c r="C127" i="11"/>
  <c r="D126" i="11"/>
  <c r="G127" i="11"/>
  <c r="H126" i="11"/>
  <c r="O124" i="10"/>
  <c r="P123" i="10"/>
  <c r="G124" i="10"/>
  <c r="H123" i="10"/>
  <c r="K124" i="10"/>
  <c r="L123" i="10"/>
  <c r="C124" i="10"/>
  <c r="D123" i="10"/>
  <c r="C127" i="9"/>
  <c r="C128" i="9" s="1"/>
  <c r="D122" i="9"/>
  <c r="G127" i="9"/>
  <c r="G128" i="9" s="1"/>
  <c r="H122" i="9"/>
  <c r="O127" i="9"/>
  <c r="O128" i="9" s="1"/>
  <c r="P122" i="9"/>
  <c r="K127" i="9"/>
  <c r="K128" i="9" s="1"/>
  <c r="L122" i="9"/>
  <c r="O126" i="8"/>
  <c r="P125" i="8"/>
  <c r="C126" i="8"/>
  <c r="D125" i="8"/>
  <c r="G126" i="8"/>
  <c r="H125" i="8"/>
  <c r="K126" i="8"/>
  <c r="L125" i="8"/>
  <c r="C127" i="7"/>
  <c r="D126" i="7"/>
  <c r="K127" i="7"/>
  <c r="L126" i="7"/>
  <c r="O127" i="7"/>
  <c r="P126" i="7"/>
  <c r="G127" i="7"/>
  <c r="H126" i="7"/>
  <c r="K124" i="6"/>
  <c r="L123" i="6"/>
  <c r="O124" i="6"/>
  <c r="P123" i="6"/>
  <c r="C124" i="6"/>
  <c r="D123" i="6"/>
  <c r="G124" i="6"/>
  <c r="H123" i="6"/>
  <c r="G134" i="5"/>
  <c r="H133" i="5"/>
  <c r="C134" i="5"/>
  <c r="D133" i="5"/>
  <c r="K134" i="5"/>
  <c r="L133" i="5"/>
  <c r="O134" i="5"/>
  <c r="P133" i="5"/>
  <c r="K125" i="19" l="1"/>
  <c r="L124" i="19"/>
  <c r="C125" i="19"/>
  <c r="D124" i="19"/>
  <c r="G125" i="19"/>
  <c r="H124" i="19"/>
  <c r="O125" i="19"/>
  <c r="P124" i="19"/>
  <c r="O125" i="18"/>
  <c r="P124" i="18"/>
  <c r="G125" i="18"/>
  <c r="H124" i="18"/>
  <c r="C125" i="18"/>
  <c r="D124" i="18"/>
  <c r="K125" i="18"/>
  <c r="L124" i="18"/>
  <c r="W96" i="17"/>
  <c r="V97" i="17"/>
  <c r="G96" i="17"/>
  <c r="F97" i="17"/>
  <c r="AD96" i="17"/>
  <c r="AE95" i="17"/>
  <c r="N96" i="17"/>
  <c r="O95" i="17"/>
  <c r="D127" i="16"/>
  <c r="C128" i="16"/>
  <c r="L127" i="16"/>
  <c r="K128" i="16"/>
  <c r="H127" i="16"/>
  <c r="G128" i="16"/>
  <c r="P127" i="16"/>
  <c r="O128" i="16"/>
  <c r="O125" i="15"/>
  <c r="P124" i="15"/>
  <c r="K125" i="15"/>
  <c r="L124" i="15"/>
  <c r="G125" i="15"/>
  <c r="H124" i="15"/>
  <c r="C125" i="15"/>
  <c r="D124" i="15"/>
  <c r="C146" i="14"/>
  <c r="D145" i="14"/>
  <c r="O146" i="14"/>
  <c r="P145" i="14"/>
  <c r="K146" i="14"/>
  <c r="L145" i="14"/>
  <c r="G145" i="14"/>
  <c r="H144" i="14"/>
  <c r="O124" i="13"/>
  <c r="P123" i="13"/>
  <c r="C124" i="13"/>
  <c r="D123" i="13"/>
  <c r="K124" i="13"/>
  <c r="L123" i="13"/>
  <c r="G124" i="13"/>
  <c r="H123" i="13"/>
  <c r="C128" i="12"/>
  <c r="D127" i="12"/>
  <c r="O128" i="12"/>
  <c r="P127" i="12"/>
  <c r="K128" i="12"/>
  <c r="L127" i="12"/>
  <c r="G128" i="12"/>
  <c r="H127" i="12"/>
  <c r="G128" i="11"/>
  <c r="H127" i="11"/>
  <c r="C128" i="11"/>
  <c r="D127" i="11"/>
  <c r="P127" i="11"/>
  <c r="O128" i="11"/>
  <c r="L127" i="11"/>
  <c r="K128" i="11"/>
  <c r="C125" i="10"/>
  <c r="D124" i="10"/>
  <c r="K125" i="10"/>
  <c r="L124" i="10"/>
  <c r="G125" i="10"/>
  <c r="H124" i="10"/>
  <c r="O125" i="10"/>
  <c r="P124" i="10"/>
  <c r="K129" i="9"/>
  <c r="L128" i="9"/>
  <c r="O129" i="9"/>
  <c r="P128" i="9"/>
  <c r="G129" i="9"/>
  <c r="H128" i="9"/>
  <c r="C129" i="9"/>
  <c r="D128" i="9"/>
  <c r="K127" i="8"/>
  <c r="L126" i="8"/>
  <c r="G127" i="8"/>
  <c r="H126" i="8"/>
  <c r="C127" i="8"/>
  <c r="D126" i="8"/>
  <c r="O127" i="8"/>
  <c r="P126" i="8"/>
  <c r="G128" i="7"/>
  <c r="H127" i="7"/>
  <c r="O128" i="7"/>
  <c r="P127" i="7"/>
  <c r="K128" i="7"/>
  <c r="L127" i="7"/>
  <c r="C128" i="7"/>
  <c r="D127" i="7"/>
  <c r="G125" i="6"/>
  <c r="H124" i="6"/>
  <c r="C125" i="6"/>
  <c r="D124" i="6"/>
  <c r="O125" i="6"/>
  <c r="P124" i="6"/>
  <c r="K125" i="6"/>
  <c r="L124" i="6"/>
  <c r="O135" i="5"/>
  <c r="P134" i="5"/>
  <c r="K135" i="5"/>
  <c r="L134" i="5"/>
  <c r="C135" i="5"/>
  <c r="D134" i="5"/>
  <c r="G135" i="5"/>
  <c r="H134" i="5"/>
  <c r="O126" i="19" l="1"/>
  <c r="P125" i="19"/>
  <c r="G126" i="19"/>
  <c r="H125" i="19"/>
  <c r="C126" i="19"/>
  <c r="D125" i="19"/>
  <c r="K126" i="19"/>
  <c r="L125" i="19"/>
  <c r="K126" i="18"/>
  <c r="L125" i="18"/>
  <c r="C126" i="18"/>
  <c r="D125" i="18"/>
  <c r="G126" i="18"/>
  <c r="H125" i="18"/>
  <c r="O126" i="18"/>
  <c r="P125" i="18"/>
  <c r="G97" i="17"/>
  <c r="F98" i="17"/>
  <c r="W97" i="17"/>
  <c r="V98" i="17"/>
  <c r="N97" i="17"/>
  <c r="O96" i="17"/>
  <c r="AD97" i="17"/>
  <c r="AE96" i="17"/>
  <c r="P128" i="16"/>
  <c r="O129" i="16"/>
  <c r="H128" i="16"/>
  <c r="G129" i="16"/>
  <c r="L128" i="16"/>
  <c r="K129" i="16"/>
  <c r="D128" i="16"/>
  <c r="C129" i="16"/>
  <c r="C126" i="15"/>
  <c r="D125" i="15"/>
  <c r="G126" i="15"/>
  <c r="H125" i="15"/>
  <c r="K126" i="15"/>
  <c r="L125" i="15"/>
  <c r="O126" i="15"/>
  <c r="P125" i="15"/>
  <c r="G146" i="14"/>
  <c r="H145" i="14"/>
  <c r="L146" i="14"/>
  <c r="K147" i="14"/>
  <c r="P146" i="14"/>
  <c r="O147" i="14"/>
  <c r="D146" i="14"/>
  <c r="C147" i="14"/>
  <c r="G125" i="13"/>
  <c r="H124" i="13"/>
  <c r="K125" i="13"/>
  <c r="L124" i="13"/>
  <c r="C125" i="13"/>
  <c r="D124" i="13"/>
  <c r="O125" i="13"/>
  <c r="P124" i="13"/>
  <c r="G129" i="12"/>
  <c r="H128" i="12"/>
  <c r="K129" i="12"/>
  <c r="L128" i="12"/>
  <c r="O129" i="12"/>
  <c r="P128" i="12"/>
  <c r="C129" i="12"/>
  <c r="D128" i="12"/>
  <c r="L128" i="11"/>
  <c r="K129" i="11"/>
  <c r="P128" i="11"/>
  <c r="O129" i="11"/>
  <c r="C129" i="11"/>
  <c r="D128" i="11"/>
  <c r="G129" i="11"/>
  <c r="H128" i="11"/>
  <c r="P125" i="10"/>
  <c r="O126" i="10"/>
  <c r="H125" i="10"/>
  <c r="G126" i="10"/>
  <c r="L125" i="10"/>
  <c r="K126" i="10"/>
  <c r="D125" i="10"/>
  <c r="C126" i="10"/>
  <c r="C130" i="9"/>
  <c r="D129" i="9"/>
  <c r="G130" i="9"/>
  <c r="H129" i="9"/>
  <c r="O130" i="9"/>
  <c r="P129" i="9"/>
  <c r="K130" i="9"/>
  <c r="L129" i="9"/>
  <c r="O128" i="8"/>
  <c r="P127" i="8"/>
  <c r="C128" i="8"/>
  <c r="D127" i="8"/>
  <c r="G128" i="8"/>
  <c r="H127" i="8"/>
  <c r="L127" i="8"/>
  <c r="K128" i="8"/>
  <c r="C129" i="7"/>
  <c r="D128" i="7"/>
  <c r="K129" i="7"/>
  <c r="L128" i="7"/>
  <c r="O129" i="7"/>
  <c r="P128" i="7"/>
  <c r="G129" i="7"/>
  <c r="H128" i="7"/>
  <c r="K126" i="6"/>
  <c r="L125" i="6"/>
  <c r="P125" i="6"/>
  <c r="O126" i="6"/>
  <c r="C126" i="6"/>
  <c r="D125" i="6"/>
  <c r="G126" i="6"/>
  <c r="H125" i="6"/>
  <c r="G136" i="5"/>
  <c r="H135" i="5"/>
  <c r="C136" i="5"/>
  <c r="D135" i="5"/>
  <c r="K136" i="5"/>
  <c r="L135" i="5"/>
  <c r="O136" i="5"/>
  <c r="P135" i="5"/>
  <c r="K127" i="19" l="1"/>
  <c r="L126" i="19"/>
  <c r="C127" i="19"/>
  <c r="D126" i="19"/>
  <c r="G127" i="19"/>
  <c r="H126" i="19"/>
  <c r="O127" i="19"/>
  <c r="P126" i="19"/>
  <c r="O127" i="18"/>
  <c r="P126" i="18"/>
  <c r="G127" i="18"/>
  <c r="H126" i="18"/>
  <c r="C127" i="18"/>
  <c r="D126" i="18"/>
  <c r="K127" i="18"/>
  <c r="L126" i="18"/>
  <c r="W98" i="17"/>
  <c r="V99" i="17"/>
  <c r="G98" i="17"/>
  <c r="F99" i="17"/>
  <c r="AD98" i="17"/>
  <c r="AE97" i="17"/>
  <c r="N98" i="17"/>
  <c r="O97" i="17"/>
  <c r="D129" i="16"/>
  <c r="C130" i="16"/>
  <c r="L129" i="16"/>
  <c r="K130" i="16"/>
  <c r="H129" i="16"/>
  <c r="G130" i="16"/>
  <c r="P129" i="16"/>
  <c r="O130" i="16"/>
  <c r="P126" i="15"/>
  <c r="O127" i="15"/>
  <c r="L126" i="15"/>
  <c r="K127" i="15"/>
  <c r="G127" i="15"/>
  <c r="H126" i="15"/>
  <c r="C127" i="15"/>
  <c r="D126" i="15"/>
  <c r="H146" i="14"/>
  <c r="G147" i="14"/>
  <c r="C148" i="14"/>
  <c r="D147" i="14"/>
  <c r="O148" i="14"/>
  <c r="P147" i="14"/>
  <c r="K148" i="14"/>
  <c r="L147" i="14"/>
  <c r="O126" i="13"/>
  <c r="P125" i="13"/>
  <c r="C126" i="13"/>
  <c r="D125" i="13"/>
  <c r="K126" i="13"/>
  <c r="L125" i="13"/>
  <c r="G126" i="13"/>
  <c r="H125" i="13"/>
  <c r="C136" i="12"/>
  <c r="C137" i="12" s="1"/>
  <c r="C130" i="12"/>
  <c r="D129" i="12"/>
  <c r="O130" i="12"/>
  <c r="O136" i="12"/>
  <c r="O137" i="12" s="1"/>
  <c r="P129" i="12"/>
  <c r="K136" i="12"/>
  <c r="K137" i="12" s="1"/>
  <c r="K130" i="12"/>
  <c r="L129" i="12"/>
  <c r="G136" i="12"/>
  <c r="G137" i="12" s="1"/>
  <c r="G130" i="12"/>
  <c r="H129" i="12"/>
  <c r="G130" i="11"/>
  <c r="H129" i="11"/>
  <c r="C130" i="11"/>
  <c r="D129" i="11"/>
  <c r="P129" i="11"/>
  <c r="O130" i="11"/>
  <c r="L129" i="11"/>
  <c r="K130" i="11"/>
  <c r="C127" i="10"/>
  <c r="D126" i="10"/>
  <c r="K127" i="10"/>
  <c r="L126" i="10"/>
  <c r="G127" i="10"/>
  <c r="H126" i="10"/>
  <c r="O127" i="10"/>
  <c r="P126" i="10"/>
  <c r="K131" i="9"/>
  <c r="L130" i="9"/>
  <c r="O131" i="9"/>
  <c r="P130" i="9"/>
  <c r="G131" i="9"/>
  <c r="H130" i="9"/>
  <c r="C131" i="9"/>
  <c r="D130" i="9"/>
  <c r="G129" i="8"/>
  <c r="H128" i="8"/>
  <c r="C129" i="8"/>
  <c r="D128" i="8"/>
  <c r="O129" i="8"/>
  <c r="P128" i="8"/>
  <c r="K129" i="8"/>
  <c r="L128" i="8"/>
  <c r="G130" i="7"/>
  <c r="H129" i="7"/>
  <c r="O130" i="7"/>
  <c r="P129" i="7"/>
  <c r="K130" i="7"/>
  <c r="L129" i="7"/>
  <c r="C130" i="7"/>
  <c r="D129" i="7"/>
  <c r="O127" i="6"/>
  <c r="P126" i="6"/>
  <c r="G127" i="6"/>
  <c r="H126" i="6"/>
  <c r="C127" i="6"/>
  <c r="D126" i="6"/>
  <c r="K127" i="6"/>
  <c r="L126" i="6"/>
  <c r="O137" i="5"/>
  <c r="P136" i="5"/>
  <c r="K137" i="5"/>
  <c r="L136" i="5"/>
  <c r="C137" i="5"/>
  <c r="D136" i="5"/>
  <c r="G137" i="5"/>
  <c r="H136" i="5"/>
  <c r="O132" i="19" l="1"/>
  <c r="O133" i="19" s="1"/>
  <c r="P127" i="19"/>
  <c r="G132" i="19"/>
  <c r="G133" i="19" s="1"/>
  <c r="H127" i="19"/>
  <c r="C132" i="19"/>
  <c r="C133" i="19" s="1"/>
  <c r="D127" i="19"/>
  <c r="K132" i="19"/>
  <c r="K133" i="19" s="1"/>
  <c r="L127" i="19"/>
  <c r="K132" i="18"/>
  <c r="K133" i="18" s="1"/>
  <c r="L127" i="18"/>
  <c r="C132" i="18"/>
  <c r="C133" i="18" s="1"/>
  <c r="D127" i="18"/>
  <c r="G132" i="18"/>
  <c r="G133" i="18" s="1"/>
  <c r="H127" i="18"/>
  <c r="O132" i="18"/>
  <c r="O133" i="18" s="1"/>
  <c r="P127" i="18"/>
  <c r="G99" i="17"/>
  <c r="F100" i="17"/>
  <c r="W99" i="17"/>
  <c r="V100" i="17"/>
  <c r="N99" i="17"/>
  <c r="O98" i="17"/>
  <c r="AD99" i="17"/>
  <c r="AE98" i="17"/>
  <c r="P130" i="16"/>
  <c r="O131" i="16"/>
  <c r="H130" i="16"/>
  <c r="G131" i="16"/>
  <c r="L130" i="16"/>
  <c r="K131" i="16"/>
  <c r="D130" i="16"/>
  <c r="C131" i="16"/>
  <c r="L127" i="15"/>
  <c r="K128" i="15"/>
  <c r="P127" i="15"/>
  <c r="O128" i="15"/>
  <c r="C128" i="15"/>
  <c r="D127" i="15"/>
  <c r="G128" i="15"/>
  <c r="H127" i="15"/>
  <c r="G148" i="14"/>
  <c r="H147" i="14"/>
  <c r="K153" i="14"/>
  <c r="K154" i="14" s="1"/>
  <c r="L148" i="14"/>
  <c r="O153" i="14"/>
  <c r="O154" i="14" s="1"/>
  <c r="P148" i="14"/>
  <c r="C153" i="14"/>
  <c r="C154" i="14" s="1"/>
  <c r="D148" i="14"/>
  <c r="G127" i="13"/>
  <c r="H126" i="13"/>
  <c r="K127" i="13"/>
  <c r="L126" i="13"/>
  <c r="C127" i="13"/>
  <c r="D126" i="13"/>
  <c r="O127" i="13"/>
  <c r="P126" i="13"/>
  <c r="H137" i="12"/>
  <c r="G138" i="12"/>
  <c r="K131" i="12"/>
  <c r="L131" i="12" s="1"/>
  <c r="L130" i="12"/>
  <c r="O131" i="12"/>
  <c r="P131" i="12" s="1"/>
  <c r="P130" i="12"/>
  <c r="C131" i="12"/>
  <c r="D131" i="12" s="1"/>
  <c r="D130" i="12"/>
  <c r="G131" i="12"/>
  <c r="H131" i="12" s="1"/>
  <c r="H130" i="12"/>
  <c r="L137" i="12"/>
  <c r="K138" i="12"/>
  <c r="O138" i="12"/>
  <c r="P137" i="12"/>
  <c r="C138" i="12"/>
  <c r="D137" i="12"/>
  <c r="L130" i="11"/>
  <c r="K131" i="11"/>
  <c r="P130" i="11"/>
  <c r="O131" i="11"/>
  <c r="C131" i="11"/>
  <c r="D130" i="11"/>
  <c r="G131" i="11"/>
  <c r="H130" i="11"/>
  <c r="O132" i="10"/>
  <c r="O133" i="10" s="1"/>
  <c r="P127" i="10"/>
  <c r="G132" i="10"/>
  <c r="G133" i="10" s="1"/>
  <c r="H127" i="10"/>
  <c r="K132" i="10"/>
  <c r="K133" i="10" s="1"/>
  <c r="L127" i="10"/>
  <c r="C132" i="10"/>
  <c r="C133" i="10" s="1"/>
  <c r="D127" i="10"/>
  <c r="C132" i="9"/>
  <c r="D131" i="9"/>
  <c r="G132" i="9"/>
  <c r="H131" i="9"/>
  <c r="O132" i="9"/>
  <c r="P131" i="9"/>
  <c r="K132" i="9"/>
  <c r="L131" i="9"/>
  <c r="K134" i="8"/>
  <c r="K135" i="8" s="1"/>
  <c r="L129" i="8"/>
  <c r="O134" i="8"/>
  <c r="O135" i="8" s="1"/>
  <c r="P129" i="8"/>
  <c r="C134" i="8"/>
  <c r="C135" i="8" s="1"/>
  <c r="D129" i="8"/>
  <c r="G134" i="8"/>
  <c r="G135" i="8" s="1"/>
  <c r="H129" i="8"/>
  <c r="C131" i="7"/>
  <c r="D130" i="7"/>
  <c r="K131" i="7"/>
  <c r="L130" i="7"/>
  <c r="O131" i="7"/>
  <c r="P130" i="7"/>
  <c r="G131" i="7"/>
  <c r="H130" i="7"/>
  <c r="K132" i="6"/>
  <c r="K133" i="6" s="1"/>
  <c r="L127" i="6"/>
  <c r="C132" i="6"/>
  <c r="C133" i="6" s="1"/>
  <c r="D127" i="6"/>
  <c r="G132" i="6"/>
  <c r="G133" i="6" s="1"/>
  <c r="H127" i="6"/>
  <c r="O132" i="6"/>
  <c r="O133" i="6" s="1"/>
  <c r="P127" i="6"/>
  <c r="G142" i="5"/>
  <c r="G143" i="5" s="1"/>
  <c r="H137" i="5"/>
  <c r="C142" i="5"/>
  <c r="C143" i="5" s="1"/>
  <c r="D137" i="5"/>
  <c r="K142" i="5"/>
  <c r="K143" i="5" s="1"/>
  <c r="L137" i="5"/>
  <c r="O142" i="5"/>
  <c r="O143" i="5" s="1"/>
  <c r="P137" i="5"/>
  <c r="K134" i="19" l="1"/>
  <c r="L133" i="19"/>
  <c r="C134" i="19"/>
  <c r="D133" i="19"/>
  <c r="G134" i="19"/>
  <c r="H133" i="19"/>
  <c r="O134" i="19"/>
  <c r="P133" i="19"/>
  <c r="O134" i="18"/>
  <c r="P133" i="18"/>
  <c r="G134" i="18"/>
  <c r="H133" i="18"/>
  <c r="C134" i="18"/>
  <c r="D133" i="18"/>
  <c r="K134" i="18"/>
  <c r="L133" i="18"/>
  <c r="W100" i="17"/>
  <c r="V101" i="17"/>
  <c r="G100" i="17"/>
  <c r="F101" i="17"/>
  <c r="AD100" i="17"/>
  <c r="AE99" i="17"/>
  <c r="N100" i="17"/>
  <c r="O99" i="17"/>
  <c r="D131" i="16"/>
  <c r="C136" i="16"/>
  <c r="C137" i="16" s="1"/>
  <c r="L131" i="16"/>
  <c r="K136" i="16"/>
  <c r="K137" i="16" s="1"/>
  <c r="G136" i="16"/>
  <c r="G137" i="16" s="1"/>
  <c r="H131" i="16"/>
  <c r="O136" i="16"/>
  <c r="O137" i="16" s="1"/>
  <c r="P131" i="16"/>
  <c r="P128" i="15"/>
  <c r="O129" i="15"/>
  <c r="L128" i="15"/>
  <c r="K129" i="15"/>
  <c r="G129" i="15"/>
  <c r="H128" i="15"/>
  <c r="C129" i="15"/>
  <c r="D128" i="15"/>
  <c r="D154" i="14"/>
  <c r="C155" i="14"/>
  <c r="P154" i="14"/>
  <c r="O155" i="14"/>
  <c r="L154" i="14"/>
  <c r="K155" i="14"/>
  <c r="G153" i="14"/>
  <c r="G154" i="14" s="1"/>
  <c r="H148" i="14"/>
  <c r="O132" i="13"/>
  <c r="O133" i="13" s="1"/>
  <c r="P127" i="13"/>
  <c r="C132" i="13"/>
  <c r="C133" i="13" s="1"/>
  <c r="D127" i="13"/>
  <c r="K132" i="13"/>
  <c r="K133" i="13" s="1"/>
  <c r="L127" i="13"/>
  <c r="G132" i="13"/>
  <c r="G133" i="13" s="1"/>
  <c r="H127" i="13"/>
  <c r="L138" i="12"/>
  <c r="K139" i="12"/>
  <c r="G139" i="12"/>
  <c r="H138" i="12"/>
  <c r="C139" i="12"/>
  <c r="D138" i="12"/>
  <c r="P138" i="12"/>
  <c r="O139" i="12"/>
  <c r="G136" i="11"/>
  <c r="G137" i="11" s="1"/>
  <c r="H131" i="11"/>
  <c r="C136" i="11"/>
  <c r="C137" i="11" s="1"/>
  <c r="D131" i="11"/>
  <c r="O136" i="11"/>
  <c r="O137" i="11" s="1"/>
  <c r="P131" i="11"/>
  <c r="L131" i="11"/>
  <c r="K136" i="11"/>
  <c r="K137" i="11" s="1"/>
  <c r="C134" i="10"/>
  <c r="D133" i="10"/>
  <c r="K134" i="10"/>
  <c r="L133" i="10"/>
  <c r="G134" i="10"/>
  <c r="H133" i="10"/>
  <c r="O134" i="10"/>
  <c r="P133" i="10"/>
  <c r="K133" i="9"/>
  <c r="L132" i="9"/>
  <c r="O133" i="9"/>
  <c r="P132" i="9"/>
  <c r="G133" i="9"/>
  <c r="H132" i="9"/>
  <c r="C133" i="9"/>
  <c r="D132" i="9"/>
  <c r="G136" i="8"/>
  <c r="H135" i="8"/>
  <c r="C136" i="8"/>
  <c r="D135" i="8"/>
  <c r="O136" i="8"/>
  <c r="P135" i="8"/>
  <c r="K136" i="8"/>
  <c r="L135" i="8"/>
  <c r="G136" i="7"/>
  <c r="G137" i="7" s="1"/>
  <c r="H131" i="7"/>
  <c r="O136" i="7"/>
  <c r="O137" i="7" s="1"/>
  <c r="P131" i="7"/>
  <c r="K136" i="7"/>
  <c r="K137" i="7" s="1"/>
  <c r="L131" i="7"/>
  <c r="C136" i="7"/>
  <c r="C137" i="7" s="1"/>
  <c r="D131" i="7"/>
  <c r="P133" i="6"/>
  <c r="O134" i="6"/>
  <c r="G134" i="6"/>
  <c r="H133" i="6"/>
  <c r="C134" i="6"/>
  <c r="D133" i="6"/>
  <c r="K134" i="6"/>
  <c r="L133" i="6"/>
  <c r="O144" i="5"/>
  <c r="P143" i="5"/>
  <c r="K144" i="5"/>
  <c r="L143" i="5"/>
  <c r="C144" i="5"/>
  <c r="D143" i="5"/>
  <c r="G144" i="5"/>
  <c r="H143" i="5"/>
  <c r="O135" i="19" l="1"/>
  <c r="P134" i="19"/>
  <c r="G135" i="19"/>
  <c r="H134" i="19"/>
  <c r="C135" i="19"/>
  <c r="D134" i="19"/>
  <c r="K135" i="19"/>
  <c r="L134" i="19"/>
  <c r="K135" i="18"/>
  <c r="L134" i="18"/>
  <c r="C135" i="18"/>
  <c r="D134" i="18"/>
  <c r="G135" i="18"/>
  <c r="H134" i="18"/>
  <c r="O135" i="18"/>
  <c r="P134" i="18"/>
  <c r="G101" i="17"/>
  <c r="F102" i="17"/>
  <c r="W101" i="17"/>
  <c r="V102" i="17"/>
  <c r="N101" i="17"/>
  <c r="O100" i="17"/>
  <c r="AD101" i="17"/>
  <c r="AE100" i="17"/>
  <c r="P137" i="16"/>
  <c r="O138" i="16"/>
  <c r="H137" i="16"/>
  <c r="G138" i="16"/>
  <c r="L137" i="16"/>
  <c r="K138" i="16"/>
  <c r="D137" i="16"/>
  <c r="C138" i="16"/>
  <c r="L129" i="15"/>
  <c r="K130" i="15"/>
  <c r="P129" i="15"/>
  <c r="O130" i="15"/>
  <c r="C130" i="15"/>
  <c r="D129" i="15"/>
  <c r="G130" i="15"/>
  <c r="H129" i="15"/>
  <c r="L155" i="14"/>
  <c r="K156" i="14"/>
  <c r="P155" i="14"/>
  <c r="O156" i="14"/>
  <c r="D155" i="14"/>
  <c r="C156" i="14"/>
  <c r="H154" i="14"/>
  <c r="G155" i="14"/>
  <c r="G134" i="13"/>
  <c r="H133" i="13"/>
  <c r="K134" i="13"/>
  <c r="L133" i="13"/>
  <c r="C134" i="13"/>
  <c r="D133" i="13"/>
  <c r="O134" i="13"/>
  <c r="P133" i="13"/>
  <c r="O140" i="12"/>
  <c r="P139" i="12"/>
  <c r="K140" i="12"/>
  <c r="L139" i="12"/>
  <c r="C140" i="12"/>
  <c r="D139" i="12"/>
  <c r="G140" i="12"/>
  <c r="H139" i="12"/>
  <c r="L137" i="11"/>
  <c r="K138" i="11"/>
  <c r="P137" i="11"/>
  <c r="O138" i="11"/>
  <c r="C138" i="11"/>
  <c r="D137" i="11"/>
  <c r="G138" i="11"/>
  <c r="H137" i="11"/>
  <c r="O135" i="10"/>
  <c r="P134" i="10"/>
  <c r="G135" i="10"/>
  <c r="H134" i="10"/>
  <c r="K135" i="10"/>
  <c r="L134" i="10"/>
  <c r="C135" i="10"/>
  <c r="D134" i="10"/>
  <c r="C134" i="9"/>
  <c r="D133" i="9"/>
  <c r="G134" i="9"/>
  <c r="H133" i="9"/>
  <c r="O134" i="9"/>
  <c r="P133" i="9"/>
  <c r="K134" i="9"/>
  <c r="L133" i="9"/>
  <c r="K137" i="8"/>
  <c r="L136" i="8"/>
  <c r="O137" i="8"/>
  <c r="P136" i="8"/>
  <c r="C137" i="8"/>
  <c r="D136" i="8"/>
  <c r="G137" i="8"/>
  <c r="H136" i="8"/>
  <c r="C138" i="7"/>
  <c r="D137" i="7"/>
  <c r="K138" i="7"/>
  <c r="L137" i="7"/>
  <c r="O138" i="7"/>
  <c r="P137" i="7"/>
  <c r="G138" i="7"/>
  <c r="H137" i="7"/>
  <c r="P134" i="6"/>
  <c r="O135" i="6"/>
  <c r="L134" i="6"/>
  <c r="K135" i="6"/>
  <c r="C135" i="6"/>
  <c r="D134" i="6"/>
  <c r="G135" i="6"/>
  <c r="H134" i="6"/>
  <c r="G145" i="5"/>
  <c r="H144" i="5"/>
  <c r="C145" i="5"/>
  <c r="D144" i="5"/>
  <c r="K145" i="5"/>
  <c r="L144" i="5"/>
  <c r="O145" i="5"/>
  <c r="P144" i="5"/>
  <c r="K136" i="19" l="1"/>
  <c r="L135" i="19"/>
  <c r="C136" i="19"/>
  <c r="D135" i="19"/>
  <c r="G136" i="19"/>
  <c r="H135" i="19"/>
  <c r="O136" i="19"/>
  <c r="P135" i="19"/>
  <c r="O136" i="18"/>
  <c r="P135" i="18"/>
  <c r="G136" i="18"/>
  <c r="H135" i="18"/>
  <c r="C136" i="18"/>
  <c r="D135" i="18"/>
  <c r="K136" i="18"/>
  <c r="L135" i="18"/>
  <c r="W102" i="17"/>
  <c r="V103" i="17"/>
  <c r="G102" i="17"/>
  <c r="F103" i="17"/>
  <c r="AD102" i="17"/>
  <c r="AE101" i="17"/>
  <c r="N102" i="17"/>
  <c r="O101" i="17"/>
  <c r="D138" i="16"/>
  <c r="C139" i="16"/>
  <c r="L138" i="16"/>
  <c r="K139" i="16"/>
  <c r="H138" i="16"/>
  <c r="G139" i="16"/>
  <c r="P138" i="16"/>
  <c r="O139" i="16"/>
  <c r="P130" i="15"/>
  <c r="O131" i="15"/>
  <c r="L130" i="15"/>
  <c r="K131" i="15"/>
  <c r="G131" i="15"/>
  <c r="H130" i="15"/>
  <c r="C131" i="15"/>
  <c r="D130" i="15"/>
  <c r="H155" i="14"/>
  <c r="G156" i="14"/>
  <c r="C157" i="14"/>
  <c r="D156" i="14"/>
  <c r="O157" i="14"/>
  <c r="P156" i="14"/>
  <c r="K157" i="14"/>
  <c r="L156" i="14"/>
  <c r="P134" i="13"/>
  <c r="O135" i="13"/>
  <c r="C135" i="13"/>
  <c r="D134" i="13"/>
  <c r="K135" i="13"/>
  <c r="L134" i="13"/>
  <c r="G135" i="13"/>
  <c r="H134" i="13"/>
  <c r="G141" i="12"/>
  <c r="H140" i="12"/>
  <c r="C141" i="12"/>
  <c r="D140" i="12"/>
  <c r="K141" i="12"/>
  <c r="L140" i="12"/>
  <c r="O141" i="12"/>
  <c r="P140" i="12"/>
  <c r="G139" i="11"/>
  <c r="H138" i="11"/>
  <c r="C139" i="11"/>
  <c r="D138" i="11"/>
  <c r="O139" i="11"/>
  <c r="P138" i="11"/>
  <c r="L138" i="11"/>
  <c r="K139" i="11"/>
  <c r="C136" i="10"/>
  <c r="D135" i="10"/>
  <c r="K136" i="10"/>
  <c r="L135" i="10"/>
  <c r="G136" i="10"/>
  <c r="H135" i="10"/>
  <c r="O136" i="10"/>
  <c r="P135" i="10"/>
  <c r="K135" i="9"/>
  <c r="L134" i="9"/>
  <c r="O135" i="9"/>
  <c r="P134" i="9"/>
  <c r="G135" i="9"/>
  <c r="H134" i="9"/>
  <c r="C135" i="9"/>
  <c r="D134" i="9"/>
  <c r="G138" i="8"/>
  <c r="H137" i="8"/>
  <c r="C138" i="8"/>
  <c r="D137" i="8"/>
  <c r="O138" i="8"/>
  <c r="P137" i="8"/>
  <c r="K138" i="8"/>
  <c r="L137" i="8"/>
  <c r="G139" i="7"/>
  <c r="H138" i="7"/>
  <c r="O139" i="7"/>
  <c r="P138" i="7"/>
  <c r="K139" i="7"/>
  <c r="L138" i="7"/>
  <c r="C139" i="7"/>
  <c r="D138" i="7"/>
  <c r="K136" i="6"/>
  <c r="L135" i="6"/>
  <c r="O136" i="6"/>
  <c r="P135" i="6"/>
  <c r="G136" i="6"/>
  <c r="H135" i="6"/>
  <c r="C136" i="6"/>
  <c r="D135" i="6"/>
  <c r="O146" i="5"/>
  <c r="P145" i="5"/>
  <c r="K146" i="5"/>
  <c r="L145" i="5"/>
  <c r="C146" i="5"/>
  <c r="D145" i="5"/>
  <c r="G146" i="5"/>
  <c r="H145" i="5"/>
  <c r="O137" i="19" l="1"/>
  <c r="P136" i="19"/>
  <c r="G137" i="19"/>
  <c r="H136" i="19"/>
  <c r="C137" i="19"/>
  <c r="D136" i="19"/>
  <c r="K137" i="19"/>
  <c r="L136" i="19"/>
  <c r="K137" i="18"/>
  <c r="L136" i="18"/>
  <c r="C137" i="18"/>
  <c r="D136" i="18"/>
  <c r="G137" i="18"/>
  <c r="H136" i="18"/>
  <c r="O137" i="18"/>
  <c r="P136" i="18"/>
  <c r="G103" i="17"/>
  <c r="F104" i="17"/>
  <c r="W103" i="17"/>
  <c r="V104" i="17"/>
  <c r="N103" i="17"/>
  <c r="O102" i="17"/>
  <c r="AD103" i="17"/>
  <c r="AE102" i="17"/>
  <c r="P139" i="16"/>
  <c r="O140" i="16"/>
  <c r="H139" i="16"/>
  <c r="G140" i="16"/>
  <c r="L139" i="16"/>
  <c r="K140" i="16"/>
  <c r="D139" i="16"/>
  <c r="C140" i="16"/>
  <c r="K132" i="15"/>
  <c r="L131" i="15"/>
  <c r="O132" i="15"/>
  <c r="P131" i="15"/>
  <c r="C132" i="15"/>
  <c r="D131" i="15"/>
  <c r="G132" i="15"/>
  <c r="H131" i="15"/>
  <c r="G157" i="14"/>
  <c r="H156" i="14"/>
  <c r="K158" i="14"/>
  <c r="L157" i="14"/>
  <c r="O158" i="14"/>
  <c r="P157" i="14"/>
  <c r="C158" i="14"/>
  <c r="D157" i="14"/>
  <c r="O136" i="13"/>
  <c r="P135" i="13"/>
  <c r="G136" i="13"/>
  <c r="H135" i="13"/>
  <c r="K136" i="13"/>
  <c r="L135" i="13"/>
  <c r="C136" i="13"/>
  <c r="D135" i="13"/>
  <c r="O142" i="12"/>
  <c r="P141" i="12"/>
  <c r="L141" i="12"/>
  <c r="K142" i="12"/>
  <c r="C142" i="12"/>
  <c r="D141" i="12"/>
  <c r="H141" i="12"/>
  <c r="G142" i="12"/>
  <c r="K140" i="11"/>
  <c r="L139" i="11"/>
  <c r="O140" i="11"/>
  <c r="P139" i="11"/>
  <c r="C140" i="11"/>
  <c r="D139" i="11"/>
  <c r="G140" i="11"/>
  <c r="H139" i="11"/>
  <c r="O137" i="10"/>
  <c r="P136" i="10"/>
  <c r="G137" i="10"/>
  <c r="H136" i="10"/>
  <c r="K137" i="10"/>
  <c r="L136" i="10"/>
  <c r="C137" i="10"/>
  <c r="D136" i="10"/>
  <c r="C136" i="9"/>
  <c r="D135" i="9"/>
  <c r="G136" i="9"/>
  <c r="H135" i="9"/>
  <c r="O136" i="9"/>
  <c r="P135" i="9"/>
  <c r="K136" i="9"/>
  <c r="L135" i="9"/>
  <c r="K139" i="8"/>
  <c r="L138" i="8"/>
  <c r="O139" i="8"/>
  <c r="P138" i="8"/>
  <c r="C139" i="8"/>
  <c r="D138" i="8"/>
  <c r="G139" i="8"/>
  <c r="H138" i="8"/>
  <c r="C140" i="7"/>
  <c r="D139" i="7"/>
  <c r="K140" i="7"/>
  <c r="L139" i="7"/>
  <c r="O140" i="7"/>
  <c r="P139" i="7"/>
  <c r="G140" i="7"/>
  <c r="H139" i="7"/>
  <c r="C137" i="6"/>
  <c r="D136" i="6"/>
  <c r="G137" i="6"/>
  <c r="H136" i="6"/>
  <c r="O137" i="6"/>
  <c r="P136" i="6"/>
  <c r="K137" i="6"/>
  <c r="L136" i="6"/>
  <c r="G147" i="5"/>
  <c r="H146" i="5"/>
  <c r="C147" i="5"/>
  <c r="D146" i="5"/>
  <c r="K147" i="5"/>
  <c r="L146" i="5"/>
  <c r="O147" i="5"/>
  <c r="P146" i="5"/>
  <c r="K138" i="19" l="1"/>
  <c r="L137" i="19"/>
  <c r="C138" i="19"/>
  <c r="D137" i="19"/>
  <c r="G138" i="19"/>
  <c r="H137" i="19"/>
  <c r="O138" i="19"/>
  <c r="P137" i="19"/>
  <c r="O138" i="18"/>
  <c r="P137" i="18"/>
  <c r="G138" i="18"/>
  <c r="H137" i="18"/>
  <c r="C138" i="18"/>
  <c r="D137" i="18"/>
  <c r="K138" i="18"/>
  <c r="L137" i="18"/>
  <c r="W104" i="17"/>
  <c r="V105" i="17"/>
  <c r="G104" i="17"/>
  <c r="F105" i="17"/>
  <c r="AD104" i="17"/>
  <c r="AE103" i="17"/>
  <c r="N104" i="17"/>
  <c r="O103" i="17"/>
  <c r="D140" i="16"/>
  <c r="C141" i="16"/>
  <c r="L140" i="16"/>
  <c r="K141" i="16"/>
  <c r="H140" i="16"/>
  <c r="G141" i="16"/>
  <c r="P140" i="16"/>
  <c r="O141" i="16"/>
  <c r="G133" i="15"/>
  <c r="H132" i="15"/>
  <c r="C133" i="15"/>
  <c r="D132" i="15"/>
  <c r="O133" i="15"/>
  <c r="P132" i="15"/>
  <c r="K133" i="15"/>
  <c r="L132" i="15"/>
  <c r="D158" i="14"/>
  <c r="C159" i="14"/>
  <c r="P158" i="14"/>
  <c r="O159" i="14"/>
  <c r="L158" i="14"/>
  <c r="K159" i="14"/>
  <c r="G158" i="14"/>
  <c r="H157" i="14"/>
  <c r="C137" i="13"/>
  <c r="D136" i="13"/>
  <c r="K137" i="13"/>
  <c r="L136" i="13"/>
  <c r="G137" i="13"/>
  <c r="H136" i="13"/>
  <c r="O137" i="13"/>
  <c r="P136" i="13"/>
  <c r="G143" i="12"/>
  <c r="H142" i="12"/>
  <c r="L142" i="12"/>
  <c r="K143" i="12"/>
  <c r="C143" i="12"/>
  <c r="D142" i="12"/>
  <c r="P142" i="12"/>
  <c r="O143" i="12"/>
  <c r="G141" i="11"/>
  <c r="H140" i="11"/>
  <c r="C141" i="11"/>
  <c r="D140" i="11"/>
  <c r="O141" i="11"/>
  <c r="P140" i="11"/>
  <c r="K141" i="11"/>
  <c r="L140" i="11"/>
  <c r="C138" i="10"/>
  <c r="D137" i="10"/>
  <c r="K138" i="10"/>
  <c r="L137" i="10"/>
  <c r="G138" i="10"/>
  <c r="H137" i="10"/>
  <c r="O138" i="10"/>
  <c r="P137" i="10"/>
  <c r="K137" i="9"/>
  <c r="L136" i="9"/>
  <c r="O137" i="9"/>
  <c r="P136" i="9"/>
  <c r="G137" i="9"/>
  <c r="H136" i="9"/>
  <c r="C137" i="9"/>
  <c r="D136" i="9"/>
  <c r="G140" i="8"/>
  <c r="H139" i="8"/>
  <c r="C140" i="8"/>
  <c r="D139" i="8"/>
  <c r="O140" i="8"/>
  <c r="P139" i="8"/>
  <c r="K140" i="8"/>
  <c r="L139" i="8"/>
  <c r="G141" i="7"/>
  <c r="H140" i="7"/>
  <c r="O141" i="7"/>
  <c r="P140" i="7"/>
  <c r="K141" i="7"/>
  <c r="L140" i="7"/>
  <c r="C141" i="7"/>
  <c r="D140" i="7"/>
  <c r="K138" i="6"/>
  <c r="L137" i="6"/>
  <c r="P137" i="6"/>
  <c r="O138" i="6"/>
  <c r="G138" i="6"/>
  <c r="H137" i="6"/>
  <c r="C138" i="6"/>
  <c r="D137" i="6"/>
  <c r="O148" i="5"/>
  <c r="P147" i="5"/>
  <c r="K148" i="5"/>
  <c r="L147" i="5"/>
  <c r="C148" i="5"/>
  <c r="D147" i="5"/>
  <c r="G148" i="5"/>
  <c r="H147" i="5"/>
  <c r="O139" i="19" l="1"/>
  <c r="P138" i="19"/>
  <c r="G139" i="19"/>
  <c r="H138" i="19"/>
  <c r="C139" i="19"/>
  <c r="D138" i="19"/>
  <c r="K139" i="19"/>
  <c r="L138" i="19"/>
  <c r="K139" i="18"/>
  <c r="L138" i="18"/>
  <c r="C139" i="18"/>
  <c r="D138" i="18"/>
  <c r="G139" i="18"/>
  <c r="H138" i="18"/>
  <c r="O139" i="18"/>
  <c r="P138" i="18"/>
  <c r="G105" i="17"/>
  <c r="F106" i="17"/>
  <c r="W105" i="17"/>
  <c r="V106" i="17"/>
  <c r="N105" i="17"/>
  <c r="O104" i="17"/>
  <c r="AD105" i="17"/>
  <c r="AE104" i="17"/>
  <c r="P141" i="16"/>
  <c r="O142" i="16"/>
  <c r="H141" i="16"/>
  <c r="G142" i="16"/>
  <c r="L141" i="16"/>
  <c r="K142" i="16"/>
  <c r="D141" i="16"/>
  <c r="C142" i="16"/>
  <c r="K134" i="15"/>
  <c r="L133" i="15"/>
  <c r="O134" i="15"/>
  <c r="P133" i="15"/>
  <c r="C134" i="15"/>
  <c r="D133" i="15"/>
  <c r="G134" i="15"/>
  <c r="H133" i="15"/>
  <c r="L159" i="14"/>
  <c r="K160" i="14"/>
  <c r="P159" i="14"/>
  <c r="O160" i="14"/>
  <c r="D159" i="14"/>
  <c r="C160" i="14"/>
  <c r="H158" i="14"/>
  <c r="G159" i="14"/>
  <c r="O138" i="13"/>
  <c r="P137" i="13"/>
  <c r="G138" i="13"/>
  <c r="H137" i="13"/>
  <c r="K138" i="13"/>
  <c r="L137" i="13"/>
  <c r="C138" i="13"/>
  <c r="D137" i="13"/>
  <c r="O144" i="12"/>
  <c r="P143" i="12"/>
  <c r="L143" i="12"/>
  <c r="K144" i="12"/>
  <c r="C144" i="12"/>
  <c r="D143" i="12"/>
  <c r="H143" i="12"/>
  <c r="G144" i="12"/>
  <c r="K142" i="11"/>
  <c r="L141" i="11"/>
  <c r="O142" i="11"/>
  <c r="P141" i="11"/>
  <c r="C142" i="11"/>
  <c r="D141" i="11"/>
  <c r="G142" i="11"/>
  <c r="H141" i="11"/>
  <c r="O139" i="10"/>
  <c r="P138" i="10"/>
  <c r="G139" i="10"/>
  <c r="H138" i="10"/>
  <c r="K139" i="10"/>
  <c r="L138" i="10"/>
  <c r="C139" i="10"/>
  <c r="D138" i="10"/>
  <c r="C138" i="9"/>
  <c r="D137" i="9"/>
  <c r="G138" i="9"/>
  <c r="H137" i="9"/>
  <c r="O138" i="9"/>
  <c r="P137" i="9"/>
  <c r="K138" i="9"/>
  <c r="L137" i="9"/>
  <c r="K141" i="8"/>
  <c r="L140" i="8"/>
  <c r="O141" i="8"/>
  <c r="P140" i="8"/>
  <c r="C141" i="8"/>
  <c r="D140" i="8"/>
  <c r="G141" i="8"/>
  <c r="H140" i="8"/>
  <c r="C142" i="7"/>
  <c r="D141" i="7"/>
  <c r="K142" i="7"/>
  <c r="L141" i="7"/>
  <c r="O142" i="7"/>
  <c r="P141" i="7"/>
  <c r="G142" i="7"/>
  <c r="H141" i="7"/>
  <c r="P138" i="6"/>
  <c r="O139" i="6"/>
  <c r="C139" i="6"/>
  <c r="D138" i="6"/>
  <c r="G139" i="6"/>
  <c r="H138" i="6"/>
  <c r="L138" i="6"/>
  <c r="K139" i="6"/>
  <c r="G149" i="5"/>
  <c r="H148" i="5"/>
  <c r="C149" i="5"/>
  <c r="D148" i="5"/>
  <c r="K149" i="5"/>
  <c r="L148" i="5"/>
  <c r="O149" i="5"/>
  <c r="P148" i="5"/>
  <c r="K140" i="19" l="1"/>
  <c r="L139" i="19"/>
  <c r="C140" i="19"/>
  <c r="D139" i="19"/>
  <c r="G140" i="19"/>
  <c r="H139" i="19"/>
  <c r="O140" i="19"/>
  <c r="P139" i="19"/>
  <c r="O140" i="18"/>
  <c r="P139" i="18"/>
  <c r="G140" i="18"/>
  <c r="H139" i="18"/>
  <c r="C140" i="18"/>
  <c r="D139" i="18"/>
  <c r="K140" i="18"/>
  <c r="L139" i="18"/>
  <c r="W106" i="17"/>
  <c r="V107" i="17"/>
  <c r="G106" i="17"/>
  <c r="F107" i="17"/>
  <c r="AD106" i="17"/>
  <c r="AE105" i="17"/>
  <c r="N106" i="17"/>
  <c r="O105" i="17"/>
  <c r="D142" i="16"/>
  <c r="C143" i="16"/>
  <c r="L142" i="16"/>
  <c r="K143" i="16"/>
  <c r="H142" i="16"/>
  <c r="G143" i="16"/>
  <c r="P142" i="16"/>
  <c r="O143" i="16"/>
  <c r="G135" i="15"/>
  <c r="H134" i="15"/>
  <c r="C135" i="15"/>
  <c r="D134" i="15"/>
  <c r="O135" i="15"/>
  <c r="P134" i="15"/>
  <c r="K135" i="15"/>
  <c r="L134" i="15"/>
  <c r="H159" i="14"/>
  <c r="G160" i="14"/>
  <c r="D160" i="14"/>
  <c r="C161" i="14"/>
  <c r="P160" i="14"/>
  <c r="O161" i="14"/>
  <c r="L160" i="14"/>
  <c r="K161" i="14"/>
  <c r="C139" i="13"/>
  <c r="D138" i="13"/>
  <c r="K139" i="13"/>
  <c r="L138" i="13"/>
  <c r="G139" i="13"/>
  <c r="H138" i="13"/>
  <c r="P138" i="13"/>
  <c r="O139" i="13"/>
  <c r="G145" i="12"/>
  <c r="H144" i="12"/>
  <c r="L144" i="12"/>
  <c r="K145" i="12"/>
  <c r="C145" i="12"/>
  <c r="D144" i="12"/>
  <c r="P144" i="12"/>
  <c r="O145" i="12"/>
  <c r="G143" i="11"/>
  <c r="H142" i="11"/>
  <c r="C143" i="11"/>
  <c r="D142" i="11"/>
  <c r="O143" i="11"/>
  <c r="P142" i="11"/>
  <c r="K143" i="11"/>
  <c r="L142" i="11"/>
  <c r="C140" i="10"/>
  <c r="D139" i="10"/>
  <c r="K140" i="10"/>
  <c r="L139" i="10"/>
  <c r="G140" i="10"/>
  <c r="H139" i="10"/>
  <c r="O140" i="10"/>
  <c r="P139" i="10"/>
  <c r="K139" i="9"/>
  <c r="L138" i="9"/>
  <c r="O139" i="9"/>
  <c r="P138" i="9"/>
  <c r="G139" i="9"/>
  <c r="H138" i="9"/>
  <c r="C139" i="9"/>
  <c r="D138" i="9"/>
  <c r="G142" i="8"/>
  <c r="H141" i="8"/>
  <c r="C142" i="8"/>
  <c r="D141" i="8"/>
  <c r="O142" i="8"/>
  <c r="P141" i="8"/>
  <c r="K142" i="8"/>
  <c r="L141" i="8"/>
  <c r="G143" i="7"/>
  <c r="H142" i="7"/>
  <c r="O143" i="7"/>
  <c r="P142" i="7"/>
  <c r="K143" i="7"/>
  <c r="L142" i="7"/>
  <c r="C143" i="7"/>
  <c r="D142" i="7"/>
  <c r="K140" i="6"/>
  <c r="L139" i="6"/>
  <c r="P139" i="6"/>
  <c r="O140" i="6"/>
  <c r="G140" i="6"/>
  <c r="H139" i="6"/>
  <c r="C140" i="6"/>
  <c r="D139" i="6"/>
  <c r="O150" i="5"/>
  <c r="P149" i="5"/>
  <c r="K150" i="5"/>
  <c r="L149" i="5"/>
  <c r="C150" i="5"/>
  <c r="D149" i="5"/>
  <c r="G150" i="5"/>
  <c r="H149" i="5"/>
  <c r="O141" i="19" l="1"/>
  <c r="P140" i="19"/>
  <c r="G141" i="19"/>
  <c r="H140" i="19"/>
  <c r="C141" i="19"/>
  <c r="D140" i="19"/>
  <c r="K141" i="19"/>
  <c r="L140" i="19"/>
  <c r="K141" i="18"/>
  <c r="L140" i="18"/>
  <c r="C141" i="18"/>
  <c r="D140" i="18"/>
  <c r="G141" i="18"/>
  <c r="H140" i="18"/>
  <c r="O141" i="18"/>
  <c r="P140" i="18"/>
  <c r="G107" i="17"/>
  <c r="F108" i="17"/>
  <c r="W107" i="17"/>
  <c r="V108" i="17"/>
  <c r="N107" i="17"/>
  <c r="O106" i="17"/>
  <c r="AD107" i="17"/>
  <c r="AE106" i="17"/>
  <c r="P143" i="16"/>
  <c r="O144" i="16"/>
  <c r="H143" i="16"/>
  <c r="G144" i="16"/>
  <c r="L143" i="16"/>
  <c r="K144" i="16"/>
  <c r="D143" i="16"/>
  <c r="C144" i="16"/>
  <c r="L135" i="15"/>
  <c r="K136" i="15"/>
  <c r="P135" i="15"/>
  <c r="O136" i="15"/>
  <c r="C136" i="15"/>
  <c r="D135" i="15"/>
  <c r="G136" i="15"/>
  <c r="H135" i="15"/>
  <c r="L161" i="14"/>
  <c r="K162" i="14"/>
  <c r="P161" i="14"/>
  <c r="O162" i="14"/>
  <c r="D161" i="14"/>
  <c r="C162" i="14"/>
  <c r="H160" i="14"/>
  <c r="G161" i="14"/>
  <c r="O140" i="13"/>
  <c r="P139" i="13"/>
  <c r="G140" i="13"/>
  <c r="H139" i="13"/>
  <c r="K140" i="13"/>
  <c r="L139" i="13"/>
  <c r="C140" i="13"/>
  <c r="D139" i="13"/>
  <c r="O146" i="12"/>
  <c r="P145" i="12"/>
  <c r="L145" i="12"/>
  <c r="K146" i="12"/>
  <c r="C146" i="12"/>
  <c r="D145" i="12"/>
  <c r="H145" i="12"/>
  <c r="G146" i="12"/>
  <c r="K144" i="11"/>
  <c r="L143" i="11"/>
  <c r="O144" i="11"/>
  <c r="P143" i="11"/>
  <c r="C144" i="11"/>
  <c r="D143" i="11"/>
  <c r="G144" i="11"/>
  <c r="H143" i="11"/>
  <c r="O141" i="10"/>
  <c r="P140" i="10"/>
  <c r="G141" i="10"/>
  <c r="H140" i="10"/>
  <c r="K141" i="10"/>
  <c r="L140" i="10"/>
  <c r="C141" i="10"/>
  <c r="D140" i="10"/>
  <c r="C140" i="9"/>
  <c r="D139" i="9"/>
  <c r="G140" i="9"/>
  <c r="H139" i="9"/>
  <c r="O140" i="9"/>
  <c r="P139" i="9"/>
  <c r="K140" i="9"/>
  <c r="L139" i="9"/>
  <c r="K143" i="8"/>
  <c r="L142" i="8"/>
  <c r="O143" i="8"/>
  <c r="P142" i="8"/>
  <c r="C143" i="8"/>
  <c r="D142" i="8"/>
  <c r="G143" i="8"/>
  <c r="H142" i="8"/>
  <c r="C144" i="7"/>
  <c r="D143" i="7"/>
  <c r="K144" i="7"/>
  <c r="L143" i="7"/>
  <c r="O144" i="7"/>
  <c r="P143" i="7"/>
  <c r="G144" i="7"/>
  <c r="H143" i="7"/>
  <c r="P140" i="6"/>
  <c r="O141" i="6"/>
  <c r="C141" i="6"/>
  <c r="D140" i="6"/>
  <c r="G141" i="6"/>
  <c r="H140" i="6"/>
  <c r="L140" i="6"/>
  <c r="K141" i="6"/>
  <c r="G151" i="5"/>
  <c r="H150" i="5"/>
  <c r="C151" i="5"/>
  <c r="D150" i="5"/>
  <c r="K151" i="5"/>
  <c r="L150" i="5"/>
  <c r="O151" i="5"/>
  <c r="P150" i="5"/>
  <c r="K142" i="19" l="1"/>
  <c r="L141" i="19"/>
  <c r="C142" i="19"/>
  <c r="D141" i="19"/>
  <c r="G142" i="19"/>
  <c r="H141" i="19"/>
  <c r="O142" i="19"/>
  <c r="P141" i="19"/>
  <c r="O142" i="18"/>
  <c r="P141" i="18"/>
  <c r="G142" i="18"/>
  <c r="H141" i="18"/>
  <c r="C142" i="18"/>
  <c r="D141" i="18"/>
  <c r="K142" i="18"/>
  <c r="L141" i="18"/>
  <c r="W108" i="17"/>
  <c r="V109" i="17"/>
  <c r="G108" i="17"/>
  <c r="F109" i="17"/>
  <c r="AD108" i="17"/>
  <c r="AE107" i="17"/>
  <c r="N108" i="17"/>
  <c r="O107" i="17"/>
  <c r="D144" i="16"/>
  <c r="C145" i="16"/>
  <c r="L144" i="16"/>
  <c r="K145" i="16"/>
  <c r="H144" i="16"/>
  <c r="G145" i="16"/>
  <c r="P144" i="16"/>
  <c r="O145" i="16"/>
  <c r="O137" i="15"/>
  <c r="P136" i="15"/>
  <c r="K137" i="15"/>
  <c r="L136" i="15"/>
  <c r="G137" i="15"/>
  <c r="H136" i="15"/>
  <c r="C137" i="15"/>
  <c r="D136" i="15"/>
  <c r="H161" i="14"/>
  <c r="G162" i="14"/>
  <c r="D162" i="14"/>
  <c r="C163" i="14"/>
  <c r="P162" i="14"/>
  <c r="O163" i="14"/>
  <c r="L162" i="14"/>
  <c r="K163" i="14"/>
  <c r="C141" i="13"/>
  <c r="D140" i="13"/>
  <c r="K141" i="13"/>
  <c r="L140" i="13"/>
  <c r="G141" i="13"/>
  <c r="H140" i="13"/>
  <c r="P140" i="13"/>
  <c r="O141" i="13"/>
  <c r="G147" i="12"/>
  <c r="H146" i="12"/>
  <c r="K147" i="12"/>
  <c r="L146" i="12"/>
  <c r="C147" i="12"/>
  <c r="D146" i="12"/>
  <c r="O147" i="12"/>
  <c r="P146" i="12"/>
  <c r="G145" i="11"/>
  <c r="H144" i="11"/>
  <c r="C145" i="11"/>
  <c r="D144" i="11"/>
  <c r="O145" i="11"/>
  <c r="P144" i="11"/>
  <c r="K145" i="11"/>
  <c r="L144" i="11"/>
  <c r="C142" i="10"/>
  <c r="D141" i="10"/>
  <c r="K142" i="10"/>
  <c r="L141" i="10"/>
  <c r="G142" i="10"/>
  <c r="H141" i="10"/>
  <c r="O142" i="10"/>
  <c r="P141" i="10"/>
  <c r="K141" i="9"/>
  <c r="L140" i="9"/>
  <c r="O141" i="9"/>
  <c r="P140" i="9"/>
  <c r="G141" i="9"/>
  <c r="H140" i="9"/>
  <c r="C141" i="9"/>
  <c r="D140" i="9"/>
  <c r="G144" i="8"/>
  <c r="H143" i="8"/>
  <c r="C144" i="8"/>
  <c r="D143" i="8"/>
  <c r="O144" i="8"/>
  <c r="P143" i="8"/>
  <c r="K144" i="8"/>
  <c r="L143" i="8"/>
  <c r="G145" i="7"/>
  <c r="H144" i="7"/>
  <c r="O145" i="7"/>
  <c r="P144" i="7"/>
  <c r="K145" i="7"/>
  <c r="L144" i="7"/>
  <c r="C145" i="7"/>
  <c r="D144" i="7"/>
  <c r="K142" i="6"/>
  <c r="L141" i="6"/>
  <c r="P141" i="6"/>
  <c r="O142" i="6"/>
  <c r="G142" i="6"/>
  <c r="H141" i="6"/>
  <c r="C142" i="6"/>
  <c r="D141" i="6"/>
  <c r="O152" i="5"/>
  <c r="P151" i="5"/>
  <c r="K152" i="5"/>
  <c r="L151" i="5"/>
  <c r="C152" i="5"/>
  <c r="D151" i="5"/>
  <c r="G152" i="5"/>
  <c r="H151" i="5"/>
  <c r="O143" i="19" l="1"/>
  <c r="P142" i="19"/>
  <c r="G143" i="19"/>
  <c r="H142" i="19"/>
  <c r="C143" i="19"/>
  <c r="D142" i="19"/>
  <c r="K143" i="19"/>
  <c r="L142" i="19"/>
  <c r="K143" i="18"/>
  <c r="L142" i="18"/>
  <c r="C143" i="18"/>
  <c r="D142" i="18"/>
  <c r="G143" i="18"/>
  <c r="H142" i="18"/>
  <c r="O143" i="18"/>
  <c r="P142" i="18"/>
  <c r="G109" i="17"/>
  <c r="F110" i="17"/>
  <c r="W109" i="17"/>
  <c r="V110" i="17"/>
  <c r="N109" i="17"/>
  <c r="O108" i="17"/>
  <c r="AD109" i="17"/>
  <c r="AE108" i="17"/>
  <c r="P145" i="16"/>
  <c r="O146" i="16"/>
  <c r="H145" i="16"/>
  <c r="G146" i="16"/>
  <c r="L145" i="16"/>
  <c r="K146" i="16"/>
  <c r="D145" i="16"/>
  <c r="C146" i="16"/>
  <c r="C138" i="15"/>
  <c r="D137" i="15"/>
  <c r="G138" i="15"/>
  <c r="H137" i="15"/>
  <c r="K138" i="15"/>
  <c r="L137" i="15"/>
  <c r="O138" i="15"/>
  <c r="P137" i="15"/>
  <c r="K164" i="14"/>
  <c r="L163" i="14"/>
  <c r="O164" i="14"/>
  <c r="P163" i="14"/>
  <c r="C164" i="14"/>
  <c r="D163" i="14"/>
  <c r="H162" i="14"/>
  <c r="G163" i="14"/>
  <c r="O142" i="13"/>
  <c r="P141" i="13"/>
  <c r="G142" i="13"/>
  <c r="H141" i="13"/>
  <c r="K142" i="13"/>
  <c r="L141" i="13"/>
  <c r="C142" i="13"/>
  <c r="D141" i="13"/>
  <c r="O148" i="12"/>
  <c r="P147" i="12"/>
  <c r="C148" i="12"/>
  <c r="D147" i="12"/>
  <c r="K148" i="12"/>
  <c r="L147" i="12"/>
  <c r="G148" i="12"/>
  <c r="H147" i="12"/>
  <c r="K146" i="11"/>
  <c r="L145" i="11"/>
  <c r="O146" i="11"/>
  <c r="P145" i="11"/>
  <c r="C146" i="11"/>
  <c r="D145" i="11"/>
  <c r="G146" i="11"/>
  <c r="H145" i="11"/>
  <c r="O143" i="10"/>
  <c r="P142" i="10"/>
  <c r="G143" i="10"/>
  <c r="H142" i="10"/>
  <c r="K143" i="10"/>
  <c r="L142" i="10"/>
  <c r="C143" i="10"/>
  <c r="D142" i="10"/>
  <c r="C142" i="9"/>
  <c r="D141" i="9"/>
  <c r="G142" i="9"/>
  <c r="H141" i="9"/>
  <c r="O142" i="9"/>
  <c r="P141" i="9"/>
  <c r="K142" i="9"/>
  <c r="L141" i="9"/>
  <c r="K145" i="8"/>
  <c r="L144" i="8"/>
  <c r="O145" i="8"/>
  <c r="P144" i="8"/>
  <c r="C145" i="8"/>
  <c r="D144" i="8"/>
  <c r="G145" i="8"/>
  <c r="H144" i="8"/>
  <c r="C146" i="7"/>
  <c r="D145" i="7"/>
  <c r="K146" i="7"/>
  <c r="L145" i="7"/>
  <c r="O146" i="7"/>
  <c r="P145" i="7"/>
  <c r="G146" i="7"/>
  <c r="H145" i="7"/>
  <c r="O143" i="6"/>
  <c r="P142" i="6"/>
  <c r="C143" i="6"/>
  <c r="D142" i="6"/>
  <c r="G143" i="6"/>
  <c r="H142" i="6"/>
  <c r="K143" i="6"/>
  <c r="L142" i="6"/>
  <c r="G153" i="5"/>
  <c r="H152" i="5"/>
  <c r="C153" i="5"/>
  <c r="D152" i="5"/>
  <c r="K153" i="5"/>
  <c r="L152" i="5"/>
  <c r="O153" i="5"/>
  <c r="P152" i="5"/>
  <c r="K144" i="19" l="1"/>
  <c r="L143" i="19"/>
  <c r="C144" i="19"/>
  <c r="D143" i="19"/>
  <c r="G144" i="19"/>
  <c r="H143" i="19"/>
  <c r="O144" i="19"/>
  <c r="P143" i="19"/>
  <c r="O144" i="18"/>
  <c r="P143" i="18"/>
  <c r="G144" i="18"/>
  <c r="H143" i="18"/>
  <c r="C144" i="18"/>
  <c r="D143" i="18"/>
  <c r="K144" i="18"/>
  <c r="L143" i="18"/>
  <c r="W110" i="17"/>
  <c r="V111" i="17"/>
  <c r="G110" i="17"/>
  <c r="F111" i="17"/>
  <c r="AD110" i="17"/>
  <c r="AE109" i="17"/>
  <c r="N110" i="17"/>
  <c r="O109" i="17"/>
  <c r="D146" i="16"/>
  <c r="C147" i="16"/>
  <c r="L146" i="16"/>
  <c r="K147" i="16"/>
  <c r="H146" i="16"/>
  <c r="G147" i="16"/>
  <c r="P146" i="16"/>
  <c r="O147" i="16"/>
  <c r="O139" i="15"/>
  <c r="P138" i="15"/>
  <c r="K139" i="15"/>
  <c r="L138" i="15"/>
  <c r="G139" i="15"/>
  <c r="H138" i="15"/>
  <c r="C139" i="15"/>
  <c r="D138" i="15"/>
  <c r="C165" i="14"/>
  <c r="D164" i="14"/>
  <c r="O165" i="14"/>
  <c r="P164" i="14"/>
  <c r="K165" i="14"/>
  <c r="L164" i="14"/>
  <c r="G164" i="14"/>
  <c r="H163" i="14"/>
  <c r="C143" i="13"/>
  <c r="D142" i="13"/>
  <c r="K143" i="13"/>
  <c r="L142" i="13"/>
  <c r="G143" i="13"/>
  <c r="H142" i="13"/>
  <c r="O143" i="13"/>
  <c r="P142" i="13"/>
  <c r="G149" i="12"/>
  <c r="H148" i="12"/>
  <c r="K149" i="12"/>
  <c r="L148" i="12"/>
  <c r="C149" i="12"/>
  <c r="D148" i="12"/>
  <c r="O149" i="12"/>
  <c r="P148" i="12"/>
  <c r="G147" i="11"/>
  <c r="H146" i="11"/>
  <c r="C147" i="11"/>
  <c r="D146" i="11"/>
  <c r="O147" i="11"/>
  <c r="P146" i="11"/>
  <c r="K147" i="11"/>
  <c r="L146" i="11"/>
  <c r="C144" i="10"/>
  <c r="D143" i="10"/>
  <c r="K144" i="10"/>
  <c r="L143" i="10"/>
  <c r="G144" i="10"/>
  <c r="H143" i="10"/>
  <c r="O144" i="10"/>
  <c r="P143" i="10"/>
  <c r="K143" i="9"/>
  <c r="L142" i="9"/>
  <c r="O143" i="9"/>
  <c r="P142" i="9"/>
  <c r="G143" i="9"/>
  <c r="H142" i="9"/>
  <c r="C143" i="9"/>
  <c r="D142" i="9"/>
  <c r="G146" i="8"/>
  <c r="H145" i="8"/>
  <c r="C146" i="8"/>
  <c r="D145" i="8"/>
  <c r="O146" i="8"/>
  <c r="P145" i="8"/>
  <c r="K146" i="8"/>
  <c r="L145" i="8"/>
  <c r="G147" i="7"/>
  <c r="H146" i="7"/>
  <c r="O147" i="7"/>
  <c r="P146" i="7"/>
  <c r="K147" i="7"/>
  <c r="L146" i="7"/>
  <c r="C147" i="7"/>
  <c r="D146" i="7"/>
  <c r="K144" i="6"/>
  <c r="L143" i="6"/>
  <c r="G144" i="6"/>
  <c r="H143" i="6"/>
  <c r="C144" i="6"/>
  <c r="D143" i="6"/>
  <c r="O144" i="6"/>
  <c r="P143" i="6"/>
  <c r="O154" i="5"/>
  <c r="P153" i="5"/>
  <c r="K154" i="5"/>
  <c r="L153" i="5"/>
  <c r="C154" i="5"/>
  <c r="D153" i="5"/>
  <c r="G154" i="5"/>
  <c r="H153" i="5"/>
  <c r="O145" i="19" l="1"/>
  <c r="P144" i="19"/>
  <c r="G145" i="19"/>
  <c r="H144" i="19"/>
  <c r="C145" i="19"/>
  <c r="D144" i="19"/>
  <c r="K145" i="19"/>
  <c r="L144" i="19"/>
  <c r="K145" i="18"/>
  <c r="L144" i="18"/>
  <c r="C145" i="18"/>
  <c r="D144" i="18"/>
  <c r="G145" i="18"/>
  <c r="H144" i="18"/>
  <c r="O145" i="18"/>
  <c r="P144" i="18"/>
  <c r="G111" i="17"/>
  <c r="F112" i="17"/>
  <c r="W111" i="17"/>
  <c r="V112" i="17"/>
  <c r="N111" i="17"/>
  <c r="O110" i="17"/>
  <c r="AD111" i="17"/>
  <c r="AE110" i="17"/>
  <c r="P147" i="16"/>
  <c r="O148" i="16"/>
  <c r="H147" i="16"/>
  <c r="G148" i="16"/>
  <c r="L147" i="16"/>
  <c r="K148" i="16"/>
  <c r="D147" i="16"/>
  <c r="C148" i="16"/>
  <c r="C144" i="15"/>
  <c r="C145" i="15" s="1"/>
  <c r="D139" i="15"/>
  <c r="G144" i="15"/>
  <c r="G145" i="15" s="1"/>
  <c r="H139" i="15"/>
  <c r="K144" i="15"/>
  <c r="K145" i="15" s="1"/>
  <c r="L139" i="15"/>
  <c r="O144" i="15"/>
  <c r="O145" i="15" s="1"/>
  <c r="P139" i="15"/>
  <c r="G165" i="14"/>
  <c r="H164" i="14"/>
  <c r="K166" i="14"/>
  <c r="L165" i="14"/>
  <c r="O166" i="14"/>
  <c r="P165" i="14"/>
  <c r="C166" i="14"/>
  <c r="D165" i="14"/>
  <c r="O144" i="13"/>
  <c r="P143" i="13"/>
  <c r="G144" i="13"/>
  <c r="H143" i="13"/>
  <c r="K144" i="13"/>
  <c r="L143" i="13"/>
  <c r="C144" i="13"/>
  <c r="D143" i="13"/>
  <c r="O150" i="12"/>
  <c r="P149" i="12"/>
  <c r="C150" i="12"/>
  <c r="D149" i="12"/>
  <c r="K150" i="12"/>
  <c r="L149" i="12"/>
  <c r="G150" i="12"/>
  <c r="H149" i="12"/>
  <c r="K148" i="11"/>
  <c r="L147" i="11"/>
  <c r="O148" i="11"/>
  <c r="P147" i="11"/>
  <c r="C148" i="11"/>
  <c r="D147" i="11"/>
  <c r="G148" i="11"/>
  <c r="H147" i="11"/>
  <c r="O145" i="10"/>
  <c r="P144" i="10"/>
  <c r="G145" i="10"/>
  <c r="H144" i="10"/>
  <c r="K145" i="10"/>
  <c r="L144" i="10"/>
  <c r="C145" i="10"/>
  <c r="D144" i="10"/>
  <c r="C148" i="9"/>
  <c r="C149" i="9" s="1"/>
  <c r="D143" i="9"/>
  <c r="G148" i="9"/>
  <c r="G149" i="9" s="1"/>
  <c r="H143" i="9"/>
  <c r="O148" i="9"/>
  <c r="O149" i="9" s="1"/>
  <c r="P143" i="9"/>
  <c r="K148" i="9"/>
  <c r="K149" i="9" s="1"/>
  <c r="L143" i="9"/>
  <c r="K147" i="8"/>
  <c r="L146" i="8"/>
  <c r="O147" i="8"/>
  <c r="P146" i="8"/>
  <c r="C147" i="8"/>
  <c r="D146" i="8"/>
  <c r="G147" i="8"/>
  <c r="H146" i="8"/>
  <c r="C148" i="7"/>
  <c r="D147" i="7"/>
  <c r="K148" i="7"/>
  <c r="L147" i="7"/>
  <c r="O148" i="7"/>
  <c r="P147" i="7"/>
  <c r="G148" i="7"/>
  <c r="H147" i="7"/>
  <c r="O145" i="6"/>
  <c r="P144" i="6"/>
  <c r="C145" i="6"/>
  <c r="D144" i="6"/>
  <c r="G145" i="6"/>
  <c r="H144" i="6"/>
  <c r="K145" i="6"/>
  <c r="L144" i="6"/>
  <c r="G159" i="5"/>
  <c r="G160" i="5" s="1"/>
  <c r="H154" i="5"/>
  <c r="C159" i="5"/>
  <c r="C160" i="5" s="1"/>
  <c r="D154" i="5"/>
  <c r="K159" i="5"/>
  <c r="K160" i="5" s="1"/>
  <c r="L154" i="5"/>
  <c r="O159" i="5"/>
  <c r="O160" i="5" s="1"/>
  <c r="P154" i="5"/>
  <c r="K146" i="19" l="1"/>
  <c r="L145" i="19"/>
  <c r="C146" i="19"/>
  <c r="D145" i="19"/>
  <c r="G146" i="19"/>
  <c r="H145" i="19"/>
  <c r="O146" i="19"/>
  <c r="P145" i="19"/>
  <c r="O146" i="18"/>
  <c r="P145" i="18"/>
  <c r="G146" i="18"/>
  <c r="H145" i="18"/>
  <c r="C146" i="18"/>
  <c r="D145" i="18"/>
  <c r="K146" i="18"/>
  <c r="L145" i="18"/>
  <c r="W112" i="17"/>
  <c r="V113" i="17"/>
  <c r="G112" i="17"/>
  <c r="F113" i="17"/>
  <c r="AD112" i="17"/>
  <c r="AE111" i="17"/>
  <c r="N112" i="17"/>
  <c r="O111" i="17"/>
  <c r="D148" i="16"/>
  <c r="C149" i="16"/>
  <c r="L148" i="16"/>
  <c r="K149" i="16"/>
  <c r="H148" i="16"/>
  <c r="G149" i="16"/>
  <c r="P148" i="16"/>
  <c r="O149" i="16"/>
  <c r="P145" i="15"/>
  <c r="O146" i="15"/>
  <c r="L145" i="15"/>
  <c r="K146" i="15"/>
  <c r="G146" i="15"/>
  <c r="H145" i="15"/>
  <c r="C146" i="15"/>
  <c r="D145" i="15"/>
  <c r="C167" i="14"/>
  <c r="D166" i="14"/>
  <c r="O167" i="14"/>
  <c r="P166" i="14"/>
  <c r="K167" i="14"/>
  <c r="L166" i="14"/>
  <c r="G166" i="14"/>
  <c r="H165" i="14"/>
  <c r="C145" i="13"/>
  <c r="D144" i="13"/>
  <c r="K145" i="13"/>
  <c r="L144" i="13"/>
  <c r="G145" i="13"/>
  <c r="H144" i="13"/>
  <c r="O145" i="13"/>
  <c r="P144" i="13"/>
  <c r="G151" i="12"/>
  <c r="H150" i="12"/>
  <c r="L150" i="12"/>
  <c r="K151" i="12"/>
  <c r="C151" i="12"/>
  <c r="D150" i="12"/>
  <c r="P150" i="12"/>
  <c r="O151" i="12"/>
  <c r="G149" i="11"/>
  <c r="H148" i="11"/>
  <c r="C149" i="11"/>
  <c r="D148" i="11"/>
  <c r="O149" i="11"/>
  <c r="P148" i="11"/>
  <c r="K149" i="11"/>
  <c r="L148" i="11"/>
  <c r="C146" i="10"/>
  <c r="D145" i="10"/>
  <c r="K146" i="10"/>
  <c r="L145" i="10"/>
  <c r="G146" i="10"/>
  <c r="H145" i="10"/>
  <c r="O146" i="10"/>
  <c r="P145" i="10"/>
  <c r="K150" i="9"/>
  <c r="L149" i="9"/>
  <c r="O150" i="9"/>
  <c r="P149" i="9"/>
  <c r="G150" i="9"/>
  <c r="H149" i="9"/>
  <c r="C150" i="9"/>
  <c r="D149" i="9"/>
  <c r="G148" i="8"/>
  <c r="H147" i="8"/>
  <c r="C148" i="8"/>
  <c r="D147" i="8"/>
  <c r="O148" i="8"/>
  <c r="P147" i="8"/>
  <c r="K148" i="8"/>
  <c r="L147" i="8"/>
  <c r="G149" i="7"/>
  <c r="H148" i="7"/>
  <c r="O149" i="7"/>
  <c r="P148" i="7"/>
  <c r="K149" i="7"/>
  <c r="L148" i="7"/>
  <c r="C149" i="7"/>
  <c r="D148" i="7"/>
  <c r="K146" i="6"/>
  <c r="L145" i="6"/>
  <c r="G146" i="6"/>
  <c r="H145" i="6"/>
  <c r="C146" i="6"/>
  <c r="D145" i="6"/>
  <c r="O146" i="6"/>
  <c r="P145" i="6"/>
  <c r="O161" i="5"/>
  <c r="P160" i="5"/>
  <c r="K161" i="5"/>
  <c r="L160" i="5"/>
  <c r="C161" i="5"/>
  <c r="D160" i="5"/>
  <c r="G161" i="5"/>
  <c r="H160" i="5"/>
  <c r="O147" i="19" l="1"/>
  <c r="P146" i="19"/>
  <c r="G147" i="19"/>
  <c r="H146" i="19"/>
  <c r="C147" i="19"/>
  <c r="D146" i="19"/>
  <c r="K147" i="19"/>
  <c r="L146" i="19"/>
  <c r="K147" i="18"/>
  <c r="L146" i="18"/>
  <c r="C147" i="18"/>
  <c r="D146" i="18"/>
  <c r="G147" i="18"/>
  <c r="H146" i="18"/>
  <c r="O147" i="18"/>
  <c r="P146" i="18"/>
  <c r="G113" i="17"/>
  <c r="F114" i="17"/>
  <c r="W113" i="17"/>
  <c r="V114" i="17"/>
  <c r="N113" i="17"/>
  <c r="O112" i="17"/>
  <c r="AD113" i="17"/>
  <c r="AE112" i="17"/>
  <c r="P149" i="16"/>
  <c r="O150" i="16"/>
  <c r="H149" i="16"/>
  <c r="G150" i="16"/>
  <c r="L149" i="16"/>
  <c r="K150" i="16"/>
  <c r="D149" i="16"/>
  <c r="C150" i="16"/>
  <c r="K147" i="15"/>
  <c r="L146" i="15"/>
  <c r="P146" i="15"/>
  <c r="O147" i="15"/>
  <c r="C147" i="15"/>
  <c r="D146" i="15"/>
  <c r="G147" i="15"/>
  <c r="H146" i="15"/>
  <c r="G167" i="14"/>
  <c r="H166" i="14"/>
  <c r="L167" i="14"/>
  <c r="K168" i="14"/>
  <c r="P167" i="14"/>
  <c r="O168" i="14"/>
  <c r="D167" i="14"/>
  <c r="C168" i="14"/>
  <c r="O146" i="13"/>
  <c r="P145" i="13"/>
  <c r="G146" i="13"/>
  <c r="H145" i="13"/>
  <c r="K146" i="13"/>
  <c r="L145" i="13"/>
  <c r="C146" i="13"/>
  <c r="D145" i="13"/>
  <c r="O152" i="12"/>
  <c r="P151" i="12"/>
  <c r="K152" i="12"/>
  <c r="L151" i="12"/>
  <c r="C152" i="12"/>
  <c r="D151" i="12"/>
  <c r="G152" i="12"/>
  <c r="H151" i="12"/>
  <c r="K150" i="11"/>
  <c r="L149" i="11"/>
  <c r="O150" i="11"/>
  <c r="P149" i="11"/>
  <c r="C150" i="11"/>
  <c r="D149" i="11"/>
  <c r="G150" i="11"/>
  <c r="H149" i="11"/>
  <c r="O147" i="10"/>
  <c r="P146" i="10"/>
  <c r="G147" i="10"/>
  <c r="H146" i="10"/>
  <c r="K147" i="10"/>
  <c r="L146" i="10"/>
  <c r="C147" i="10"/>
  <c r="D146" i="10"/>
  <c r="C151" i="9"/>
  <c r="D150" i="9"/>
  <c r="G151" i="9"/>
  <c r="H150" i="9"/>
  <c r="O151" i="9"/>
  <c r="P150" i="9"/>
  <c r="K151" i="9"/>
  <c r="L150" i="9"/>
  <c r="K149" i="8"/>
  <c r="K155" i="8"/>
  <c r="K156" i="8" s="1"/>
  <c r="L148" i="8"/>
  <c r="O155" i="8"/>
  <c r="O156" i="8" s="1"/>
  <c r="O149" i="8"/>
  <c r="P148" i="8"/>
  <c r="C155" i="8"/>
  <c r="C156" i="8" s="1"/>
  <c r="C149" i="8"/>
  <c r="D148" i="8"/>
  <c r="G155" i="8"/>
  <c r="G156" i="8" s="1"/>
  <c r="G149" i="8"/>
  <c r="H148" i="8"/>
  <c r="C150" i="7"/>
  <c r="D149" i="7"/>
  <c r="K150" i="7"/>
  <c r="L149" i="7"/>
  <c r="O150" i="7"/>
  <c r="P149" i="7"/>
  <c r="G150" i="7"/>
  <c r="H149" i="7"/>
  <c r="P146" i="6"/>
  <c r="O147" i="6"/>
  <c r="C147" i="6"/>
  <c r="D146" i="6"/>
  <c r="G147" i="6"/>
  <c r="H146" i="6"/>
  <c r="L146" i="6"/>
  <c r="K147" i="6"/>
  <c r="G162" i="5"/>
  <c r="H161" i="5"/>
  <c r="C162" i="5"/>
  <c r="D161" i="5"/>
  <c r="K162" i="5"/>
  <c r="L161" i="5"/>
  <c r="O162" i="5"/>
  <c r="P161" i="5"/>
  <c r="K148" i="19" l="1"/>
  <c r="L147" i="19"/>
  <c r="C148" i="19"/>
  <c r="D147" i="19"/>
  <c r="G148" i="19"/>
  <c r="H147" i="19"/>
  <c r="O148" i="19"/>
  <c r="P147" i="19"/>
  <c r="O148" i="18"/>
  <c r="P147" i="18"/>
  <c r="G148" i="18"/>
  <c r="H147" i="18"/>
  <c r="C148" i="18"/>
  <c r="D147" i="18"/>
  <c r="K148" i="18"/>
  <c r="L147" i="18"/>
  <c r="W114" i="17"/>
  <c r="V115" i="17"/>
  <c r="G114" i="17"/>
  <c r="F115" i="17"/>
  <c r="AD114" i="17"/>
  <c r="AE113" i="17"/>
  <c r="N114" i="17"/>
  <c r="O113" i="17"/>
  <c r="D150" i="16"/>
  <c r="C151" i="16"/>
  <c r="L150" i="16"/>
  <c r="K151" i="16"/>
  <c r="H150" i="16"/>
  <c r="G151" i="16"/>
  <c r="P150" i="16"/>
  <c r="O151" i="16"/>
  <c r="O148" i="15"/>
  <c r="P147" i="15"/>
  <c r="G148" i="15"/>
  <c r="H147" i="15"/>
  <c r="C148" i="15"/>
  <c r="D147" i="15"/>
  <c r="K148" i="15"/>
  <c r="L147" i="15"/>
  <c r="H167" i="14"/>
  <c r="G168" i="14"/>
  <c r="C169" i="14"/>
  <c r="D168" i="14"/>
  <c r="O169" i="14"/>
  <c r="P168" i="14"/>
  <c r="K169" i="14"/>
  <c r="L168" i="14"/>
  <c r="C147" i="13"/>
  <c r="D146" i="13"/>
  <c r="K147" i="13"/>
  <c r="L146" i="13"/>
  <c r="G147" i="13"/>
  <c r="H146" i="13"/>
  <c r="P146" i="13"/>
  <c r="O147" i="13"/>
  <c r="G157" i="12"/>
  <c r="G158" i="12" s="1"/>
  <c r="H152" i="12"/>
  <c r="C157" i="12"/>
  <c r="C158" i="12" s="1"/>
  <c r="D152" i="12"/>
  <c r="K157" i="12"/>
  <c r="K158" i="12" s="1"/>
  <c r="L152" i="12"/>
  <c r="O157" i="12"/>
  <c r="O158" i="12" s="1"/>
  <c r="P152" i="12"/>
  <c r="G151" i="11"/>
  <c r="H150" i="11"/>
  <c r="C151" i="11"/>
  <c r="D150" i="11"/>
  <c r="O151" i="11"/>
  <c r="P150" i="11"/>
  <c r="K151" i="11"/>
  <c r="L150" i="11"/>
  <c r="C148" i="10"/>
  <c r="D147" i="10"/>
  <c r="K148" i="10"/>
  <c r="L147" i="10"/>
  <c r="G148" i="10"/>
  <c r="H147" i="10"/>
  <c r="O148" i="10"/>
  <c r="P147" i="10"/>
  <c r="K152" i="9"/>
  <c r="L151" i="9"/>
  <c r="O152" i="9"/>
  <c r="P151" i="9"/>
  <c r="G152" i="9"/>
  <c r="H151" i="9"/>
  <c r="C152" i="9"/>
  <c r="D151" i="9"/>
  <c r="G157" i="8"/>
  <c r="H156" i="8"/>
  <c r="C150" i="8"/>
  <c r="D150" i="8" s="1"/>
  <c r="D149" i="8"/>
  <c r="O157" i="8"/>
  <c r="P156" i="8"/>
  <c r="L156" i="8"/>
  <c r="K157" i="8"/>
  <c r="G150" i="8"/>
  <c r="H150" i="8" s="1"/>
  <c r="H149" i="8"/>
  <c r="D156" i="8"/>
  <c r="C157" i="8"/>
  <c r="O150" i="8"/>
  <c r="P150" i="8" s="1"/>
  <c r="P149" i="8"/>
  <c r="K150" i="8"/>
  <c r="L150" i="8" s="1"/>
  <c r="L149" i="8"/>
  <c r="G151" i="7"/>
  <c r="H150" i="7"/>
  <c r="O151" i="7"/>
  <c r="P150" i="7"/>
  <c r="K151" i="7"/>
  <c r="L150" i="7"/>
  <c r="C151" i="7"/>
  <c r="D150" i="7"/>
  <c r="K148" i="6"/>
  <c r="L147" i="6"/>
  <c r="O148" i="6"/>
  <c r="P147" i="6"/>
  <c r="G148" i="6"/>
  <c r="H147" i="6"/>
  <c r="C148" i="6"/>
  <c r="D147" i="6"/>
  <c r="O163" i="5"/>
  <c r="P162" i="5"/>
  <c r="K163" i="5"/>
  <c r="L162" i="5"/>
  <c r="C163" i="5"/>
  <c r="D162" i="5"/>
  <c r="G163" i="5"/>
  <c r="H162" i="5"/>
  <c r="O153" i="19" l="1"/>
  <c r="O154" i="19" s="1"/>
  <c r="P148" i="19"/>
  <c r="G153" i="19"/>
  <c r="G154" i="19" s="1"/>
  <c r="H148" i="19"/>
  <c r="C153" i="19"/>
  <c r="C154" i="19" s="1"/>
  <c r="D148" i="19"/>
  <c r="K153" i="19"/>
  <c r="K154" i="19" s="1"/>
  <c r="L148" i="19"/>
  <c r="K153" i="18"/>
  <c r="K154" i="18" s="1"/>
  <c r="L148" i="18"/>
  <c r="C153" i="18"/>
  <c r="C154" i="18" s="1"/>
  <c r="D148" i="18"/>
  <c r="G153" i="18"/>
  <c r="G154" i="18" s="1"/>
  <c r="H148" i="18"/>
  <c r="O153" i="18"/>
  <c r="O154" i="18" s="1"/>
  <c r="P148" i="18"/>
  <c r="G115" i="17"/>
  <c r="F116" i="17"/>
  <c r="W115" i="17"/>
  <c r="V116" i="17"/>
  <c r="N115" i="17"/>
  <c r="O114" i="17"/>
  <c r="AD115" i="17"/>
  <c r="AE114" i="17"/>
  <c r="P151" i="16"/>
  <c r="O152" i="16"/>
  <c r="H151" i="16"/>
  <c r="G152" i="16"/>
  <c r="L151" i="16"/>
  <c r="K152" i="16"/>
  <c r="D151" i="16"/>
  <c r="C152" i="16"/>
  <c r="K149" i="15"/>
  <c r="L148" i="15"/>
  <c r="C149" i="15"/>
  <c r="D148" i="15"/>
  <c r="G149" i="15"/>
  <c r="H148" i="15"/>
  <c r="O149" i="15"/>
  <c r="P148" i="15"/>
  <c r="G169" i="14"/>
  <c r="H168" i="14"/>
  <c r="K174" i="14"/>
  <c r="K175" i="14" s="1"/>
  <c r="L169" i="14"/>
  <c r="O174" i="14"/>
  <c r="O175" i="14" s="1"/>
  <c r="P169" i="14"/>
  <c r="C174" i="14"/>
  <c r="C175" i="14" s="1"/>
  <c r="D169" i="14"/>
  <c r="O148" i="13"/>
  <c r="P147" i="13"/>
  <c r="G148" i="13"/>
  <c r="H147" i="13"/>
  <c r="K148" i="13"/>
  <c r="L147" i="13"/>
  <c r="C148" i="13"/>
  <c r="D147" i="13"/>
  <c r="O159" i="12"/>
  <c r="P158" i="12"/>
  <c r="L158" i="12"/>
  <c r="K159" i="12"/>
  <c r="C159" i="12"/>
  <c r="D158" i="12"/>
  <c r="G159" i="12"/>
  <c r="H158" i="12"/>
  <c r="K152" i="11"/>
  <c r="L151" i="11"/>
  <c r="O152" i="11"/>
  <c r="P151" i="11"/>
  <c r="C152" i="11"/>
  <c r="D151" i="11"/>
  <c r="G152" i="11"/>
  <c r="H151" i="11"/>
  <c r="O153" i="10"/>
  <c r="O154" i="10" s="1"/>
  <c r="P148" i="10"/>
  <c r="G153" i="10"/>
  <c r="G154" i="10" s="1"/>
  <c r="H148" i="10"/>
  <c r="K153" i="10"/>
  <c r="K154" i="10" s="1"/>
  <c r="L148" i="10"/>
  <c r="C153" i="10"/>
  <c r="C154" i="10" s="1"/>
  <c r="D148" i="10"/>
  <c r="C153" i="9"/>
  <c r="D152" i="9"/>
  <c r="G153" i="9"/>
  <c r="H152" i="9"/>
  <c r="O153" i="9"/>
  <c r="P152" i="9"/>
  <c r="K153" i="9"/>
  <c r="L152" i="9"/>
  <c r="D157" i="8"/>
  <c r="C158" i="8"/>
  <c r="L157" i="8"/>
  <c r="K158" i="8"/>
  <c r="O158" i="8"/>
  <c r="P157" i="8"/>
  <c r="G158" i="8"/>
  <c r="H157" i="8"/>
  <c r="C152" i="7"/>
  <c r="D151" i="7"/>
  <c r="K152" i="7"/>
  <c r="L151" i="7"/>
  <c r="O152" i="7"/>
  <c r="P151" i="7"/>
  <c r="G152" i="7"/>
  <c r="H151" i="7"/>
  <c r="C153" i="6"/>
  <c r="C154" i="6" s="1"/>
  <c r="D148" i="6"/>
  <c r="G153" i="6"/>
  <c r="G154" i="6" s="1"/>
  <c r="H148" i="6"/>
  <c r="O153" i="6"/>
  <c r="O154" i="6" s="1"/>
  <c r="P148" i="6"/>
  <c r="K153" i="6"/>
  <c r="K154" i="6" s="1"/>
  <c r="L148" i="6"/>
  <c r="G164" i="5"/>
  <c r="H163" i="5"/>
  <c r="C164" i="5"/>
  <c r="D163" i="5"/>
  <c r="K164" i="5"/>
  <c r="L163" i="5"/>
  <c r="O164" i="5"/>
  <c r="P163" i="5"/>
  <c r="K155" i="19" l="1"/>
  <c r="L154" i="19"/>
  <c r="C155" i="19"/>
  <c r="D154" i="19"/>
  <c r="G155" i="19"/>
  <c r="H154" i="19"/>
  <c r="O155" i="19"/>
  <c r="P154" i="19"/>
  <c r="O155" i="18"/>
  <c r="P154" i="18"/>
  <c r="G155" i="18"/>
  <c r="H154" i="18"/>
  <c r="C155" i="18"/>
  <c r="D154" i="18"/>
  <c r="K155" i="18"/>
  <c r="L154" i="18"/>
  <c r="W116" i="17"/>
  <c r="V117" i="17"/>
  <c r="G116" i="17"/>
  <c r="F117" i="17"/>
  <c r="AD116" i="17"/>
  <c r="AE115" i="17"/>
  <c r="N116" i="17"/>
  <c r="O115" i="17"/>
  <c r="D152" i="16"/>
  <c r="C157" i="16"/>
  <c r="C158" i="16" s="1"/>
  <c r="L152" i="16"/>
  <c r="K157" i="16"/>
  <c r="K158" i="16" s="1"/>
  <c r="G157" i="16"/>
  <c r="G158" i="16" s="1"/>
  <c r="H152" i="16"/>
  <c r="O157" i="16"/>
  <c r="O158" i="16" s="1"/>
  <c r="P152" i="16"/>
  <c r="P149" i="15"/>
  <c r="O150" i="15"/>
  <c r="G150" i="15"/>
  <c r="H149" i="15"/>
  <c r="C150" i="15"/>
  <c r="D149" i="15"/>
  <c r="L149" i="15"/>
  <c r="K150" i="15"/>
  <c r="D175" i="14"/>
  <c r="C176" i="14"/>
  <c r="P175" i="14"/>
  <c r="O176" i="14"/>
  <c r="L175" i="14"/>
  <c r="K176" i="14"/>
  <c r="G174" i="14"/>
  <c r="G175" i="14" s="1"/>
  <c r="H169" i="14"/>
  <c r="C153" i="13"/>
  <c r="C154" i="13" s="1"/>
  <c r="D148" i="13"/>
  <c r="K153" i="13"/>
  <c r="K154" i="13" s="1"/>
  <c r="L148" i="13"/>
  <c r="G153" i="13"/>
  <c r="G154" i="13" s="1"/>
  <c r="H148" i="13"/>
  <c r="O153" i="13"/>
  <c r="O154" i="13" s="1"/>
  <c r="P148" i="13"/>
  <c r="L159" i="12"/>
  <c r="K160" i="12"/>
  <c r="G160" i="12"/>
  <c r="H159" i="12"/>
  <c r="C160" i="12"/>
  <c r="D159" i="12"/>
  <c r="P159" i="12"/>
  <c r="O160" i="12"/>
  <c r="G157" i="11"/>
  <c r="G158" i="11" s="1"/>
  <c r="H152" i="11"/>
  <c r="C157" i="11"/>
  <c r="C158" i="11" s="1"/>
  <c r="D152" i="11"/>
  <c r="O157" i="11"/>
  <c r="O158" i="11" s="1"/>
  <c r="P152" i="11"/>
  <c r="K157" i="11"/>
  <c r="K158" i="11" s="1"/>
  <c r="L152" i="11"/>
  <c r="C155" i="10"/>
  <c r="D154" i="10"/>
  <c r="K155" i="10"/>
  <c r="L154" i="10"/>
  <c r="G155" i="10"/>
  <c r="H154" i="10"/>
  <c r="O155" i="10"/>
  <c r="P154" i="10"/>
  <c r="K154" i="9"/>
  <c r="L153" i="9"/>
  <c r="O154" i="9"/>
  <c r="P153" i="9"/>
  <c r="G154" i="9"/>
  <c r="H153" i="9"/>
  <c r="C154" i="9"/>
  <c r="D153" i="9"/>
  <c r="K159" i="8"/>
  <c r="L158" i="8"/>
  <c r="C159" i="8"/>
  <c r="D158" i="8"/>
  <c r="G159" i="8"/>
  <c r="H158" i="8"/>
  <c r="O159" i="8"/>
  <c r="P158" i="8"/>
  <c r="G157" i="7"/>
  <c r="G158" i="7" s="1"/>
  <c r="H152" i="7"/>
  <c r="O157" i="7"/>
  <c r="O158" i="7" s="1"/>
  <c r="P152" i="7"/>
  <c r="K157" i="7"/>
  <c r="K158" i="7" s="1"/>
  <c r="L152" i="7"/>
  <c r="C157" i="7"/>
  <c r="C158" i="7" s="1"/>
  <c r="D152" i="7"/>
  <c r="L154" i="6"/>
  <c r="K155" i="6"/>
  <c r="P154" i="6"/>
  <c r="O155" i="6"/>
  <c r="G155" i="6"/>
  <c r="H154" i="6"/>
  <c r="C155" i="6"/>
  <c r="D154" i="6"/>
  <c r="O165" i="5"/>
  <c r="P164" i="5"/>
  <c r="K165" i="5"/>
  <c r="L164" i="5"/>
  <c r="C165" i="5"/>
  <c r="D164" i="5"/>
  <c r="G165" i="5"/>
  <c r="H164" i="5"/>
  <c r="O156" i="19" l="1"/>
  <c r="P155" i="19"/>
  <c r="G156" i="19"/>
  <c r="H155" i="19"/>
  <c r="C156" i="19"/>
  <c r="D155" i="19"/>
  <c r="K156" i="19"/>
  <c r="L155" i="19"/>
  <c r="K156" i="18"/>
  <c r="L155" i="18"/>
  <c r="C156" i="18"/>
  <c r="D155" i="18"/>
  <c r="G156" i="18"/>
  <c r="H155" i="18"/>
  <c r="O156" i="18"/>
  <c r="P155" i="18"/>
  <c r="G117" i="17"/>
  <c r="F118" i="17"/>
  <c r="W117" i="17"/>
  <c r="V118" i="17"/>
  <c r="N117" i="17"/>
  <c r="O116" i="17"/>
  <c r="AD117" i="17"/>
  <c r="AE116" i="17"/>
  <c r="P158" i="16"/>
  <c r="O159" i="16"/>
  <c r="H158" i="16"/>
  <c r="G159" i="16"/>
  <c r="L158" i="16"/>
  <c r="K159" i="16"/>
  <c r="D158" i="16"/>
  <c r="C159" i="16"/>
  <c r="K151" i="15"/>
  <c r="L150" i="15"/>
  <c r="P150" i="15"/>
  <c r="O151" i="15"/>
  <c r="C151" i="15"/>
  <c r="D150" i="15"/>
  <c r="G151" i="15"/>
  <c r="H150" i="15"/>
  <c r="L176" i="14"/>
  <c r="K177" i="14"/>
  <c r="P176" i="14"/>
  <c r="O177" i="14"/>
  <c r="D176" i="14"/>
  <c r="C177" i="14"/>
  <c r="H175" i="14"/>
  <c r="G176" i="14"/>
  <c r="O155" i="13"/>
  <c r="P154" i="13"/>
  <c r="G155" i="13"/>
  <c r="H154" i="13"/>
  <c r="K155" i="13"/>
  <c r="L154" i="13"/>
  <c r="C155" i="13"/>
  <c r="D154" i="13"/>
  <c r="O161" i="12"/>
  <c r="P160" i="12"/>
  <c r="K161" i="12"/>
  <c r="L160" i="12"/>
  <c r="C161" i="12"/>
  <c r="D160" i="12"/>
  <c r="G161" i="12"/>
  <c r="H160" i="12"/>
  <c r="K159" i="11"/>
  <c r="L158" i="11"/>
  <c r="O159" i="11"/>
  <c r="P158" i="11"/>
  <c r="C159" i="11"/>
  <c r="D158" i="11"/>
  <c r="G159" i="11"/>
  <c r="H158" i="11"/>
  <c r="O156" i="10"/>
  <c r="P155" i="10"/>
  <c r="G156" i="10"/>
  <c r="H155" i="10"/>
  <c r="K156" i="10"/>
  <c r="L155" i="10"/>
  <c r="C156" i="10"/>
  <c r="D155" i="10"/>
  <c r="C155" i="9"/>
  <c r="D154" i="9"/>
  <c r="G155" i="9"/>
  <c r="H154" i="9"/>
  <c r="O155" i="9"/>
  <c r="P154" i="9"/>
  <c r="K155" i="9"/>
  <c r="L154" i="9"/>
  <c r="O160" i="8"/>
  <c r="P159" i="8"/>
  <c r="G160" i="8"/>
  <c r="H159" i="8"/>
  <c r="C160" i="8"/>
  <c r="D159" i="8"/>
  <c r="K160" i="8"/>
  <c r="L159" i="8"/>
  <c r="C159" i="7"/>
  <c r="D158" i="7"/>
  <c r="K159" i="7"/>
  <c r="L158" i="7"/>
  <c r="O159" i="7"/>
  <c r="P158" i="7"/>
  <c r="G159" i="7"/>
  <c r="H158" i="7"/>
  <c r="P155" i="6"/>
  <c r="O156" i="6"/>
  <c r="L155" i="6"/>
  <c r="K156" i="6"/>
  <c r="C156" i="6"/>
  <c r="D155" i="6"/>
  <c r="G156" i="6"/>
  <c r="H155" i="6"/>
  <c r="G166" i="5"/>
  <c r="H165" i="5"/>
  <c r="C166" i="5"/>
  <c r="D165" i="5"/>
  <c r="K166" i="5"/>
  <c r="L165" i="5"/>
  <c r="O166" i="5"/>
  <c r="P165" i="5"/>
  <c r="K157" i="19" l="1"/>
  <c r="L156" i="19"/>
  <c r="C157" i="19"/>
  <c r="D156" i="19"/>
  <c r="G157" i="19"/>
  <c r="H156" i="19"/>
  <c r="O157" i="19"/>
  <c r="P156" i="19"/>
  <c r="O157" i="18"/>
  <c r="P156" i="18"/>
  <c r="G157" i="18"/>
  <c r="H156" i="18"/>
  <c r="C157" i="18"/>
  <c r="D156" i="18"/>
  <c r="K157" i="18"/>
  <c r="L156" i="18"/>
  <c r="W118" i="17"/>
  <c r="V119" i="17"/>
  <c r="G118" i="17"/>
  <c r="F119" i="17"/>
  <c r="AD118" i="17"/>
  <c r="AE117" i="17"/>
  <c r="N118" i="17"/>
  <c r="O117" i="17"/>
  <c r="D159" i="16"/>
  <c r="C160" i="16"/>
  <c r="L159" i="16"/>
  <c r="K160" i="16"/>
  <c r="H159" i="16"/>
  <c r="G160" i="16"/>
  <c r="P159" i="16"/>
  <c r="O160" i="16"/>
  <c r="P151" i="15"/>
  <c r="O152" i="15"/>
  <c r="G152" i="15"/>
  <c r="H151" i="15"/>
  <c r="C152" i="15"/>
  <c r="D151" i="15"/>
  <c r="L151" i="15"/>
  <c r="K152" i="15"/>
  <c r="H176" i="14"/>
  <c r="G177" i="14"/>
  <c r="C178" i="14"/>
  <c r="D177" i="14"/>
  <c r="O178" i="14"/>
  <c r="P177" i="14"/>
  <c r="K178" i="14"/>
  <c r="L177" i="14"/>
  <c r="C156" i="13"/>
  <c r="D155" i="13"/>
  <c r="K156" i="13"/>
  <c r="L155" i="13"/>
  <c r="G156" i="13"/>
  <c r="H155" i="13"/>
  <c r="O156" i="13"/>
  <c r="P155" i="13"/>
  <c r="G162" i="12"/>
  <c r="H161" i="12"/>
  <c r="C162" i="12"/>
  <c r="D161" i="12"/>
  <c r="K162" i="12"/>
  <c r="L161" i="12"/>
  <c r="O162" i="12"/>
  <c r="P161" i="12"/>
  <c r="G160" i="11"/>
  <c r="H159" i="11"/>
  <c r="C160" i="11"/>
  <c r="D159" i="11"/>
  <c r="O160" i="11"/>
  <c r="P159" i="11"/>
  <c r="K160" i="11"/>
  <c r="L159" i="11"/>
  <c r="C157" i="10"/>
  <c r="D156" i="10"/>
  <c r="K157" i="10"/>
  <c r="L156" i="10"/>
  <c r="G157" i="10"/>
  <c r="H156" i="10"/>
  <c r="O157" i="10"/>
  <c r="P156" i="10"/>
  <c r="K156" i="9"/>
  <c r="L155" i="9"/>
  <c r="O156" i="9"/>
  <c r="P155" i="9"/>
  <c r="G156" i="9"/>
  <c r="H155" i="9"/>
  <c r="C156" i="9"/>
  <c r="D155" i="9"/>
  <c r="L160" i="8"/>
  <c r="K161" i="8"/>
  <c r="D160" i="8"/>
  <c r="C161" i="8"/>
  <c r="G161" i="8"/>
  <c r="H160" i="8"/>
  <c r="O161" i="8"/>
  <c r="P160" i="8"/>
  <c r="G160" i="7"/>
  <c r="H159" i="7"/>
  <c r="O160" i="7"/>
  <c r="P159" i="7"/>
  <c r="K160" i="7"/>
  <c r="L159" i="7"/>
  <c r="C160" i="7"/>
  <c r="D159" i="7"/>
  <c r="K157" i="6"/>
  <c r="L156" i="6"/>
  <c r="O157" i="6"/>
  <c r="P156" i="6"/>
  <c r="G157" i="6"/>
  <c r="H156" i="6"/>
  <c r="C157" i="6"/>
  <c r="D156" i="6"/>
  <c r="O167" i="5"/>
  <c r="P166" i="5"/>
  <c r="K167" i="5"/>
  <c r="L166" i="5"/>
  <c r="C167" i="5"/>
  <c r="D166" i="5"/>
  <c r="G167" i="5"/>
  <c r="H166" i="5"/>
  <c r="O158" i="19" l="1"/>
  <c r="P157" i="19"/>
  <c r="G158" i="19"/>
  <c r="H157" i="19"/>
  <c r="C158" i="19"/>
  <c r="D157" i="19"/>
  <c r="K158" i="19"/>
  <c r="L157" i="19"/>
  <c r="K158" i="18"/>
  <c r="L157" i="18"/>
  <c r="C158" i="18"/>
  <c r="D157" i="18"/>
  <c r="G158" i="18"/>
  <c r="H157" i="18"/>
  <c r="O158" i="18"/>
  <c r="P157" i="18"/>
  <c r="G119" i="17"/>
  <c r="F120" i="17"/>
  <c r="W119" i="17"/>
  <c r="V120" i="17"/>
  <c r="N119" i="17"/>
  <c r="O118" i="17"/>
  <c r="AD119" i="17"/>
  <c r="AE118" i="17"/>
  <c r="P160" i="16"/>
  <c r="O161" i="16"/>
  <c r="H160" i="16"/>
  <c r="G161" i="16"/>
  <c r="L160" i="16"/>
  <c r="K161" i="16"/>
  <c r="D160" i="16"/>
  <c r="C161" i="16"/>
  <c r="K153" i="15"/>
  <c r="L152" i="15"/>
  <c r="P152" i="15"/>
  <c r="O153" i="15"/>
  <c r="C153" i="15"/>
  <c r="D152" i="15"/>
  <c r="G153" i="15"/>
  <c r="H152" i="15"/>
  <c r="G178" i="14"/>
  <c r="H177" i="14"/>
  <c r="K179" i="14"/>
  <c r="L178" i="14"/>
  <c r="O179" i="14"/>
  <c r="P178" i="14"/>
  <c r="C179" i="14"/>
  <c r="D178" i="14"/>
  <c r="O157" i="13"/>
  <c r="P156" i="13"/>
  <c r="G157" i="13"/>
  <c r="H156" i="13"/>
  <c r="K157" i="13"/>
  <c r="L156" i="13"/>
  <c r="C157" i="13"/>
  <c r="D156" i="13"/>
  <c r="O163" i="12"/>
  <c r="P162" i="12"/>
  <c r="L162" i="12"/>
  <c r="K163" i="12"/>
  <c r="C163" i="12"/>
  <c r="D162" i="12"/>
  <c r="G163" i="12"/>
  <c r="H162" i="12"/>
  <c r="K161" i="11"/>
  <c r="L160" i="11"/>
  <c r="O161" i="11"/>
  <c r="P160" i="11"/>
  <c r="C161" i="11"/>
  <c r="D160" i="11"/>
  <c r="G161" i="11"/>
  <c r="H160" i="11"/>
  <c r="O158" i="10"/>
  <c r="P157" i="10"/>
  <c r="G158" i="10"/>
  <c r="H157" i="10"/>
  <c r="K158" i="10"/>
  <c r="L157" i="10"/>
  <c r="C158" i="10"/>
  <c r="D157" i="10"/>
  <c r="C157" i="9"/>
  <c r="D156" i="9"/>
  <c r="G157" i="9"/>
  <c r="H156" i="9"/>
  <c r="O157" i="9"/>
  <c r="P156" i="9"/>
  <c r="K157" i="9"/>
  <c r="L156" i="9"/>
  <c r="D161" i="8"/>
  <c r="C162" i="8"/>
  <c r="L161" i="8"/>
  <c r="K162" i="8"/>
  <c r="O162" i="8"/>
  <c r="P161" i="8"/>
  <c r="G162" i="8"/>
  <c r="H161" i="8"/>
  <c r="C161" i="7"/>
  <c r="D160" i="7"/>
  <c r="K161" i="7"/>
  <c r="L160" i="7"/>
  <c r="O161" i="7"/>
  <c r="P160" i="7"/>
  <c r="G161" i="7"/>
  <c r="H160" i="7"/>
  <c r="C158" i="6"/>
  <c r="D157" i="6"/>
  <c r="G158" i="6"/>
  <c r="H157" i="6"/>
  <c r="O158" i="6"/>
  <c r="P157" i="6"/>
  <c r="K158" i="6"/>
  <c r="L157" i="6"/>
  <c r="G168" i="5"/>
  <c r="H167" i="5"/>
  <c r="C168" i="5"/>
  <c r="D167" i="5"/>
  <c r="K168" i="5"/>
  <c r="L167" i="5"/>
  <c r="O168" i="5"/>
  <c r="P167" i="5"/>
  <c r="K159" i="19" l="1"/>
  <c r="L158" i="19"/>
  <c r="C159" i="19"/>
  <c r="D158" i="19"/>
  <c r="G159" i="19"/>
  <c r="H158" i="19"/>
  <c r="O159" i="19"/>
  <c r="P158" i="19"/>
  <c r="O159" i="18"/>
  <c r="P158" i="18"/>
  <c r="G159" i="18"/>
  <c r="H158" i="18"/>
  <c r="C159" i="18"/>
  <c r="D158" i="18"/>
  <c r="K159" i="18"/>
  <c r="L158" i="18"/>
  <c r="W120" i="17"/>
  <c r="V121" i="17"/>
  <c r="G120" i="17"/>
  <c r="F121" i="17"/>
  <c r="AD120" i="17"/>
  <c r="AE119" i="17"/>
  <c r="N120" i="17"/>
  <c r="O119" i="17"/>
  <c r="D161" i="16"/>
  <c r="C162" i="16"/>
  <c r="L161" i="16"/>
  <c r="K162" i="16"/>
  <c r="H161" i="16"/>
  <c r="G162" i="16"/>
  <c r="P161" i="16"/>
  <c r="O162" i="16"/>
  <c r="P153" i="15"/>
  <c r="O154" i="15"/>
  <c r="G154" i="15"/>
  <c r="H153" i="15"/>
  <c r="C154" i="15"/>
  <c r="D153" i="15"/>
  <c r="L153" i="15"/>
  <c r="K154" i="15"/>
  <c r="D179" i="14"/>
  <c r="C180" i="14"/>
  <c r="P179" i="14"/>
  <c r="O180" i="14"/>
  <c r="L179" i="14"/>
  <c r="K180" i="14"/>
  <c r="G179" i="14"/>
  <c r="H178" i="14"/>
  <c r="C158" i="13"/>
  <c r="D157" i="13"/>
  <c r="K158" i="13"/>
  <c r="L157" i="13"/>
  <c r="G158" i="13"/>
  <c r="H157" i="13"/>
  <c r="O158" i="13"/>
  <c r="P157" i="13"/>
  <c r="L163" i="12"/>
  <c r="K164" i="12"/>
  <c r="G164" i="12"/>
  <c r="H163" i="12"/>
  <c r="C164" i="12"/>
  <c r="D163" i="12"/>
  <c r="P163" i="12"/>
  <c r="O164" i="12"/>
  <c r="G162" i="11"/>
  <c r="H161" i="11"/>
  <c r="C162" i="11"/>
  <c r="D161" i="11"/>
  <c r="O162" i="11"/>
  <c r="P161" i="11"/>
  <c r="K162" i="11"/>
  <c r="L161" i="11"/>
  <c r="C159" i="10"/>
  <c r="D158" i="10"/>
  <c r="K159" i="10"/>
  <c r="L158" i="10"/>
  <c r="G159" i="10"/>
  <c r="H158" i="10"/>
  <c r="O159" i="10"/>
  <c r="P158" i="10"/>
  <c r="K158" i="9"/>
  <c r="L157" i="9"/>
  <c r="O158" i="9"/>
  <c r="P157" i="9"/>
  <c r="G158" i="9"/>
  <c r="H157" i="9"/>
  <c r="C158" i="9"/>
  <c r="D157" i="9"/>
  <c r="L162" i="8"/>
  <c r="K163" i="8"/>
  <c r="D162" i="8"/>
  <c r="C163" i="8"/>
  <c r="G163" i="8"/>
  <c r="H162" i="8"/>
  <c r="O163" i="8"/>
  <c r="P162" i="8"/>
  <c r="G162" i="7"/>
  <c r="H161" i="7"/>
  <c r="O162" i="7"/>
  <c r="P161" i="7"/>
  <c r="K162" i="7"/>
  <c r="L161" i="7"/>
  <c r="C162" i="7"/>
  <c r="D161" i="7"/>
  <c r="L158" i="6"/>
  <c r="K159" i="6"/>
  <c r="P158" i="6"/>
  <c r="O159" i="6"/>
  <c r="G159" i="6"/>
  <c r="H158" i="6"/>
  <c r="C159" i="6"/>
  <c r="D158" i="6"/>
  <c r="O169" i="5"/>
  <c r="P168" i="5"/>
  <c r="K169" i="5"/>
  <c r="L168" i="5"/>
  <c r="C169" i="5"/>
  <c r="D168" i="5"/>
  <c r="G169" i="5"/>
  <c r="H168" i="5"/>
  <c r="O160" i="19" l="1"/>
  <c r="P159" i="19"/>
  <c r="G160" i="19"/>
  <c r="H159" i="19"/>
  <c r="C160" i="19"/>
  <c r="D159" i="19"/>
  <c r="K160" i="19"/>
  <c r="L159" i="19"/>
  <c r="K160" i="18"/>
  <c r="L159" i="18"/>
  <c r="C160" i="18"/>
  <c r="D159" i="18"/>
  <c r="G160" i="18"/>
  <c r="H159" i="18"/>
  <c r="O160" i="18"/>
  <c r="P159" i="18"/>
  <c r="G121" i="17"/>
  <c r="F122" i="17"/>
  <c r="W121" i="17"/>
  <c r="V122" i="17"/>
  <c r="N121" i="17"/>
  <c r="O120" i="17"/>
  <c r="AD121" i="17"/>
  <c r="AE120" i="17"/>
  <c r="P162" i="16"/>
  <c r="O163" i="16"/>
  <c r="H162" i="16"/>
  <c r="G163" i="16"/>
  <c r="L162" i="16"/>
  <c r="K163" i="16"/>
  <c r="D162" i="16"/>
  <c r="C163" i="16"/>
  <c r="K155" i="15"/>
  <c r="L154" i="15"/>
  <c r="O155" i="15"/>
  <c r="P154" i="15"/>
  <c r="C155" i="15"/>
  <c r="D154" i="15"/>
  <c r="G155" i="15"/>
  <c r="H154" i="15"/>
  <c r="L180" i="14"/>
  <c r="K181" i="14"/>
  <c r="P180" i="14"/>
  <c r="O181" i="14"/>
  <c r="D180" i="14"/>
  <c r="C181" i="14"/>
  <c r="H179" i="14"/>
  <c r="G180" i="14"/>
  <c r="O159" i="13"/>
  <c r="P158" i="13"/>
  <c r="G159" i="13"/>
  <c r="H158" i="13"/>
  <c r="K159" i="13"/>
  <c r="L158" i="13"/>
  <c r="C159" i="13"/>
  <c r="D158" i="13"/>
  <c r="O165" i="12"/>
  <c r="P164" i="12"/>
  <c r="L164" i="12"/>
  <c r="K165" i="12"/>
  <c r="C165" i="12"/>
  <c r="D164" i="12"/>
  <c r="G165" i="12"/>
  <c r="H164" i="12"/>
  <c r="K163" i="11"/>
  <c r="L162" i="11"/>
  <c r="O163" i="11"/>
  <c r="P162" i="11"/>
  <c r="C163" i="11"/>
  <c r="D162" i="11"/>
  <c r="G163" i="11"/>
  <c r="H162" i="11"/>
  <c r="O160" i="10"/>
  <c r="P159" i="10"/>
  <c r="G160" i="10"/>
  <c r="H159" i="10"/>
  <c r="K160" i="10"/>
  <c r="L159" i="10"/>
  <c r="C160" i="10"/>
  <c r="D159" i="10"/>
  <c r="C159" i="9"/>
  <c r="D158" i="9"/>
  <c r="G159" i="9"/>
  <c r="H158" i="9"/>
  <c r="O159" i="9"/>
  <c r="P158" i="9"/>
  <c r="K159" i="9"/>
  <c r="L158" i="9"/>
  <c r="D163" i="8"/>
  <c r="C164" i="8"/>
  <c r="L163" i="8"/>
  <c r="K164" i="8"/>
  <c r="O164" i="8"/>
  <c r="P163" i="8"/>
  <c r="G164" i="8"/>
  <c r="H163" i="8"/>
  <c r="C163" i="7"/>
  <c r="D162" i="7"/>
  <c r="K163" i="7"/>
  <c r="L162" i="7"/>
  <c r="O163" i="7"/>
  <c r="P162" i="7"/>
  <c r="G163" i="7"/>
  <c r="H162" i="7"/>
  <c r="P159" i="6"/>
  <c r="O160" i="6"/>
  <c r="L159" i="6"/>
  <c r="K160" i="6"/>
  <c r="C160" i="6"/>
  <c r="D159" i="6"/>
  <c r="G160" i="6"/>
  <c r="H159" i="6"/>
  <c r="G170" i="5"/>
  <c r="H169" i="5"/>
  <c r="C170" i="5"/>
  <c r="D169" i="5"/>
  <c r="K170" i="5"/>
  <c r="L169" i="5"/>
  <c r="O170" i="5"/>
  <c r="P169" i="5"/>
  <c r="K161" i="19" l="1"/>
  <c r="L160" i="19"/>
  <c r="C161" i="19"/>
  <c r="D160" i="19"/>
  <c r="G161" i="19"/>
  <c r="H160" i="19"/>
  <c r="O161" i="19"/>
  <c r="P160" i="19"/>
  <c r="O161" i="18"/>
  <c r="P160" i="18"/>
  <c r="G161" i="18"/>
  <c r="H160" i="18"/>
  <c r="C161" i="18"/>
  <c r="D160" i="18"/>
  <c r="K161" i="18"/>
  <c r="L160" i="18"/>
  <c r="W122" i="17"/>
  <c r="V123" i="17"/>
  <c r="G122" i="17"/>
  <c r="F123" i="17"/>
  <c r="AD122" i="17"/>
  <c r="AE121" i="17"/>
  <c r="N122" i="17"/>
  <c r="O121" i="17"/>
  <c r="D163" i="16"/>
  <c r="C164" i="16"/>
  <c r="L163" i="16"/>
  <c r="K164" i="16"/>
  <c r="H163" i="16"/>
  <c r="G164" i="16"/>
  <c r="P163" i="16"/>
  <c r="O164" i="16"/>
  <c r="G156" i="15"/>
  <c r="H155" i="15"/>
  <c r="C156" i="15"/>
  <c r="D155" i="15"/>
  <c r="O156" i="15"/>
  <c r="P155" i="15"/>
  <c r="K156" i="15"/>
  <c r="L155" i="15"/>
  <c r="H180" i="14"/>
  <c r="G181" i="14"/>
  <c r="D181" i="14"/>
  <c r="C182" i="14"/>
  <c r="P181" i="14"/>
  <c r="O182" i="14"/>
  <c r="L181" i="14"/>
  <c r="K182" i="14"/>
  <c r="C160" i="13"/>
  <c r="D159" i="13"/>
  <c r="K160" i="13"/>
  <c r="L159" i="13"/>
  <c r="G160" i="13"/>
  <c r="H159" i="13"/>
  <c r="O160" i="13"/>
  <c r="P159" i="13"/>
  <c r="L165" i="12"/>
  <c r="K166" i="12"/>
  <c r="G166" i="12"/>
  <c r="H165" i="12"/>
  <c r="C166" i="12"/>
  <c r="D165" i="12"/>
  <c r="P165" i="12"/>
  <c r="O166" i="12"/>
  <c r="G164" i="11"/>
  <c r="H163" i="11"/>
  <c r="C164" i="11"/>
  <c r="D163" i="11"/>
  <c r="O164" i="11"/>
  <c r="P163" i="11"/>
  <c r="K164" i="11"/>
  <c r="L163" i="11"/>
  <c r="C161" i="10"/>
  <c r="D160" i="10"/>
  <c r="K161" i="10"/>
  <c r="L160" i="10"/>
  <c r="G161" i="10"/>
  <c r="H160" i="10"/>
  <c r="O161" i="10"/>
  <c r="P160" i="10"/>
  <c r="K160" i="9"/>
  <c r="L159" i="9"/>
  <c r="O160" i="9"/>
  <c r="P159" i="9"/>
  <c r="G160" i="9"/>
  <c r="H159" i="9"/>
  <c r="C160" i="9"/>
  <c r="D159" i="9"/>
  <c r="L164" i="8"/>
  <c r="K165" i="8"/>
  <c r="D164" i="8"/>
  <c r="C165" i="8"/>
  <c r="G165" i="8"/>
  <c r="H164" i="8"/>
  <c r="O165" i="8"/>
  <c r="P164" i="8"/>
  <c r="G164" i="7"/>
  <c r="H163" i="7"/>
  <c r="O164" i="7"/>
  <c r="P163" i="7"/>
  <c r="K164" i="7"/>
  <c r="L163" i="7"/>
  <c r="C164" i="7"/>
  <c r="D163" i="7"/>
  <c r="L160" i="6"/>
  <c r="K161" i="6"/>
  <c r="P160" i="6"/>
  <c r="O161" i="6"/>
  <c r="G161" i="6"/>
  <c r="H160" i="6"/>
  <c r="C161" i="6"/>
  <c r="D160" i="6"/>
  <c r="O171" i="5"/>
  <c r="P171" i="5" s="1"/>
  <c r="P170" i="5"/>
  <c r="K171" i="5"/>
  <c r="L171" i="5" s="1"/>
  <c r="L170" i="5"/>
  <c r="C171" i="5"/>
  <c r="D171" i="5" s="1"/>
  <c r="D170" i="5"/>
  <c r="G171" i="5"/>
  <c r="H171" i="5" s="1"/>
  <c r="H170" i="5"/>
  <c r="O162" i="19" l="1"/>
  <c r="P161" i="19"/>
  <c r="G162" i="19"/>
  <c r="H161" i="19"/>
  <c r="C162" i="19"/>
  <c r="D161" i="19"/>
  <c r="K162" i="19"/>
  <c r="L161" i="19"/>
  <c r="K162" i="18"/>
  <c r="L161" i="18"/>
  <c r="C162" i="18"/>
  <c r="D161" i="18"/>
  <c r="G162" i="18"/>
  <c r="H161" i="18"/>
  <c r="O162" i="18"/>
  <c r="P161" i="18"/>
  <c r="G123" i="17"/>
  <c r="F124" i="17"/>
  <c r="W123" i="17"/>
  <c r="V124" i="17"/>
  <c r="N123" i="17"/>
  <c r="O122" i="17"/>
  <c r="AD123" i="17"/>
  <c r="AE122" i="17"/>
  <c r="P164" i="16"/>
  <c r="O165" i="16"/>
  <c r="H164" i="16"/>
  <c r="G165" i="16"/>
  <c r="L164" i="16"/>
  <c r="K165" i="16"/>
  <c r="D164" i="16"/>
  <c r="C165" i="16"/>
  <c r="K157" i="15"/>
  <c r="L156" i="15"/>
  <c r="O157" i="15"/>
  <c r="P156" i="15"/>
  <c r="C157" i="15"/>
  <c r="D156" i="15"/>
  <c r="G157" i="15"/>
  <c r="H156" i="15"/>
  <c r="L182" i="14"/>
  <c r="K183" i="14"/>
  <c r="P182" i="14"/>
  <c r="O183" i="14"/>
  <c r="D182" i="14"/>
  <c r="C183" i="14"/>
  <c r="H181" i="14"/>
  <c r="G182" i="14"/>
  <c r="O161" i="13"/>
  <c r="P160" i="13"/>
  <c r="G161" i="13"/>
  <c r="H160" i="13"/>
  <c r="K161" i="13"/>
  <c r="L160" i="13"/>
  <c r="C161" i="13"/>
  <c r="D160" i="13"/>
  <c r="O167" i="12"/>
  <c r="P166" i="12"/>
  <c r="L166" i="12"/>
  <c r="K167" i="12"/>
  <c r="C167" i="12"/>
  <c r="D166" i="12"/>
  <c r="G167" i="12"/>
  <c r="H166" i="12"/>
  <c r="K165" i="11"/>
  <c r="L164" i="11"/>
  <c r="O165" i="11"/>
  <c r="P164" i="11"/>
  <c r="C165" i="11"/>
  <c r="D164" i="11"/>
  <c r="G165" i="11"/>
  <c r="H164" i="11"/>
  <c r="O162" i="10"/>
  <c r="P161" i="10"/>
  <c r="G162" i="10"/>
  <c r="H161" i="10"/>
  <c r="K162" i="10"/>
  <c r="L161" i="10"/>
  <c r="C162" i="10"/>
  <c r="D161" i="10"/>
  <c r="C161" i="9"/>
  <c r="D160" i="9"/>
  <c r="G161" i="9"/>
  <c r="H160" i="9"/>
  <c r="O161" i="9"/>
  <c r="P160" i="9"/>
  <c r="K161" i="9"/>
  <c r="L160" i="9"/>
  <c r="C166" i="8"/>
  <c r="D165" i="8"/>
  <c r="K166" i="8"/>
  <c r="L165" i="8"/>
  <c r="O166" i="8"/>
  <c r="P165" i="8"/>
  <c r="G166" i="8"/>
  <c r="H165" i="8"/>
  <c r="C165" i="7"/>
  <c r="D164" i="7"/>
  <c r="K165" i="7"/>
  <c r="L164" i="7"/>
  <c r="O165" i="7"/>
  <c r="P164" i="7"/>
  <c r="G165" i="7"/>
  <c r="H164" i="7"/>
  <c r="P161" i="6"/>
  <c r="O162" i="6"/>
  <c r="L161" i="6"/>
  <c r="K162" i="6"/>
  <c r="C162" i="6"/>
  <c r="D161" i="6"/>
  <c r="G162" i="6"/>
  <c r="H161" i="6"/>
  <c r="K163" i="19" l="1"/>
  <c r="L162" i="19"/>
  <c r="C163" i="19"/>
  <c r="D162" i="19"/>
  <c r="G163" i="19"/>
  <c r="H162" i="19"/>
  <c r="O163" i="19"/>
  <c r="P162" i="19"/>
  <c r="O163" i="18"/>
  <c r="P162" i="18"/>
  <c r="G163" i="18"/>
  <c r="H162" i="18"/>
  <c r="C163" i="18"/>
  <c r="D162" i="18"/>
  <c r="K163" i="18"/>
  <c r="L162" i="18"/>
  <c r="W124" i="17"/>
  <c r="V125" i="17"/>
  <c r="G124" i="17"/>
  <c r="F125" i="17"/>
  <c r="AD124" i="17"/>
  <c r="AE123" i="17"/>
  <c r="N124" i="17"/>
  <c r="O123" i="17"/>
  <c r="D165" i="16"/>
  <c r="C166" i="16"/>
  <c r="L165" i="16"/>
  <c r="K166" i="16"/>
  <c r="H165" i="16"/>
  <c r="G166" i="16"/>
  <c r="P165" i="16"/>
  <c r="O166" i="16"/>
  <c r="G158" i="15"/>
  <c r="H157" i="15"/>
  <c r="C158" i="15"/>
  <c r="D157" i="15"/>
  <c r="O158" i="15"/>
  <c r="P157" i="15"/>
  <c r="K158" i="15"/>
  <c r="L157" i="15"/>
  <c r="H182" i="14"/>
  <c r="G183" i="14"/>
  <c r="D183" i="14"/>
  <c r="C184" i="14"/>
  <c r="P183" i="14"/>
  <c r="O184" i="14"/>
  <c r="L183" i="14"/>
  <c r="K184" i="14"/>
  <c r="C162" i="13"/>
  <c r="D161" i="13"/>
  <c r="K162" i="13"/>
  <c r="L161" i="13"/>
  <c r="G162" i="13"/>
  <c r="H161" i="13"/>
  <c r="O162" i="13"/>
  <c r="P161" i="13"/>
  <c r="K168" i="12"/>
  <c r="L167" i="12"/>
  <c r="G168" i="12"/>
  <c r="H167" i="12"/>
  <c r="C168" i="12"/>
  <c r="D167" i="12"/>
  <c r="O168" i="12"/>
  <c r="P167" i="12"/>
  <c r="G166" i="11"/>
  <c r="H165" i="11"/>
  <c r="C166" i="11"/>
  <c r="D165" i="11"/>
  <c r="O166" i="11"/>
  <c r="P165" i="11"/>
  <c r="K166" i="11"/>
  <c r="L165" i="11"/>
  <c r="C163" i="10"/>
  <c r="D162" i="10"/>
  <c r="K163" i="10"/>
  <c r="L162" i="10"/>
  <c r="G163" i="10"/>
  <c r="H162" i="10"/>
  <c r="O163" i="10"/>
  <c r="P162" i="10"/>
  <c r="K162" i="9"/>
  <c r="L161" i="9"/>
  <c r="O162" i="9"/>
  <c r="P161" i="9"/>
  <c r="G162" i="9"/>
  <c r="H161" i="9"/>
  <c r="C162" i="9"/>
  <c r="D161" i="9"/>
  <c r="G167" i="8"/>
  <c r="H166" i="8"/>
  <c r="O167" i="8"/>
  <c r="P166" i="8"/>
  <c r="K167" i="8"/>
  <c r="L166" i="8"/>
  <c r="C167" i="8"/>
  <c r="D166" i="8"/>
  <c r="G166" i="7"/>
  <c r="H165" i="7"/>
  <c r="O166" i="7"/>
  <c r="P165" i="7"/>
  <c r="K166" i="7"/>
  <c r="L165" i="7"/>
  <c r="C166" i="7"/>
  <c r="D165" i="7"/>
  <c r="L162" i="6"/>
  <c r="K163" i="6"/>
  <c r="P162" i="6"/>
  <c r="O163" i="6"/>
  <c r="G163" i="6"/>
  <c r="H162" i="6"/>
  <c r="C163" i="6"/>
  <c r="D162" i="6"/>
  <c r="O164" i="19" l="1"/>
  <c r="P163" i="19"/>
  <c r="G164" i="19"/>
  <c r="H163" i="19"/>
  <c r="C164" i="19"/>
  <c r="D163" i="19"/>
  <c r="K164" i="19"/>
  <c r="L163" i="19"/>
  <c r="K164" i="18"/>
  <c r="L163" i="18"/>
  <c r="C164" i="18"/>
  <c r="D163" i="18"/>
  <c r="G164" i="18"/>
  <c r="H163" i="18"/>
  <c r="O164" i="18"/>
  <c r="P163" i="18"/>
  <c r="G125" i="17"/>
  <c r="F126" i="17"/>
  <c r="W125" i="17"/>
  <c r="V126" i="17"/>
  <c r="N125" i="17"/>
  <c r="O124" i="17"/>
  <c r="AD125" i="17"/>
  <c r="AE124" i="17"/>
  <c r="P166" i="16"/>
  <c r="O167" i="16"/>
  <c r="H166" i="16"/>
  <c r="G167" i="16"/>
  <c r="L166" i="16"/>
  <c r="K167" i="16"/>
  <c r="D166" i="16"/>
  <c r="C167" i="16"/>
  <c r="K159" i="15"/>
  <c r="L158" i="15"/>
  <c r="P158" i="15"/>
  <c r="O159" i="15"/>
  <c r="C159" i="15"/>
  <c r="D158" i="15"/>
  <c r="G159" i="15"/>
  <c r="H158" i="15"/>
  <c r="K185" i="14"/>
  <c r="L184" i="14"/>
  <c r="O185" i="14"/>
  <c r="P184" i="14"/>
  <c r="C185" i="14"/>
  <c r="D184" i="14"/>
  <c r="H183" i="14"/>
  <c r="G184" i="14"/>
  <c r="O163" i="13"/>
  <c r="P162" i="13"/>
  <c r="G163" i="13"/>
  <c r="H162" i="13"/>
  <c r="K163" i="13"/>
  <c r="L162" i="13"/>
  <c r="C163" i="13"/>
  <c r="D162" i="13"/>
  <c r="O169" i="12"/>
  <c r="P168" i="12"/>
  <c r="C169" i="12"/>
  <c r="D168" i="12"/>
  <c r="G169" i="12"/>
  <c r="H168" i="12"/>
  <c r="K169" i="12"/>
  <c r="L168" i="12"/>
  <c r="K167" i="11"/>
  <c r="L166" i="11"/>
  <c r="O167" i="11"/>
  <c r="P166" i="11"/>
  <c r="C167" i="11"/>
  <c r="D166" i="11"/>
  <c r="G167" i="11"/>
  <c r="H166" i="11"/>
  <c r="O164" i="10"/>
  <c r="P163" i="10"/>
  <c r="G164" i="10"/>
  <c r="H163" i="10"/>
  <c r="K164" i="10"/>
  <c r="L163" i="10"/>
  <c r="C164" i="10"/>
  <c r="D163" i="10"/>
  <c r="C163" i="9"/>
  <c r="D162" i="9"/>
  <c r="G163" i="9"/>
  <c r="H162" i="9"/>
  <c r="O163" i="9"/>
  <c r="P162" i="9"/>
  <c r="K163" i="9"/>
  <c r="L162" i="9"/>
  <c r="C168" i="8"/>
  <c r="D167" i="8"/>
  <c r="K168" i="8"/>
  <c r="L167" i="8"/>
  <c r="O168" i="8"/>
  <c r="P167" i="8"/>
  <c r="G168" i="8"/>
  <c r="H167" i="8"/>
  <c r="C167" i="7"/>
  <c r="D166" i="7"/>
  <c r="K167" i="7"/>
  <c r="L166" i="7"/>
  <c r="O167" i="7"/>
  <c r="P166" i="7"/>
  <c r="G167" i="7"/>
  <c r="H166" i="7"/>
  <c r="O164" i="6"/>
  <c r="P163" i="6"/>
  <c r="K164" i="6"/>
  <c r="L163" i="6"/>
  <c r="C164" i="6"/>
  <c r="D163" i="6"/>
  <c r="G164" i="6"/>
  <c r="H163" i="6"/>
  <c r="K165" i="19" l="1"/>
  <c r="L164" i="19"/>
  <c r="C165" i="19"/>
  <c r="D164" i="19"/>
  <c r="G165" i="19"/>
  <c r="H164" i="19"/>
  <c r="O165" i="19"/>
  <c r="P164" i="19"/>
  <c r="O165" i="18"/>
  <c r="P164" i="18"/>
  <c r="G165" i="18"/>
  <c r="H164" i="18"/>
  <c r="C165" i="18"/>
  <c r="D164" i="18"/>
  <c r="K165" i="18"/>
  <c r="L164" i="18"/>
  <c r="W126" i="17"/>
  <c r="V127" i="17"/>
  <c r="G126" i="17"/>
  <c r="F127" i="17"/>
  <c r="AD126" i="17"/>
  <c r="AE125" i="17"/>
  <c r="N126" i="17"/>
  <c r="O125" i="17"/>
  <c r="D167" i="16"/>
  <c r="C168" i="16"/>
  <c r="L167" i="16"/>
  <c r="K168" i="16"/>
  <c r="H167" i="16"/>
  <c r="G168" i="16"/>
  <c r="P167" i="16"/>
  <c r="O168" i="16"/>
  <c r="O160" i="15"/>
  <c r="P159" i="15"/>
  <c r="G160" i="15"/>
  <c r="H159" i="15"/>
  <c r="C160" i="15"/>
  <c r="D159" i="15"/>
  <c r="K160" i="15"/>
  <c r="L159" i="15"/>
  <c r="C186" i="14"/>
  <c r="D185" i="14"/>
  <c r="O186" i="14"/>
  <c r="P185" i="14"/>
  <c r="K186" i="14"/>
  <c r="L185" i="14"/>
  <c r="G185" i="14"/>
  <c r="H184" i="14"/>
  <c r="C164" i="13"/>
  <c r="D163" i="13"/>
  <c r="K164" i="13"/>
  <c r="L163" i="13"/>
  <c r="G164" i="13"/>
  <c r="H163" i="13"/>
  <c r="O164" i="13"/>
  <c r="P163" i="13"/>
  <c r="K170" i="12"/>
  <c r="L169" i="12"/>
  <c r="G170" i="12"/>
  <c r="H169" i="12"/>
  <c r="C170" i="12"/>
  <c r="D169" i="12"/>
  <c r="O170" i="12"/>
  <c r="P169" i="12"/>
  <c r="G168" i="11"/>
  <c r="H167" i="11"/>
  <c r="C168" i="11"/>
  <c r="D167" i="11"/>
  <c r="O168" i="11"/>
  <c r="P167" i="11"/>
  <c r="K168" i="11"/>
  <c r="L167" i="11"/>
  <c r="C165" i="10"/>
  <c r="D164" i="10"/>
  <c r="K165" i="10"/>
  <c r="L164" i="10"/>
  <c r="G165" i="10"/>
  <c r="H164" i="10"/>
  <c r="O165" i="10"/>
  <c r="P164" i="10"/>
  <c r="K164" i="9"/>
  <c r="L163" i="9"/>
  <c r="O164" i="9"/>
  <c r="P163" i="9"/>
  <c r="G164" i="9"/>
  <c r="H163" i="9"/>
  <c r="C164" i="9"/>
  <c r="D163" i="9"/>
  <c r="G169" i="8"/>
  <c r="H168" i="8"/>
  <c r="O169" i="8"/>
  <c r="P168" i="8"/>
  <c r="K169" i="8"/>
  <c r="L168" i="8"/>
  <c r="C169" i="8"/>
  <c r="D168" i="8"/>
  <c r="G168" i="7"/>
  <c r="H167" i="7"/>
  <c r="O168" i="7"/>
  <c r="P167" i="7"/>
  <c r="K168" i="7"/>
  <c r="L167" i="7"/>
  <c r="C168" i="7"/>
  <c r="D167" i="7"/>
  <c r="G165" i="6"/>
  <c r="H164" i="6"/>
  <c r="C165" i="6"/>
  <c r="D164" i="6"/>
  <c r="K165" i="6"/>
  <c r="L164" i="6"/>
  <c r="O165" i="6"/>
  <c r="P164" i="6"/>
  <c r="O166" i="19" l="1"/>
  <c r="P165" i="19"/>
  <c r="G166" i="19"/>
  <c r="H165" i="19"/>
  <c r="C166" i="19"/>
  <c r="D165" i="19"/>
  <c r="K166" i="19"/>
  <c r="L165" i="19"/>
  <c r="K166" i="18"/>
  <c r="L165" i="18"/>
  <c r="C166" i="18"/>
  <c r="D165" i="18"/>
  <c r="G166" i="18"/>
  <c r="H165" i="18"/>
  <c r="O166" i="18"/>
  <c r="P165" i="18"/>
  <c r="G127" i="17"/>
  <c r="F128" i="17"/>
  <c r="W127" i="17"/>
  <c r="V128" i="17"/>
  <c r="N127" i="17"/>
  <c r="O126" i="17"/>
  <c r="AD127" i="17"/>
  <c r="AE126" i="17"/>
  <c r="P168" i="16"/>
  <c r="O169" i="16"/>
  <c r="H168" i="16"/>
  <c r="G169" i="16"/>
  <c r="L168" i="16"/>
  <c r="K169" i="16"/>
  <c r="D168" i="16"/>
  <c r="C169" i="16"/>
  <c r="K161" i="15"/>
  <c r="L160" i="15"/>
  <c r="C161" i="15"/>
  <c r="D160" i="15"/>
  <c r="G161" i="15"/>
  <c r="H160" i="15"/>
  <c r="O161" i="15"/>
  <c r="P160" i="15"/>
  <c r="G186" i="14"/>
  <c r="H185" i="14"/>
  <c r="K187" i="14"/>
  <c r="L186" i="14"/>
  <c r="O187" i="14"/>
  <c r="P186" i="14"/>
  <c r="C187" i="14"/>
  <c r="D186" i="14"/>
  <c r="O165" i="13"/>
  <c r="P164" i="13"/>
  <c r="G165" i="13"/>
  <c r="H164" i="13"/>
  <c r="K165" i="13"/>
  <c r="L164" i="13"/>
  <c r="C165" i="13"/>
  <c r="D164" i="13"/>
  <c r="O171" i="12"/>
  <c r="P170" i="12"/>
  <c r="C171" i="12"/>
  <c r="D170" i="12"/>
  <c r="G171" i="12"/>
  <c r="H170" i="12"/>
  <c r="K171" i="12"/>
  <c r="L170" i="12"/>
  <c r="K169" i="11"/>
  <c r="L168" i="11"/>
  <c r="O169" i="11"/>
  <c r="P168" i="11"/>
  <c r="C169" i="11"/>
  <c r="D168" i="11"/>
  <c r="G169" i="11"/>
  <c r="H168" i="11"/>
  <c r="O166" i="10"/>
  <c r="P165" i="10"/>
  <c r="G166" i="10"/>
  <c r="H165" i="10"/>
  <c r="K166" i="10"/>
  <c r="L165" i="10"/>
  <c r="C166" i="10"/>
  <c r="D165" i="10"/>
  <c r="C169" i="9"/>
  <c r="C170" i="9" s="1"/>
  <c r="D164" i="9"/>
  <c r="G169" i="9"/>
  <c r="G170" i="9" s="1"/>
  <c r="H164" i="9"/>
  <c r="O169" i="9"/>
  <c r="O170" i="9" s="1"/>
  <c r="P164" i="9"/>
  <c r="K169" i="9"/>
  <c r="K170" i="9" s="1"/>
  <c r="L164" i="9"/>
  <c r="D169" i="8"/>
  <c r="C170" i="8"/>
  <c r="L169" i="8"/>
  <c r="K170" i="8"/>
  <c r="O170" i="8"/>
  <c r="P169" i="8"/>
  <c r="G170" i="8"/>
  <c r="H169" i="8"/>
  <c r="C169" i="7"/>
  <c r="D168" i="7"/>
  <c r="K169" i="7"/>
  <c r="L168" i="7"/>
  <c r="O169" i="7"/>
  <c r="P168" i="7"/>
  <c r="G169" i="7"/>
  <c r="H168" i="7"/>
  <c r="O166" i="6"/>
  <c r="P165" i="6"/>
  <c r="K166" i="6"/>
  <c r="L165" i="6"/>
  <c r="C166" i="6"/>
  <c r="D165" i="6"/>
  <c r="G166" i="6"/>
  <c r="H165" i="6"/>
  <c r="K167" i="19" l="1"/>
  <c r="L166" i="19"/>
  <c r="C167" i="19"/>
  <c r="D166" i="19"/>
  <c r="G167" i="19"/>
  <c r="H166" i="19"/>
  <c r="O167" i="19"/>
  <c r="P166" i="19"/>
  <c r="O167" i="18"/>
  <c r="P166" i="18"/>
  <c r="G167" i="18"/>
  <c r="H166" i="18"/>
  <c r="C167" i="18"/>
  <c r="D166" i="18"/>
  <c r="K167" i="18"/>
  <c r="L166" i="18"/>
  <c r="W128" i="17"/>
  <c r="V129" i="17"/>
  <c r="G128" i="17"/>
  <c r="F129" i="17"/>
  <c r="AD128" i="17"/>
  <c r="AE127" i="17"/>
  <c r="N128" i="17"/>
  <c r="O127" i="17"/>
  <c r="D169" i="16"/>
  <c r="C170" i="16"/>
  <c r="L169" i="16"/>
  <c r="K170" i="16"/>
  <c r="H169" i="16"/>
  <c r="G170" i="16"/>
  <c r="P169" i="16"/>
  <c r="O170" i="16"/>
  <c r="O162" i="15"/>
  <c r="P161" i="15"/>
  <c r="G162" i="15"/>
  <c r="H161" i="15"/>
  <c r="C162" i="15"/>
  <c r="D161" i="15"/>
  <c r="K162" i="15"/>
  <c r="L161" i="15"/>
  <c r="C188" i="14"/>
  <c r="D187" i="14"/>
  <c r="O188" i="14"/>
  <c r="P187" i="14"/>
  <c r="K188" i="14"/>
  <c r="L187" i="14"/>
  <c r="G187" i="14"/>
  <c r="H186" i="14"/>
  <c r="C166" i="13"/>
  <c r="D165" i="13"/>
  <c r="K166" i="13"/>
  <c r="L165" i="13"/>
  <c r="G166" i="13"/>
  <c r="H165" i="13"/>
  <c r="O166" i="13"/>
  <c r="P165" i="13"/>
  <c r="L171" i="12"/>
  <c r="K172" i="12"/>
  <c r="G172" i="12"/>
  <c r="H171" i="12"/>
  <c r="C172" i="12"/>
  <c r="D171" i="12"/>
  <c r="P171" i="12"/>
  <c r="O172" i="12"/>
  <c r="G170" i="11"/>
  <c r="H169" i="11"/>
  <c r="C170" i="11"/>
  <c r="D169" i="11"/>
  <c r="O170" i="11"/>
  <c r="P169" i="11"/>
  <c r="K170" i="11"/>
  <c r="L169" i="11"/>
  <c r="C167" i="10"/>
  <c r="D166" i="10"/>
  <c r="K167" i="10"/>
  <c r="L166" i="10"/>
  <c r="G167" i="10"/>
  <c r="H166" i="10"/>
  <c r="O167" i="10"/>
  <c r="P166" i="10"/>
  <c r="K171" i="9"/>
  <c r="L170" i="9"/>
  <c r="O171" i="9"/>
  <c r="P170" i="9"/>
  <c r="G171" i="9"/>
  <c r="H170" i="9"/>
  <c r="C171" i="9"/>
  <c r="D170" i="9"/>
  <c r="K171" i="8"/>
  <c r="L170" i="8"/>
  <c r="C171" i="8"/>
  <c r="D170" i="8"/>
  <c r="G171" i="8"/>
  <c r="H170" i="8"/>
  <c r="O171" i="8"/>
  <c r="P170" i="8"/>
  <c r="G170" i="7"/>
  <c r="H169" i="7"/>
  <c r="O170" i="7"/>
  <c r="P169" i="7"/>
  <c r="K170" i="7"/>
  <c r="L169" i="7"/>
  <c r="C170" i="7"/>
  <c r="D169" i="7"/>
  <c r="G167" i="6"/>
  <c r="H166" i="6"/>
  <c r="C167" i="6"/>
  <c r="D166" i="6"/>
  <c r="K167" i="6"/>
  <c r="L166" i="6"/>
  <c r="O167" i="6"/>
  <c r="P166" i="6"/>
  <c r="O168" i="19" l="1"/>
  <c r="P167" i="19"/>
  <c r="G168" i="19"/>
  <c r="H167" i="19"/>
  <c r="C168" i="19"/>
  <c r="D167" i="19"/>
  <c r="K168" i="19"/>
  <c r="L167" i="19"/>
  <c r="K168" i="18"/>
  <c r="L167" i="18"/>
  <c r="C168" i="18"/>
  <c r="D167" i="18"/>
  <c r="G168" i="18"/>
  <c r="H167" i="18"/>
  <c r="O168" i="18"/>
  <c r="P167" i="18"/>
  <c r="G129" i="17"/>
  <c r="F130" i="17"/>
  <c r="W129" i="17"/>
  <c r="V130" i="17"/>
  <c r="N129" i="17"/>
  <c r="O128" i="17"/>
  <c r="AD129" i="17"/>
  <c r="AE128" i="17"/>
  <c r="P170" i="16"/>
  <c r="O171" i="16"/>
  <c r="H170" i="16"/>
  <c r="G171" i="16"/>
  <c r="L170" i="16"/>
  <c r="K171" i="16"/>
  <c r="D170" i="16"/>
  <c r="C171" i="16"/>
  <c r="K167" i="15"/>
  <c r="K168" i="15" s="1"/>
  <c r="L162" i="15"/>
  <c r="C167" i="15"/>
  <c r="C168" i="15" s="1"/>
  <c r="D162" i="15"/>
  <c r="G167" i="15"/>
  <c r="G168" i="15" s="1"/>
  <c r="H162" i="15"/>
  <c r="O167" i="15"/>
  <c r="O168" i="15" s="1"/>
  <c r="P162" i="15"/>
  <c r="G188" i="14"/>
  <c r="H187" i="14"/>
  <c r="L188" i="14"/>
  <c r="K189" i="14"/>
  <c r="P188" i="14"/>
  <c r="O189" i="14"/>
  <c r="D188" i="14"/>
  <c r="C189" i="14"/>
  <c r="O167" i="13"/>
  <c r="P166" i="13"/>
  <c r="G167" i="13"/>
  <c r="H166" i="13"/>
  <c r="K167" i="13"/>
  <c r="L166" i="13"/>
  <c r="C167" i="13"/>
  <c r="D166" i="13"/>
  <c r="O173" i="12"/>
  <c r="P172" i="12"/>
  <c r="K173" i="12"/>
  <c r="L172" i="12"/>
  <c r="C173" i="12"/>
  <c r="D172" i="12"/>
  <c r="G173" i="12"/>
  <c r="H172" i="12"/>
  <c r="K171" i="11"/>
  <c r="L170" i="11"/>
  <c r="O171" i="11"/>
  <c r="P170" i="11"/>
  <c r="C171" i="11"/>
  <c r="D170" i="11"/>
  <c r="G171" i="11"/>
  <c r="H170" i="11"/>
  <c r="P167" i="10"/>
  <c r="O168" i="10"/>
  <c r="G168" i="10"/>
  <c r="H167" i="10"/>
  <c r="K168" i="10"/>
  <c r="L167" i="10"/>
  <c r="C168" i="10"/>
  <c r="D167" i="10"/>
  <c r="C172" i="9"/>
  <c r="D171" i="9"/>
  <c r="G172" i="9"/>
  <c r="H171" i="9"/>
  <c r="O172" i="9"/>
  <c r="P171" i="9"/>
  <c r="K172" i="9"/>
  <c r="L171" i="9"/>
  <c r="O176" i="8"/>
  <c r="O177" i="8" s="1"/>
  <c r="P171" i="8"/>
  <c r="G176" i="8"/>
  <c r="G177" i="8" s="1"/>
  <c r="H171" i="8"/>
  <c r="C176" i="8"/>
  <c r="C177" i="8" s="1"/>
  <c r="D171" i="8"/>
  <c r="K176" i="8"/>
  <c r="K177" i="8" s="1"/>
  <c r="L171" i="8"/>
  <c r="C171" i="7"/>
  <c r="D170" i="7"/>
  <c r="K171" i="7"/>
  <c r="L170" i="7"/>
  <c r="O171" i="7"/>
  <c r="P170" i="7"/>
  <c r="G171" i="7"/>
  <c r="H170" i="7"/>
  <c r="P167" i="6"/>
  <c r="O168" i="6"/>
  <c r="L167" i="6"/>
  <c r="K168" i="6"/>
  <c r="C168" i="6"/>
  <c r="D167" i="6"/>
  <c r="G168" i="6"/>
  <c r="H167" i="6"/>
  <c r="K169" i="19" l="1"/>
  <c r="L168" i="19"/>
  <c r="C169" i="19"/>
  <c r="D168" i="19"/>
  <c r="G169" i="19"/>
  <c r="H168" i="19"/>
  <c r="O169" i="19"/>
  <c r="P168" i="19"/>
  <c r="O169" i="18"/>
  <c r="P168" i="18"/>
  <c r="G169" i="18"/>
  <c r="H168" i="18"/>
  <c r="C169" i="18"/>
  <c r="D168" i="18"/>
  <c r="K169" i="18"/>
  <c r="L168" i="18"/>
  <c r="W130" i="17"/>
  <c r="V131" i="17"/>
  <c r="G130" i="17"/>
  <c r="F131" i="17"/>
  <c r="AD130" i="17"/>
  <c r="AE129" i="17"/>
  <c r="N130" i="17"/>
  <c r="O129" i="17"/>
  <c r="D171" i="16"/>
  <c r="C172" i="16"/>
  <c r="L171" i="16"/>
  <c r="K172" i="16"/>
  <c r="H171" i="16"/>
  <c r="G172" i="16"/>
  <c r="P171" i="16"/>
  <c r="O172" i="16"/>
  <c r="P168" i="15"/>
  <c r="O169" i="15"/>
  <c r="G169" i="15"/>
  <c r="H168" i="15"/>
  <c r="C169" i="15"/>
  <c r="D168" i="15"/>
  <c r="L168" i="15"/>
  <c r="K169" i="15"/>
  <c r="H188" i="14"/>
  <c r="G189" i="14"/>
  <c r="C190" i="14"/>
  <c r="D189" i="14"/>
  <c r="O190" i="14"/>
  <c r="P189" i="14"/>
  <c r="K190" i="14"/>
  <c r="L189" i="14"/>
  <c r="C168" i="13"/>
  <c r="D167" i="13"/>
  <c r="K168" i="13"/>
  <c r="L167" i="13"/>
  <c r="G168" i="13"/>
  <c r="H167" i="13"/>
  <c r="O168" i="13"/>
  <c r="P167" i="13"/>
  <c r="G178" i="12"/>
  <c r="G179" i="12" s="1"/>
  <c r="H173" i="12"/>
  <c r="C178" i="12"/>
  <c r="C179" i="12" s="1"/>
  <c r="D173" i="12"/>
  <c r="K178" i="12"/>
  <c r="K179" i="12" s="1"/>
  <c r="L173" i="12"/>
  <c r="O178" i="12"/>
  <c r="O179" i="12" s="1"/>
  <c r="P173" i="12"/>
  <c r="G172" i="11"/>
  <c r="H171" i="11"/>
  <c r="C172" i="11"/>
  <c r="D171" i="11"/>
  <c r="O172" i="11"/>
  <c r="P171" i="11"/>
  <c r="K172" i="11"/>
  <c r="L171" i="11"/>
  <c r="O169" i="10"/>
  <c r="P168" i="10"/>
  <c r="C169" i="10"/>
  <c r="D168" i="10"/>
  <c r="K169" i="10"/>
  <c r="L168" i="10"/>
  <c r="G169" i="10"/>
  <c r="H168" i="10"/>
  <c r="K173" i="9"/>
  <c r="L172" i="9"/>
  <c r="O173" i="9"/>
  <c r="P172" i="9"/>
  <c r="G173" i="9"/>
  <c r="H172" i="9"/>
  <c r="C173" i="9"/>
  <c r="D172" i="9"/>
  <c r="L177" i="8"/>
  <c r="K178" i="8"/>
  <c r="D177" i="8"/>
  <c r="C178" i="8"/>
  <c r="G178" i="8"/>
  <c r="H177" i="8"/>
  <c r="O178" i="8"/>
  <c r="P177" i="8"/>
  <c r="G172" i="7"/>
  <c r="H171" i="7"/>
  <c r="O172" i="7"/>
  <c r="P171" i="7"/>
  <c r="K172" i="7"/>
  <c r="L171" i="7"/>
  <c r="C172" i="7"/>
  <c r="D171" i="7"/>
  <c r="K169" i="6"/>
  <c r="L169" i="6" s="1"/>
  <c r="L168" i="6"/>
  <c r="O169" i="6"/>
  <c r="P169" i="6" s="1"/>
  <c r="P168" i="6"/>
  <c r="G169" i="6"/>
  <c r="H169" i="6" s="1"/>
  <c r="H168" i="6"/>
  <c r="C169" i="6"/>
  <c r="D169" i="6" s="1"/>
  <c r="D168" i="6"/>
  <c r="O174" i="19" l="1"/>
  <c r="O175" i="19" s="1"/>
  <c r="P169" i="19"/>
  <c r="G174" i="19"/>
  <c r="G175" i="19" s="1"/>
  <c r="H169" i="19"/>
  <c r="C174" i="19"/>
  <c r="C175" i="19" s="1"/>
  <c r="D169" i="19"/>
  <c r="K174" i="19"/>
  <c r="K175" i="19" s="1"/>
  <c r="L169" i="19"/>
  <c r="K174" i="18"/>
  <c r="K175" i="18" s="1"/>
  <c r="L169" i="18"/>
  <c r="C174" i="18"/>
  <c r="C175" i="18" s="1"/>
  <c r="D169" i="18"/>
  <c r="G174" i="18"/>
  <c r="G175" i="18" s="1"/>
  <c r="H169" i="18"/>
  <c r="O174" i="18"/>
  <c r="O175" i="18" s="1"/>
  <c r="P169" i="18"/>
  <c r="G131" i="17"/>
  <c r="F132" i="17"/>
  <c r="W131" i="17"/>
  <c r="V132" i="17"/>
  <c r="N131" i="17"/>
  <c r="O130" i="17"/>
  <c r="AD131" i="17"/>
  <c r="AE130" i="17"/>
  <c r="P172" i="16"/>
  <c r="O173" i="16"/>
  <c r="H172" i="16"/>
  <c r="G173" i="16"/>
  <c r="L172" i="16"/>
  <c r="K173" i="16"/>
  <c r="D172" i="16"/>
  <c r="C173" i="16"/>
  <c r="K170" i="15"/>
  <c r="L169" i="15"/>
  <c r="P169" i="15"/>
  <c r="O170" i="15"/>
  <c r="C170" i="15"/>
  <c r="D169" i="15"/>
  <c r="G170" i="15"/>
  <c r="H169" i="15"/>
  <c r="G190" i="14"/>
  <c r="H189" i="14"/>
  <c r="K195" i="14"/>
  <c r="K196" i="14" s="1"/>
  <c r="L190" i="14"/>
  <c r="O195" i="14"/>
  <c r="O196" i="14" s="1"/>
  <c r="P190" i="14"/>
  <c r="C195" i="14"/>
  <c r="C196" i="14" s="1"/>
  <c r="D190" i="14"/>
  <c r="O169" i="13"/>
  <c r="P169" i="13" s="1"/>
  <c r="P168" i="13"/>
  <c r="G169" i="13"/>
  <c r="H169" i="13" s="1"/>
  <c r="H168" i="13"/>
  <c r="K169" i="13"/>
  <c r="L169" i="13" s="1"/>
  <c r="L168" i="13"/>
  <c r="C169" i="13"/>
  <c r="D169" i="13" s="1"/>
  <c r="D168" i="13"/>
  <c r="P179" i="12"/>
  <c r="O180" i="12"/>
  <c r="L179" i="12"/>
  <c r="K180" i="12"/>
  <c r="C180" i="12"/>
  <c r="D179" i="12"/>
  <c r="H179" i="12"/>
  <c r="G180" i="12"/>
  <c r="K173" i="11"/>
  <c r="L172" i="11"/>
  <c r="O173" i="11"/>
  <c r="P172" i="11"/>
  <c r="C173" i="11"/>
  <c r="D172" i="11"/>
  <c r="G173" i="11"/>
  <c r="H172" i="11"/>
  <c r="G174" i="10"/>
  <c r="G175" i="10" s="1"/>
  <c r="H169" i="10"/>
  <c r="K174" i="10"/>
  <c r="K175" i="10" s="1"/>
  <c r="L169" i="10"/>
  <c r="C174" i="10"/>
  <c r="C175" i="10" s="1"/>
  <c r="D169" i="10"/>
  <c r="O174" i="10"/>
  <c r="O175" i="10" s="1"/>
  <c r="P169" i="10"/>
  <c r="C174" i="9"/>
  <c r="D173" i="9"/>
  <c r="G174" i="9"/>
  <c r="H173" i="9"/>
  <c r="O174" i="9"/>
  <c r="P173" i="9"/>
  <c r="K174" i="9"/>
  <c r="L173" i="9"/>
  <c r="D178" i="8"/>
  <c r="C179" i="8"/>
  <c r="L178" i="8"/>
  <c r="K179" i="8"/>
  <c r="O179" i="8"/>
  <c r="P178" i="8"/>
  <c r="G179" i="8"/>
  <c r="H178" i="8"/>
  <c r="C173" i="7"/>
  <c r="D172" i="7"/>
  <c r="K173" i="7"/>
  <c r="L172" i="7"/>
  <c r="O173" i="7"/>
  <c r="P172" i="7"/>
  <c r="G173" i="7"/>
  <c r="H172" i="7"/>
  <c r="K176" i="19" l="1"/>
  <c r="L175" i="19"/>
  <c r="C176" i="19"/>
  <c r="D175" i="19"/>
  <c r="G176" i="19"/>
  <c r="H175" i="19"/>
  <c r="O176" i="19"/>
  <c r="P175" i="19"/>
  <c r="O176" i="18"/>
  <c r="P175" i="18"/>
  <c r="G176" i="18"/>
  <c r="H175" i="18"/>
  <c r="C176" i="18"/>
  <c r="D175" i="18"/>
  <c r="K176" i="18"/>
  <c r="L175" i="18"/>
  <c r="W132" i="17"/>
  <c r="V133" i="17"/>
  <c r="G132" i="17"/>
  <c r="F133" i="17"/>
  <c r="AD132" i="17"/>
  <c r="AE131" i="17"/>
  <c r="N132" i="17"/>
  <c r="O131" i="17"/>
  <c r="D173" i="16"/>
  <c r="C178" i="16"/>
  <c r="C179" i="16" s="1"/>
  <c r="L173" i="16"/>
  <c r="K178" i="16"/>
  <c r="K179" i="16" s="1"/>
  <c r="G178" i="16"/>
  <c r="G179" i="16" s="1"/>
  <c r="H173" i="16"/>
  <c r="O178" i="16"/>
  <c r="O179" i="16" s="1"/>
  <c r="P173" i="16"/>
  <c r="O171" i="15"/>
  <c r="P170" i="15"/>
  <c r="G171" i="15"/>
  <c r="H170" i="15"/>
  <c r="C171" i="15"/>
  <c r="D170" i="15"/>
  <c r="K171" i="15"/>
  <c r="L170" i="15"/>
  <c r="D196" i="14"/>
  <c r="C197" i="14"/>
  <c r="P196" i="14"/>
  <c r="O197" i="14"/>
  <c r="L196" i="14"/>
  <c r="K197" i="14"/>
  <c r="G195" i="14"/>
  <c r="G196" i="14" s="1"/>
  <c r="H190" i="14"/>
  <c r="G181" i="12"/>
  <c r="H180" i="12"/>
  <c r="L180" i="12"/>
  <c r="K181" i="12"/>
  <c r="P180" i="12"/>
  <c r="O181" i="12"/>
  <c r="C181" i="12"/>
  <c r="D180" i="12"/>
  <c r="G178" i="11"/>
  <c r="G179" i="11" s="1"/>
  <c r="H173" i="11"/>
  <c r="C178" i="11"/>
  <c r="C179" i="11" s="1"/>
  <c r="D173" i="11"/>
  <c r="P173" i="11"/>
  <c r="O178" i="11"/>
  <c r="O179" i="11" s="1"/>
  <c r="K178" i="11"/>
  <c r="K179" i="11" s="1"/>
  <c r="L173" i="11"/>
  <c r="P175" i="10"/>
  <c r="O176" i="10"/>
  <c r="C176" i="10"/>
  <c r="D175" i="10"/>
  <c r="K176" i="10"/>
  <c r="L175" i="10"/>
  <c r="H175" i="10"/>
  <c r="G176" i="10"/>
  <c r="K175" i="9"/>
  <c r="L174" i="9"/>
  <c r="O175" i="9"/>
  <c r="P174" i="9"/>
  <c r="G175" i="9"/>
  <c r="H174" i="9"/>
  <c r="C175" i="9"/>
  <c r="D174" i="9"/>
  <c r="K180" i="8"/>
  <c r="L179" i="8"/>
  <c r="C180" i="8"/>
  <c r="D179" i="8"/>
  <c r="G180" i="8"/>
  <c r="H179" i="8"/>
  <c r="O180" i="8"/>
  <c r="P179" i="8"/>
  <c r="G178" i="7"/>
  <c r="G179" i="7" s="1"/>
  <c r="H173" i="7"/>
  <c r="O178" i="7"/>
  <c r="O179" i="7" s="1"/>
  <c r="P173" i="7"/>
  <c r="K178" i="7"/>
  <c r="K179" i="7" s="1"/>
  <c r="L173" i="7"/>
  <c r="C178" i="7"/>
  <c r="C179" i="7" s="1"/>
  <c r="D173" i="7"/>
  <c r="O177" i="19" l="1"/>
  <c r="P176" i="19"/>
  <c r="G177" i="19"/>
  <c r="H176" i="19"/>
  <c r="C177" i="19"/>
  <c r="D176" i="19"/>
  <c r="K177" i="19"/>
  <c r="L176" i="19"/>
  <c r="K177" i="18"/>
  <c r="L176" i="18"/>
  <c r="C177" i="18"/>
  <c r="D176" i="18"/>
  <c r="G177" i="18"/>
  <c r="H176" i="18"/>
  <c r="O177" i="18"/>
  <c r="P176" i="18"/>
  <c r="G133" i="17"/>
  <c r="F134" i="17"/>
  <c r="W133" i="17"/>
  <c r="V134" i="17"/>
  <c r="N133" i="17"/>
  <c r="O132" i="17"/>
  <c r="AD133" i="17"/>
  <c r="AE132" i="17"/>
  <c r="P179" i="16"/>
  <c r="O180" i="16"/>
  <c r="H179" i="16"/>
  <c r="G180" i="16"/>
  <c r="L179" i="16"/>
  <c r="K180" i="16"/>
  <c r="D179" i="16"/>
  <c r="C180" i="16"/>
  <c r="K172" i="15"/>
  <c r="L171" i="15"/>
  <c r="C172" i="15"/>
  <c r="D171" i="15"/>
  <c r="G172" i="15"/>
  <c r="H171" i="15"/>
  <c r="O172" i="15"/>
  <c r="P171" i="15"/>
  <c r="L197" i="14"/>
  <c r="K198" i="14"/>
  <c r="P197" i="14"/>
  <c r="O198" i="14"/>
  <c r="D197" i="14"/>
  <c r="C198" i="14"/>
  <c r="H196" i="14"/>
  <c r="G197" i="14"/>
  <c r="O182" i="12"/>
  <c r="P181" i="12"/>
  <c r="K182" i="12"/>
  <c r="L181" i="12"/>
  <c r="C182" i="12"/>
  <c r="D181" i="12"/>
  <c r="G182" i="12"/>
  <c r="H181" i="12"/>
  <c r="P179" i="11"/>
  <c r="O180" i="11"/>
  <c r="L179" i="11"/>
  <c r="K180" i="11"/>
  <c r="C180" i="11"/>
  <c r="D179" i="11"/>
  <c r="G180" i="11"/>
  <c r="H179" i="11"/>
  <c r="G177" i="10"/>
  <c r="H176" i="10"/>
  <c r="P176" i="10"/>
  <c r="O177" i="10"/>
  <c r="K177" i="10"/>
  <c r="L176" i="10"/>
  <c r="C177" i="10"/>
  <c r="D176" i="10"/>
  <c r="C176" i="9"/>
  <c r="D175" i="9"/>
  <c r="G176" i="9"/>
  <c r="H175" i="9"/>
  <c r="O176" i="9"/>
  <c r="P175" i="9"/>
  <c r="K176" i="9"/>
  <c r="L175" i="9"/>
  <c r="O181" i="8"/>
  <c r="P180" i="8"/>
  <c r="G181" i="8"/>
  <c r="H180" i="8"/>
  <c r="C181" i="8"/>
  <c r="D180" i="8"/>
  <c r="K181" i="8"/>
  <c r="L180" i="8"/>
  <c r="C180" i="7"/>
  <c r="D179" i="7"/>
  <c r="K180" i="7"/>
  <c r="L179" i="7"/>
  <c r="O180" i="7"/>
  <c r="P179" i="7"/>
  <c r="G180" i="7"/>
  <c r="H179" i="7"/>
  <c r="K178" i="19" l="1"/>
  <c r="L177" i="19"/>
  <c r="C178" i="19"/>
  <c r="D177" i="19"/>
  <c r="G178" i="19"/>
  <c r="H177" i="19"/>
  <c r="O178" i="19"/>
  <c r="P177" i="19"/>
  <c r="O178" i="18"/>
  <c r="P177" i="18"/>
  <c r="G178" i="18"/>
  <c r="H177" i="18"/>
  <c r="C178" i="18"/>
  <c r="D177" i="18"/>
  <c r="K178" i="18"/>
  <c r="L177" i="18"/>
  <c r="W134" i="17"/>
  <c r="V135" i="17"/>
  <c r="G134" i="17"/>
  <c r="F135" i="17"/>
  <c r="AD134" i="17"/>
  <c r="AE133" i="17"/>
  <c r="N134" i="17"/>
  <c r="O133" i="17"/>
  <c r="D180" i="16"/>
  <c r="C181" i="16"/>
  <c r="L180" i="16"/>
  <c r="K181" i="16"/>
  <c r="H180" i="16"/>
  <c r="G181" i="16"/>
  <c r="P180" i="16"/>
  <c r="O181" i="16"/>
  <c r="P172" i="15"/>
  <c r="O173" i="15"/>
  <c r="G173" i="15"/>
  <c r="H172" i="15"/>
  <c r="C173" i="15"/>
  <c r="D172" i="15"/>
  <c r="L172" i="15"/>
  <c r="K173" i="15"/>
  <c r="H197" i="14"/>
  <c r="G198" i="14"/>
  <c r="C199" i="14"/>
  <c r="D198" i="14"/>
  <c r="O199" i="14"/>
  <c r="P198" i="14"/>
  <c r="K199" i="14"/>
  <c r="L198" i="14"/>
  <c r="G183" i="12"/>
  <c r="H182" i="12"/>
  <c r="C183" i="12"/>
  <c r="D182" i="12"/>
  <c r="K183" i="12"/>
  <c r="L182" i="12"/>
  <c r="O183" i="12"/>
  <c r="P182" i="12"/>
  <c r="G181" i="11"/>
  <c r="H180" i="11"/>
  <c r="C181" i="11"/>
  <c r="D180" i="11"/>
  <c r="L180" i="11"/>
  <c r="K181" i="11"/>
  <c r="P180" i="11"/>
  <c r="O181" i="11"/>
  <c r="O178" i="10"/>
  <c r="P177" i="10"/>
  <c r="C178" i="10"/>
  <c r="D177" i="10"/>
  <c r="K178" i="10"/>
  <c r="L177" i="10"/>
  <c r="G178" i="10"/>
  <c r="H177" i="10"/>
  <c r="K177" i="9"/>
  <c r="L176" i="9"/>
  <c r="O177" i="9"/>
  <c r="P176" i="9"/>
  <c r="G177" i="9"/>
  <c r="H176" i="9"/>
  <c r="C177" i="9"/>
  <c r="D176" i="9"/>
  <c r="L181" i="8"/>
  <c r="K182" i="8"/>
  <c r="D181" i="8"/>
  <c r="C182" i="8"/>
  <c r="G182" i="8"/>
  <c r="H181" i="8"/>
  <c r="O182" i="8"/>
  <c r="P181" i="8"/>
  <c r="G181" i="7"/>
  <c r="H180" i="7"/>
  <c r="O181" i="7"/>
  <c r="P180" i="7"/>
  <c r="K181" i="7"/>
  <c r="L180" i="7"/>
  <c r="C181" i="7"/>
  <c r="D180" i="7"/>
  <c r="O179" i="19" l="1"/>
  <c r="P178" i="19"/>
  <c r="G179" i="19"/>
  <c r="H178" i="19"/>
  <c r="C179" i="19"/>
  <c r="D178" i="19"/>
  <c r="K179" i="19"/>
  <c r="L178" i="19"/>
  <c r="K179" i="18"/>
  <c r="L178" i="18"/>
  <c r="C179" i="18"/>
  <c r="D178" i="18"/>
  <c r="G179" i="18"/>
  <c r="H178" i="18"/>
  <c r="O179" i="18"/>
  <c r="P178" i="18"/>
  <c r="G135" i="17"/>
  <c r="F136" i="17"/>
  <c r="W135" i="17"/>
  <c r="V136" i="17"/>
  <c r="N135" i="17"/>
  <c r="O134" i="17"/>
  <c r="AD135" i="17"/>
  <c r="AE134" i="17"/>
  <c r="P181" i="16"/>
  <c r="O182" i="16"/>
  <c r="H181" i="16"/>
  <c r="G182" i="16"/>
  <c r="L181" i="16"/>
  <c r="K182" i="16"/>
  <c r="D181" i="16"/>
  <c r="C182" i="16"/>
  <c r="K174" i="15"/>
  <c r="L173" i="15"/>
  <c r="P173" i="15"/>
  <c r="O174" i="15"/>
  <c r="C174" i="15"/>
  <c r="D173" i="15"/>
  <c r="G174" i="15"/>
  <c r="H173" i="15"/>
  <c r="G199" i="14"/>
  <c r="H198" i="14"/>
  <c r="K200" i="14"/>
  <c r="L199" i="14"/>
  <c r="O200" i="14"/>
  <c r="P199" i="14"/>
  <c r="C200" i="14"/>
  <c r="D199" i="14"/>
  <c r="P183" i="12"/>
  <c r="O184" i="12"/>
  <c r="L183" i="12"/>
  <c r="K184" i="12"/>
  <c r="C184" i="12"/>
  <c r="D183" i="12"/>
  <c r="H183" i="12"/>
  <c r="G184" i="12"/>
  <c r="O182" i="11"/>
  <c r="P181" i="11"/>
  <c r="K182" i="11"/>
  <c r="L181" i="11"/>
  <c r="C182" i="11"/>
  <c r="D181" i="11"/>
  <c r="G182" i="11"/>
  <c r="H181" i="11"/>
  <c r="G179" i="10"/>
  <c r="H178" i="10"/>
  <c r="K179" i="10"/>
  <c r="L178" i="10"/>
  <c r="C179" i="10"/>
  <c r="D178" i="10"/>
  <c r="O179" i="10"/>
  <c r="P178" i="10"/>
  <c r="C178" i="9"/>
  <c r="D177" i="9"/>
  <c r="G178" i="9"/>
  <c r="H177" i="9"/>
  <c r="O178" i="9"/>
  <c r="P177" i="9"/>
  <c r="K178" i="9"/>
  <c r="L177" i="9"/>
  <c r="D182" i="8"/>
  <c r="C183" i="8"/>
  <c r="L182" i="8"/>
  <c r="K183" i="8"/>
  <c r="O183" i="8"/>
  <c r="P182" i="8"/>
  <c r="G183" i="8"/>
  <c r="H182" i="8"/>
  <c r="C182" i="7"/>
  <c r="D181" i="7"/>
  <c r="K182" i="7"/>
  <c r="L181" i="7"/>
  <c r="O182" i="7"/>
  <c r="P181" i="7"/>
  <c r="G182" i="7"/>
  <c r="H181" i="7"/>
  <c r="K180" i="19" l="1"/>
  <c r="L179" i="19"/>
  <c r="C180" i="19"/>
  <c r="D179" i="19"/>
  <c r="G180" i="19"/>
  <c r="H179" i="19"/>
  <c r="O180" i="19"/>
  <c r="P179" i="19"/>
  <c r="O180" i="18"/>
  <c r="P179" i="18"/>
  <c r="G180" i="18"/>
  <c r="H179" i="18"/>
  <c r="C180" i="18"/>
  <c r="D179" i="18"/>
  <c r="K180" i="18"/>
  <c r="L179" i="18"/>
  <c r="W136" i="17"/>
  <c r="V137" i="17"/>
  <c r="G136" i="17"/>
  <c r="F137" i="17"/>
  <c r="AD136" i="17"/>
  <c r="AE135" i="17"/>
  <c r="N136" i="17"/>
  <c r="O135" i="17"/>
  <c r="D182" i="16"/>
  <c r="C183" i="16"/>
  <c r="L182" i="16"/>
  <c r="K183" i="16"/>
  <c r="H182" i="16"/>
  <c r="G183" i="16"/>
  <c r="P182" i="16"/>
  <c r="O183" i="16"/>
  <c r="P174" i="15"/>
  <c r="O175" i="15"/>
  <c r="G175" i="15"/>
  <c r="H174" i="15"/>
  <c r="C175" i="15"/>
  <c r="D174" i="15"/>
  <c r="L174" i="15"/>
  <c r="K175" i="15"/>
  <c r="D200" i="14"/>
  <c r="C201" i="14"/>
  <c r="P200" i="14"/>
  <c r="O201" i="14"/>
  <c r="L200" i="14"/>
  <c r="K201" i="14"/>
  <c r="G200" i="14"/>
  <c r="H199" i="14"/>
  <c r="G185" i="12"/>
  <c r="H184" i="12"/>
  <c r="L184" i="12"/>
  <c r="K185" i="12"/>
  <c r="P184" i="12"/>
  <c r="O185" i="12"/>
  <c r="C185" i="12"/>
  <c r="D184" i="12"/>
  <c r="G183" i="11"/>
  <c r="H182" i="11"/>
  <c r="C183" i="11"/>
  <c r="D182" i="11"/>
  <c r="K183" i="11"/>
  <c r="L182" i="11"/>
  <c r="O183" i="11"/>
  <c r="P182" i="11"/>
  <c r="P179" i="10"/>
  <c r="O180" i="10"/>
  <c r="C180" i="10"/>
  <c r="D179" i="10"/>
  <c r="K180" i="10"/>
  <c r="L179" i="10"/>
  <c r="H179" i="10"/>
  <c r="G180" i="10"/>
  <c r="K179" i="9"/>
  <c r="L178" i="9"/>
  <c r="O179" i="9"/>
  <c r="P178" i="9"/>
  <c r="G179" i="9"/>
  <c r="H178" i="9"/>
  <c r="C179" i="9"/>
  <c r="D178" i="9"/>
  <c r="L183" i="8"/>
  <c r="K184" i="8"/>
  <c r="D183" i="8"/>
  <c r="C184" i="8"/>
  <c r="G184" i="8"/>
  <c r="H183" i="8"/>
  <c r="O184" i="8"/>
  <c r="P183" i="8"/>
  <c r="G183" i="7"/>
  <c r="H182" i="7"/>
  <c r="O183" i="7"/>
  <c r="P182" i="7"/>
  <c r="K183" i="7"/>
  <c r="L182" i="7"/>
  <c r="C183" i="7"/>
  <c r="D182" i="7"/>
  <c r="O181" i="19" l="1"/>
  <c r="P180" i="19"/>
  <c r="G181" i="19"/>
  <c r="H180" i="19"/>
  <c r="C181" i="19"/>
  <c r="D180" i="19"/>
  <c r="K181" i="19"/>
  <c r="L180" i="19"/>
  <c r="K181" i="18"/>
  <c r="L180" i="18"/>
  <c r="C181" i="18"/>
  <c r="D180" i="18"/>
  <c r="G181" i="18"/>
  <c r="H180" i="18"/>
  <c r="O181" i="18"/>
  <c r="P180" i="18"/>
  <c r="G137" i="17"/>
  <c r="F138" i="17"/>
  <c r="W137" i="17"/>
  <c r="V138" i="17"/>
  <c r="N137" i="17"/>
  <c r="O136" i="17"/>
  <c r="AD137" i="17"/>
  <c r="AE136" i="17"/>
  <c r="P183" i="16"/>
  <c r="O184" i="16"/>
  <c r="H183" i="16"/>
  <c r="G184" i="16"/>
  <c r="L183" i="16"/>
  <c r="K184" i="16"/>
  <c r="D183" i="16"/>
  <c r="C184" i="16"/>
  <c r="K176" i="15"/>
  <c r="L175" i="15"/>
  <c r="P175" i="15"/>
  <c r="O176" i="15"/>
  <c r="C176" i="15"/>
  <c r="D175" i="15"/>
  <c r="G176" i="15"/>
  <c r="H175" i="15"/>
  <c r="L201" i="14"/>
  <c r="K202" i="14"/>
  <c r="P201" i="14"/>
  <c r="O202" i="14"/>
  <c r="D201" i="14"/>
  <c r="C202" i="14"/>
  <c r="H200" i="14"/>
  <c r="G201" i="14"/>
  <c r="P185" i="12"/>
  <c r="O186" i="12"/>
  <c r="L185" i="12"/>
  <c r="K186" i="12"/>
  <c r="C186" i="12"/>
  <c r="D185" i="12"/>
  <c r="H185" i="12"/>
  <c r="G186" i="12"/>
  <c r="P183" i="11"/>
  <c r="O184" i="11"/>
  <c r="L183" i="11"/>
  <c r="K184" i="11"/>
  <c r="C184" i="11"/>
  <c r="D183" i="11"/>
  <c r="G184" i="11"/>
  <c r="H183" i="11"/>
  <c r="G181" i="10"/>
  <c r="H180" i="10"/>
  <c r="P180" i="10"/>
  <c r="O181" i="10"/>
  <c r="K181" i="10"/>
  <c r="L180" i="10"/>
  <c r="C181" i="10"/>
  <c r="D180" i="10"/>
  <c r="C180" i="9"/>
  <c r="D179" i="9"/>
  <c r="G180" i="9"/>
  <c r="H179" i="9"/>
  <c r="O180" i="9"/>
  <c r="P179" i="9"/>
  <c r="K180" i="9"/>
  <c r="L179" i="9"/>
  <c r="D184" i="8"/>
  <c r="C185" i="8"/>
  <c r="L184" i="8"/>
  <c r="K185" i="8"/>
  <c r="O185" i="8"/>
  <c r="P184" i="8"/>
  <c r="G185" i="8"/>
  <c r="H184" i="8"/>
  <c r="C184" i="7"/>
  <c r="D183" i="7"/>
  <c r="K184" i="7"/>
  <c r="L183" i="7"/>
  <c r="O184" i="7"/>
  <c r="P183" i="7"/>
  <c r="G184" i="7"/>
  <c r="H183" i="7"/>
  <c r="K182" i="19" l="1"/>
  <c r="L181" i="19"/>
  <c r="C182" i="19"/>
  <c r="D181" i="19"/>
  <c r="G182" i="19"/>
  <c r="H181" i="19"/>
  <c r="O182" i="19"/>
  <c r="P181" i="19"/>
  <c r="O182" i="18"/>
  <c r="P181" i="18"/>
  <c r="G182" i="18"/>
  <c r="H181" i="18"/>
  <c r="C182" i="18"/>
  <c r="D181" i="18"/>
  <c r="K182" i="18"/>
  <c r="L181" i="18"/>
  <c r="W138" i="17"/>
  <c r="V139" i="17"/>
  <c r="G138" i="17"/>
  <c r="F139" i="17"/>
  <c r="AD138" i="17"/>
  <c r="AE137" i="17"/>
  <c r="N138" i="17"/>
  <c r="O137" i="17"/>
  <c r="D184" i="16"/>
  <c r="C185" i="16"/>
  <c r="L184" i="16"/>
  <c r="K185" i="16"/>
  <c r="H184" i="16"/>
  <c r="G185" i="16"/>
  <c r="P184" i="16"/>
  <c r="O185" i="16"/>
  <c r="P176" i="15"/>
  <c r="O177" i="15"/>
  <c r="G177" i="15"/>
  <c r="H176" i="15"/>
  <c r="C177" i="15"/>
  <c r="D176" i="15"/>
  <c r="L176" i="15"/>
  <c r="K177" i="15"/>
  <c r="H201" i="14"/>
  <c r="G202" i="14"/>
  <c r="D202" i="14"/>
  <c r="C203" i="14"/>
  <c r="P202" i="14"/>
  <c r="O203" i="14"/>
  <c r="L202" i="14"/>
  <c r="K203" i="14"/>
  <c r="G187" i="12"/>
  <c r="H186" i="12"/>
  <c r="L186" i="12"/>
  <c r="K187" i="12"/>
  <c r="P186" i="12"/>
  <c r="O187" i="12"/>
  <c r="C187" i="12"/>
  <c r="D186" i="12"/>
  <c r="G185" i="11"/>
  <c r="H184" i="11"/>
  <c r="C185" i="11"/>
  <c r="D184" i="11"/>
  <c r="L184" i="11"/>
  <c r="K185" i="11"/>
  <c r="P184" i="11"/>
  <c r="O185" i="11"/>
  <c r="O182" i="10"/>
  <c r="P181" i="10"/>
  <c r="C182" i="10"/>
  <c r="D181" i="10"/>
  <c r="K182" i="10"/>
  <c r="L181" i="10"/>
  <c r="H181" i="10"/>
  <c r="G182" i="10"/>
  <c r="K181" i="9"/>
  <c r="L180" i="9"/>
  <c r="O181" i="9"/>
  <c r="P180" i="9"/>
  <c r="G181" i="9"/>
  <c r="H180" i="9"/>
  <c r="C181" i="9"/>
  <c r="D180" i="9"/>
  <c r="L185" i="8"/>
  <c r="K186" i="8"/>
  <c r="D185" i="8"/>
  <c r="C186" i="8"/>
  <c r="G186" i="8"/>
  <c r="H185" i="8"/>
  <c r="O186" i="8"/>
  <c r="P185" i="8"/>
  <c r="G185" i="7"/>
  <c r="H184" i="7"/>
  <c r="O185" i="7"/>
  <c r="P184" i="7"/>
  <c r="K185" i="7"/>
  <c r="L184" i="7"/>
  <c r="C185" i="7"/>
  <c r="D184" i="7"/>
  <c r="O183" i="19" l="1"/>
  <c r="P182" i="19"/>
  <c r="G183" i="19"/>
  <c r="H182" i="19"/>
  <c r="C183" i="19"/>
  <c r="D182" i="19"/>
  <c r="K183" i="19"/>
  <c r="L182" i="19"/>
  <c r="K183" i="18"/>
  <c r="L182" i="18"/>
  <c r="C183" i="18"/>
  <c r="D182" i="18"/>
  <c r="G183" i="18"/>
  <c r="H182" i="18"/>
  <c r="O183" i="18"/>
  <c r="P182" i="18"/>
  <c r="G139" i="17"/>
  <c r="F140" i="17"/>
  <c r="W139" i="17"/>
  <c r="V140" i="17"/>
  <c r="N139" i="17"/>
  <c r="O138" i="17"/>
  <c r="AD139" i="17"/>
  <c r="AE138" i="17"/>
  <c r="P185" i="16"/>
  <c r="O186" i="16"/>
  <c r="H185" i="16"/>
  <c r="G186" i="16"/>
  <c r="L185" i="16"/>
  <c r="K186" i="16"/>
  <c r="D185" i="16"/>
  <c r="C186" i="16"/>
  <c r="K178" i="15"/>
  <c r="L177" i="15"/>
  <c r="O178" i="15"/>
  <c r="P177" i="15"/>
  <c r="C178" i="15"/>
  <c r="D177" i="15"/>
  <c r="G178" i="15"/>
  <c r="H177" i="15"/>
  <c r="L203" i="14"/>
  <c r="K204" i="14"/>
  <c r="P203" i="14"/>
  <c r="O204" i="14"/>
  <c r="D203" i="14"/>
  <c r="C204" i="14"/>
  <c r="H202" i="14"/>
  <c r="G203" i="14"/>
  <c r="P187" i="12"/>
  <c r="O188" i="12"/>
  <c r="L187" i="12"/>
  <c r="K188" i="12"/>
  <c r="C188" i="12"/>
  <c r="D187" i="12"/>
  <c r="H187" i="12"/>
  <c r="G188" i="12"/>
  <c r="P185" i="11"/>
  <c r="O186" i="11"/>
  <c r="L185" i="11"/>
  <c r="K186" i="11"/>
  <c r="C186" i="11"/>
  <c r="D185" i="11"/>
  <c r="G186" i="11"/>
  <c r="H185" i="11"/>
  <c r="G183" i="10"/>
  <c r="H182" i="10"/>
  <c r="K183" i="10"/>
  <c r="L182" i="10"/>
  <c r="C183" i="10"/>
  <c r="D182" i="10"/>
  <c r="P182" i="10"/>
  <c r="O183" i="10"/>
  <c r="C182" i="9"/>
  <c r="D181" i="9"/>
  <c r="G182" i="9"/>
  <c r="H181" i="9"/>
  <c r="O182" i="9"/>
  <c r="P181" i="9"/>
  <c r="K182" i="9"/>
  <c r="L181" i="9"/>
  <c r="C187" i="8"/>
  <c r="D186" i="8"/>
  <c r="K187" i="8"/>
  <c r="L186" i="8"/>
  <c r="O187" i="8"/>
  <c r="P186" i="8"/>
  <c r="G187" i="8"/>
  <c r="H186" i="8"/>
  <c r="C186" i="7"/>
  <c r="D185" i="7"/>
  <c r="K186" i="7"/>
  <c r="L185" i="7"/>
  <c r="O186" i="7"/>
  <c r="P185" i="7"/>
  <c r="G186" i="7"/>
  <c r="H185" i="7"/>
  <c r="K184" i="19" l="1"/>
  <c r="L183" i="19"/>
  <c r="C184" i="19"/>
  <c r="D183" i="19"/>
  <c r="G184" i="19"/>
  <c r="H183" i="19"/>
  <c r="O184" i="19"/>
  <c r="P183" i="19"/>
  <c r="O184" i="18"/>
  <c r="P183" i="18"/>
  <c r="G184" i="18"/>
  <c r="H183" i="18"/>
  <c r="C184" i="18"/>
  <c r="D183" i="18"/>
  <c r="K184" i="18"/>
  <c r="L183" i="18"/>
  <c r="W140" i="17"/>
  <c r="V141" i="17"/>
  <c r="G140" i="17"/>
  <c r="F141" i="17"/>
  <c r="AD140" i="17"/>
  <c r="AE139" i="17"/>
  <c r="N140" i="17"/>
  <c r="O139" i="17"/>
  <c r="D186" i="16"/>
  <c r="C187" i="16"/>
  <c r="L186" i="16"/>
  <c r="K187" i="16"/>
  <c r="H186" i="16"/>
  <c r="G187" i="16"/>
  <c r="P186" i="16"/>
  <c r="O187" i="16"/>
  <c r="G179" i="15"/>
  <c r="H178" i="15"/>
  <c r="C179" i="15"/>
  <c r="D178" i="15"/>
  <c r="O179" i="15"/>
  <c r="P178" i="15"/>
  <c r="K179" i="15"/>
  <c r="L178" i="15"/>
  <c r="H203" i="14"/>
  <c r="G204" i="14"/>
  <c r="D204" i="14"/>
  <c r="C205" i="14"/>
  <c r="P204" i="14"/>
  <c r="O205" i="14"/>
  <c r="L204" i="14"/>
  <c r="K205" i="14"/>
  <c r="G189" i="12"/>
  <c r="H188" i="12"/>
  <c r="K189" i="12"/>
  <c r="L188" i="12"/>
  <c r="O189" i="12"/>
  <c r="P188" i="12"/>
  <c r="C189" i="12"/>
  <c r="D188" i="12"/>
  <c r="G187" i="11"/>
  <c r="H186" i="11"/>
  <c r="C187" i="11"/>
  <c r="D186" i="11"/>
  <c r="L186" i="11"/>
  <c r="K187" i="11"/>
  <c r="P186" i="11"/>
  <c r="O187" i="11"/>
  <c r="P183" i="10"/>
  <c r="O184" i="10"/>
  <c r="C184" i="10"/>
  <c r="D183" i="10"/>
  <c r="K184" i="10"/>
  <c r="L183" i="10"/>
  <c r="H183" i="10"/>
  <c r="G184" i="10"/>
  <c r="K183" i="9"/>
  <c r="L182" i="9"/>
  <c r="O183" i="9"/>
  <c r="P182" i="9"/>
  <c r="G183" i="9"/>
  <c r="H182" i="9"/>
  <c r="C183" i="9"/>
  <c r="D182" i="9"/>
  <c r="G188" i="8"/>
  <c r="H187" i="8"/>
  <c r="O188" i="8"/>
  <c r="P187" i="8"/>
  <c r="K188" i="8"/>
  <c r="L187" i="8"/>
  <c r="C188" i="8"/>
  <c r="D187" i="8"/>
  <c r="G187" i="7"/>
  <c r="H186" i="7"/>
  <c r="O187" i="7"/>
  <c r="P186" i="7"/>
  <c r="K187" i="7"/>
  <c r="L186" i="7"/>
  <c r="C187" i="7"/>
  <c r="D186" i="7"/>
  <c r="O185" i="19" l="1"/>
  <c r="P184" i="19"/>
  <c r="G185" i="19"/>
  <c r="H184" i="19"/>
  <c r="C185" i="19"/>
  <c r="D184" i="19"/>
  <c r="K185" i="19"/>
  <c r="L184" i="19"/>
  <c r="K185" i="18"/>
  <c r="L184" i="18"/>
  <c r="C185" i="18"/>
  <c r="D184" i="18"/>
  <c r="G185" i="18"/>
  <c r="H184" i="18"/>
  <c r="O185" i="18"/>
  <c r="P184" i="18"/>
  <c r="G141" i="17"/>
  <c r="F142" i="17"/>
  <c r="W141" i="17"/>
  <c r="V142" i="17"/>
  <c r="N141" i="17"/>
  <c r="O140" i="17"/>
  <c r="AD141" i="17"/>
  <c r="AE140" i="17"/>
  <c r="P187" i="16"/>
  <c r="O188" i="16"/>
  <c r="H187" i="16"/>
  <c r="G188" i="16"/>
  <c r="L187" i="16"/>
  <c r="K188" i="16"/>
  <c r="D187" i="16"/>
  <c r="C188" i="16"/>
  <c r="K180" i="15"/>
  <c r="L179" i="15"/>
  <c r="O180" i="15"/>
  <c r="P179" i="15"/>
  <c r="C180" i="15"/>
  <c r="D179" i="15"/>
  <c r="G180" i="15"/>
  <c r="H179" i="15"/>
  <c r="K206" i="14"/>
  <c r="L205" i="14"/>
  <c r="O206" i="14"/>
  <c r="P205" i="14"/>
  <c r="C206" i="14"/>
  <c r="D205" i="14"/>
  <c r="H204" i="14"/>
  <c r="G205" i="14"/>
  <c r="C190" i="12"/>
  <c r="D189" i="12"/>
  <c r="O190" i="12"/>
  <c r="P189" i="12"/>
  <c r="K190" i="12"/>
  <c r="L189" i="12"/>
  <c r="G190" i="12"/>
  <c r="H189" i="12"/>
  <c r="P187" i="11"/>
  <c r="O188" i="11"/>
  <c r="L187" i="11"/>
  <c r="K188" i="11"/>
  <c r="C188" i="11"/>
  <c r="D187" i="11"/>
  <c r="G188" i="11"/>
  <c r="H187" i="11"/>
  <c r="G185" i="10"/>
  <c r="H184" i="10"/>
  <c r="O185" i="10"/>
  <c r="P184" i="10"/>
  <c r="K185" i="10"/>
  <c r="L184" i="10"/>
  <c r="C185" i="10"/>
  <c r="D184" i="10"/>
  <c r="C184" i="9"/>
  <c r="D183" i="9"/>
  <c r="G184" i="9"/>
  <c r="H183" i="9"/>
  <c r="O184" i="9"/>
  <c r="P183" i="9"/>
  <c r="K184" i="9"/>
  <c r="L183" i="9"/>
  <c r="C189" i="8"/>
  <c r="D188" i="8"/>
  <c r="K189" i="8"/>
  <c r="L188" i="8"/>
  <c r="O189" i="8"/>
  <c r="P188" i="8"/>
  <c r="G189" i="8"/>
  <c r="H188" i="8"/>
  <c r="C188" i="7"/>
  <c r="D187" i="7"/>
  <c r="K188" i="7"/>
  <c r="L187" i="7"/>
  <c r="O188" i="7"/>
  <c r="P187" i="7"/>
  <c r="G188" i="7"/>
  <c r="H187" i="7"/>
  <c r="K186" i="19" l="1"/>
  <c r="L185" i="19"/>
  <c r="C186" i="19"/>
  <c r="D185" i="19"/>
  <c r="G186" i="19"/>
  <c r="H185" i="19"/>
  <c r="O186" i="19"/>
  <c r="P185" i="19"/>
  <c r="O186" i="18"/>
  <c r="P185" i="18"/>
  <c r="G186" i="18"/>
  <c r="H185" i="18"/>
  <c r="C186" i="18"/>
  <c r="D185" i="18"/>
  <c r="K186" i="18"/>
  <c r="L185" i="18"/>
  <c r="W142" i="17"/>
  <c r="V143" i="17"/>
  <c r="G142" i="17"/>
  <c r="F143" i="17"/>
  <c r="AD142" i="17"/>
  <c r="AE141" i="17"/>
  <c r="N142" i="17"/>
  <c r="O141" i="17"/>
  <c r="D188" i="16"/>
  <c r="C189" i="16"/>
  <c r="L188" i="16"/>
  <c r="K189" i="16"/>
  <c r="H188" i="16"/>
  <c r="G189" i="16"/>
  <c r="P188" i="16"/>
  <c r="O189" i="16"/>
  <c r="G181" i="15"/>
  <c r="H180" i="15"/>
  <c r="C181" i="15"/>
  <c r="D180" i="15"/>
  <c r="O181" i="15"/>
  <c r="P180" i="15"/>
  <c r="K181" i="15"/>
  <c r="L180" i="15"/>
  <c r="C207" i="14"/>
  <c r="D206" i="14"/>
  <c r="O207" i="14"/>
  <c r="P206" i="14"/>
  <c r="K207" i="14"/>
  <c r="L206" i="14"/>
  <c r="G206" i="14"/>
  <c r="H205" i="14"/>
  <c r="G191" i="12"/>
  <c r="H190" i="12"/>
  <c r="K191" i="12"/>
  <c r="L190" i="12"/>
  <c r="O191" i="12"/>
  <c r="P190" i="12"/>
  <c r="C191" i="12"/>
  <c r="D190" i="12"/>
  <c r="G189" i="11"/>
  <c r="H188" i="11"/>
  <c r="C189" i="11"/>
  <c r="D188" i="11"/>
  <c r="K189" i="11"/>
  <c r="L188" i="11"/>
  <c r="O189" i="11"/>
  <c r="P188" i="11"/>
  <c r="C186" i="10"/>
  <c r="D185" i="10"/>
  <c r="K186" i="10"/>
  <c r="L185" i="10"/>
  <c r="O186" i="10"/>
  <c r="P185" i="10"/>
  <c r="G186" i="10"/>
  <c r="H185" i="10"/>
  <c r="K185" i="9"/>
  <c r="L185" i="9" s="1"/>
  <c r="L184" i="9"/>
  <c r="O185" i="9"/>
  <c r="P185" i="9" s="1"/>
  <c r="P184" i="9"/>
  <c r="G185" i="9"/>
  <c r="H185" i="9" s="1"/>
  <c r="H184" i="9"/>
  <c r="C185" i="9"/>
  <c r="D185" i="9" s="1"/>
  <c r="D184" i="9"/>
  <c r="G190" i="8"/>
  <c r="H189" i="8"/>
  <c r="O190" i="8"/>
  <c r="P189" i="8"/>
  <c r="K190" i="8"/>
  <c r="L189" i="8"/>
  <c r="C190" i="8"/>
  <c r="D189" i="8"/>
  <c r="G189" i="7"/>
  <c r="H188" i="7"/>
  <c r="O189" i="7"/>
  <c r="P188" i="7"/>
  <c r="K189" i="7"/>
  <c r="L188" i="7"/>
  <c r="C189" i="7"/>
  <c r="D188" i="7"/>
  <c r="O187" i="19" l="1"/>
  <c r="P186" i="19"/>
  <c r="G187" i="19"/>
  <c r="H186" i="19"/>
  <c r="C187" i="19"/>
  <c r="D186" i="19"/>
  <c r="K187" i="19"/>
  <c r="L186" i="19"/>
  <c r="K187" i="18"/>
  <c r="L186" i="18"/>
  <c r="C187" i="18"/>
  <c r="D186" i="18"/>
  <c r="G187" i="18"/>
  <c r="H186" i="18"/>
  <c r="O187" i="18"/>
  <c r="P186" i="18"/>
  <c r="G143" i="17"/>
  <c r="F144" i="17"/>
  <c r="W143" i="17"/>
  <c r="V144" i="17"/>
  <c r="N143" i="17"/>
  <c r="O142" i="17"/>
  <c r="AD143" i="17"/>
  <c r="AE142" i="17"/>
  <c r="O190" i="16"/>
  <c r="P189" i="16"/>
  <c r="H189" i="16"/>
  <c r="G190" i="16"/>
  <c r="L189" i="16"/>
  <c r="K190" i="16"/>
  <c r="D189" i="16"/>
  <c r="C190" i="16"/>
  <c r="K182" i="15"/>
  <c r="L181" i="15"/>
  <c r="P181" i="15"/>
  <c r="O182" i="15"/>
  <c r="C182" i="15"/>
  <c r="D181" i="15"/>
  <c r="G182" i="15"/>
  <c r="H181" i="15"/>
  <c r="G207" i="14"/>
  <c r="H206" i="14"/>
  <c r="K208" i="14"/>
  <c r="L207" i="14"/>
  <c r="O208" i="14"/>
  <c r="P207" i="14"/>
  <c r="C208" i="14"/>
  <c r="D207" i="14"/>
  <c r="C192" i="12"/>
  <c r="D191" i="12"/>
  <c r="O192" i="12"/>
  <c r="P191" i="12"/>
  <c r="K192" i="12"/>
  <c r="L191" i="12"/>
  <c r="G192" i="12"/>
  <c r="H191" i="12"/>
  <c r="O190" i="11"/>
  <c r="P189" i="11"/>
  <c r="K190" i="11"/>
  <c r="L189" i="11"/>
  <c r="C190" i="11"/>
  <c r="D189" i="11"/>
  <c r="G190" i="11"/>
  <c r="H189" i="11"/>
  <c r="G187" i="10"/>
  <c r="H186" i="10"/>
  <c r="O187" i="10"/>
  <c r="P186" i="10"/>
  <c r="K187" i="10"/>
  <c r="L186" i="10"/>
  <c r="C187" i="10"/>
  <c r="D186" i="10"/>
  <c r="D190" i="8"/>
  <c r="C191" i="8"/>
  <c r="L190" i="8"/>
  <c r="K191" i="8"/>
  <c r="O191" i="8"/>
  <c r="P190" i="8"/>
  <c r="G191" i="8"/>
  <c r="H190" i="8"/>
  <c r="C190" i="7"/>
  <c r="D189" i="7"/>
  <c r="K190" i="7"/>
  <c r="L189" i="7"/>
  <c r="O190" i="7"/>
  <c r="P189" i="7"/>
  <c r="G190" i="7"/>
  <c r="H189" i="7"/>
  <c r="K188" i="19" l="1"/>
  <c r="L187" i="19"/>
  <c r="C188" i="19"/>
  <c r="D187" i="19"/>
  <c r="G188" i="19"/>
  <c r="H187" i="19"/>
  <c r="O188" i="19"/>
  <c r="P187" i="19"/>
  <c r="O188" i="18"/>
  <c r="P187" i="18"/>
  <c r="G188" i="18"/>
  <c r="H187" i="18"/>
  <c r="C188" i="18"/>
  <c r="D187" i="18"/>
  <c r="K188" i="18"/>
  <c r="L187" i="18"/>
  <c r="W144" i="17"/>
  <c r="V145" i="17"/>
  <c r="G144" i="17"/>
  <c r="F145" i="17"/>
  <c r="AD144" i="17"/>
  <c r="AE143" i="17"/>
  <c r="N144" i="17"/>
  <c r="O143" i="17"/>
  <c r="O191" i="16"/>
  <c r="P190" i="16"/>
  <c r="C191" i="16"/>
  <c r="D190" i="16"/>
  <c r="K191" i="16"/>
  <c r="L190" i="16"/>
  <c r="G191" i="16"/>
  <c r="H190" i="16"/>
  <c r="O183" i="15"/>
  <c r="P182" i="15"/>
  <c r="G183" i="15"/>
  <c r="H182" i="15"/>
  <c r="C183" i="15"/>
  <c r="D182" i="15"/>
  <c r="K183" i="15"/>
  <c r="L182" i="15"/>
  <c r="C209" i="14"/>
  <c r="D208" i="14"/>
  <c r="O209" i="14"/>
  <c r="P208" i="14"/>
  <c r="K209" i="14"/>
  <c r="L208" i="14"/>
  <c r="G208" i="14"/>
  <c r="H207" i="14"/>
  <c r="G193" i="12"/>
  <c r="H192" i="12"/>
  <c r="L192" i="12"/>
  <c r="K193" i="12"/>
  <c r="P192" i="12"/>
  <c r="O193" i="12"/>
  <c r="C193" i="12"/>
  <c r="D192" i="12"/>
  <c r="G191" i="11"/>
  <c r="H190" i="11"/>
  <c r="C191" i="11"/>
  <c r="D190" i="11"/>
  <c r="K191" i="11"/>
  <c r="L190" i="11"/>
  <c r="O191" i="11"/>
  <c r="P190" i="11"/>
  <c r="C188" i="10"/>
  <c r="D187" i="10"/>
  <c r="K188" i="10"/>
  <c r="L187" i="10"/>
  <c r="O188" i="10"/>
  <c r="P187" i="10"/>
  <c r="G188" i="10"/>
  <c r="H187" i="10"/>
  <c r="K192" i="8"/>
  <c r="L192" i="8" s="1"/>
  <c r="L191" i="8"/>
  <c r="C192" i="8"/>
  <c r="D192" i="8" s="1"/>
  <c r="D191" i="8"/>
  <c r="G192" i="8"/>
  <c r="H192" i="8" s="1"/>
  <c r="H191" i="8"/>
  <c r="O192" i="8"/>
  <c r="P192" i="8" s="1"/>
  <c r="P191" i="8"/>
  <c r="G191" i="7"/>
  <c r="H190" i="7"/>
  <c r="O191" i="7"/>
  <c r="P190" i="7"/>
  <c r="K191" i="7"/>
  <c r="L190" i="7"/>
  <c r="C191" i="7"/>
  <c r="D190" i="7"/>
  <c r="O189" i="19" l="1"/>
  <c r="P188" i="19"/>
  <c r="G189" i="19"/>
  <c r="H188" i="19"/>
  <c r="C189" i="19"/>
  <c r="D188" i="19"/>
  <c r="K189" i="19"/>
  <c r="L188" i="19"/>
  <c r="K189" i="18"/>
  <c r="L188" i="18"/>
  <c r="C189" i="18"/>
  <c r="D188" i="18"/>
  <c r="G189" i="18"/>
  <c r="H188" i="18"/>
  <c r="O189" i="18"/>
  <c r="P188" i="18"/>
  <c r="G145" i="17"/>
  <c r="F146" i="17"/>
  <c r="W145" i="17"/>
  <c r="V146" i="17"/>
  <c r="N145" i="17"/>
  <c r="O144" i="17"/>
  <c r="AD145" i="17"/>
  <c r="AE144" i="17"/>
  <c r="G192" i="16"/>
  <c r="H191" i="16"/>
  <c r="K192" i="16"/>
  <c r="L191" i="16"/>
  <c r="C192" i="16"/>
  <c r="D191" i="16"/>
  <c r="O192" i="16"/>
  <c r="P191" i="16"/>
  <c r="K184" i="15"/>
  <c r="L183" i="15"/>
  <c r="C184" i="15"/>
  <c r="D183" i="15"/>
  <c r="G184" i="15"/>
  <c r="H183" i="15"/>
  <c r="O184" i="15"/>
  <c r="P183" i="15"/>
  <c r="G209" i="14"/>
  <c r="H208" i="14"/>
  <c r="L209" i="14"/>
  <c r="K210" i="14"/>
  <c r="P209" i="14"/>
  <c r="O210" i="14"/>
  <c r="D209" i="14"/>
  <c r="C210" i="14"/>
  <c r="O194" i="12"/>
  <c r="P194" i="12" s="1"/>
  <c r="P193" i="12"/>
  <c r="K194" i="12"/>
  <c r="L194" i="12" s="1"/>
  <c r="L193" i="12"/>
  <c r="C194" i="12"/>
  <c r="D194" i="12" s="1"/>
  <c r="D193" i="12"/>
  <c r="G194" i="12"/>
  <c r="H194" i="12" s="1"/>
  <c r="H193" i="12"/>
  <c r="O192" i="11"/>
  <c r="P191" i="11"/>
  <c r="K192" i="11"/>
  <c r="L191" i="11"/>
  <c r="C192" i="11"/>
  <c r="D191" i="11"/>
  <c r="G192" i="11"/>
  <c r="H191" i="11"/>
  <c r="G189" i="10"/>
  <c r="H188" i="10"/>
  <c r="P188" i="10"/>
  <c r="O189" i="10"/>
  <c r="K189" i="10"/>
  <c r="L188" i="10"/>
  <c r="C189" i="10"/>
  <c r="D188" i="10"/>
  <c r="C192" i="7"/>
  <c r="D191" i="7"/>
  <c r="K192" i="7"/>
  <c r="L191" i="7"/>
  <c r="O192" i="7"/>
  <c r="P191" i="7"/>
  <c r="G192" i="7"/>
  <c r="H191" i="7"/>
  <c r="K190" i="19" l="1"/>
  <c r="L190" i="19" s="1"/>
  <c r="L189" i="19"/>
  <c r="C190" i="19"/>
  <c r="D190" i="19" s="1"/>
  <c r="D189" i="19"/>
  <c r="G190" i="19"/>
  <c r="H190" i="19" s="1"/>
  <c r="H189" i="19"/>
  <c r="O190" i="19"/>
  <c r="P190" i="19" s="1"/>
  <c r="P189" i="19"/>
  <c r="O190" i="18"/>
  <c r="P190" i="18" s="1"/>
  <c r="P189" i="18"/>
  <c r="G190" i="18"/>
  <c r="H190" i="18" s="1"/>
  <c r="H189" i="18"/>
  <c r="C190" i="18"/>
  <c r="D190" i="18" s="1"/>
  <c r="D189" i="18"/>
  <c r="K190" i="18"/>
  <c r="L190" i="18" s="1"/>
  <c r="L189" i="18"/>
  <c r="W146" i="17"/>
  <c r="V147" i="17"/>
  <c r="G146" i="17"/>
  <c r="F147" i="17"/>
  <c r="AD146" i="17"/>
  <c r="AE145" i="17"/>
  <c r="N146" i="17"/>
  <c r="O145" i="17"/>
  <c r="P192" i="16"/>
  <c r="O193" i="16"/>
  <c r="D192" i="16"/>
  <c r="C193" i="16"/>
  <c r="L192" i="16"/>
  <c r="K193" i="16"/>
  <c r="H192" i="16"/>
  <c r="G193" i="16"/>
  <c r="O185" i="15"/>
  <c r="P185" i="15" s="1"/>
  <c r="P184" i="15"/>
  <c r="G185" i="15"/>
  <c r="H185" i="15" s="1"/>
  <c r="H184" i="15"/>
  <c r="C185" i="15"/>
  <c r="D185" i="15" s="1"/>
  <c r="D184" i="15"/>
  <c r="K185" i="15"/>
  <c r="L185" i="15" s="1"/>
  <c r="L184" i="15"/>
  <c r="H209" i="14"/>
  <c r="G210" i="14"/>
  <c r="C211" i="14"/>
  <c r="D211" i="14" s="1"/>
  <c r="D210" i="14"/>
  <c r="O211" i="14"/>
  <c r="P211" i="14" s="1"/>
  <c r="P210" i="14"/>
  <c r="K211" i="14"/>
  <c r="L211" i="14" s="1"/>
  <c r="L210" i="14"/>
  <c r="G193" i="11"/>
  <c r="H192" i="11"/>
  <c r="C193" i="11"/>
  <c r="D192" i="11"/>
  <c r="L192" i="11"/>
  <c r="K193" i="11"/>
  <c r="P192" i="11"/>
  <c r="O193" i="11"/>
  <c r="O190" i="10"/>
  <c r="P190" i="10" s="1"/>
  <c r="P189" i="10"/>
  <c r="C190" i="10"/>
  <c r="D190" i="10" s="1"/>
  <c r="D189" i="10"/>
  <c r="K190" i="10"/>
  <c r="L190" i="10" s="1"/>
  <c r="L189" i="10"/>
  <c r="G190" i="10"/>
  <c r="H190" i="10" s="1"/>
  <c r="H189" i="10"/>
  <c r="G193" i="7"/>
  <c r="H192" i="7"/>
  <c r="O193" i="7"/>
  <c r="P192" i="7"/>
  <c r="K193" i="7"/>
  <c r="L192" i="7"/>
  <c r="C193" i="7"/>
  <c r="D192" i="7"/>
  <c r="G147" i="17" l="1"/>
  <c r="F148" i="17"/>
  <c r="W147" i="17"/>
  <c r="V148" i="17"/>
  <c r="N147" i="17"/>
  <c r="O146" i="17"/>
  <c r="AD147" i="17"/>
  <c r="AE146" i="17"/>
  <c r="G194" i="16"/>
  <c r="H193" i="16"/>
  <c r="K194" i="16"/>
  <c r="L193" i="16"/>
  <c r="C194" i="16"/>
  <c r="D193" i="16"/>
  <c r="O194" i="16"/>
  <c r="P193" i="16"/>
  <c r="G211" i="14"/>
  <c r="H211" i="14" s="1"/>
  <c r="H210" i="14"/>
  <c r="O194" i="11"/>
  <c r="P193" i="11"/>
  <c r="K194" i="11"/>
  <c r="L193" i="11"/>
  <c r="C194" i="11"/>
  <c r="D193" i="11"/>
  <c r="G194" i="11"/>
  <c r="H193" i="11"/>
  <c r="C194" i="7"/>
  <c r="D194" i="7" s="1"/>
  <c r="D193" i="7"/>
  <c r="K194" i="7"/>
  <c r="L194" i="7" s="1"/>
  <c r="L193" i="7"/>
  <c r="O194" i="7"/>
  <c r="P194" i="7" s="1"/>
  <c r="P193" i="7"/>
  <c r="G194" i="7"/>
  <c r="H194" i="7" s="1"/>
  <c r="H193" i="7"/>
  <c r="W148" i="17" l="1"/>
  <c r="V149" i="17"/>
  <c r="G148" i="17"/>
  <c r="F149" i="17"/>
  <c r="AD148" i="17"/>
  <c r="AE147" i="17"/>
  <c r="N148" i="17"/>
  <c r="O147" i="17"/>
  <c r="P194" i="16"/>
  <c r="O199" i="16"/>
  <c r="O200" i="16" s="1"/>
  <c r="C199" i="16"/>
  <c r="C200" i="16" s="1"/>
  <c r="D194" i="16"/>
  <c r="K199" i="16"/>
  <c r="K200" i="16" s="1"/>
  <c r="L194" i="16"/>
  <c r="G199" i="16"/>
  <c r="G200" i="16" s="1"/>
  <c r="H194" i="16"/>
  <c r="G199" i="11"/>
  <c r="G200" i="11" s="1"/>
  <c r="H194" i="11"/>
  <c r="C199" i="11"/>
  <c r="C200" i="11" s="1"/>
  <c r="D194" i="11"/>
  <c r="K199" i="11"/>
  <c r="K200" i="11" s="1"/>
  <c r="L194" i="11"/>
  <c r="O199" i="11"/>
  <c r="O200" i="11" s="1"/>
  <c r="P194" i="11"/>
  <c r="G149" i="17" l="1"/>
  <c r="F150" i="17"/>
  <c r="W149" i="17"/>
  <c r="V150" i="17"/>
  <c r="N149" i="17"/>
  <c r="O148" i="17"/>
  <c r="AD149" i="17"/>
  <c r="AE148" i="17"/>
  <c r="H200" i="16"/>
  <c r="G201" i="16"/>
  <c r="L200" i="16"/>
  <c r="K201" i="16"/>
  <c r="D200" i="16"/>
  <c r="C201" i="16"/>
  <c r="P200" i="16"/>
  <c r="O201" i="16"/>
  <c r="P200" i="11"/>
  <c r="O201" i="11"/>
  <c r="L200" i="11"/>
  <c r="K201" i="11"/>
  <c r="D200" i="11"/>
  <c r="C201" i="11"/>
  <c r="H200" i="11"/>
  <c r="G201" i="11"/>
  <c r="W150" i="17" l="1"/>
  <c r="V151" i="17"/>
  <c r="G150" i="17"/>
  <c r="F151" i="17"/>
  <c r="AD150" i="17"/>
  <c r="AE149" i="17"/>
  <c r="N150" i="17"/>
  <c r="O149" i="17"/>
  <c r="P201" i="16"/>
  <c r="O202" i="16"/>
  <c r="D201" i="16"/>
  <c r="C202" i="16"/>
  <c r="L201" i="16"/>
  <c r="K202" i="16"/>
  <c r="H201" i="16"/>
  <c r="G202" i="16"/>
  <c r="H201" i="11"/>
  <c r="G202" i="11"/>
  <c r="D201" i="11"/>
  <c r="C202" i="11"/>
  <c r="L201" i="11"/>
  <c r="K202" i="11"/>
  <c r="P201" i="11"/>
  <c r="O202" i="11"/>
  <c r="G151" i="17" l="1"/>
  <c r="F152" i="17"/>
  <c r="W151" i="17"/>
  <c r="V152" i="17"/>
  <c r="N151" i="17"/>
  <c r="O150" i="17"/>
  <c r="AD151" i="17"/>
  <c r="AE150" i="17"/>
  <c r="G203" i="16"/>
  <c r="H202" i="16"/>
  <c r="K203" i="16"/>
  <c r="L202" i="16"/>
  <c r="C203" i="16"/>
  <c r="D202" i="16"/>
  <c r="O203" i="16"/>
  <c r="P202" i="16"/>
  <c r="O203" i="11"/>
  <c r="P202" i="11"/>
  <c r="K203" i="11"/>
  <c r="L202" i="11"/>
  <c r="C203" i="11"/>
  <c r="D202" i="11"/>
  <c r="G203" i="11"/>
  <c r="H202" i="11"/>
  <c r="W152" i="17" l="1"/>
  <c r="V153" i="17"/>
  <c r="G152" i="17"/>
  <c r="F153" i="17"/>
  <c r="AD152" i="17"/>
  <c r="AE151" i="17"/>
  <c r="N152" i="17"/>
  <c r="O151" i="17"/>
  <c r="O204" i="16"/>
  <c r="P203" i="16"/>
  <c r="C204" i="16"/>
  <c r="D203" i="16"/>
  <c r="K204" i="16"/>
  <c r="L203" i="16"/>
  <c r="G204" i="16"/>
  <c r="H203" i="16"/>
  <c r="G204" i="11"/>
  <c r="H203" i="11"/>
  <c r="C204" i="11"/>
  <c r="D203" i="11"/>
  <c r="K204" i="11"/>
  <c r="L203" i="11"/>
  <c r="O204" i="11"/>
  <c r="P203" i="11"/>
  <c r="G153" i="17" l="1"/>
  <c r="F154" i="17"/>
  <c r="W153" i="17"/>
  <c r="V154" i="17"/>
  <c r="N153" i="17"/>
  <c r="O152" i="17"/>
  <c r="AD153" i="17"/>
  <c r="AE152" i="17"/>
  <c r="H204" i="16"/>
  <c r="G205" i="16"/>
  <c r="L204" i="16"/>
  <c r="K205" i="16"/>
  <c r="D204" i="16"/>
  <c r="C205" i="16"/>
  <c r="P204" i="16"/>
  <c r="O205" i="16"/>
  <c r="P204" i="11"/>
  <c r="O205" i="11"/>
  <c r="L204" i="11"/>
  <c r="K205" i="11"/>
  <c r="D204" i="11"/>
  <c r="C205" i="11"/>
  <c r="H204" i="11"/>
  <c r="G205" i="11"/>
  <c r="W154" i="17" l="1"/>
  <c r="V155" i="17"/>
  <c r="G154" i="17"/>
  <c r="F155" i="17"/>
  <c r="AD154" i="17"/>
  <c r="AE153" i="17"/>
  <c r="N154" i="17"/>
  <c r="O153" i="17"/>
  <c r="P205" i="16"/>
  <c r="O206" i="16"/>
  <c r="D205" i="16"/>
  <c r="C206" i="16"/>
  <c r="L205" i="16"/>
  <c r="K206" i="16"/>
  <c r="H205" i="16"/>
  <c r="G206" i="16"/>
  <c r="H205" i="11"/>
  <c r="G206" i="11"/>
  <c r="D205" i="11"/>
  <c r="C206" i="11"/>
  <c r="L205" i="11"/>
  <c r="K206" i="11"/>
  <c r="P205" i="11"/>
  <c r="O206" i="11"/>
  <c r="G155" i="17" l="1"/>
  <c r="F156" i="17"/>
  <c r="W155" i="17"/>
  <c r="V156" i="17"/>
  <c r="N155" i="17"/>
  <c r="O154" i="17"/>
  <c r="AD155" i="17"/>
  <c r="AE154" i="17"/>
  <c r="H206" i="16"/>
  <c r="G207" i="16"/>
  <c r="L206" i="16"/>
  <c r="K207" i="16"/>
  <c r="D206" i="16"/>
  <c r="C207" i="16"/>
  <c r="P206" i="16"/>
  <c r="O207" i="16"/>
  <c r="P206" i="11"/>
  <c r="O207" i="11"/>
  <c r="L206" i="11"/>
  <c r="K207" i="11"/>
  <c r="D206" i="11"/>
  <c r="C207" i="11"/>
  <c r="H206" i="11"/>
  <c r="G207" i="11"/>
  <c r="W156" i="17" l="1"/>
  <c r="V157" i="17"/>
  <c r="G156" i="17"/>
  <c r="F157" i="17"/>
  <c r="AD156" i="17"/>
  <c r="AE155" i="17"/>
  <c r="N156" i="17"/>
  <c r="O155" i="17"/>
  <c r="P207" i="16"/>
  <c r="O208" i="16"/>
  <c r="D207" i="16"/>
  <c r="C208" i="16"/>
  <c r="L207" i="16"/>
  <c r="K208" i="16"/>
  <c r="H207" i="16"/>
  <c r="G208" i="16"/>
  <c r="H207" i="11"/>
  <c r="G208" i="11"/>
  <c r="D207" i="11"/>
  <c r="C208" i="11"/>
  <c r="L207" i="11"/>
  <c r="K208" i="11"/>
  <c r="P207" i="11"/>
  <c r="O208" i="11"/>
  <c r="G157" i="17" l="1"/>
  <c r="F158" i="17"/>
  <c r="W157" i="17"/>
  <c r="V158" i="17"/>
  <c r="N157" i="17"/>
  <c r="O156" i="17"/>
  <c r="AD157" i="17"/>
  <c r="AE156" i="17"/>
  <c r="H208" i="16"/>
  <c r="G209" i="16"/>
  <c r="L208" i="16"/>
  <c r="K209" i="16"/>
  <c r="D208" i="16"/>
  <c r="C209" i="16"/>
  <c r="P208" i="16"/>
  <c r="O209" i="16"/>
  <c r="P208" i="11"/>
  <c r="O209" i="11"/>
  <c r="L208" i="11"/>
  <c r="K209" i="11"/>
  <c r="D208" i="11"/>
  <c r="C209" i="11"/>
  <c r="H208" i="11"/>
  <c r="G209" i="11"/>
  <c r="W158" i="17" l="1"/>
  <c r="V159" i="17"/>
  <c r="G158" i="17"/>
  <c r="F159" i="17"/>
  <c r="AD158" i="17"/>
  <c r="AE157" i="17"/>
  <c r="N158" i="17"/>
  <c r="O157" i="17"/>
  <c r="O210" i="16"/>
  <c r="P209" i="16"/>
  <c r="C210" i="16"/>
  <c r="D209" i="16"/>
  <c r="K210" i="16"/>
  <c r="L209" i="16"/>
  <c r="G210" i="16"/>
  <c r="H209" i="16"/>
  <c r="G210" i="11"/>
  <c r="H209" i="11"/>
  <c r="C210" i="11"/>
  <c r="D209" i="11"/>
  <c r="K210" i="11"/>
  <c r="L209" i="11"/>
  <c r="O210" i="11"/>
  <c r="P209" i="11"/>
  <c r="G159" i="17" l="1"/>
  <c r="F160" i="17"/>
  <c r="W159" i="17"/>
  <c r="V160" i="17"/>
  <c r="N159" i="17"/>
  <c r="O158" i="17"/>
  <c r="AD159" i="17"/>
  <c r="AE158" i="17"/>
  <c r="G211" i="16"/>
  <c r="H210" i="16"/>
  <c r="K211" i="16"/>
  <c r="L210" i="16"/>
  <c r="C211" i="16"/>
  <c r="D210" i="16"/>
  <c r="O211" i="16"/>
  <c r="P210" i="16"/>
  <c r="O211" i="11"/>
  <c r="P210" i="11"/>
  <c r="K211" i="11"/>
  <c r="L210" i="11"/>
  <c r="C211" i="11"/>
  <c r="D210" i="11"/>
  <c r="G211" i="11"/>
  <c r="H210" i="11"/>
  <c r="W160" i="17" l="1"/>
  <c r="V161" i="17"/>
  <c r="G160" i="17"/>
  <c r="F161" i="17"/>
  <c r="AD160" i="17"/>
  <c r="AE159" i="17"/>
  <c r="N160" i="17"/>
  <c r="O159" i="17"/>
  <c r="O212" i="16"/>
  <c r="P211" i="16"/>
  <c r="C212" i="16"/>
  <c r="D211" i="16"/>
  <c r="K212" i="16"/>
  <c r="L211" i="16"/>
  <c r="G212" i="16"/>
  <c r="H211" i="16"/>
  <c r="G212" i="11"/>
  <c r="H211" i="11"/>
  <c r="C212" i="11"/>
  <c r="D211" i="11"/>
  <c r="K212" i="11"/>
  <c r="L211" i="11"/>
  <c r="O212" i="11"/>
  <c r="P211" i="11"/>
  <c r="G161" i="17" l="1"/>
  <c r="F162" i="17"/>
  <c r="W161" i="17"/>
  <c r="V162" i="17"/>
  <c r="N161" i="17"/>
  <c r="O160" i="17"/>
  <c r="AD161" i="17"/>
  <c r="AE160" i="17"/>
  <c r="G213" i="16"/>
  <c r="H212" i="16"/>
  <c r="K213" i="16"/>
  <c r="L212" i="16"/>
  <c r="C213" i="16"/>
  <c r="D212" i="16"/>
  <c r="O213" i="16"/>
  <c r="P212" i="16"/>
  <c r="O213" i="11"/>
  <c r="P212" i="11"/>
  <c r="K213" i="11"/>
  <c r="L212" i="11"/>
  <c r="C213" i="11"/>
  <c r="D212" i="11"/>
  <c r="G213" i="11"/>
  <c r="H212" i="11"/>
  <c r="W162" i="17" l="1"/>
  <c r="V163" i="17"/>
  <c r="G162" i="17"/>
  <c r="F163" i="17"/>
  <c r="AD162" i="17"/>
  <c r="AE161" i="17"/>
  <c r="N162" i="17"/>
  <c r="O161" i="17"/>
  <c r="P213" i="16"/>
  <c r="O214" i="16"/>
  <c r="D213" i="16"/>
  <c r="C214" i="16"/>
  <c r="L213" i="16"/>
  <c r="K214" i="16"/>
  <c r="H213" i="16"/>
  <c r="G214" i="16"/>
  <c r="H213" i="11"/>
  <c r="G214" i="11"/>
  <c r="D213" i="11"/>
  <c r="C214" i="11"/>
  <c r="L213" i="11"/>
  <c r="K214" i="11"/>
  <c r="P213" i="11"/>
  <c r="O214" i="11"/>
  <c r="G163" i="17" l="1"/>
  <c r="F164" i="17"/>
  <c r="W163" i="17"/>
  <c r="V164" i="17"/>
  <c r="N163" i="17"/>
  <c r="O162" i="17"/>
  <c r="AD163" i="17"/>
  <c r="AE162" i="17"/>
  <c r="G215" i="16"/>
  <c r="H215" i="16" s="1"/>
  <c r="H214" i="16"/>
  <c r="K215" i="16"/>
  <c r="L215" i="16" s="1"/>
  <c r="L214" i="16"/>
  <c r="C215" i="16"/>
  <c r="D215" i="16" s="1"/>
  <c r="D214" i="16"/>
  <c r="O215" i="16"/>
  <c r="P215" i="16" s="1"/>
  <c r="P214" i="16"/>
  <c r="O215" i="11"/>
  <c r="P215" i="11" s="1"/>
  <c r="P214" i="11"/>
  <c r="K215" i="11"/>
  <c r="L215" i="11" s="1"/>
  <c r="L214" i="11"/>
  <c r="C215" i="11"/>
  <c r="D215" i="11" s="1"/>
  <c r="D214" i="11"/>
  <c r="G215" i="11"/>
  <c r="H215" i="11" s="1"/>
  <c r="H214" i="11"/>
  <c r="W164" i="17" l="1"/>
  <c r="V165" i="17"/>
  <c r="G164" i="17"/>
  <c r="F165" i="17"/>
  <c r="AD164" i="17"/>
  <c r="AE163" i="17"/>
  <c r="N164" i="17"/>
  <c r="O163" i="17"/>
  <c r="G165" i="17" l="1"/>
  <c r="F166" i="17"/>
  <c r="W165" i="17"/>
  <c r="V166" i="17"/>
  <c r="N165" i="17"/>
  <c r="O164" i="17"/>
  <c r="AD165" i="17"/>
  <c r="AE164" i="17"/>
  <c r="W166" i="17" l="1"/>
  <c r="V167" i="17"/>
  <c r="G166" i="17"/>
  <c r="F167" i="17"/>
  <c r="AD166" i="17"/>
  <c r="AE165" i="17"/>
  <c r="N166" i="17"/>
  <c r="O165" i="17"/>
  <c r="G167" i="17" l="1"/>
  <c r="F168" i="17"/>
  <c r="W167" i="17"/>
  <c r="V168" i="17"/>
  <c r="N167" i="17"/>
  <c r="O166" i="17"/>
  <c r="AD167" i="17"/>
  <c r="AE166" i="17"/>
  <c r="W168" i="17" l="1"/>
  <c r="V169" i="17"/>
  <c r="G168" i="17"/>
  <c r="F169" i="17"/>
  <c r="AD168" i="17"/>
  <c r="AE167" i="17"/>
  <c r="N168" i="17"/>
  <c r="O167" i="17"/>
  <c r="G169" i="17" l="1"/>
  <c r="F170" i="17"/>
  <c r="W169" i="17"/>
  <c r="V170" i="17"/>
  <c r="N169" i="17"/>
  <c r="O168" i="17"/>
  <c r="AD169" i="17"/>
  <c r="AE168" i="17"/>
  <c r="W170" i="17" l="1"/>
  <c r="V171" i="17"/>
  <c r="G170" i="17"/>
  <c r="F171" i="17"/>
  <c r="AD170" i="17"/>
  <c r="AE169" i="17"/>
  <c r="N170" i="17"/>
  <c r="O169" i="17"/>
  <c r="G171" i="17" l="1"/>
  <c r="F172" i="17"/>
  <c r="W171" i="17"/>
  <c r="V172" i="17"/>
  <c r="N171" i="17"/>
  <c r="O170" i="17"/>
  <c r="AD171" i="17"/>
  <c r="AE170" i="17"/>
  <c r="W172" i="17" l="1"/>
  <c r="V173" i="17"/>
  <c r="G172" i="17"/>
  <c r="F173" i="17"/>
  <c r="AD172" i="17"/>
  <c r="AE171" i="17"/>
  <c r="N172" i="17"/>
  <c r="O171" i="17"/>
  <c r="G173" i="17" l="1"/>
  <c r="F174" i="17"/>
  <c r="W173" i="17"/>
  <c r="V174" i="17"/>
  <c r="N173" i="17"/>
  <c r="O172" i="17"/>
  <c r="AD173" i="17"/>
  <c r="AE172" i="17"/>
  <c r="W174" i="17" l="1"/>
  <c r="V175" i="17"/>
  <c r="G174" i="17"/>
  <c r="F175" i="17"/>
  <c r="AD174" i="17"/>
  <c r="AE173" i="17"/>
  <c r="N174" i="17"/>
  <c r="O173" i="17"/>
  <c r="G175" i="17" l="1"/>
  <c r="F176" i="17"/>
  <c r="W175" i="17"/>
  <c r="V176" i="17"/>
  <c r="N175" i="17"/>
  <c r="O174" i="17"/>
  <c r="AD175" i="17"/>
  <c r="AE174" i="17"/>
  <c r="W176" i="17" l="1"/>
  <c r="V177" i="17"/>
  <c r="G176" i="17"/>
  <c r="F177" i="17"/>
  <c r="AD176" i="17"/>
  <c r="AE175" i="17"/>
  <c r="N176" i="17"/>
  <c r="O175" i="17"/>
  <c r="G177" i="17" l="1"/>
  <c r="F178" i="17"/>
  <c r="W177" i="17"/>
  <c r="V178" i="17"/>
  <c r="N177" i="17"/>
  <c r="O176" i="17"/>
  <c r="AD177" i="17"/>
  <c r="AE176" i="17"/>
  <c r="W178" i="17" l="1"/>
  <c r="V179" i="17"/>
  <c r="G178" i="17"/>
  <c r="F179" i="17"/>
  <c r="AD178" i="17"/>
  <c r="AE177" i="17"/>
  <c r="N178" i="17"/>
  <c r="O177" i="17"/>
  <c r="G179" i="17" l="1"/>
  <c r="F180" i="17"/>
  <c r="W179" i="17"/>
  <c r="V180" i="17"/>
  <c r="N179" i="17"/>
  <c r="O178" i="17"/>
  <c r="AD179" i="17"/>
  <c r="AE178" i="17"/>
  <c r="W180" i="17" l="1"/>
  <c r="V181" i="17"/>
  <c r="G180" i="17"/>
  <c r="F181" i="17"/>
  <c r="AD180" i="17"/>
  <c r="AE179" i="17"/>
  <c r="N180" i="17"/>
  <c r="O179" i="17"/>
  <c r="G181" i="17" l="1"/>
  <c r="F182" i="17"/>
  <c r="W181" i="17"/>
  <c r="V182" i="17"/>
  <c r="N181" i="17"/>
  <c r="O180" i="17"/>
  <c r="AD181" i="17"/>
  <c r="AE180" i="17"/>
  <c r="W182" i="17" l="1"/>
  <c r="V183" i="17"/>
  <c r="G182" i="17"/>
  <c r="F183" i="17"/>
  <c r="AD182" i="17"/>
  <c r="AE181" i="17"/>
  <c r="N182" i="17"/>
  <c r="O181" i="17"/>
  <c r="G183" i="17" l="1"/>
  <c r="F184" i="17"/>
  <c r="W183" i="17"/>
  <c r="V184" i="17"/>
  <c r="N183" i="17"/>
  <c r="O182" i="17"/>
  <c r="AD183" i="17"/>
  <c r="AE182" i="17"/>
  <c r="W184" i="17" l="1"/>
  <c r="V185" i="17"/>
  <c r="G184" i="17"/>
  <c r="F185" i="17"/>
  <c r="AD184" i="17"/>
  <c r="AE183" i="17"/>
  <c r="N184" i="17"/>
  <c r="O183" i="17"/>
  <c r="G185" i="17" l="1"/>
  <c r="F186" i="17"/>
  <c r="W185" i="17"/>
  <c r="V186" i="17"/>
  <c r="N185" i="17"/>
  <c r="O184" i="17"/>
  <c r="AD185" i="17"/>
  <c r="AE184" i="17"/>
  <c r="W186" i="17" l="1"/>
  <c r="V187" i="17"/>
  <c r="G186" i="17"/>
  <c r="F187" i="17"/>
  <c r="AD186" i="17"/>
  <c r="AE185" i="17"/>
  <c r="N186" i="17"/>
  <c r="O185" i="17"/>
  <c r="G187" i="17" l="1"/>
  <c r="F188" i="17"/>
  <c r="W187" i="17"/>
  <c r="V188" i="17"/>
  <c r="N187" i="17"/>
  <c r="O186" i="17"/>
  <c r="AD187" i="17"/>
  <c r="AE186" i="17"/>
  <c r="W188" i="17" l="1"/>
  <c r="V189" i="17"/>
  <c r="G188" i="17"/>
  <c r="F189" i="17"/>
  <c r="AD188" i="17"/>
  <c r="AE187" i="17"/>
  <c r="N188" i="17"/>
  <c r="O187" i="17"/>
  <c r="G189" i="17" l="1"/>
  <c r="F190" i="17"/>
  <c r="W189" i="17"/>
  <c r="V190" i="17"/>
  <c r="N189" i="17"/>
  <c r="O188" i="17"/>
  <c r="AD189" i="17"/>
  <c r="AE188" i="17"/>
  <c r="W190" i="17" l="1"/>
  <c r="V191" i="17"/>
  <c r="G190" i="17"/>
  <c r="F191" i="17"/>
  <c r="AD190" i="17"/>
  <c r="AE189" i="17"/>
  <c r="N190" i="17"/>
  <c r="O189" i="17"/>
  <c r="G191" i="17" l="1"/>
  <c r="F192" i="17"/>
  <c r="W191" i="17"/>
  <c r="V192" i="17"/>
  <c r="N191" i="17"/>
  <c r="O190" i="17"/>
  <c r="AD191" i="17"/>
  <c r="AE190" i="17"/>
  <c r="W192" i="17" l="1"/>
  <c r="V193" i="17"/>
  <c r="G192" i="17"/>
  <c r="F193" i="17"/>
  <c r="AD192" i="17"/>
  <c r="AE191" i="17"/>
  <c r="N192" i="17"/>
  <c r="O191" i="17"/>
  <c r="G193" i="17" l="1"/>
  <c r="F194" i="17"/>
  <c r="W193" i="17"/>
  <c r="V194" i="17"/>
  <c r="N193" i="17"/>
  <c r="O192" i="17"/>
  <c r="AD193" i="17"/>
  <c r="AE192" i="17"/>
  <c r="W194" i="17" l="1"/>
  <c r="V195" i="17"/>
  <c r="G194" i="17"/>
  <c r="F195" i="17"/>
  <c r="AD194" i="17"/>
  <c r="AE193" i="17"/>
  <c r="N194" i="17"/>
  <c r="O193" i="17"/>
  <c r="G195" i="17" l="1"/>
  <c r="F196" i="17"/>
  <c r="W195" i="17"/>
  <c r="V196" i="17"/>
  <c r="N195" i="17"/>
  <c r="O194" i="17"/>
  <c r="AD195" i="17"/>
  <c r="AE194" i="17"/>
  <c r="W196" i="17" l="1"/>
  <c r="V197" i="17"/>
  <c r="G196" i="17"/>
  <c r="F197" i="17"/>
  <c r="AD196" i="17"/>
  <c r="AE195" i="17"/>
  <c r="N196" i="17"/>
  <c r="O195" i="17"/>
  <c r="G197" i="17" l="1"/>
  <c r="F198" i="17"/>
  <c r="W197" i="17"/>
  <c r="V198" i="17"/>
  <c r="N197" i="17"/>
  <c r="O196" i="17"/>
  <c r="AD197" i="17"/>
  <c r="AE196" i="17"/>
  <c r="W198" i="17" l="1"/>
  <c r="V199" i="17"/>
  <c r="G198" i="17"/>
  <c r="F199" i="17"/>
  <c r="AD198" i="17"/>
  <c r="AE197" i="17"/>
  <c r="N198" i="17"/>
  <c r="O197" i="17"/>
  <c r="G199" i="17" l="1"/>
  <c r="F200" i="17"/>
  <c r="W199" i="17"/>
  <c r="V200" i="17"/>
  <c r="N199" i="17"/>
  <c r="O198" i="17"/>
  <c r="AD199" i="17"/>
  <c r="AE198" i="17"/>
  <c r="W200" i="17" l="1"/>
  <c r="V201" i="17"/>
  <c r="G200" i="17"/>
  <c r="F201" i="17"/>
  <c r="AD200" i="17"/>
  <c r="AE199" i="17"/>
  <c r="N200" i="17"/>
  <c r="O199" i="17"/>
  <c r="G201" i="17" l="1"/>
  <c r="F202" i="17"/>
  <c r="W201" i="17"/>
  <c r="V202" i="17"/>
  <c r="N201" i="17"/>
  <c r="O200" i="17"/>
  <c r="AD201" i="17"/>
  <c r="AE200" i="17"/>
  <c r="W202" i="17" l="1"/>
  <c r="V203" i="17"/>
  <c r="G202" i="17"/>
  <c r="F203" i="17"/>
  <c r="AD202" i="17"/>
  <c r="AE201" i="17"/>
  <c r="N202" i="17"/>
  <c r="O201" i="17"/>
  <c r="G203" i="17" l="1"/>
  <c r="F204" i="17"/>
  <c r="W203" i="17"/>
  <c r="V204" i="17"/>
  <c r="N203" i="17"/>
  <c r="O202" i="17"/>
  <c r="AD203" i="17"/>
  <c r="AE202" i="17"/>
  <c r="W204" i="17" l="1"/>
  <c r="V205" i="17"/>
  <c r="G204" i="17"/>
  <c r="F205" i="17"/>
  <c r="AD204" i="17"/>
  <c r="AE203" i="17"/>
  <c r="N204" i="17"/>
  <c r="O203" i="17"/>
  <c r="G205" i="17" l="1"/>
  <c r="F206" i="17"/>
  <c r="W205" i="17"/>
  <c r="V206" i="17"/>
  <c r="N205" i="17"/>
  <c r="O204" i="17"/>
  <c r="AD205" i="17"/>
  <c r="AE204" i="17"/>
  <c r="W206" i="17" l="1"/>
  <c r="V207" i="17"/>
  <c r="G206" i="17"/>
  <c r="F207" i="17"/>
  <c r="AD206" i="17"/>
  <c r="AE205" i="17"/>
  <c r="N206" i="17"/>
  <c r="O205" i="17"/>
  <c r="G207" i="17" l="1"/>
  <c r="F208" i="17"/>
  <c r="W207" i="17"/>
  <c r="V208" i="17"/>
  <c r="N207" i="17"/>
  <c r="O206" i="17"/>
  <c r="AD207" i="17"/>
  <c r="AE206" i="17"/>
  <c r="W208" i="17" l="1"/>
  <c r="V209" i="17"/>
  <c r="G208" i="17"/>
  <c r="F209" i="17"/>
  <c r="AD208" i="17"/>
  <c r="AE207" i="17"/>
  <c r="N208" i="17"/>
  <c r="O207" i="17"/>
  <c r="G209" i="17" l="1"/>
  <c r="F210" i="17"/>
  <c r="W209" i="17"/>
  <c r="V210" i="17"/>
  <c r="N209" i="17"/>
  <c r="O208" i="17"/>
  <c r="AD209" i="17"/>
  <c r="AE208" i="17"/>
  <c r="W210" i="17" l="1"/>
  <c r="V211" i="17"/>
  <c r="G210" i="17"/>
  <c r="F211" i="17"/>
  <c r="AD210" i="17"/>
  <c r="AE209" i="17"/>
  <c r="N210" i="17"/>
  <c r="O209" i="17"/>
  <c r="G211" i="17" l="1"/>
  <c r="F212" i="17"/>
  <c r="W211" i="17"/>
  <c r="V212" i="17"/>
  <c r="N211" i="17"/>
  <c r="O210" i="17"/>
  <c r="AD211" i="17"/>
  <c r="AE210" i="17"/>
  <c r="W212" i="17" l="1"/>
  <c r="V213" i="17"/>
  <c r="G212" i="17"/>
  <c r="F213" i="17"/>
  <c r="AD212" i="17"/>
  <c r="AE211" i="17"/>
  <c r="N212" i="17"/>
  <c r="O211" i="17"/>
  <c r="G213" i="17" l="1"/>
  <c r="F214" i="17"/>
  <c r="W213" i="17"/>
  <c r="V214" i="17"/>
  <c r="N213" i="17"/>
  <c r="O212" i="17"/>
  <c r="AD213" i="17"/>
  <c r="AE212" i="17"/>
  <c r="W214" i="17" l="1"/>
  <c r="V215" i="17"/>
  <c r="G214" i="17"/>
  <c r="F215" i="17"/>
  <c r="AD214" i="17"/>
  <c r="AE213" i="17"/>
  <c r="N214" i="17"/>
  <c r="O213" i="17"/>
  <c r="G215" i="17" l="1"/>
  <c r="F216" i="17"/>
  <c r="W215" i="17"/>
  <c r="V216" i="17"/>
  <c r="N215" i="17"/>
  <c r="O214" i="17"/>
  <c r="AD215" i="17"/>
  <c r="AE214" i="17"/>
  <c r="W216" i="17" l="1"/>
  <c r="V217" i="17"/>
  <c r="G216" i="17"/>
  <c r="F217" i="17"/>
  <c r="AD216" i="17"/>
  <c r="AE215" i="17"/>
  <c r="N216" i="17"/>
  <c r="O215" i="17"/>
  <c r="G217" i="17" l="1"/>
  <c r="F218" i="17"/>
  <c r="W217" i="17"/>
  <c r="V218" i="17"/>
  <c r="N217" i="17"/>
  <c r="O216" i="17"/>
  <c r="AD217" i="17"/>
  <c r="AE216" i="17"/>
  <c r="W218" i="17" l="1"/>
  <c r="V219" i="17"/>
  <c r="G218" i="17"/>
  <c r="F219" i="17"/>
  <c r="AD218" i="17"/>
  <c r="AE217" i="17"/>
  <c r="N218" i="17"/>
  <c r="O217" i="17"/>
  <c r="G219" i="17" l="1"/>
  <c r="F220" i="17"/>
  <c r="W219" i="17"/>
  <c r="V220" i="17"/>
  <c r="N219" i="17"/>
  <c r="O218" i="17"/>
  <c r="AD219" i="17"/>
  <c r="AE218" i="17"/>
  <c r="W220" i="17" l="1"/>
  <c r="V221" i="17"/>
  <c r="G220" i="17"/>
  <c r="F221" i="17"/>
  <c r="AD220" i="17"/>
  <c r="AE219" i="17"/>
  <c r="N220" i="17"/>
  <c r="O219" i="17"/>
  <c r="G221" i="17" l="1"/>
  <c r="F222" i="17"/>
  <c r="W221" i="17"/>
  <c r="V222" i="17"/>
  <c r="N221" i="17"/>
  <c r="O220" i="17"/>
  <c r="AD221" i="17"/>
  <c r="AE220" i="17"/>
  <c r="W222" i="17" l="1"/>
  <c r="V223" i="17"/>
  <c r="G222" i="17"/>
  <c r="F223" i="17"/>
  <c r="AD222" i="17"/>
  <c r="AE221" i="17"/>
  <c r="N222" i="17"/>
  <c r="O221" i="17"/>
  <c r="G223" i="17" l="1"/>
  <c r="F224" i="17"/>
  <c r="W223" i="17"/>
  <c r="V224" i="17"/>
  <c r="N223" i="17"/>
  <c r="O222" i="17"/>
  <c r="AD223" i="17"/>
  <c r="AE222" i="17"/>
  <c r="W224" i="17" l="1"/>
  <c r="V225" i="17"/>
  <c r="G224" i="17"/>
  <c r="F225" i="17"/>
  <c r="AD224" i="17"/>
  <c r="AE223" i="17"/>
  <c r="N224" i="17"/>
  <c r="O223" i="17"/>
  <c r="G225" i="17" l="1"/>
  <c r="F226" i="17"/>
  <c r="W225" i="17"/>
  <c r="V226" i="17"/>
  <c r="N225" i="17"/>
  <c r="O224" i="17"/>
  <c r="AD225" i="17"/>
  <c r="AE224" i="17"/>
  <c r="W226" i="17" l="1"/>
  <c r="V227" i="17"/>
  <c r="G226" i="17"/>
  <c r="F227" i="17"/>
  <c r="AD226" i="17"/>
  <c r="AE225" i="17"/>
  <c r="N226" i="17"/>
  <c r="O225" i="17"/>
  <c r="G227" i="17" l="1"/>
  <c r="F228" i="17"/>
  <c r="W227" i="17"/>
  <c r="V228" i="17"/>
  <c r="N227" i="17"/>
  <c r="O226" i="17"/>
  <c r="AD227" i="17"/>
  <c r="AE226" i="17"/>
  <c r="W228" i="17" l="1"/>
  <c r="V229" i="17"/>
  <c r="G228" i="17"/>
  <c r="F229" i="17"/>
  <c r="AD228" i="17"/>
  <c r="AE227" i="17"/>
  <c r="N228" i="17"/>
  <c r="O227" i="17"/>
  <c r="G229" i="17" l="1"/>
  <c r="F230" i="17"/>
  <c r="W229" i="17"/>
  <c r="V230" i="17"/>
  <c r="N229" i="17"/>
  <c r="O228" i="17"/>
  <c r="AD229" i="17"/>
  <c r="AE228" i="17"/>
  <c r="W230" i="17" l="1"/>
  <c r="V231" i="17"/>
  <c r="G230" i="17"/>
  <c r="F231" i="17"/>
  <c r="AD230" i="17"/>
  <c r="AE229" i="17"/>
  <c r="N230" i="17"/>
  <c r="O229" i="17"/>
  <c r="G231" i="17" l="1"/>
  <c r="F232" i="17"/>
  <c r="W231" i="17"/>
  <c r="V232" i="17"/>
  <c r="N231" i="17"/>
  <c r="O230" i="17"/>
  <c r="AD231" i="17"/>
  <c r="AE230" i="17"/>
  <c r="W232" i="17" l="1"/>
  <c r="V233" i="17"/>
  <c r="G232" i="17"/>
  <c r="F233" i="17"/>
  <c r="AD232" i="17"/>
  <c r="AE231" i="17"/>
  <c r="N232" i="17"/>
  <c r="O231" i="17"/>
  <c r="G233" i="17" l="1"/>
  <c r="F234" i="17"/>
  <c r="W233" i="17"/>
  <c r="V234" i="17"/>
  <c r="N233" i="17"/>
  <c r="O232" i="17"/>
  <c r="AD233" i="17"/>
  <c r="AE232" i="17"/>
  <c r="W234" i="17" l="1"/>
  <c r="V235" i="17"/>
  <c r="G234" i="17"/>
  <c r="F235" i="17"/>
  <c r="AD234" i="17"/>
  <c r="AE233" i="17"/>
  <c r="N234" i="17"/>
  <c r="O233" i="17"/>
  <c r="G235" i="17" l="1"/>
  <c r="F236" i="17"/>
  <c r="W235" i="17"/>
  <c r="V236" i="17"/>
  <c r="N235" i="17"/>
  <c r="O234" i="17"/>
  <c r="AD235" i="17"/>
  <c r="AE234" i="17"/>
  <c r="W236" i="17" l="1"/>
  <c r="V237" i="17"/>
  <c r="G236" i="17"/>
  <c r="F237" i="17"/>
  <c r="AD236" i="17"/>
  <c r="AE235" i="17"/>
  <c r="N236" i="17"/>
  <c r="O235" i="17"/>
  <c r="G237" i="17" l="1"/>
  <c r="F238" i="17"/>
  <c r="W237" i="17"/>
  <c r="V238" i="17"/>
  <c r="N237" i="17"/>
  <c r="O236" i="17"/>
  <c r="AD237" i="17"/>
  <c r="AE236" i="17"/>
  <c r="W238" i="17" l="1"/>
  <c r="V239" i="17"/>
  <c r="G238" i="17"/>
  <c r="F239" i="17"/>
  <c r="AD238" i="17"/>
  <c r="AE237" i="17"/>
  <c r="N238" i="17"/>
  <c r="O237" i="17"/>
  <c r="G239" i="17" l="1"/>
  <c r="F240" i="17"/>
  <c r="W239" i="17"/>
  <c r="V240" i="17"/>
  <c r="N239" i="17"/>
  <c r="O238" i="17"/>
  <c r="AD239" i="17"/>
  <c r="AE238" i="17"/>
  <c r="W240" i="17" l="1"/>
  <c r="V241" i="17"/>
  <c r="G240" i="17"/>
  <c r="F241" i="17"/>
  <c r="AD240" i="17"/>
  <c r="AE239" i="17"/>
  <c r="N240" i="17"/>
  <c r="O239" i="17"/>
  <c r="G241" i="17" l="1"/>
  <c r="F242" i="17"/>
  <c r="W241" i="17"/>
  <c r="V242" i="17"/>
  <c r="N241" i="17"/>
  <c r="O240" i="17"/>
  <c r="AD241" i="17"/>
  <c r="AE240" i="17"/>
  <c r="W242" i="17" l="1"/>
  <c r="V243" i="17"/>
  <c r="G242" i="17"/>
  <c r="F243" i="17"/>
  <c r="AD242" i="17"/>
  <c r="AE241" i="17"/>
  <c r="N242" i="17"/>
  <c r="O241" i="17"/>
  <c r="G243" i="17" l="1"/>
  <c r="F244" i="17"/>
  <c r="W243" i="17"/>
  <c r="V244" i="17"/>
  <c r="N243" i="17"/>
  <c r="O242" i="17"/>
  <c r="AD243" i="17"/>
  <c r="AE242" i="17"/>
  <c r="W244" i="17" l="1"/>
  <c r="V245" i="17"/>
  <c r="G244" i="17"/>
  <c r="F245" i="17"/>
  <c r="AD244" i="17"/>
  <c r="AE243" i="17"/>
  <c r="N244" i="17"/>
  <c r="O243" i="17"/>
  <c r="G245" i="17" l="1"/>
  <c r="F246" i="17"/>
  <c r="W245" i="17"/>
  <c r="V246" i="17"/>
  <c r="N245" i="17"/>
  <c r="O244" i="17"/>
  <c r="AD245" i="17"/>
  <c r="AE244" i="17"/>
  <c r="W246" i="17" l="1"/>
  <c r="V247" i="17"/>
  <c r="G246" i="17"/>
  <c r="F247" i="17"/>
  <c r="AD246" i="17"/>
  <c r="AE245" i="17"/>
  <c r="N246" i="17"/>
  <c r="O245" i="17"/>
  <c r="G247" i="17" l="1"/>
  <c r="F248" i="17"/>
  <c r="W247" i="17"/>
  <c r="V248" i="17"/>
  <c r="N247" i="17"/>
  <c r="O246" i="17"/>
  <c r="AD247" i="17"/>
  <c r="AE246" i="17"/>
  <c r="W248" i="17" l="1"/>
  <c r="V249" i="17"/>
  <c r="G248" i="17"/>
  <c r="F249" i="17"/>
  <c r="AD248" i="17"/>
  <c r="AE247" i="17"/>
  <c r="N248" i="17"/>
  <c r="O247" i="17"/>
  <c r="G249" i="17" l="1"/>
  <c r="F250" i="17"/>
  <c r="W249" i="17"/>
  <c r="V250" i="17"/>
  <c r="N249" i="17"/>
  <c r="O248" i="17"/>
  <c r="AD249" i="17"/>
  <c r="AE248" i="17"/>
  <c r="W250" i="17" l="1"/>
  <c r="V251" i="17"/>
  <c r="G250" i="17"/>
  <c r="F251" i="17"/>
  <c r="AD250" i="17"/>
  <c r="AE249" i="17"/>
  <c r="N250" i="17"/>
  <c r="O249" i="17"/>
  <c r="G251" i="17" l="1"/>
  <c r="F252" i="17"/>
  <c r="W251" i="17"/>
  <c r="V252" i="17"/>
  <c r="N251" i="17"/>
  <c r="O250" i="17"/>
  <c r="AD251" i="17"/>
  <c r="AE250" i="17"/>
  <c r="W252" i="17" l="1"/>
  <c r="V253" i="17"/>
  <c r="G252" i="17"/>
  <c r="F253" i="17"/>
  <c r="AD252" i="17"/>
  <c r="AE251" i="17"/>
  <c r="N252" i="17"/>
  <c r="O251" i="17"/>
  <c r="G253" i="17" l="1"/>
  <c r="F254" i="17"/>
  <c r="W253" i="17"/>
  <c r="V254" i="17"/>
  <c r="N253" i="17"/>
  <c r="O252" i="17"/>
  <c r="AD253" i="17"/>
  <c r="AE252" i="17"/>
  <c r="W254" i="17" l="1"/>
  <c r="V255" i="17"/>
  <c r="G254" i="17"/>
  <c r="F255" i="17"/>
  <c r="AD254" i="17"/>
  <c r="AE253" i="17"/>
  <c r="N254" i="17"/>
  <c r="O253" i="17"/>
  <c r="F256" i="17" l="1"/>
  <c r="G255" i="17"/>
  <c r="V256" i="17"/>
  <c r="W255" i="17"/>
  <c r="N255" i="17"/>
  <c r="O254" i="17"/>
  <c r="AD255" i="17"/>
  <c r="AE254" i="17"/>
  <c r="AE255" i="17" l="1"/>
  <c r="AD256" i="17"/>
  <c r="N256" i="17"/>
  <c r="O255" i="17"/>
  <c r="V257" i="17"/>
  <c r="W256" i="17"/>
  <c r="F257" i="17"/>
  <c r="G256" i="17"/>
  <c r="AE256" i="17" l="1"/>
  <c r="AD257" i="17"/>
  <c r="F258" i="17"/>
  <c r="G257" i="17"/>
  <c r="V258" i="17"/>
  <c r="W257" i="17"/>
  <c r="O256" i="17"/>
  <c r="N257" i="17"/>
  <c r="O257" i="17" l="1"/>
  <c r="N258" i="17"/>
  <c r="AE257" i="17"/>
  <c r="AD258" i="17"/>
  <c r="V259" i="17"/>
  <c r="W258" i="17"/>
  <c r="F259" i="17"/>
  <c r="G258" i="17"/>
  <c r="AE258" i="17" l="1"/>
  <c r="AD259" i="17"/>
  <c r="O258" i="17"/>
  <c r="N259" i="17"/>
  <c r="F260" i="17"/>
  <c r="G259" i="17"/>
  <c r="V260" i="17"/>
  <c r="W259" i="17"/>
  <c r="O259" i="17" l="1"/>
  <c r="N260" i="17"/>
  <c r="AE259" i="17"/>
  <c r="AD260" i="17"/>
  <c r="V261" i="17"/>
  <c r="W260" i="17"/>
  <c r="F261" i="17"/>
  <c r="G260" i="17"/>
  <c r="AE260" i="17" l="1"/>
  <c r="AD261" i="17"/>
  <c r="O260" i="17"/>
  <c r="N261" i="17"/>
  <c r="F262" i="17"/>
  <c r="G261" i="17"/>
  <c r="V262" i="17"/>
  <c r="W261" i="17"/>
  <c r="O261" i="17" l="1"/>
  <c r="N262" i="17"/>
  <c r="AE261" i="17"/>
  <c r="AD262" i="17"/>
  <c r="V263" i="17"/>
  <c r="W262" i="17"/>
  <c r="F263" i="17"/>
  <c r="G262" i="17"/>
  <c r="AE262" i="17" l="1"/>
  <c r="AD263" i="17"/>
  <c r="O262" i="17"/>
  <c r="N263" i="17"/>
  <c r="F264" i="17"/>
  <c r="G263" i="17"/>
  <c r="V264" i="17"/>
  <c r="W263" i="17"/>
  <c r="O263" i="17" l="1"/>
  <c r="N264" i="17"/>
  <c r="AE263" i="17"/>
  <c r="AD264" i="17"/>
  <c r="V265" i="17"/>
  <c r="W264" i="17"/>
  <c r="F265" i="17"/>
  <c r="G264" i="17"/>
  <c r="AE264" i="17" l="1"/>
  <c r="AD265" i="17"/>
  <c r="O264" i="17"/>
  <c r="N265" i="17"/>
  <c r="F266" i="17"/>
  <c r="G265" i="17"/>
  <c r="V266" i="17"/>
  <c r="W265" i="17"/>
  <c r="O265" i="17" l="1"/>
  <c r="N266" i="17"/>
  <c r="AE265" i="17"/>
  <c r="AD266" i="17"/>
  <c r="V267" i="17"/>
  <c r="W266" i="17"/>
  <c r="F267" i="17"/>
  <c r="G266" i="17"/>
  <c r="AE266" i="17" l="1"/>
  <c r="AD267" i="17"/>
  <c r="O266" i="17"/>
  <c r="N267" i="17"/>
  <c r="F268" i="17"/>
  <c r="G267" i="17"/>
  <c r="V268" i="17"/>
  <c r="W267" i="17"/>
  <c r="O267" i="17" l="1"/>
  <c r="N268" i="17"/>
  <c r="AE267" i="17"/>
  <c r="AD268" i="17"/>
  <c r="V269" i="17"/>
  <c r="W268" i="17"/>
  <c r="F269" i="17"/>
  <c r="G268" i="17"/>
  <c r="AE268" i="17" l="1"/>
  <c r="AD269" i="17"/>
  <c r="O268" i="17"/>
  <c r="N269" i="17"/>
  <c r="F270" i="17"/>
  <c r="G269" i="17"/>
  <c r="V270" i="17"/>
  <c r="W269" i="17"/>
  <c r="O269" i="17" l="1"/>
  <c r="N270" i="17"/>
  <c r="AE269" i="17"/>
  <c r="AD270" i="17"/>
  <c r="V271" i="17"/>
  <c r="W270" i="17"/>
  <c r="F271" i="17"/>
  <c r="G270" i="17"/>
  <c r="AE270" i="17" l="1"/>
  <c r="AD271" i="17"/>
  <c r="O270" i="17"/>
  <c r="N271" i="17"/>
  <c r="F272" i="17"/>
  <c r="G271" i="17"/>
  <c r="V272" i="17"/>
  <c r="W271" i="17"/>
  <c r="O271" i="17" l="1"/>
  <c r="N272" i="17"/>
  <c r="AE271" i="17"/>
  <c r="AD272" i="17"/>
  <c r="V273" i="17"/>
  <c r="W272" i="17"/>
  <c r="F273" i="17"/>
  <c r="G272" i="17"/>
  <c r="AE272" i="17" l="1"/>
  <c r="AD273" i="17"/>
  <c r="O272" i="17"/>
  <c r="N273" i="17"/>
  <c r="F274" i="17"/>
  <c r="G273" i="17"/>
  <c r="V274" i="17"/>
  <c r="W273" i="17"/>
  <c r="O273" i="17" l="1"/>
  <c r="N274" i="17"/>
  <c r="AE273" i="17"/>
  <c r="AD274" i="17"/>
  <c r="V275" i="17"/>
  <c r="W274" i="17"/>
  <c r="F275" i="17"/>
  <c r="G274" i="17"/>
  <c r="AE274" i="17" l="1"/>
  <c r="AD275" i="17"/>
  <c r="O274" i="17"/>
  <c r="N275" i="17"/>
  <c r="F276" i="17"/>
  <c r="G275" i="17"/>
  <c r="V276" i="17"/>
  <c r="W275" i="17"/>
  <c r="O275" i="17" l="1"/>
  <c r="N276" i="17"/>
  <c r="AE275" i="17"/>
  <c r="AD276" i="17"/>
  <c r="V277" i="17"/>
  <c r="W276" i="17"/>
  <c r="F277" i="17"/>
  <c r="G276" i="17"/>
  <c r="AE276" i="17" l="1"/>
  <c r="AD277" i="17"/>
  <c r="O276" i="17"/>
  <c r="N277" i="17"/>
  <c r="F278" i="17"/>
  <c r="G277" i="17"/>
  <c r="V278" i="17"/>
  <c r="W277" i="17"/>
  <c r="O277" i="17" l="1"/>
  <c r="N278" i="17"/>
  <c r="AE277" i="17"/>
  <c r="AD278" i="17"/>
  <c r="V279" i="17"/>
  <c r="W278" i="17"/>
  <c r="F279" i="17"/>
  <c r="G278" i="17"/>
  <c r="AE278" i="17" l="1"/>
  <c r="AD279" i="17"/>
  <c r="O278" i="17"/>
  <c r="N279" i="17"/>
  <c r="F280" i="17"/>
  <c r="G279" i="17"/>
  <c r="V280" i="17"/>
  <c r="W279" i="17"/>
  <c r="O279" i="17" l="1"/>
  <c r="N280" i="17"/>
  <c r="AE279" i="17"/>
  <c r="AD280" i="17"/>
  <c r="V281" i="17"/>
  <c r="W280" i="17"/>
  <c r="F281" i="17"/>
  <c r="G280" i="17"/>
  <c r="AE280" i="17" l="1"/>
  <c r="AD281" i="17"/>
  <c r="O280" i="17"/>
  <c r="N281" i="17"/>
  <c r="F282" i="17"/>
  <c r="G281" i="17"/>
  <c r="V282" i="17"/>
  <c r="W281" i="17"/>
  <c r="O281" i="17" l="1"/>
  <c r="N282" i="17"/>
  <c r="AE281" i="17"/>
  <c r="AD282" i="17"/>
  <c r="V283" i="17"/>
  <c r="W282" i="17"/>
  <c r="F283" i="17"/>
  <c r="G282" i="17"/>
  <c r="AE282" i="17" l="1"/>
  <c r="AD283" i="17"/>
  <c r="O282" i="17"/>
  <c r="N283" i="17"/>
  <c r="F284" i="17"/>
  <c r="G283" i="17"/>
  <c r="V284" i="17"/>
  <c r="W283" i="17"/>
  <c r="O283" i="17" l="1"/>
  <c r="N284" i="17"/>
  <c r="AE283" i="17"/>
  <c r="AD284" i="17"/>
  <c r="V285" i="17"/>
  <c r="W284" i="17"/>
  <c r="F285" i="17"/>
  <c r="G284" i="17"/>
  <c r="AE284" i="17" l="1"/>
  <c r="AD285" i="17"/>
  <c r="O284" i="17"/>
  <c r="N285" i="17"/>
  <c r="F286" i="17"/>
  <c r="G285" i="17"/>
  <c r="V286" i="17"/>
  <c r="W285" i="17"/>
  <c r="O285" i="17" l="1"/>
  <c r="N286" i="17"/>
  <c r="AE285" i="17"/>
  <c r="AD286" i="17"/>
  <c r="V287" i="17"/>
  <c r="W286" i="17"/>
  <c r="F287" i="17"/>
  <c r="G286" i="17"/>
  <c r="AE286" i="17" l="1"/>
  <c r="AD287" i="17"/>
  <c r="O286" i="17"/>
  <c r="N287" i="17"/>
  <c r="F288" i="17"/>
  <c r="G287" i="17"/>
  <c r="V288" i="17"/>
  <c r="W287" i="17"/>
  <c r="O287" i="17" l="1"/>
  <c r="N288" i="17"/>
  <c r="AE287" i="17"/>
  <c r="AD288" i="17"/>
  <c r="V289" i="17"/>
  <c r="W288" i="17"/>
  <c r="F289" i="17"/>
  <c r="G288" i="17"/>
  <c r="AE288" i="17" l="1"/>
  <c r="AD289" i="17"/>
  <c r="O288" i="17"/>
  <c r="N289" i="17"/>
  <c r="F290" i="17"/>
  <c r="G289" i="17"/>
  <c r="V290" i="17"/>
  <c r="W289" i="17"/>
  <c r="O289" i="17" l="1"/>
  <c r="N290" i="17"/>
  <c r="AE289" i="17"/>
  <c r="AD290" i="17"/>
  <c r="V291" i="17"/>
  <c r="W290" i="17"/>
  <c r="F291" i="17"/>
  <c r="G290" i="17"/>
  <c r="AE290" i="17" l="1"/>
  <c r="AD291" i="17"/>
  <c r="O290" i="17"/>
  <c r="N291" i="17"/>
  <c r="F292" i="17"/>
  <c r="G291" i="17"/>
  <c r="V292" i="17"/>
  <c r="W291" i="17"/>
  <c r="O291" i="17" l="1"/>
  <c r="N292" i="17"/>
  <c r="AE291" i="17"/>
  <c r="AD292" i="17"/>
  <c r="V293" i="17"/>
  <c r="W292" i="17"/>
  <c r="F293" i="17"/>
  <c r="G292" i="17"/>
  <c r="AE292" i="17" l="1"/>
  <c r="AD293" i="17"/>
  <c r="O292" i="17"/>
  <c r="N293" i="17"/>
  <c r="F294" i="17"/>
  <c r="G293" i="17"/>
  <c r="V294" i="17"/>
  <c r="W293" i="17"/>
  <c r="O293" i="17" l="1"/>
  <c r="N294" i="17"/>
  <c r="AE293" i="17"/>
  <c r="AD294" i="17"/>
  <c r="V295" i="17"/>
  <c r="W294" i="17"/>
  <c r="F295" i="17"/>
  <c r="G294" i="17"/>
  <c r="AE294" i="17" l="1"/>
  <c r="AD295" i="17"/>
  <c r="O294" i="17"/>
  <c r="N295" i="17"/>
  <c r="F296" i="17"/>
  <c r="G295" i="17"/>
  <c r="V296" i="17"/>
  <c r="W295" i="17"/>
  <c r="O295" i="17" l="1"/>
  <c r="N296" i="17"/>
  <c r="AE295" i="17"/>
  <c r="AD296" i="17"/>
  <c r="V297" i="17"/>
  <c r="W296" i="17"/>
  <c r="F297" i="17"/>
  <c r="G296" i="17"/>
  <c r="AE296" i="17" l="1"/>
  <c r="AD297" i="17"/>
  <c r="O296" i="17"/>
  <c r="N297" i="17"/>
  <c r="F298" i="17"/>
  <c r="G297" i="17"/>
  <c r="V298" i="17"/>
  <c r="W297" i="17"/>
  <c r="O297" i="17" l="1"/>
  <c r="N298" i="17"/>
  <c r="AE297" i="17"/>
  <c r="AD298" i="17"/>
  <c r="V299" i="17"/>
  <c r="W298" i="17"/>
  <c r="F299" i="17"/>
  <c r="G298" i="17"/>
  <c r="AE298" i="17" l="1"/>
  <c r="AD299" i="17"/>
  <c r="N299" i="17"/>
  <c r="O298" i="17"/>
  <c r="F300" i="17"/>
  <c r="G299" i="17"/>
  <c r="V300" i="17"/>
  <c r="W299" i="17"/>
  <c r="AE299" i="17" l="1"/>
  <c r="AD300" i="17"/>
  <c r="V301" i="17"/>
  <c r="W300" i="17"/>
  <c r="F301" i="17"/>
  <c r="G300" i="17"/>
  <c r="O299" i="17"/>
  <c r="N300" i="17"/>
  <c r="O300" i="17" l="1"/>
  <c r="N301" i="17"/>
  <c r="AE300" i="17"/>
  <c r="AD301" i="17"/>
  <c r="F302" i="17"/>
  <c r="G301" i="17"/>
  <c r="V302" i="17"/>
  <c r="W301" i="17"/>
  <c r="AE301" i="17" l="1"/>
  <c r="AD302" i="17"/>
  <c r="O301" i="17"/>
  <c r="N302" i="17"/>
  <c r="V303" i="17"/>
  <c r="W302" i="17"/>
  <c r="F303" i="17"/>
  <c r="G302" i="17"/>
  <c r="O302" i="17" l="1"/>
  <c r="N303" i="17"/>
  <c r="AE302" i="17"/>
  <c r="AD303" i="17"/>
  <c r="F304" i="17"/>
  <c r="G303" i="17"/>
  <c r="V304" i="17"/>
  <c r="W303" i="17"/>
  <c r="AE303" i="17" l="1"/>
  <c r="AD304" i="17"/>
  <c r="O303" i="17"/>
  <c r="N304" i="17"/>
  <c r="V305" i="17"/>
  <c r="W304" i="17"/>
  <c r="F305" i="17"/>
  <c r="G304" i="17"/>
  <c r="O304" i="17" l="1"/>
  <c r="N305" i="17"/>
  <c r="AE304" i="17"/>
  <c r="AD305" i="17"/>
  <c r="F306" i="17"/>
  <c r="G305" i="17"/>
  <c r="V306" i="17"/>
  <c r="W305" i="17"/>
  <c r="AE305" i="17" l="1"/>
  <c r="AD306" i="17"/>
  <c r="O305" i="17"/>
  <c r="N306" i="17"/>
  <c r="V307" i="17"/>
  <c r="W306" i="17"/>
  <c r="F307" i="17"/>
  <c r="G306" i="17"/>
  <c r="O306" i="17" l="1"/>
  <c r="N307" i="17"/>
  <c r="AE306" i="17"/>
  <c r="AD307" i="17"/>
  <c r="F308" i="17"/>
  <c r="G307" i="17"/>
  <c r="V308" i="17"/>
  <c r="W307" i="17"/>
  <c r="AE307" i="17" l="1"/>
  <c r="AD308" i="17"/>
  <c r="O307" i="17"/>
  <c r="N308" i="17"/>
  <c r="V309" i="17"/>
  <c r="W308" i="17"/>
  <c r="F309" i="17"/>
  <c r="G308" i="17"/>
  <c r="O308" i="17" l="1"/>
  <c r="N309" i="17"/>
  <c r="AE308" i="17"/>
  <c r="AD309" i="17"/>
  <c r="F310" i="17"/>
  <c r="G309" i="17"/>
  <c r="V310" i="17"/>
  <c r="W309" i="17"/>
  <c r="AE309" i="17" l="1"/>
  <c r="AD310" i="17"/>
  <c r="O309" i="17"/>
  <c r="N310" i="17"/>
  <c r="V311" i="17"/>
  <c r="W310" i="17"/>
  <c r="F311" i="17"/>
  <c r="G310" i="17"/>
  <c r="O310" i="17" l="1"/>
  <c r="N311" i="17"/>
  <c r="AE310" i="17"/>
  <c r="AD311" i="17"/>
  <c r="F312" i="17"/>
  <c r="G311" i="17"/>
  <c r="V312" i="17"/>
  <c r="W311" i="17"/>
  <c r="AE311" i="17" l="1"/>
  <c r="AD312" i="17"/>
  <c r="O311" i="17"/>
  <c r="N312" i="17"/>
  <c r="V313" i="17"/>
  <c r="W312" i="17"/>
  <c r="F313" i="17"/>
  <c r="G312" i="17"/>
  <c r="O312" i="17" l="1"/>
  <c r="N313" i="17"/>
  <c r="AE312" i="17"/>
  <c r="AD313" i="17"/>
  <c r="F314" i="17"/>
  <c r="G313" i="17"/>
  <c r="V314" i="17"/>
  <c r="W313" i="17"/>
  <c r="AE313" i="17" l="1"/>
  <c r="AD314" i="17"/>
  <c r="O313" i="17"/>
  <c r="N314" i="17"/>
  <c r="V315" i="17"/>
  <c r="W314" i="17"/>
  <c r="F315" i="17"/>
  <c r="G314" i="17"/>
  <c r="O314" i="17" l="1"/>
  <c r="N315" i="17"/>
  <c r="AE314" i="17"/>
  <c r="AD315" i="17"/>
  <c r="F316" i="17"/>
  <c r="G315" i="17"/>
  <c r="V316" i="17"/>
  <c r="W315" i="17"/>
  <c r="AE315" i="17" l="1"/>
  <c r="AD316" i="17"/>
  <c r="O315" i="17"/>
  <c r="N316" i="17"/>
  <c r="V317" i="17"/>
  <c r="W316" i="17"/>
  <c r="F317" i="17"/>
  <c r="G316" i="17"/>
  <c r="O316" i="17" l="1"/>
  <c r="N317" i="17"/>
  <c r="AE316" i="17"/>
  <c r="AD317" i="17"/>
  <c r="F318" i="17"/>
  <c r="G317" i="17"/>
  <c r="V318" i="17"/>
  <c r="W317" i="17"/>
  <c r="AE317" i="17" l="1"/>
  <c r="AD318" i="17"/>
  <c r="O317" i="17"/>
  <c r="N318" i="17"/>
  <c r="V319" i="17"/>
  <c r="W318" i="17"/>
  <c r="F319" i="17"/>
  <c r="G318" i="17"/>
  <c r="O318" i="17" l="1"/>
  <c r="N319" i="17"/>
  <c r="AD319" i="17"/>
  <c r="AE318" i="17"/>
  <c r="F320" i="17"/>
  <c r="G319" i="17"/>
  <c r="W319" i="17"/>
  <c r="V320" i="17"/>
  <c r="W320" i="17" l="1"/>
  <c r="V321" i="17"/>
  <c r="N320" i="17"/>
  <c r="O319" i="17"/>
  <c r="G320" i="17"/>
  <c r="F321" i="17"/>
  <c r="AD320" i="17"/>
  <c r="AE319" i="17"/>
  <c r="G321" i="17" l="1"/>
  <c r="F322" i="17"/>
  <c r="W321" i="17"/>
  <c r="V322" i="17"/>
  <c r="AD321" i="17"/>
  <c r="AE320" i="17"/>
  <c r="N321" i="17"/>
  <c r="O320" i="17"/>
  <c r="W322" i="17" l="1"/>
  <c r="V323" i="17"/>
  <c r="G322" i="17"/>
  <c r="F323" i="17"/>
  <c r="N322" i="17"/>
  <c r="O321" i="17"/>
  <c r="AD322" i="17"/>
  <c r="AE321" i="17"/>
  <c r="G323" i="17" l="1"/>
  <c r="F324" i="17"/>
  <c r="W323" i="17"/>
  <c r="V324" i="17"/>
  <c r="AD323" i="17"/>
  <c r="AE322" i="17"/>
  <c r="N323" i="17"/>
  <c r="O322" i="17"/>
  <c r="W324" i="17" l="1"/>
  <c r="V325" i="17"/>
  <c r="G324" i="17"/>
  <c r="F325" i="17"/>
  <c r="N324" i="17"/>
  <c r="O323" i="17"/>
  <c r="AD324" i="17"/>
  <c r="AE323" i="17"/>
  <c r="G325" i="17" l="1"/>
  <c r="F326" i="17"/>
  <c r="W325" i="17"/>
  <c r="V326" i="17"/>
  <c r="AD325" i="17"/>
  <c r="AE324" i="17"/>
  <c r="N325" i="17"/>
  <c r="O324" i="17"/>
  <c r="V327" i="17" l="1"/>
  <c r="W326" i="17"/>
  <c r="G326" i="17"/>
  <c r="F327" i="17"/>
  <c r="N326" i="17"/>
  <c r="O325" i="17"/>
  <c r="AD326" i="17"/>
  <c r="AE325" i="17"/>
  <c r="G327" i="17" l="1"/>
  <c r="F328" i="17"/>
  <c r="AD327" i="17"/>
  <c r="AE326" i="17"/>
  <c r="N327" i="17"/>
  <c r="O326" i="17"/>
  <c r="W327" i="17"/>
  <c r="V328" i="17"/>
  <c r="W328" i="17" l="1"/>
  <c r="V329" i="17"/>
  <c r="G328" i="17"/>
  <c r="F329" i="17"/>
  <c r="N328" i="17"/>
  <c r="O327" i="17"/>
  <c r="AD328" i="17"/>
  <c r="AE327" i="17"/>
  <c r="G329" i="17" l="1"/>
  <c r="F330" i="17"/>
  <c r="W329" i="17"/>
  <c r="V330" i="17"/>
  <c r="AD329" i="17"/>
  <c r="AE328" i="17"/>
  <c r="N329" i="17"/>
  <c r="O328" i="17"/>
  <c r="W330" i="17" l="1"/>
  <c r="V331" i="17"/>
  <c r="G330" i="17"/>
  <c r="F331" i="17"/>
  <c r="N330" i="17"/>
  <c r="O329" i="17"/>
  <c r="AD330" i="17"/>
  <c r="AE329" i="17"/>
  <c r="G331" i="17" l="1"/>
  <c r="F332" i="17"/>
  <c r="W331" i="17"/>
  <c r="V332" i="17"/>
  <c r="AD331" i="17"/>
  <c r="AE330" i="17"/>
  <c r="N331" i="17"/>
  <c r="O330" i="17"/>
  <c r="W332" i="17" l="1"/>
  <c r="V333" i="17"/>
  <c r="G332" i="17"/>
  <c r="F333" i="17"/>
  <c r="N332" i="17"/>
  <c r="O331" i="17"/>
  <c r="AD332" i="17"/>
  <c r="AE331" i="17"/>
  <c r="G333" i="17" l="1"/>
  <c r="F334" i="17"/>
  <c r="W333" i="17"/>
  <c r="V334" i="17"/>
  <c r="AD333" i="17"/>
  <c r="AE332" i="17"/>
  <c r="N333" i="17"/>
  <c r="O332" i="17"/>
  <c r="W334" i="17" l="1"/>
  <c r="V335" i="17"/>
  <c r="G334" i="17"/>
  <c r="F335" i="17"/>
  <c r="N334" i="17"/>
  <c r="O333" i="17"/>
  <c r="AD334" i="17"/>
  <c r="AE333" i="17"/>
  <c r="G335" i="17" l="1"/>
  <c r="F336" i="17"/>
  <c r="W335" i="17"/>
  <c r="V336" i="17"/>
  <c r="AD335" i="17"/>
  <c r="AE334" i="17"/>
  <c r="N335" i="17"/>
  <c r="O334" i="17"/>
  <c r="W336" i="17" l="1"/>
  <c r="V337" i="17"/>
  <c r="G336" i="17"/>
  <c r="F337" i="17"/>
  <c r="N336" i="17"/>
  <c r="O335" i="17"/>
  <c r="AD336" i="17"/>
  <c r="AE335" i="17"/>
  <c r="G337" i="17" l="1"/>
  <c r="F338" i="17"/>
  <c r="W337" i="17"/>
  <c r="V338" i="17"/>
  <c r="AD337" i="17"/>
  <c r="AE336" i="17"/>
  <c r="N337" i="17"/>
  <c r="O336" i="17"/>
  <c r="W338" i="17" l="1"/>
  <c r="V339" i="17"/>
  <c r="G338" i="17"/>
  <c r="F339" i="17"/>
  <c r="N338" i="17"/>
  <c r="O337" i="17"/>
  <c r="AD338" i="17"/>
  <c r="AE337" i="17"/>
  <c r="G339" i="17" l="1"/>
  <c r="F340" i="17"/>
  <c r="G340" i="17" s="1"/>
  <c r="W339" i="17"/>
  <c r="V340" i="17"/>
  <c r="W340" i="17" s="1"/>
  <c r="AD339" i="17"/>
  <c r="AE338" i="17"/>
  <c r="N339" i="17"/>
  <c r="O338" i="17"/>
  <c r="N340" i="17" l="1"/>
  <c r="O340" i="17" s="1"/>
  <c r="O339" i="17"/>
  <c r="AD340" i="17"/>
  <c r="AE340" i="17" s="1"/>
  <c r="AE339" i="17"/>
  <c r="O46" i="3" l="1"/>
  <c r="O25" i="3"/>
  <c r="K25" i="3"/>
  <c r="K151" i="3" s="1"/>
  <c r="G25" i="3"/>
  <c r="C25" i="3"/>
  <c r="C151" i="3" s="1"/>
  <c r="O24" i="3"/>
  <c r="O45" i="3" s="1"/>
  <c r="K24" i="3"/>
  <c r="K45" i="3" s="1"/>
  <c r="K66" i="3" s="1"/>
  <c r="K87" i="3" s="1"/>
  <c r="G24" i="3"/>
  <c r="G45" i="3" s="1"/>
  <c r="G66" i="3" s="1"/>
  <c r="G87" i="3" s="1"/>
  <c r="C24" i="3"/>
  <c r="C45" i="3" s="1"/>
  <c r="C66" i="3" s="1"/>
  <c r="C87" i="3" s="1"/>
  <c r="C108" i="3" s="1"/>
  <c r="O7" i="3"/>
  <c r="O8" i="3" s="1"/>
  <c r="K7" i="3"/>
  <c r="K8" i="3" s="1"/>
  <c r="G7" i="3"/>
  <c r="G8" i="3" s="1"/>
  <c r="C7" i="3"/>
  <c r="C8" i="3" s="1"/>
  <c r="O27" i="2"/>
  <c r="O50" i="2" s="1"/>
  <c r="O73" i="2" s="1"/>
  <c r="K27" i="2"/>
  <c r="K50" i="2" s="1"/>
  <c r="G27" i="2"/>
  <c r="G50" i="2" s="1"/>
  <c r="G73" i="2" s="1"/>
  <c r="C27" i="2"/>
  <c r="C50" i="2" s="1"/>
  <c r="O26" i="2"/>
  <c r="O49" i="2" s="1"/>
  <c r="K26" i="2"/>
  <c r="G26" i="2"/>
  <c r="G49" i="2" s="1"/>
  <c r="C26" i="2"/>
  <c r="O7" i="2"/>
  <c r="P7" i="2" s="1"/>
  <c r="K7" i="2"/>
  <c r="L7" i="2" s="1"/>
  <c r="G7" i="2"/>
  <c r="H7" i="2" s="1"/>
  <c r="C7" i="2"/>
  <c r="D7" i="2" s="1"/>
  <c r="G49" i="4"/>
  <c r="O27" i="4"/>
  <c r="K27" i="4"/>
  <c r="K50" i="4" s="1"/>
  <c r="G27" i="4"/>
  <c r="G50" i="4" s="1"/>
  <c r="C27" i="4"/>
  <c r="C50" i="4" s="1"/>
  <c r="O26" i="4"/>
  <c r="O49" i="4" s="1"/>
  <c r="K26" i="4"/>
  <c r="K49" i="4" s="1"/>
  <c r="K70" i="4" s="1"/>
  <c r="G26" i="4"/>
  <c r="C26" i="4"/>
  <c r="C49" i="4" s="1"/>
  <c r="C70" i="4" s="1"/>
  <c r="O7" i="4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9" i="4" s="1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9" i="4" s="1"/>
  <c r="G7" i="4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H22" i="4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9" i="4" s="1"/>
  <c r="G151" i="1"/>
  <c r="G172" i="1" s="1"/>
  <c r="O130" i="1"/>
  <c r="O151" i="1" s="1"/>
  <c r="K130" i="1"/>
  <c r="K151" i="1" s="1"/>
  <c r="C109" i="1"/>
  <c r="O25" i="1"/>
  <c r="K25" i="1"/>
  <c r="K46" i="1" s="1"/>
  <c r="K67" i="1" s="1"/>
  <c r="K88" i="1" s="1"/>
  <c r="G25" i="1"/>
  <c r="C25" i="1"/>
  <c r="C46" i="1" s="1"/>
  <c r="O24" i="1"/>
  <c r="K24" i="1"/>
  <c r="G24" i="1"/>
  <c r="C24" i="1"/>
  <c r="C45" i="1" s="1"/>
  <c r="O7" i="1"/>
  <c r="O8" i="1" s="1"/>
  <c r="K7" i="1"/>
  <c r="K8" i="1" s="1"/>
  <c r="G7" i="1"/>
  <c r="G8" i="1" s="1"/>
  <c r="D7" i="1"/>
  <c r="C7" i="1"/>
  <c r="C8" i="1" s="1"/>
  <c r="L7" i="1" l="1"/>
  <c r="P7" i="1"/>
  <c r="H7" i="4"/>
  <c r="L7" i="4"/>
  <c r="P7" i="4"/>
  <c r="D7" i="3"/>
  <c r="H7" i="3"/>
  <c r="L7" i="3"/>
  <c r="P7" i="3"/>
  <c r="D7" i="4"/>
  <c r="H7" i="1"/>
  <c r="O66" i="3"/>
  <c r="C9" i="3"/>
  <c r="D8" i="3"/>
  <c r="G9" i="3"/>
  <c r="H8" i="3"/>
  <c r="K9" i="3"/>
  <c r="L8" i="3"/>
  <c r="O9" i="3"/>
  <c r="P8" i="3"/>
  <c r="G108" i="3"/>
  <c r="G151" i="3"/>
  <c r="G46" i="3"/>
  <c r="O151" i="3"/>
  <c r="O67" i="3"/>
  <c r="C129" i="3"/>
  <c r="K108" i="3"/>
  <c r="C46" i="3"/>
  <c r="K46" i="3"/>
  <c r="C8" i="2"/>
  <c r="K8" i="2"/>
  <c r="C73" i="2"/>
  <c r="K73" i="2"/>
  <c r="G8" i="2"/>
  <c r="O8" i="2"/>
  <c r="C49" i="2"/>
  <c r="G72" i="2"/>
  <c r="O72" i="2"/>
  <c r="G96" i="2"/>
  <c r="O96" i="2"/>
  <c r="K49" i="2"/>
  <c r="O70" i="4"/>
  <c r="D8" i="4"/>
  <c r="L8" i="4"/>
  <c r="D9" i="4"/>
  <c r="L9" i="4"/>
  <c r="D10" i="4"/>
  <c r="L10" i="4"/>
  <c r="D11" i="4"/>
  <c r="L11" i="4"/>
  <c r="D12" i="4"/>
  <c r="L12" i="4"/>
  <c r="D13" i="4"/>
  <c r="L13" i="4"/>
  <c r="D14" i="4"/>
  <c r="L14" i="4"/>
  <c r="D15" i="4"/>
  <c r="L15" i="4"/>
  <c r="D16" i="4"/>
  <c r="L16" i="4"/>
  <c r="D17" i="4"/>
  <c r="L17" i="4"/>
  <c r="D18" i="4"/>
  <c r="L18" i="4"/>
  <c r="D19" i="4"/>
  <c r="L19" i="4"/>
  <c r="D20" i="4"/>
  <c r="L20" i="4"/>
  <c r="D21" i="4"/>
  <c r="L21" i="4"/>
  <c r="D22" i="4"/>
  <c r="L22" i="4"/>
  <c r="C91" i="4"/>
  <c r="K91" i="4"/>
  <c r="C71" i="4"/>
  <c r="K71" i="4"/>
  <c r="G29" i="4"/>
  <c r="G70" i="4"/>
  <c r="G71" i="4"/>
  <c r="H8" i="4"/>
  <c r="P8" i="4"/>
  <c r="H9" i="4"/>
  <c r="P9" i="4"/>
  <c r="H10" i="4"/>
  <c r="P10" i="4"/>
  <c r="H11" i="4"/>
  <c r="P11" i="4"/>
  <c r="H12" i="4"/>
  <c r="P12" i="4"/>
  <c r="H13" i="4"/>
  <c r="P13" i="4"/>
  <c r="H14" i="4"/>
  <c r="P14" i="4"/>
  <c r="H15" i="4"/>
  <c r="P15" i="4"/>
  <c r="H16" i="4"/>
  <c r="P16" i="4"/>
  <c r="H17" i="4"/>
  <c r="P17" i="4"/>
  <c r="H18" i="4"/>
  <c r="P18" i="4"/>
  <c r="H19" i="4"/>
  <c r="P19" i="4"/>
  <c r="H20" i="4"/>
  <c r="P20" i="4"/>
  <c r="H21" i="4"/>
  <c r="P21" i="4"/>
  <c r="P22" i="4"/>
  <c r="G30" i="4"/>
  <c r="G31" i="4" s="1"/>
  <c r="O30" i="4"/>
  <c r="O31" i="4" s="1"/>
  <c r="O32" i="4" s="1"/>
  <c r="H30" i="4"/>
  <c r="P30" i="4"/>
  <c r="O50" i="4"/>
  <c r="C30" i="4"/>
  <c r="D30" i="4" s="1"/>
  <c r="K30" i="4"/>
  <c r="L30" i="4" s="1"/>
  <c r="C31" i="4"/>
  <c r="D31" i="4" s="1"/>
  <c r="K31" i="4"/>
  <c r="L31" i="4" s="1"/>
  <c r="C32" i="4"/>
  <c r="K32" i="4"/>
  <c r="C9" i="1"/>
  <c r="D8" i="1"/>
  <c r="G9" i="1"/>
  <c r="H8" i="1"/>
  <c r="K9" i="1"/>
  <c r="L8" i="1"/>
  <c r="O9" i="1"/>
  <c r="P8" i="1"/>
  <c r="C67" i="1"/>
  <c r="G45" i="1"/>
  <c r="O45" i="1"/>
  <c r="G46" i="1"/>
  <c r="O46" i="1"/>
  <c r="K45" i="1"/>
  <c r="C66" i="1"/>
  <c r="K172" i="1"/>
  <c r="C130" i="1"/>
  <c r="O172" i="1"/>
  <c r="K67" i="3" l="1"/>
  <c r="K129" i="3"/>
  <c r="G67" i="3"/>
  <c r="G129" i="3"/>
  <c r="O10" i="3"/>
  <c r="P9" i="3"/>
  <c r="K10" i="3"/>
  <c r="L9" i="3"/>
  <c r="G10" i="3"/>
  <c r="H9" i="3"/>
  <c r="C10" i="3"/>
  <c r="D9" i="3"/>
  <c r="C67" i="3"/>
  <c r="C150" i="3"/>
  <c r="O87" i="3"/>
  <c r="K72" i="2"/>
  <c r="O119" i="2"/>
  <c r="G119" i="2"/>
  <c r="G95" i="2"/>
  <c r="P8" i="2"/>
  <c r="O9" i="2"/>
  <c r="L8" i="2"/>
  <c r="K9" i="2"/>
  <c r="O95" i="2"/>
  <c r="C72" i="2"/>
  <c r="H8" i="2"/>
  <c r="G9" i="2"/>
  <c r="K96" i="2"/>
  <c r="D8" i="2"/>
  <c r="C9" i="2"/>
  <c r="O33" i="4"/>
  <c r="P32" i="4"/>
  <c r="G32" i="4"/>
  <c r="H31" i="4"/>
  <c r="K33" i="4"/>
  <c r="L32" i="4"/>
  <c r="G92" i="4"/>
  <c r="C33" i="4"/>
  <c r="D32" i="4"/>
  <c r="O71" i="4"/>
  <c r="P31" i="4"/>
  <c r="G91" i="4"/>
  <c r="K92" i="4"/>
  <c r="C92" i="4"/>
  <c r="K112" i="4"/>
  <c r="C112" i="4"/>
  <c r="O91" i="4"/>
  <c r="K66" i="1"/>
  <c r="G66" i="1"/>
  <c r="C151" i="1"/>
  <c r="C87" i="1"/>
  <c r="O67" i="1"/>
  <c r="G67" i="1"/>
  <c r="O66" i="1"/>
  <c r="O10" i="1"/>
  <c r="P9" i="1"/>
  <c r="K10" i="1"/>
  <c r="L9" i="1"/>
  <c r="G10" i="1"/>
  <c r="H9" i="1"/>
  <c r="C10" i="1"/>
  <c r="D9" i="1"/>
  <c r="G150" i="3" l="1"/>
  <c r="K150" i="3"/>
  <c r="O108" i="3"/>
  <c r="C88" i="3"/>
  <c r="C11" i="3"/>
  <c r="D10" i="3"/>
  <c r="G11" i="3"/>
  <c r="H10" i="3"/>
  <c r="K11" i="3"/>
  <c r="L10" i="3"/>
  <c r="O11" i="3"/>
  <c r="P10" i="3"/>
  <c r="G88" i="3"/>
  <c r="K88" i="3"/>
  <c r="K119" i="2"/>
  <c r="H9" i="2"/>
  <c r="G10" i="2"/>
  <c r="C95" i="2"/>
  <c r="L9" i="2"/>
  <c r="K10" i="2"/>
  <c r="P9" i="2"/>
  <c r="O10" i="2"/>
  <c r="G118" i="2"/>
  <c r="G142" i="2"/>
  <c r="O142" i="2"/>
  <c r="D9" i="2"/>
  <c r="C10" i="2"/>
  <c r="O118" i="2"/>
  <c r="K95" i="2"/>
  <c r="O112" i="4"/>
  <c r="C113" i="4"/>
  <c r="K113" i="4"/>
  <c r="C34" i="4"/>
  <c r="D33" i="4"/>
  <c r="G113" i="4"/>
  <c r="K34" i="4"/>
  <c r="L33" i="4"/>
  <c r="G33" i="4"/>
  <c r="H32" i="4"/>
  <c r="O34" i="4"/>
  <c r="P33" i="4"/>
  <c r="C133" i="4"/>
  <c r="K133" i="4"/>
  <c r="G112" i="4"/>
  <c r="O92" i="4"/>
  <c r="C11" i="1"/>
  <c r="D10" i="1"/>
  <c r="G11" i="1"/>
  <c r="H10" i="1"/>
  <c r="K11" i="1"/>
  <c r="L10" i="1"/>
  <c r="O11" i="1"/>
  <c r="P10" i="1"/>
  <c r="C108" i="1"/>
  <c r="C172" i="1"/>
  <c r="G87" i="1"/>
  <c r="O87" i="1"/>
  <c r="O88" i="1"/>
  <c r="K87" i="1"/>
  <c r="G109" i="3" l="1"/>
  <c r="O12" i="3"/>
  <c r="P11" i="3"/>
  <c r="K12" i="3"/>
  <c r="L11" i="3"/>
  <c r="G12" i="3"/>
  <c r="H11" i="3"/>
  <c r="C12" i="3"/>
  <c r="D11" i="3"/>
  <c r="O129" i="3"/>
  <c r="K109" i="3"/>
  <c r="K118" i="2"/>
  <c r="D10" i="2"/>
  <c r="C11" i="2"/>
  <c r="G141" i="2"/>
  <c r="G11" i="2"/>
  <c r="H10" i="2"/>
  <c r="K142" i="2"/>
  <c r="O141" i="2"/>
  <c r="O165" i="2"/>
  <c r="G165" i="2"/>
  <c r="O11" i="2"/>
  <c r="P10" i="2"/>
  <c r="L10" i="2"/>
  <c r="K11" i="2"/>
  <c r="C118" i="2"/>
  <c r="K154" i="4"/>
  <c r="C134" i="4"/>
  <c r="O133" i="4"/>
  <c r="O113" i="4"/>
  <c r="G133" i="4"/>
  <c r="C154" i="4"/>
  <c r="P34" i="4"/>
  <c r="O35" i="4"/>
  <c r="G34" i="4"/>
  <c r="H33" i="4"/>
  <c r="L34" i="4"/>
  <c r="K35" i="4"/>
  <c r="G134" i="4"/>
  <c r="D34" i="4"/>
  <c r="C35" i="4"/>
  <c r="K134" i="4"/>
  <c r="G108" i="1"/>
  <c r="K108" i="1"/>
  <c r="O108" i="1"/>
  <c r="C129" i="1"/>
  <c r="O12" i="1"/>
  <c r="P11" i="1"/>
  <c r="K12" i="1"/>
  <c r="L11" i="1"/>
  <c r="G12" i="1"/>
  <c r="H11" i="1"/>
  <c r="C12" i="1"/>
  <c r="D11" i="1"/>
  <c r="O150" i="3" l="1"/>
  <c r="C13" i="3"/>
  <c r="D12" i="3"/>
  <c r="G13" i="3"/>
  <c r="H12" i="3"/>
  <c r="K13" i="3"/>
  <c r="L12" i="3"/>
  <c r="O13" i="3"/>
  <c r="P12" i="3"/>
  <c r="C141" i="2"/>
  <c r="P11" i="2"/>
  <c r="O12" i="2"/>
  <c r="G164" i="2"/>
  <c r="L11" i="2"/>
  <c r="K12" i="2"/>
  <c r="O164" i="2"/>
  <c r="K165" i="2"/>
  <c r="H11" i="2"/>
  <c r="G12" i="2"/>
  <c r="D11" i="2"/>
  <c r="C12" i="2"/>
  <c r="K141" i="2"/>
  <c r="K155" i="4"/>
  <c r="G155" i="4"/>
  <c r="G35" i="4"/>
  <c r="H34" i="4"/>
  <c r="G154" i="4"/>
  <c r="O134" i="4"/>
  <c r="C155" i="4"/>
  <c r="D35" i="4"/>
  <c r="C36" i="4"/>
  <c r="L35" i="4"/>
  <c r="K36" i="4"/>
  <c r="O36" i="4"/>
  <c r="P35" i="4"/>
  <c r="O154" i="4"/>
  <c r="C150" i="1"/>
  <c r="C13" i="1"/>
  <c r="D12" i="1"/>
  <c r="G13" i="1"/>
  <c r="H12" i="1"/>
  <c r="K13" i="1"/>
  <c r="L12" i="1"/>
  <c r="O13" i="1"/>
  <c r="P12" i="1"/>
  <c r="O129" i="1"/>
  <c r="K129" i="1"/>
  <c r="G129" i="1"/>
  <c r="O14" i="3" l="1"/>
  <c r="P13" i="3"/>
  <c r="K14" i="3"/>
  <c r="L13" i="3"/>
  <c r="G14" i="3"/>
  <c r="H13" i="3"/>
  <c r="C14" i="3"/>
  <c r="D13" i="3"/>
  <c r="K164" i="2"/>
  <c r="L12" i="2"/>
  <c r="K13" i="2"/>
  <c r="D12" i="2"/>
  <c r="C13" i="2"/>
  <c r="H12" i="2"/>
  <c r="G13" i="2"/>
  <c r="P12" i="2"/>
  <c r="O13" i="2"/>
  <c r="C164" i="2"/>
  <c r="L36" i="4"/>
  <c r="K37" i="4"/>
  <c r="D36" i="4"/>
  <c r="C37" i="4"/>
  <c r="G36" i="4"/>
  <c r="H35" i="4"/>
  <c r="P36" i="4"/>
  <c r="O37" i="4"/>
  <c r="O155" i="4"/>
  <c r="G150" i="1"/>
  <c r="O150" i="1"/>
  <c r="O14" i="1"/>
  <c r="P13" i="1"/>
  <c r="K14" i="1"/>
  <c r="L13" i="1"/>
  <c r="G14" i="1"/>
  <c r="H13" i="1"/>
  <c r="C14" i="1"/>
  <c r="D13" i="1"/>
  <c r="K150" i="1"/>
  <c r="C171" i="1"/>
  <c r="C15" i="3" l="1"/>
  <c r="D14" i="3"/>
  <c r="G15" i="3"/>
  <c r="H14" i="3"/>
  <c r="K15" i="3"/>
  <c r="L14" i="3"/>
  <c r="O15" i="3"/>
  <c r="P14" i="3"/>
  <c r="P13" i="2"/>
  <c r="O14" i="2"/>
  <c r="H13" i="2"/>
  <c r="G14" i="2"/>
  <c r="D13" i="2"/>
  <c r="C14" i="2"/>
  <c r="L13" i="2"/>
  <c r="K14" i="2"/>
  <c r="G37" i="4"/>
  <c r="H36" i="4"/>
  <c r="O38" i="4"/>
  <c r="P37" i="4"/>
  <c r="D37" i="4"/>
  <c r="C38" i="4"/>
  <c r="L37" i="4"/>
  <c r="K38" i="4"/>
  <c r="O171" i="1"/>
  <c r="K171" i="1"/>
  <c r="C15" i="1"/>
  <c r="D14" i="1"/>
  <c r="G15" i="1"/>
  <c r="H14" i="1"/>
  <c r="K15" i="1"/>
  <c r="L14" i="1"/>
  <c r="O15" i="1"/>
  <c r="P14" i="1"/>
  <c r="G171" i="1"/>
  <c r="O16" i="3" l="1"/>
  <c r="P15" i="3"/>
  <c r="K16" i="3"/>
  <c r="L15" i="3"/>
  <c r="G16" i="3"/>
  <c r="H15" i="3"/>
  <c r="C16" i="3"/>
  <c r="D15" i="3"/>
  <c r="L14" i="2"/>
  <c r="K15" i="2"/>
  <c r="D14" i="2"/>
  <c r="C15" i="2"/>
  <c r="H14" i="2"/>
  <c r="G15" i="2"/>
  <c r="P14" i="2"/>
  <c r="O15" i="2"/>
  <c r="L38" i="4"/>
  <c r="K39" i="4"/>
  <c r="D38" i="4"/>
  <c r="C39" i="4"/>
  <c r="G38" i="4"/>
  <c r="H37" i="4"/>
  <c r="P38" i="4"/>
  <c r="O39" i="4"/>
  <c r="O16" i="1"/>
  <c r="P15" i="1"/>
  <c r="K16" i="1"/>
  <c r="L15" i="1"/>
  <c r="G16" i="1"/>
  <c r="H15" i="1"/>
  <c r="C16" i="1"/>
  <c r="D15" i="1"/>
  <c r="C17" i="3" l="1"/>
  <c r="D16" i="3"/>
  <c r="G17" i="3"/>
  <c r="H16" i="3"/>
  <c r="K17" i="3"/>
  <c r="L16" i="3"/>
  <c r="O17" i="3"/>
  <c r="P16" i="3"/>
  <c r="P15" i="2"/>
  <c r="O16" i="2"/>
  <c r="H15" i="2"/>
  <c r="G16" i="2"/>
  <c r="D15" i="2"/>
  <c r="C16" i="2"/>
  <c r="L15" i="2"/>
  <c r="K16" i="2"/>
  <c r="G39" i="4"/>
  <c r="H38" i="4"/>
  <c r="O40" i="4"/>
  <c r="P39" i="4"/>
  <c r="C40" i="4"/>
  <c r="D39" i="4"/>
  <c r="K40" i="4"/>
  <c r="L39" i="4"/>
  <c r="C17" i="1"/>
  <c r="D16" i="1"/>
  <c r="G17" i="1"/>
  <c r="H16" i="1"/>
  <c r="K17" i="1"/>
  <c r="L16" i="1"/>
  <c r="O17" i="1"/>
  <c r="P16" i="1"/>
  <c r="O18" i="3" l="1"/>
  <c r="P17" i="3"/>
  <c r="K18" i="3"/>
  <c r="L17" i="3"/>
  <c r="G18" i="3"/>
  <c r="H17" i="3"/>
  <c r="C18" i="3"/>
  <c r="D17" i="3"/>
  <c r="L16" i="2"/>
  <c r="K17" i="2"/>
  <c r="D16" i="2"/>
  <c r="C17" i="2"/>
  <c r="H16" i="2"/>
  <c r="G17" i="2"/>
  <c r="P16" i="2"/>
  <c r="O17" i="2"/>
  <c r="K41" i="4"/>
  <c r="L40" i="4"/>
  <c r="C41" i="4"/>
  <c r="D40" i="4"/>
  <c r="O41" i="4"/>
  <c r="P40" i="4"/>
  <c r="G40" i="4"/>
  <c r="H39" i="4"/>
  <c r="O18" i="1"/>
  <c r="P17" i="1"/>
  <c r="K18" i="1"/>
  <c r="L17" i="1"/>
  <c r="G18" i="1"/>
  <c r="H17" i="1"/>
  <c r="C18" i="1"/>
  <c r="D17" i="1"/>
  <c r="C19" i="3" l="1"/>
  <c r="D18" i="3"/>
  <c r="G19" i="3"/>
  <c r="H18" i="3"/>
  <c r="K19" i="3"/>
  <c r="L18" i="3"/>
  <c r="O19" i="3"/>
  <c r="P18" i="3"/>
  <c r="P17" i="2"/>
  <c r="O18" i="2"/>
  <c r="H17" i="2"/>
  <c r="G18" i="2"/>
  <c r="D17" i="2"/>
  <c r="C18" i="2"/>
  <c r="L17" i="2"/>
  <c r="K18" i="2"/>
  <c r="G41" i="4"/>
  <c r="H40" i="4"/>
  <c r="O42" i="4"/>
  <c r="P41" i="4"/>
  <c r="C42" i="4"/>
  <c r="D41" i="4"/>
  <c r="K42" i="4"/>
  <c r="L41" i="4"/>
  <c r="C19" i="1"/>
  <c r="D18" i="1"/>
  <c r="G19" i="1"/>
  <c r="H18" i="1"/>
  <c r="K19" i="1"/>
  <c r="L18" i="1"/>
  <c r="O19" i="1"/>
  <c r="P18" i="1"/>
  <c r="O20" i="3" l="1"/>
  <c r="P19" i="3"/>
  <c r="K20" i="3"/>
  <c r="L19" i="3"/>
  <c r="G20" i="3"/>
  <c r="H19" i="3"/>
  <c r="C20" i="3"/>
  <c r="D19" i="3"/>
  <c r="L18" i="2"/>
  <c r="K19" i="2"/>
  <c r="D18" i="2"/>
  <c r="C19" i="2"/>
  <c r="H18" i="2"/>
  <c r="G19" i="2"/>
  <c r="P18" i="2"/>
  <c r="O19" i="2"/>
  <c r="K43" i="4"/>
  <c r="L42" i="4"/>
  <c r="C43" i="4"/>
  <c r="D42" i="4"/>
  <c r="O43" i="4"/>
  <c r="P42" i="4"/>
  <c r="G42" i="4"/>
  <c r="H41" i="4"/>
  <c r="O20" i="1"/>
  <c r="P19" i="1"/>
  <c r="K20" i="1"/>
  <c r="L19" i="1"/>
  <c r="G20" i="1"/>
  <c r="H19" i="1"/>
  <c r="C20" i="1"/>
  <c r="D19" i="1"/>
  <c r="C21" i="3" l="1"/>
  <c r="D20" i="3"/>
  <c r="G21" i="3"/>
  <c r="H20" i="3"/>
  <c r="K21" i="3"/>
  <c r="L20" i="3"/>
  <c r="O21" i="3"/>
  <c r="P20" i="3"/>
  <c r="P19" i="2"/>
  <c r="O20" i="2"/>
  <c r="H19" i="2"/>
  <c r="G20" i="2"/>
  <c r="D19" i="2"/>
  <c r="C20" i="2"/>
  <c r="L19" i="2"/>
  <c r="K20" i="2"/>
  <c r="G43" i="4"/>
  <c r="H42" i="4"/>
  <c r="O44" i="4"/>
  <c r="P43" i="4"/>
  <c r="D43" i="4"/>
  <c r="C44" i="4"/>
  <c r="L43" i="4"/>
  <c r="K44" i="4"/>
  <c r="C21" i="1"/>
  <c r="D20" i="1"/>
  <c r="G21" i="1"/>
  <c r="H20" i="1"/>
  <c r="K21" i="1"/>
  <c r="L20" i="1"/>
  <c r="O21" i="1"/>
  <c r="P20" i="1"/>
  <c r="O22" i="3" l="1"/>
  <c r="P21" i="3"/>
  <c r="K22" i="3"/>
  <c r="L21" i="3"/>
  <c r="G22" i="3"/>
  <c r="H21" i="3"/>
  <c r="C22" i="3"/>
  <c r="D21" i="3"/>
  <c r="L20" i="2"/>
  <c r="K21" i="2"/>
  <c r="D20" i="2"/>
  <c r="C21" i="2"/>
  <c r="H20" i="2"/>
  <c r="G21" i="2"/>
  <c r="P20" i="2"/>
  <c r="O21" i="2"/>
  <c r="O45" i="4"/>
  <c r="P44" i="4"/>
  <c r="G44" i="4"/>
  <c r="H43" i="4"/>
  <c r="K45" i="4"/>
  <c r="L44" i="4"/>
  <c r="C45" i="4"/>
  <c r="D44" i="4"/>
  <c r="O22" i="1"/>
  <c r="P21" i="1"/>
  <c r="K22" i="1"/>
  <c r="L21" i="1"/>
  <c r="G22" i="1"/>
  <c r="H21" i="1"/>
  <c r="C22" i="1"/>
  <c r="D21" i="1"/>
  <c r="C27" i="3" l="1"/>
  <c r="C28" i="3" s="1"/>
  <c r="D22" i="3"/>
  <c r="G27" i="3"/>
  <c r="G28" i="3" s="1"/>
  <c r="H22" i="3"/>
  <c r="K27" i="3"/>
  <c r="K28" i="3" s="1"/>
  <c r="L22" i="3"/>
  <c r="P22" i="3"/>
  <c r="O27" i="3"/>
  <c r="O28" i="3" s="1"/>
  <c r="P21" i="2"/>
  <c r="O22" i="2"/>
  <c r="H21" i="2"/>
  <c r="G22" i="2"/>
  <c r="D21" i="2"/>
  <c r="C22" i="2"/>
  <c r="L21" i="2"/>
  <c r="K22" i="2"/>
  <c r="C52" i="4"/>
  <c r="C53" i="4" s="1"/>
  <c r="D45" i="4"/>
  <c r="K52" i="4"/>
  <c r="K53" i="4" s="1"/>
  <c r="L45" i="4"/>
  <c r="G45" i="4"/>
  <c r="H44" i="4"/>
  <c r="O52" i="4"/>
  <c r="O53" i="4" s="1"/>
  <c r="P45" i="4"/>
  <c r="C27" i="1"/>
  <c r="C28" i="1" s="1"/>
  <c r="D22" i="1"/>
  <c r="G27" i="1"/>
  <c r="G28" i="1" s="1"/>
  <c r="H22" i="1"/>
  <c r="K27" i="1"/>
  <c r="K28" i="1" s="1"/>
  <c r="L22" i="1"/>
  <c r="O27" i="1"/>
  <c r="O28" i="1" s="1"/>
  <c r="P22" i="1"/>
  <c r="L28" i="3" l="1"/>
  <c r="K29" i="3"/>
  <c r="G29" i="3"/>
  <c r="H28" i="3"/>
  <c r="D28" i="3"/>
  <c r="C29" i="3"/>
  <c r="P28" i="3"/>
  <c r="O29" i="3"/>
  <c r="L22" i="2"/>
  <c r="K23" i="2"/>
  <c r="D22" i="2"/>
  <c r="C23" i="2"/>
  <c r="H22" i="2"/>
  <c r="G23" i="2"/>
  <c r="P22" i="2"/>
  <c r="O23" i="2"/>
  <c r="P53" i="4"/>
  <c r="O54" i="4"/>
  <c r="G52" i="4"/>
  <c r="G53" i="4" s="1"/>
  <c r="H45" i="4"/>
  <c r="K54" i="4"/>
  <c r="L53" i="4"/>
  <c r="C54" i="4"/>
  <c r="D53" i="4"/>
  <c r="P28" i="1"/>
  <c r="O29" i="1"/>
  <c r="L28" i="1"/>
  <c r="K29" i="1"/>
  <c r="H28" i="1"/>
  <c r="G29" i="1"/>
  <c r="D28" i="1"/>
  <c r="C29" i="1"/>
  <c r="P29" i="3" l="1"/>
  <c r="O30" i="3"/>
  <c r="D29" i="3"/>
  <c r="C30" i="3"/>
  <c r="L29" i="3"/>
  <c r="K30" i="3"/>
  <c r="G30" i="3"/>
  <c r="H29" i="3"/>
  <c r="P23" i="2"/>
  <c r="O24" i="2"/>
  <c r="H23" i="2"/>
  <c r="G24" i="2"/>
  <c r="D23" i="2"/>
  <c r="C24" i="2"/>
  <c r="L23" i="2"/>
  <c r="K24" i="2"/>
  <c r="D54" i="4"/>
  <c r="C55" i="4"/>
  <c r="K55" i="4"/>
  <c r="L54" i="4"/>
  <c r="G54" i="4"/>
  <c r="H53" i="4"/>
  <c r="P54" i="4"/>
  <c r="O55" i="4"/>
  <c r="D29" i="1"/>
  <c r="C30" i="1"/>
  <c r="H29" i="1"/>
  <c r="G30" i="1"/>
  <c r="L29" i="1"/>
  <c r="K30" i="1"/>
  <c r="P29" i="1"/>
  <c r="O30" i="1"/>
  <c r="G31" i="3" l="1"/>
  <c r="H30" i="3"/>
  <c r="L30" i="3"/>
  <c r="K31" i="3"/>
  <c r="D30" i="3"/>
  <c r="C31" i="3"/>
  <c r="P30" i="3"/>
  <c r="O31" i="3"/>
  <c r="L24" i="2"/>
  <c r="K29" i="2"/>
  <c r="K30" i="2" s="1"/>
  <c r="D24" i="2"/>
  <c r="C29" i="2"/>
  <c r="C30" i="2" s="1"/>
  <c r="G29" i="2"/>
  <c r="G30" i="2" s="1"/>
  <c r="H24" i="2"/>
  <c r="O29" i="2"/>
  <c r="O30" i="2" s="1"/>
  <c r="P24" i="2"/>
  <c r="H54" i="4"/>
  <c r="G55" i="4"/>
  <c r="K56" i="4"/>
  <c r="L55" i="4"/>
  <c r="O56" i="4"/>
  <c r="P55" i="4"/>
  <c r="C56" i="4"/>
  <c r="D55" i="4"/>
  <c r="O31" i="1"/>
  <c r="P30" i="1"/>
  <c r="K31" i="1"/>
  <c r="L30" i="1"/>
  <c r="G31" i="1"/>
  <c r="H30" i="1"/>
  <c r="C31" i="1"/>
  <c r="D30" i="1"/>
  <c r="O32" i="3" l="1"/>
  <c r="P31" i="3"/>
  <c r="C32" i="3"/>
  <c r="D31" i="3"/>
  <c r="K32" i="3"/>
  <c r="L31" i="3"/>
  <c r="G32" i="3"/>
  <c r="H31" i="3"/>
  <c r="O31" i="2"/>
  <c r="P30" i="2"/>
  <c r="G31" i="2"/>
  <c r="H30" i="2"/>
  <c r="C31" i="2"/>
  <c r="D30" i="2"/>
  <c r="L30" i="2"/>
  <c r="K31" i="2"/>
  <c r="C57" i="4"/>
  <c r="D56" i="4"/>
  <c r="O57" i="4"/>
  <c r="P56" i="4"/>
  <c r="K57" i="4"/>
  <c r="L56" i="4"/>
  <c r="G56" i="4"/>
  <c r="H55" i="4"/>
  <c r="C32" i="1"/>
  <c r="D31" i="1"/>
  <c r="G32" i="1"/>
  <c r="H31" i="1"/>
  <c r="K32" i="1"/>
  <c r="L31" i="1"/>
  <c r="O32" i="1"/>
  <c r="P31" i="1"/>
  <c r="G33" i="3" l="1"/>
  <c r="H32" i="3"/>
  <c r="K33" i="3"/>
  <c r="L32" i="3"/>
  <c r="C33" i="3"/>
  <c r="D32" i="3"/>
  <c r="O33" i="3"/>
  <c r="P32" i="3"/>
  <c r="L31" i="2"/>
  <c r="K32" i="2"/>
  <c r="D31" i="2"/>
  <c r="C32" i="2"/>
  <c r="G32" i="2"/>
  <c r="H31" i="2"/>
  <c r="O32" i="2"/>
  <c r="P31" i="2"/>
  <c r="G57" i="4"/>
  <c r="H56" i="4"/>
  <c r="K58" i="4"/>
  <c r="L57" i="4"/>
  <c r="P57" i="4"/>
  <c r="O58" i="4"/>
  <c r="C58" i="4"/>
  <c r="D57" i="4"/>
  <c r="P32" i="1"/>
  <c r="O33" i="1"/>
  <c r="L32" i="1"/>
  <c r="K33" i="1"/>
  <c r="H32" i="1"/>
  <c r="G33" i="1"/>
  <c r="D32" i="1"/>
  <c r="C33" i="1"/>
  <c r="P33" i="3" l="1"/>
  <c r="O34" i="3"/>
  <c r="D33" i="3"/>
  <c r="C34" i="3"/>
  <c r="L33" i="3"/>
  <c r="K34" i="3"/>
  <c r="G34" i="3"/>
  <c r="H33" i="3"/>
  <c r="O33" i="2"/>
  <c r="P32" i="2"/>
  <c r="G33" i="2"/>
  <c r="H32" i="2"/>
  <c r="C33" i="2"/>
  <c r="D32" i="2"/>
  <c r="K33" i="2"/>
  <c r="L32" i="2"/>
  <c r="D58" i="4"/>
  <c r="C59" i="4"/>
  <c r="K59" i="4"/>
  <c r="L58" i="4"/>
  <c r="G58" i="4"/>
  <c r="H57" i="4"/>
  <c r="P58" i="4"/>
  <c r="O59" i="4"/>
  <c r="D33" i="1"/>
  <c r="C34" i="1"/>
  <c r="H33" i="1"/>
  <c r="G34" i="1"/>
  <c r="L33" i="1"/>
  <c r="K34" i="1"/>
  <c r="P33" i="1"/>
  <c r="O34" i="1"/>
  <c r="G35" i="3" l="1"/>
  <c r="H34" i="3"/>
  <c r="L34" i="3"/>
  <c r="K35" i="3"/>
  <c r="D34" i="3"/>
  <c r="C35" i="3"/>
  <c r="P34" i="3"/>
  <c r="O35" i="3"/>
  <c r="K34" i="2"/>
  <c r="L33" i="2"/>
  <c r="C34" i="2"/>
  <c r="D33" i="2"/>
  <c r="G34" i="2"/>
  <c r="H33" i="2"/>
  <c r="O34" i="2"/>
  <c r="P33" i="2"/>
  <c r="H58" i="4"/>
  <c r="G59" i="4"/>
  <c r="K60" i="4"/>
  <c r="L59" i="4"/>
  <c r="P59" i="4"/>
  <c r="O60" i="4"/>
  <c r="C60" i="4"/>
  <c r="D59" i="4"/>
  <c r="P34" i="1"/>
  <c r="O35" i="1"/>
  <c r="L34" i="1"/>
  <c r="K35" i="1"/>
  <c r="H34" i="1"/>
  <c r="G35" i="1"/>
  <c r="D34" i="1"/>
  <c r="C35" i="1"/>
  <c r="P35" i="3" l="1"/>
  <c r="O36" i="3"/>
  <c r="D35" i="3"/>
  <c r="C36" i="3"/>
  <c r="L35" i="3"/>
  <c r="K36" i="3"/>
  <c r="G36" i="3"/>
  <c r="H35" i="3"/>
  <c r="O35" i="2"/>
  <c r="P34" i="2"/>
  <c r="G35" i="2"/>
  <c r="H34" i="2"/>
  <c r="C35" i="2"/>
  <c r="D34" i="2"/>
  <c r="L34" i="2"/>
  <c r="K35" i="2"/>
  <c r="D60" i="4"/>
  <c r="C61" i="4"/>
  <c r="K61" i="4"/>
  <c r="L60" i="4"/>
  <c r="P60" i="4"/>
  <c r="O61" i="4"/>
  <c r="G60" i="4"/>
  <c r="H59" i="4"/>
  <c r="D35" i="1"/>
  <c r="C36" i="1"/>
  <c r="H35" i="1"/>
  <c r="G36" i="1"/>
  <c r="L35" i="1"/>
  <c r="K36" i="1"/>
  <c r="P35" i="1"/>
  <c r="O36" i="1"/>
  <c r="G37" i="3" l="1"/>
  <c r="H36" i="3"/>
  <c r="L36" i="3"/>
  <c r="K37" i="3"/>
  <c r="D36" i="3"/>
  <c r="C37" i="3"/>
  <c r="P36" i="3"/>
  <c r="O37" i="3"/>
  <c r="L35" i="2"/>
  <c r="K36" i="2"/>
  <c r="D35" i="2"/>
  <c r="C36" i="2"/>
  <c r="G36" i="2"/>
  <c r="H35" i="2"/>
  <c r="O36" i="2"/>
  <c r="P35" i="2"/>
  <c r="H60" i="4"/>
  <c r="G61" i="4"/>
  <c r="K62" i="4"/>
  <c r="L61" i="4"/>
  <c r="P61" i="4"/>
  <c r="O62" i="4"/>
  <c r="C62" i="4"/>
  <c r="D61" i="4"/>
  <c r="O37" i="1"/>
  <c r="P36" i="1"/>
  <c r="L36" i="1"/>
  <c r="K37" i="1"/>
  <c r="H36" i="1"/>
  <c r="G37" i="1"/>
  <c r="D36" i="1"/>
  <c r="C37" i="1"/>
  <c r="P37" i="3" l="1"/>
  <c r="O38" i="3"/>
  <c r="D37" i="3"/>
  <c r="C38" i="3"/>
  <c r="L37" i="3"/>
  <c r="K38" i="3"/>
  <c r="G38" i="3"/>
  <c r="H37" i="3"/>
  <c r="O37" i="2"/>
  <c r="P36" i="2"/>
  <c r="G37" i="2"/>
  <c r="H36" i="2"/>
  <c r="C37" i="2"/>
  <c r="D36" i="2"/>
  <c r="L36" i="2"/>
  <c r="K37" i="2"/>
  <c r="C63" i="4"/>
  <c r="D62" i="4"/>
  <c r="K63" i="4"/>
  <c r="L62" i="4"/>
  <c r="O63" i="4"/>
  <c r="P62" i="4"/>
  <c r="G62" i="4"/>
  <c r="H61" i="4"/>
  <c r="O38" i="1"/>
  <c r="P37" i="1"/>
  <c r="C38" i="1"/>
  <c r="D37" i="1"/>
  <c r="G38" i="1"/>
  <c r="H37" i="1"/>
  <c r="K38" i="1"/>
  <c r="L37" i="1"/>
  <c r="K39" i="3" l="1"/>
  <c r="L38" i="3"/>
  <c r="C39" i="3"/>
  <c r="D38" i="3"/>
  <c r="O39" i="3"/>
  <c r="P38" i="3"/>
  <c r="G39" i="3"/>
  <c r="H38" i="3"/>
  <c r="L37" i="2"/>
  <c r="K38" i="2"/>
  <c r="D37" i="2"/>
  <c r="C38" i="2"/>
  <c r="G38" i="2"/>
  <c r="H37" i="2"/>
  <c r="O38" i="2"/>
  <c r="P37" i="2"/>
  <c r="G63" i="4"/>
  <c r="H62" i="4"/>
  <c r="O64" i="4"/>
  <c r="P63" i="4"/>
  <c r="K64" i="4"/>
  <c r="L63" i="4"/>
  <c r="C64" i="4"/>
  <c r="D63" i="4"/>
  <c r="K39" i="1"/>
  <c r="L38" i="1"/>
  <c r="G39" i="1"/>
  <c r="H38" i="1"/>
  <c r="C39" i="1"/>
  <c r="D38" i="1"/>
  <c r="O39" i="1"/>
  <c r="P38" i="1"/>
  <c r="G40" i="3" l="1"/>
  <c r="H39" i="3"/>
  <c r="O40" i="3"/>
  <c r="P39" i="3"/>
  <c r="C40" i="3"/>
  <c r="D39" i="3"/>
  <c r="K40" i="3"/>
  <c r="L39" i="3"/>
  <c r="O39" i="2"/>
  <c r="P38" i="2"/>
  <c r="G39" i="2"/>
  <c r="H38" i="2"/>
  <c r="C39" i="2"/>
  <c r="D38" i="2"/>
  <c r="L38" i="2"/>
  <c r="K39" i="2"/>
  <c r="C65" i="4"/>
  <c r="D64" i="4"/>
  <c r="K65" i="4"/>
  <c r="L64" i="4"/>
  <c r="O65" i="4"/>
  <c r="P64" i="4"/>
  <c r="G64" i="4"/>
  <c r="H63" i="4"/>
  <c r="O40" i="1"/>
  <c r="P39" i="1"/>
  <c r="C40" i="1"/>
  <c r="D39" i="1"/>
  <c r="G40" i="1"/>
  <c r="H39" i="1"/>
  <c r="K40" i="1"/>
  <c r="L39" i="1"/>
  <c r="K41" i="3" l="1"/>
  <c r="L40" i="3"/>
  <c r="C41" i="3"/>
  <c r="D40" i="3"/>
  <c r="O41" i="3"/>
  <c r="P40" i="3"/>
  <c r="G41" i="3"/>
  <c r="H40" i="3"/>
  <c r="K40" i="2"/>
  <c r="L39" i="2"/>
  <c r="C40" i="2"/>
  <c r="D39" i="2"/>
  <c r="G40" i="2"/>
  <c r="H39" i="2"/>
  <c r="O40" i="2"/>
  <c r="P39" i="2"/>
  <c r="G65" i="4"/>
  <c r="H64" i="4"/>
  <c r="O66" i="4"/>
  <c r="P65" i="4"/>
  <c r="K66" i="4"/>
  <c r="L65" i="4"/>
  <c r="C66" i="4"/>
  <c r="D65" i="4"/>
  <c r="K41" i="1"/>
  <c r="L40" i="1"/>
  <c r="G41" i="1"/>
  <c r="H40" i="1"/>
  <c r="C41" i="1"/>
  <c r="D40" i="1"/>
  <c r="O41" i="1"/>
  <c r="P40" i="1"/>
  <c r="G42" i="3" l="1"/>
  <c r="H41" i="3"/>
  <c r="O42" i="3"/>
  <c r="P41" i="3"/>
  <c r="C42" i="3"/>
  <c r="D41" i="3"/>
  <c r="K42" i="3"/>
  <c r="L41" i="3"/>
  <c r="O41" i="2"/>
  <c r="P40" i="2"/>
  <c r="G41" i="2"/>
  <c r="H40" i="2"/>
  <c r="C41" i="2"/>
  <c r="D40" i="2"/>
  <c r="K41" i="2"/>
  <c r="L40" i="2"/>
  <c r="D66" i="4"/>
  <c r="C67" i="4"/>
  <c r="K67" i="4"/>
  <c r="L66" i="4"/>
  <c r="P66" i="4"/>
  <c r="O67" i="4"/>
  <c r="G66" i="4"/>
  <c r="H65" i="4"/>
  <c r="P41" i="1"/>
  <c r="O42" i="1"/>
  <c r="C42" i="1"/>
  <c r="D41" i="1"/>
  <c r="H41" i="1"/>
  <c r="G42" i="1"/>
  <c r="L41" i="1"/>
  <c r="K42" i="1"/>
  <c r="L42" i="3" l="1"/>
  <c r="K43" i="3"/>
  <c r="D42" i="3"/>
  <c r="C43" i="3"/>
  <c r="P42" i="3"/>
  <c r="O43" i="3"/>
  <c r="G43" i="3"/>
  <c r="H42" i="3"/>
  <c r="K42" i="2"/>
  <c r="L41" i="2"/>
  <c r="C42" i="2"/>
  <c r="D41" i="2"/>
  <c r="G42" i="2"/>
  <c r="H41" i="2"/>
  <c r="O42" i="2"/>
  <c r="P41" i="2"/>
  <c r="H66" i="4"/>
  <c r="G67" i="4"/>
  <c r="K68" i="4"/>
  <c r="L67" i="4"/>
  <c r="O68" i="4"/>
  <c r="P67" i="4"/>
  <c r="C68" i="4"/>
  <c r="D67" i="4"/>
  <c r="K43" i="1"/>
  <c r="L42" i="1"/>
  <c r="G43" i="1"/>
  <c r="H42" i="1"/>
  <c r="O43" i="1"/>
  <c r="P42" i="1"/>
  <c r="C43" i="1"/>
  <c r="D42" i="1"/>
  <c r="G48" i="3" l="1"/>
  <c r="G49" i="3" s="1"/>
  <c r="H43" i="3"/>
  <c r="O48" i="3"/>
  <c r="O49" i="3" s="1"/>
  <c r="P43" i="3"/>
  <c r="C48" i="3"/>
  <c r="C49" i="3" s="1"/>
  <c r="D43" i="3"/>
  <c r="K48" i="3"/>
  <c r="K49" i="3" s="1"/>
  <c r="L43" i="3"/>
  <c r="O43" i="2"/>
  <c r="P42" i="2"/>
  <c r="G43" i="2"/>
  <c r="H42" i="2"/>
  <c r="C43" i="2"/>
  <c r="D42" i="2"/>
  <c r="K43" i="2"/>
  <c r="L42" i="2"/>
  <c r="C73" i="4"/>
  <c r="C74" i="4" s="1"/>
  <c r="D68" i="4"/>
  <c r="O73" i="4"/>
  <c r="O74" i="4" s="1"/>
  <c r="P68" i="4"/>
  <c r="K73" i="4"/>
  <c r="K74" i="4" s="1"/>
  <c r="L68" i="4"/>
  <c r="G68" i="4"/>
  <c r="H67" i="4"/>
  <c r="C48" i="1"/>
  <c r="C49" i="1" s="1"/>
  <c r="D43" i="1"/>
  <c r="O48" i="1"/>
  <c r="O49" i="1" s="1"/>
  <c r="P43" i="1"/>
  <c r="G48" i="1"/>
  <c r="G49" i="1" s="1"/>
  <c r="H43" i="1"/>
  <c r="K48" i="1"/>
  <c r="K49" i="1" s="1"/>
  <c r="L43" i="1"/>
  <c r="L49" i="3" l="1"/>
  <c r="K50" i="3"/>
  <c r="D49" i="3"/>
  <c r="C50" i="3"/>
  <c r="P49" i="3"/>
  <c r="O50" i="3"/>
  <c r="H49" i="3"/>
  <c r="G50" i="3"/>
  <c r="L43" i="2"/>
  <c r="K44" i="2"/>
  <c r="D43" i="2"/>
  <c r="C44" i="2"/>
  <c r="G44" i="2"/>
  <c r="H43" i="2"/>
  <c r="O44" i="2"/>
  <c r="P43" i="2"/>
  <c r="G73" i="4"/>
  <c r="G74" i="4" s="1"/>
  <c r="H68" i="4"/>
  <c r="L74" i="4"/>
  <c r="K75" i="4"/>
  <c r="P74" i="4"/>
  <c r="O75" i="4"/>
  <c r="D74" i="4"/>
  <c r="C75" i="4"/>
  <c r="K50" i="1"/>
  <c r="L49" i="1"/>
  <c r="G50" i="1"/>
  <c r="H49" i="1"/>
  <c r="O50" i="1"/>
  <c r="P49" i="1"/>
  <c r="C50" i="1"/>
  <c r="D49" i="1"/>
  <c r="H50" i="3" l="1"/>
  <c r="G51" i="3"/>
  <c r="P50" i="3"/>
  <c r="O51" i="3"/>
  <c r="D50" i="3"/>
  <c r="C51" i="3"/>
  <c r="L50" i="3"/>
  <c r="K51" i="3"/>
  <c r="O45" i="2"/>
  <c r="P44" i="2"/>
  <c r="G45" i="2"/>
  <c r="H44" i="2"/>
  <c r="C45" i="2"/>
  <c r="D44" i="2"/>
  <c r="K45" i="2"/>
  <c r="L44" i="2"/>
  <c r="G75" i="4"/>
  <c r="H74" i="4"/>
  <c r="D75" i="4"/>
  <c r="C76" i="4"/>
  <c r="P75" i="4"/>
  <c r="O76" i="4"/>
  <c r="L75" i="4"/>
  <c r="K76" i="4"/>
  <c r="C51" i="1"/>
  <c r="D50" i="1"/>
  <c r="O51" i="1"/>
  <c r="P50" i="1"/>
  <c r="H50" i="1"/>
  <c r="G51" i="1"/>
  <c r="K51" i="1"/>
  <c r="L50" i="1"/>
  <c r="L51" i="3" l="1"/>
  <c r="K52" i="3"/>
  <c r="D51" i="3"/>
  <c r="C52" i="3"/>
  <c r="P51" i="3"/>
  <c r="O52" i="3"/>
  <c r="H51" i="3"/>
  <c r="G52" i="3"/>
  <c r="K46" i="2"/>
  <c r="L45" i="2"/>
  <c r="C46" i="2"/>
  <c r="D45" i="2"/>
  <c r="G46" i="2"/>
  <c r="H45" i="2"/>
  <c r="O46" i="2"/>
  <c r="P45" i="2"/>
  <c r="H75" i="4"/>
  <c r="G76" i="4"/>
  <c r="K77" i="4"/>
  <c r="L76" i="4"/>
  <c r="O77" i="4"/>
  <c r="P76" i="4"/>
  <c r="C77" i="4"/>
  <c r="D76" i="4"/>
  <c r="G52" i="1"/>
  <c r="H51" i="1"/>
  <c r="K52" i="1"/>
  <c r="L51" i="1"/>
  <c r="O52" i="1"/>
  <c r="P51" i="1"/>
  <c r="C52" i="1"/>
  <c r="D51" i="1"/>
  <c r="G53" i="3" l="1"/>
  <c r="H52" i="3"/>
  <c r="O53" i="3"/>
  <c r="P52" i="3"/>
  <c r="C53" i="3"/>
  <c r="D52" i="3"/>
  <c r="K53" i="3"/>
  <c r="L52" i="3"/>
  <c r="O47" i="2"/>
  <c r="P46" i="2"/>
  <c r="G47" i="2"/>
  <c r="H46" i="2"/>
  <c r="C47" i="2"/>
  <c r="D46" i="2"/>
  <c r="K47" i="2"/>
  <c r="L46" i="2"/>
  <c r="C78" i="4"/>
  <c r="D77" i="4"/>
  <c r="O78" i="4"/>
  <c r="P77" i="4"/>
  <c r="K78" i="4"/>
  <c r="L77" i="4"/>
  <c r="G77" i="4"/>
  <c r="H76" i="4"/>
  <c r="C53" i="1"/>
  <c r="D52" i="1"/>
  <c r="O53" i="1"/>
  <c r="P52" i="1"/>
  <c r="K53" i="1"/>
  <c r="L52" i="1"/>
  <c r="G53" i="1"/>
  <c r="H52" i="1"/>
  <c r="K54" i="3" l="1"/>
  <c r="L53" i="3"/>
  <c r="C54" i="3"/>
  <c r="D53" i="3"/>
  <c r="O54" i="3"/>
  <c r="P53" i="3"/>
  <c r="G54" i="3"/>
  <c r="H53" i="3"/>
  <c r="K52" i="2"/>
  <c r="K53" i="2" s="1"/>
  <c r="L47" i="2"/>
  <c r="C52" i="2"/>
  <c r="C53" i="2" s="1"/>
  <c r="D47" i="2"/>
  <c r="G52" i="2"/>
  <c r="G53" i="2" s="1"/>
  <c r="H47" i="2"/>
  <c r="O52" i="2"/>
  <c r="O53" i="2" s="1"/>
  <c r="P47" i="2"/>
  <c r="G78" i="4"/>
  <c r="H77" i="4"/>
  <c r="L78" i="4"/>
  <c r="K79" i="4"/>
  <c r="P78" i="4"/>
  <c r="O79" i="4"/>
  <c r="D78" i="4"/>
  <c r="C79" i="4"/>
  <c r="G54" i="1"/>
  <c r="H53" i="1"/>
  <c r="K54" i="1"/>
  <c r="L53" i="1"/>
  <c r="O54" i="1"/>
  <c r="P53" i="1"/>
  <c r="C54" i="1"/>
  <c r="D53" i="1"/>
  <c r="H54" i="3" l="1"/>
  <c r="G55" i="3"/>
  <c r="P54" i="3"/>
  <c r="O55" i="3"/>
  <c r="D54" i="3"/>
  <c r="C55" i="3"/>
  <c r="L54" i="3"/>
  <c r="K55" i="3"/>
  <c r="P53" i="2"/>
  <c r="O54" i="2"/>
  <c r="G54" i="2"/>
  <c r="H53" i="2"/>
  <c r="C54" i="2"/>
  <c r="D53" i="2"/>
  <c r="K54" i="2"/>
  <c r="L53" i="2"/>
  <c r="D79" i="4"/>
  <c r="C80" i="4"/>
  <c r="P79" i="4"/>
  <c r="O80" i="4"/>
  <c r="L79" i="4"/>
  <c r="K80" i="4"/>
  <c r="G79" i="4"/>
  <c r="H78" i="4"/>
  <c r="C55" i="1"/>
  <c r="D54" i="1"/>
  <c r="O55" i="1"/>
  <c r="P54" i="1"/>
  <c r="K55" i="1"/>
  <c r="L54" i="1"/>
  <c r="H54" i="1"/>
  <c r="G55" i="1"/>
  <c r="L55" i="3" l="1"/>
  <c r="K56" i="3"/>
  <c r="D55" i="3"/>
  <c r="C56" i="3"/>
  <c r="P55" i="3"/>
  <c r="O56" i="3"/>
  <c r="H55" i="3"/>
  <c r="G56" i="3"/>
  <c r="P54" i="2"/>
  <c r="O55" i="2"/>
  <c r="K55" i="2"/>
  <c r="L54" i="2"/>
  <c r="C55" i="2"/>
  <c r="D54" i="2"/>
  <c r="H54" i="2"/>
  <c r="G55" i="2"/>
  <c r="L80" i="4"/>
  <c r="K81" i="4"/>
  <c r="P80" i="4"/>
  <c r="O81" i="4"/>
  <c r="D80" i="4"/>
  <c r="C81" i="4"/>
  <c r="H79" i="4"/>
  <c r="G80" i="4"/>
  <c r="G56" i="1"/>
  <c r="H55" i="1"/>
  <c r="K56" i="1"/>
  <c r="L55" i="1"/>
  <c r="O56" i="1"/>
  <c r="P55" i="1"/>
  <c r="C56" i="1"/>
  <c r="D55" i="1"/>
  <c r="H56" i="3" l="1"/>
  <c r="G57" i="3"/>
  <c r="P56" i="3"/>
  <c r="O57" i="3"/>
  <c r="D56" i="3"/>
  <c r="C57" i="3"/>
  <c r="L56" i="3"/>
  <c r="K57" i="3"/>
  <c r="C56" i="2"/>
  <c r="D55" i="2"/>
  <c r="K56" i="2"/>
  <c r="L55" i="2"/>
  <c r="G56" i="2"/>
  <c r="H55" i="2"/>
  <c r="O56" i="2"/>
  <c r="P55" i="2"/>
  <c r="G81" i="4"/>
  <c r="H80" i="4"/>
  <c r="D81" i="4"/>
  <c r="C82" i="4"/>
  <c r="P81" i="4"/>
  <c r="O82" i="4"/>
  <c r="L81" i="4"/>
  <c r="K82" i="4"/>
  <c r="C57" i="1"/>
  <c r="D56" i="1"/>
  <c r="O57" i="1"/>
  <c r="P56" i="1"/>
  <c r="K57" i="1"/>
  <c r="L56" i="1"/>
  <c r="H56" i="1"/>
  <c r="G57" i="1"/>
  <c r="L57" i="3" l="1"/>
  <c r="K58" i="3"/>
  <c r="D57" i="3"/>
  <c r="C58" i="3"/>
  <c r="P57" i="3"/>
  <c r="O58" i="3"/>
  <c r="H57" i="3"/>
  <c r="G58" i="3"/>
  <c r="O57" i="2"/>
  <c r="P56" i="2"/>
  <c r="G57" i="2"/>
  <c r="H56" i="2"/>
  <c r="K57" i="2"/>
  <c r="L56" i="2"/>
  <c r="C57" i="2"/>
  <c r="D56" i="2"/>
  <c r="L82" i="4"/>
  <c r="K83" i="4"/>
  <c r="P82" i="4"/>
  <c r="O83" i="4"/>
  <c r="D82" i="4"/>
  <c r="C83" i="4"/>
  <c r="H81" i="4"/>
  <c r="G82" i="4"/>
  <c r="G58" i="1"/>
  <c r="H57" i="1"/>
  <c r="K58" i="1"/>
  <c r="L57" i="1"/>
  <c r="O58" i="1"/>
  <c r="P57" i="1"/>
  <c r="C58" i="1"/>
  <c r="D57" i="1"/>
  <c r="H58" i="3" l="1"/>
  <c r="G59" i="3"/>
  <c r="P58" i="3"/>
  <c r="O59" i="3"/>
  <c r="D58" i="3"/>
  <c r="C59" i="3"/>
  <c r="L58" i="3"/>
  <c r="K59" i="3"/>
  <c r="C58" i="2"/>
  <c r="D57" i="2"/>
  <c r="K58" i="2"/>
  <c r="L57" i="2"/>
  <c r="G58" i="2"/>
  <c r="H57" i="2"/>
  <c r="P57" i="2"/>
  <c r="O58" i="2"/>
  <c r="G83" i="4"/>
  <c r="H82" i="4"/>
  <c r="C84" i="4"/>
  <c r="D83" i="4"/>
  <c r="O84" i="4"/>
  <c r="P83" i="4"/>
  <c r="K84" i="4"/>
  <c r="L83" i="4"/>
  <c r="C59" i="1"/>
  <c r="D58" i="1"/>
  <c r="O59" i="1"/>
  <c r="P58" i="1"/>
  <c r="K59" i="1"/>
  <c r="L58" i="1"/>
  <c r="G59" i="1"/>
  <c r="H58" i="1"/>
  <c r="K60" i="3" l="1"/>
  <c r="L59" i="3"/>
  <c r="C60" i="3"/>
  <c r="D59" i="3"/>
  <c r="O60" i="3"/>
  <c r="P59" i="3"/>
  <c r="G60" i="3"/>
  <c r="H59" i="3"/>
  <c r="P58" i="2"/>
  <c r="O59" i="2"/>
  <c r="H58" i="2"/>
  <c r="G59" i="2"/>
  <c r="K59" i="2"/>
  <c r="L58" i="2"/>
  <c r="C59" i="2"/>
  <c r="D58" i="2"/>
  <c r="K85" i="4"/>
  <c r="L84" i="4"/>
  <c r="O85" i="4"/>
  <c r="P84" i="4"/>
  <c r="C85" i="4"/>
  <c r="D84" i="4"/>
  <c r="G84" i="4"/>
  <c r="H83" i="4"/>
  <c r="G60" i="1"/>
  <c r="H59" i="1"/>
  <c r="K60" i="1"/>
  <c r="L59" i="1"/>
  <c r="O60" i="1"/>
  <c r="P59" i="1"/>
  <c r="C60" i="1"/>
  <c r="D59" i="1"/>
  <c r="G61" i="3" l="1"/>
  <c r="H60" i="3"/>
  <c r="O61" i="3"/>
  <c r="P60" i="3"/>
  <c r="C61" i="3"/>
  <c r="D60" i="3"/>
  <c r="K61" i="3"/>
  <c r="L60" i="3"/>
  <c r="C60" i="2"/>
  <c r="D59" i="2"/>
  <c r="K60" i="2"/>
  <c r="L59" i="2"/>
  <c r="G60" i="2"/>
  <c r="H59" i="2"/>
  <c r="P59" i="2"/>
  <c r="O60" i="2"/>
  <c r="G85" i="4"/>
  <c r="H84" i="4"/>
  <c r="C86" i="4"/>
  <c r="D85" i="4"/>
  <c r="O86" i="4"/>
  <c r="P85" i="4"/>
  <c r="K86" i="4"/>
  <c r="L85" i="4"/>
  <c r="C61" i="1"/>
  <c r="D60" i="1"/>
  <c r="O61" i="1"/>
  <c r="P60" i="1"/>
  <c r="K61" i="1"/>
  <c r="L60" i="1"/>
  <c r="G61" i="1"/>
  <c r="H60" i="1"/>
  <c r="K62" i="3" l="1"/>
  <c r="L61" i="3"/>
  <c r="C62" i="3"/>
  <c r="D61" i="3"/>
  <c r="O62" i="3"/>
  <c r="P61" i="3"/>
  <c r="G62" i="3"/>
  <c r="H61" i="3"/>
  <c r="P60" i="2"/>
  <c r="O61" i="2"/>
  <c r="H60" i="2"/>
  <c r="G61" i="2"/>
  <c r="K61" i="2"/>
  <c r="L60" i="2"/>
  <c r="C61" i="2"/>
  <c r="D60" i="2"/>
  <c r="K87" i="4"/>
  <c r="L86" i="4"/>
  <c r="O87" i="4"/>
  <c r="P86" i="4"/>
  <c r="C87" i="4"/>
  <c r="D86" i="4"/>
  <c r="G86" i="4"/>
  <c r="H85" i="4"/>
  <c r="G62" i="1"/>
  <c r="H61" i="1"/>
  <c r="K62" i="1"/>
  <c r="L61" i="1"/>
  <c r="O62" i="1"/>
  <c r="P61" i="1"/>
  <c r="C62" i="1"/>
  <c r="D61" i="1"/>
  <c r="G63" i="3" l="1"/>
  <c r="H62" i="3"/>
  <c r="O63" i="3"/>
  <c r="P62" i="3"/>
  <c r="C63" i="3"/>
  <c r="D62" i="3"/>
  <c r="K63" i="3"/>
  <c r="L62" i="3"/>
  <c r="C62" i="2"/>
  <c r="D61" i="2"/>
  <c r="K62" i="2"/>
  <c r="L61" i="2"/>
  <c r="G62" i="2"/>
  <c r="H61" i="2"/>
  <c r="P61" i="2"/>
  <c r="O62" i="2"/>
  <c r="G87" i="4"/>
  <c r="H86" i="4"/>
  <c r="D87" i="4"/>
  <c r="C88" i="4"/>
  <c r="P87" i="4"/>
  <c r="O88" i="4"/>
  <c r="L87" i="4"/>
  <c r="K88" i="4"/>
  <c r="C63" i="1"/>
  <c r="D62" i="1"/>
  <c r="O63" i="1"/>
  <c r="P62" i="1"/>
  <c r="K63" i="1"/>
  <c r="L62" i="1"/>
  <c r="H62" i="1"/>
  <c r="G63" i="1"/>
  <c r="L63" i="3" l="1"/>
  <c r="K64" i="3"/>
  <c r="D63" i="3"/>
  <c r="C64" i="3"/>
  <c r="P63" i="3"/>
  <c r="O64" i="3"/>
  <c r="H63" i="3"/>
  <c r="G64" i="3"/>
  <c r="O63" i="2"/>
  <c r="P62" i="2"/>
  <c r="G63" i="2"/>
  <c r="H62" i="2"/>
  <c r="K63" i="2"/>
  <c r="L62" i="2"/>
  <c r="C63" i="2"/>
  <c r="D62" i="2"/>
  <c r="K89" i="4"/>
  <c r="L88" i="4"/>
  <c r="O89" i="4"/>
  <c r="P88" i="4"/>
  <c r="C89" i="4"/>
  <c r="D88" i="4"/>
  <c r="H87" i="4"/>
  <c r="G88" i="4"/>
  <c r="G64" i="1"/>
  <c r="H63" i="1"/>
  <c r="K64" i="1"/>
  <c r="L63" i="1"/>
  <c r="O64" i="1"/>
  <c r="P63" i="1"/>
  <c r="C64" i="1"/>
  <c r="D63" i="1"/>
  <c r="G69" i="3" l="1"/>
  <c r="G70" i="3" s="1"/>
  <c r="H64" i="3"/>
  <c r="O69" i="3"/>
  <c r="O70" i="3" s="1"/>
  <c r="P64" i="3"/>
  <c r="C69" i="3"/>
  <c r="C70" i="3" s="1"/>
  <c r="D64" i="3"/>
  <c r="K69" i="3"/>
  <c r="K70" i="3" s="1"/>
  <c r="L64" i="3"/>
  <c r="C64" i="2"/>
  <c r="D63" i="2"/>
  <c r="K64" i="2"/>
  <c r="L63" i="2"/>
  <c r="G64" i="2"/>
  <c r="H63" i="2"/>
  <c r="O64" i="2"/>
  <c r="P63" i="2"/>
  <c r="C94" i="4"/>
  <c r="C95" i="4" s="1"/>
  <c r="D89" i="4"/>
  <c r="O94" i="4"/>
  <c r="O95" i="4" s="1"/>
  <c r="P89" i="4"/>
  <c r="K94" i="4"/>
  <c r="K95" i="4" s="1"/>
  <c r="L89" i="4"/>
  <c r="G89" i="4"/>
  <c r="H88" i="4"/>
  <c r="C69" i="1"/>
  <c r="C70" i="1" s="1"/>
  <c r="D64" i="1"/>
  <c r="O69" i="1"/>
  <c r="O70" i="1" s="1"/>
  <c r="P64" i="1"/>
  <c r="K69" i="1"/>
  <c r="K70" i="1" s="1"/>
  <c r="L64" i="1"/>
  <c r="G69" i="1"/>
  <c r="G70" i="1" s="1"/>
  <c r="H64" i="1"/>
  <c r="L70" i="3" l="1"/>
  <c r="K71" i="3"/>
  <c r="D70" i="3"/>
  <c r="C71" i="3"/>
  <c r="O71" i="3"/>
  <c r="P70" i="3"/>
  <c r="H70" i="3"/>
  <c r="G71" i="3"/>
  <c r="O65" i="2"/>
  <c r="P64" i="2"/>
  <c r="G65" i="2"/>
  <c r="H64" i="2"/>
  <c r="K65" i="2"/>
  <c r="L64" i="2"/>
  <c r="C65" i="2"/>
  <c r="D64" i="2"/>
  <c r="G94" i="4"/>
  <c r="G95" i="4" s="1"/>
  <c r="H89" i="4"/>
  <c r="L95" i="4"/>
  <c r="K96" i="4"/>
  <c r="P95" i="4"/>
  <c r="O96" i="4"/>
  <c r="D95" i="4"/>
  <c r="C96" i="4"/>
  <c r="G71" i="1"/>
  <c r="H70" i="1"/>
  <c r="K71" i="1"/>
  <c r="L70" i="1"/>
  <c r="P70" i="1"/>
  <c r="O71" i="1"/>
  <c r="D70" i="1"/>
  <c r="C71" i="1"/>
  <c r="O72" i="3" l="1"/>
  <c r="P71" i="3"/>
  <c r="H71" i="3"/>
  <c r="G72" i="3"/>
  <c r="D71" i="3"/>
  <c r="C72" i="3"/>
  <c r="L71" i="3"/>
  <c r="K72" i="3"/>
  <c r="C66" i="2"/>
  <c r="D65" i="2"/>
  <c r="K66" i="2"/>
  <c r="L65" i="2"/>
  <c r="G66" i="2"/>
  <c r="H65" i="2"/>
  <c r="O66" i="2"/>
  <c r="P65" i="2"/>
  <c r="G96" i="4"/>
  <c r="H95" i="4"/>
  <c r="D96" i="4"/>
  <c r="C97" i="4"/>
  <c r="P96" i="4"/>
  <c r="O97" i="4"/>
  <c r="L96" i="4"/>
  <c r="K97" i="4"/>
  <c r="K72" i="1"/>
  <c r="L71" i="1"/>
  <c r="H71" i="1"/>
  <c r="G72" i="1"/>
  <c r="C72" i="1"/>
  <c r="D71" i="1"/>
  <c r="P71" i="1"/>
  <c r="O72" i="1"/>
  <c r="L72" i="3" l="1"/>
  <c r="K73" i="3"/>
  <c r="D72" i="3"/>
  <c r="C73" i="3"/>
  <c r="H72" i="3"/>
  <c r="G73" i="3"/>
  <c r="O73" i="3"/>
  <c r="P72" i="3"/>
  <c r="P66" i="2"/>
  <c r="O67" i="2"/>
  <c r="H66" i="2"/>
  <c r="G67" i="2"/>
  <c r="K67" i="2"/>
  <c r="L66" i="2"/>
  <c r="C67" i="2"/>
  <c r="D66" i="2"/>
  <c r="G97" i="4"/>
  <c r="H96" i="4"/>
  <c r="K98" i="4"/>
  <c r="L97" i="4"/>
  <c r="O98" i="4"/>
  <c r="P97" i="4"/>
  <c r="C98" i="4"/>
  <c r="D97" i="4"/>
  <c r="O73" i="1"/>
  <c r="P72" i="1"/>
  <c r="G73" i="1"/>
  <c r="H72" i="1"/>
  <c r="C73" i="1"/>
  <c r="D72" i="1"/>
  <c r="K73" i="1"/>
  <c r="L72" i="1"/>
  <c r="G74" i="3" l="1"/>
  <c r="H73" i="3"/>
  <c r="C74" i="3"/>
  <c r="D73" i="3"/>
  <c r="K74" i="3"/>
  <c r="L73" i="3"/>
  <c r="O74" i="3"/>
  <c r="P73" i="3"/>
  <c r="C68" i="2"/>
  <c r="D67" i="2"/>
  <c r="K68" i="2"/>
  <c r="L67" i="2"/>
  <c r="G68" i="2"/>
  <c r="H67" i="2"/>
  <c r="O68" i="2"/>
  <c r="P67" i="2"/>
  <c r="C99" i="4"/>
  <c r="D98" i="4"/>
  <c r="O99" i="4"/>
  <c r="P98" i="4"/>
  <c r="K99" i="4"/>
  <c r="L98" i="4"/>
  <c r="G98" i="4"/>
  <c r="H97" i="4"/>
  <c r="K74" i="1"/>
  <c r="L73" i="1"/>
  <c r="C74" i="1"/>
  <c r="D73" i="1"/>
  <c r="G74" i="1"/>
  <c r="H73" i="1"/>
  <c r="O74" i="1"/>
  <c r="P73" i="1"/>
  <c r="O75" i="3" l="1"/>
  <c r="P74" i="3"/>
  <c r="K75" i="3"/>
  <c r="L74" i="3"/>
  <c r="C75" i="3"/>
  <c r="D74" i="3"/>
  <c r="G75" i="3"/>
  <c r="H74" i="3"/>
  <c r="O69" i="2"/>
  <c r="P68" i="2"/>
  <c r="G69" i="2"/>
  <c r="H68" i="2"/>
  <c r="K69" i="2"/>
  <c r="L68" i="2"/>
  <c r="C69" i="2"/>
  <c r="D68" i="2"/>
  <c r="G99" i="4"/>
  <c r="H98" i="4"/>
  <c r="L99" i="4"/>
  <c r="K100" i="4"/>
  <c r="P99" i="4"/>
  <c r="O100" i="4"/>
  <c r="D99" i="4"/>
  <c r="C100" i="4"/>
  <c r="P74" i="1"/>
  <c r="O75" i="1"/>
  <c r="G75" i="1"/>
  <c r="H74" i="1"/>
  <c r="D74" i="1"/>
  <c r="C75" i="1"/>
  <c r="K75" i="1"/>
  <c r="L74" i="1"/>
  <c r="H75" i="3" l="1"/>
  <c r="G76" i="3"/>
  <c r="D75" i="3"/>
  <c r="C76" i="3"/>
  <c r="L75" i="3"/>
  <c r="K76" i="3"/>
  <c r="O76" i="3"/>
  <c r="P75" i="3"/>
  <c r="C70" i="2"/>
  <c r="D69" i="2"/>
  <c r="K70" i="2"/>
  <c r="L69" i="2"/>
  <c r="G70" i="2"/>
  <c r="H69" i="2"/>
  <c r="O70" i="2"/>
  <c r="P69" i="2"/>
  <c r="G100" i="4"/>
  <c r="H99" i="4"/>
  <c r="D100" i="4"/>
  <c r="C101" i="4"/>
  <c r="P100" i="4"/>
  <c r="O101" i="4"/>
  <c r="L100" i="4"/>
  <c r="K101" i="4"/>
  <c r="K76" i="1"/>
  <c r="L75" i="1"/>
  <c r="H75" i="1"/>
  <c r="G76" i="1"/>
  <c r="C76" i="1"/>
  <c r="D75" i="1"/>
  <c r="P75" i="1"/>
  <c r="O76" i="1"/>
  <c r="L76" i="3" l="1"/>
  <c r="K77" i="3"/>
  <c r="D76" i="3"/>
  <c r="C77" i="3"/>
  <c r="H76" i="3"/>
  <c r="G77" i="3"/>
  <c r="O77" i="3"/>
  <c r="P76" i="3"/>
  <c r="O75" i="2"/>
  <c r="O76" i="2" s="1"/>
  <c r="P70" i="2"/>
  <c r="G75" i="2"/>
  <c r="G76" i="2" s="1"/>
  <c r="H70" i="2"/>
  <c r="K75" i="2"/>
  <c r="K76" i="2" s="1"/>
  <c r="L70" i="2"/>
  <c r="C75" i="2"/>
  <c r="C76" i="2" s="1"/>
  <c r="D70" i="2"/>
  <c r="G101" i="4"/>
  <c r="H100" i="4"/>
  <c r="L101" i="4"/>
  <c r="K102" i="4"/>
  <c r="P101" i="4"/>
  <c r="O102" i="4"/>
  <c r="D101" i="4"/>
  <c r="C102" i="4"/>
  <c r="P76" i="1"/>
  <c r="O77" i="1"/>
  <c r="G77" i="1"/>
  <c r="H76" i="1"/>
  <c r="D76" i="1"/>
  <c r="C77" i="1"/>
  <c r="K77" i="1"/>
  <c r="L76" i="1"/>
  <c r="O78" i="3" l="1"/>
  <c r="P77" i="3"/>
  <c r="H77" i="3"/>
  <c r="G78" i="3"/>
  <c r="D77" i="3"/>
  <c r="C78" i="3"/>
  <c r="L77" i="3"/>
  <c r="K78" i="3"/>
  <c r="C77" i="2"/>
  <c r="D76" i="2"/>
  <c r="K77" i="2"/>
  <c r="L76" i="2"/>
  <c r="G77" i="2"/>
  <c r="H76" i="2"/>
  <c r="O77" i="2"/>
  <c r="P76" i="2"/>
  <c r="G102" i="4"/>
  <c r="H101" i="4"/>
  <c r="D102" i="4"/>
  <c r="C103" i="4"/>
  <c r="P102" i="4"/>
  <c r="O103" i="4"/>
  <c r="L102" i="4"/>
  <c r="K103" i="4"/>
  <c r="K78" i="1"/>
  <c r="L77" i="1"/>
  <c r="H77" i="1"/>
  <c r="G78" i="1"/>
  <c r="C78" i="1"/>
  <c r="D77" i="1"/>
  <c r="P77" i="1"/>
  <c r="O78" i="1"/>
  <c r="L78" i="3" l="1"/>
  <c r="K79" i="3"/>
  <c r="D78" i="3"/>
  <c r="C79" i="3"/>
  <c r="H78" i="3"/>
  <c r="G79" i="3"/>
  <c r="O79" i="3"/>
  <c r="P78" i="3"/>
  <c r="O78" i="2"/>
  <c r="P77" i="2"/>
  <c r="G78" i="2"/>
  <c r="H77" i="2"/>
  <c r="K78" i="2"/>
  <c r="L77" i="2"/>
  <c r="C78" i="2"/>
  <c r="D77" i="2"/>
  <c r="G103" i="4"/>
  <c r="H102" i="4"/>
  <c r="L103" i="4"/>
  <c r="K104" i="4"/>
  <c r="P103" i="4"/>
  <c r="O104" i="4"/>
  <c r="D103" i="4"/>
  <c r="C104" i="4"/>
  <c r="P78" i="1"/>
  <c r="O79" i="1"/>
  <c r="G79" i="1"/>
  <c r="H78" i="1"/>
  <c r="D78" i="1"/>
  <c r="C79" i="1"/>
  <c r="K79" i="1"/>
  <c r="L78" i="1"/>
  <c r="O80" i="3" l="1"/>
  <c r="P79" i="3"/>
  <c r="H79" i="3"/>
  <c r="G80" i="3"/>
  <c r="D79" i="3"/>
  <c r="C80" i="3"/>
  <c r="L79" i="3"/>
  <c r="K80" i="3"/>
  <c r="C79" i="2"/>
  <c r="D78" i="2"/>
  <c r="K79" i="2"/>
  <c r="L78" i="2"/>
  <c r="G79" i="2"/>
  <c r="H78" i="2"/>
  <c r="O79" i="2"/>
  <c r="P78" i="2"/>
  <c r="G104" i="4"/>
  <c r="H103" i="4"/>
  <c r="C105" i="4"/>
  <c r="D104" i="4"/>
  <c r="O105" i="4"/>
  <c r="P104" i="4"/>
  <c r="K105" i="4"/>
  <c r="L104" i="4"/>
  <c r="K80" i="1"/>
  <c r="L79" i="1"/>
  <c r="G80" i="1"/>
  <c r="H79" i="1"/>
  <c r="C80" i="1"/>
  <c r="D79" i="1"/>
  <c r="O80" i="1"/>
  <c r="P79" i="1"/>
  <c r="K81" i="3" l="1"/>
  <c r="L80" i="3"/>
  <c r="C81" i="3"/>
  <c r="D80" i="3"/>
  <c r="G81" i="3"/>
  <c r="H80" i="3"/>
  <c r="O81" i="3"/>
  <c r="P80" i="3"/>
  <c r="O80" i="2"/>
  <c r="P79" i="2"/>
  <c r="G80" i="2"/>
  <c r="H79" i="2"/>
  <c r="K80" i="2"/>
  <c r="L79" i="2"/>
  <c r="C80" i="2"/>
  <c r="D79" i="2"/>
  <c r="K106" i="4"/>
  <c r="L105" i="4"/>
  <c r="O106" i="4"/>
  <c r="P105" i="4"/>
  <c r="C106" i="4"/>
  <c r="D105" i="4"/>
  <c r="G105" i="4"/>
  <c r="H104" i="4"/>
  <c r="O81" i="1"/>
  <c r="P80" i="1"/>
  <c r="C81" i="1"/>
  <c r="D80" i="1"/>
  <c r="G81" i="1"/>
  <c r="H80" i="1"/>
  <c r="K81" i="1"/>
  <c r="L80" i="1"/>
  <c r="O82" i="3" l="1"/>
  <c r="P81" i="3"/>
  <c r="G82" i="3"/>
  <c r="H81" i="3"/>
  <c r="C82" i="3"/>
  <c r="D81" i="3"/>
  <c r="K82" i="3"/>
  <c r="L81" i="3"/>
  <c r="C81" i="2"/>
  <c r="D80" i="2"/>
  <c r="K81" i="2"/>
  <c r="L80" i="2"/>
  <c r="G81" i="2"/>
  <c r="H80" i="2"/>
  <c r="O81" i="2"/>
  <c r="P80" i="2"/>
  <c r="G106" i="4"/>
  <c r="H105" i="4"/>
  <c r="C107" i="4"/>
  <c r="D106" i="4"/>
  <c r="O107" i="4"/>
  <c r="P106" i="4"/>
  <c r="K107" i="4"/>
  <c r="L106" i="4"/>
  <c r="K82" i="1"/>
  <c r="L81" i="1"/>
  <c r="G82" i="1"/>
  <c r="H81" i="1"/>
  <c r="C82" i="1"/>
  <c r="D81" i="1"/>
  <c r="O82" i="1"/>
  <c r="P81" i="1"/>
  <c r="K83" i="3" l="1"/>
  <c r="L82" i="3"/>
  <c r="C83" i="3"/>
  <c r="D82" i="3"/>
  <c r="G83" i="3"/>
  <c r="H82" i="3"/>
  <c r="O83" i="3"/>
  <c r="P82" i="3"/>
  <c r="O82" i="2"/>
  <c r="P81" i="2"/>
  <c r="G82" i="2"/>
  <c r="H81" i="2"/>
  <c r="K82" i="2"/>
  <c r="L81" i="2"/>
  <c r="C82" i="2"/>
  <c r="D81" i="2"/>
  <c r="K108" i="4"/>
  <c r="L107" i="4"/>
  <c r="O108" i="4"/>
  <c r="P107" i="4"/>
  <c r="C108" i="4"/>
  <c r="D107" i="4"/>
  <c r="G107" i="4"/>
  <c r="H106" i="4"/>
  <c r="O83" i="1"/>
  <c r="P82" i="1"/>
  <c r="C83" i="1"/>
  <c r="D82" i="1"/>
  <c r="G83" i="1"/>
  <c r="H82" i="1"/>
  <c r="K83" i="1"/>
  <c r="L82" i="1"/>
  <c r="O84" i="3" l="1"/>
  <c r="P83" i="3"/>
  <c r="G84" i="3"/>
  <c r="H83" i="3"/>
  <c r="C84" i="3"/>
  <c r="D83" i="3"/>
  <c r="K84" i="3"/>
  <c r="L83" i="3"/>
  <c r="C83" i="2"/>
  <c r="D82" i="2"/>
  <c r="K83" i="2"/>
  <c r="L82" i="2"/>
  <c r="G83" i="2"/>
  <c r="H82" i="2"/>
  <c r="O83" i="2"/>
  <c r="P82" i="2"/>
  <c r="G108" i="4"/>
  <c r="H107" i="4"/>
  <c r="D108" i="4"/>
  <c r="C109" i="4"/>
  <c r="P108" i="4"/>
  <c r="O109" i="4"/>
  <c r="L108" i="4"/>
  <c r="K109" i="4"/>
  <c r="K84" i="1"/>
  <c r="L83" i="1"/>
  <c r="H83" i="1"/>
  <c r="G84" i="1"/>
  <c r="C84" i="1"/>
  <c r="D83" i="1"/>
  <c r="P83" i="1"/>
  <c r="O84" i="1"/>
  <c r="L84" i="3" l="1"/>
  <c r="K85" i="3"/>
  <c r="D84" i="3"/>
  <c r="C85" i="3"/>
  <c r="H84" i="3"/>
  <c r="G85" i="3"/>
  <c r="O85" i="3"/>
  <c r="P84" i="3"/>
  <c r="O84" i="2"/>
  <c r="P83" i="2"/>
  <c r="G84" i="2"/>
  <c r="H83" i="2"/>
  <c r="K84" i="2"/>
  <c r="L83" i="2"/>
  <c r="C84" i="2"/>
  <c r="D83" i="2"/>
  <c r="G109" i="4"/>
  <c r="H108" i="4"/>
  <c r="K110" i="4"/>
  <c r="L109" i="4"/>
  <c r="O110" i="4"/>
  <c r="P109" i="4"/>
  <c r="C110" i="4"/>
  <c r="D109" i="4"/>
  <c r="O85" i="1"/>
  <c r="P84" i="1"/>
  <c r="G85" i="1"/>
  <c r="H84" i="1"/>
  <c r="C85" i="1"/>
  <c r="D84" i="1"/>
  <c r="K85" i="1"/>
  <c r="L84" i="1"/>
  <c r="G90" i="3" l="1"/>
  <c r="G91" i="3" s="1"/>
  <c r="H85" i="3"/>
  <c r="C90" i="3"/>
  <c r="C91" i="3" s="1"/>
  <c r="D85" i="3"/>
  <c r="K90" i="3"/>
  <c r="K91" i="3" s="1"/>
  <c r="L85" i="3"/>
  <c r="O90" i="3"/>
  <c r="O91" i="3" s="1"/>
  <c r="P85" i="3"/>
  <c r="C85" i="2"/>
  <c r="D84" i="2"/>
  <c r="K85" i="2"/>
  <c r="L84" i="2"/>
  <c r="G85" i="2"/>
  <c r="H84" i="2"/>
  <c r="O85" i="2"/>
  <c r="P84" i="2"/>
  <c r="C115" i="4"/>
  <c r="C116" i="4" s="1"/>
  <c r="D110" i="4"/>
  <c r="O115" i="4"/>
  <c r="O116" i="4" s="1"/>
  <c r="P110" i="4"/>
  <c r="K115" i="4"/>
  <c r="K116" i="4" s="1"/>
  <c r="L110" i="4"/>
  <c r="G110" i="4"/>
  <c r="H109" i="4"/>
  <c r="K90" i="1"/>
  <c r="K91" i="1" s="1"/>
  <c r="L85" i="1"/>
  <c r="C90" i="1"/>
  <c r="C91" i="1" s="1"/>
  <c r="D85" i="1"/>
  <c r="G90" i="1"/>
  <c r="G91" i="1" s="1"/>
  <c r="H85" i="1"/>
  <c r="O90" i="1"/>
  <c r="O91" i="1" s="1"/>
  <c r="P85" i="1"/>
  <c r="O92" i="3" l="1"/>
  <c r="P91" i="3"/>
  <c r="L91" i="3"/>
  <c r="K92" i="3"/>
  <c r="D91" i="3"/>
  <c r="C92" i="3"/>
  <c r="H91" i="3"/>
  <c r="G92" i="3"/>
  <c r="O86" i="2"/>
  <c r="P85" i="2"/>
  <c r="G86" i="2"/>
  <c r="H85" i="2"/>
  <c r="K86" i="2"/>
  <c r="L85" i="2"/>
  <c r="C86" i="2"/>
  <c r="D85" i="2"/>
  <c r="G115" i="4"/>
  <c r="G116" i="4" s="1"/>
  <c r="H110" i="4"/>
  <c r="L116" i="4"/>
  <c r="K117" i="4"/>
  <c r="P116" i="4"/>
  <c r="O117" i="4"/>
  <c r="D116" i="4"/>
  <c r="C117" i="4"/>
  <c r="O92" i="1"/>
  <c r="P91" i="1"/>
  <c r="G92" i="1"/>
  <c r="H91" i="1"/>
  <c r="C92" i="1"/>
  <c r="D91" i="1"/>
  <c r="K92" i="1"/>
  <c r="L91" i="1"/>
  <c r="H92" i="3" l="1"/>
  <c r="G93" i="3"/>
  <c r="D92" i="3"/>
  <c r="C93" i="3"/>
  <c r="L92" i="3"/>
  <c r="K93" i="3"/>
  <c r="O93" i="3"/>
  <c r="P92" i="3"/>
  <c r="C87" i="2"/>
  <c r="D86" i="2"/>
  <c r="K87" i="2"/>
  <c r="L86" i="2"/>
  <c r="G87" i="2"/>
  <c r="H86" i="2"/>
  <c r="O87" i="2"/>
  <c r="P86" i="2"/>
  <c r="H116" i="4"/>
  <c r="G117" i="4"/>
  <c r="D117" i="4"/>
  <c r="C118" i="4"/>
  <c r="P117" i="4"/>
  <c r="O118" i="4"/>
  <c r="L117" i="4"/>
  <c r="K118" i="4"/>
  <c r="K93" i="1"/>
  <c r="L92" i="1"/>
  <c r="C93" i="1"/>
  <c r="D92" i="1"/>
  <c r="G93" i="1"/>
  <c r="H92" i="1"/>
  <c r="O93" i="1"/>
  <c r="P92" i="1"/>
  <c r="O94" i="3" l="1"/>
  <c r="P93" i="3"/>
  <c r="L93" i="3"/>
  <c r="K94" i="3"/>
  <c r="D93" i="3"/>
  <c r="C94" i="3"/>
  <c r="H93" i="3"/>
  <c r="G94" i="3"/>
  <c r="O88" i="2"/>
  <c r="P87" i="2"/>
  <c r="G88" i="2"/>
  <c r="H87" i="2"/>
  <c r="K88" i="2"/>
  <c r="L87" i="2"/>
  <c r="C88" i="2"/>
  <c r="D87" i="2"/>
  <c r="K119" i="4"/>
  <c r="L118" i="4"/>
  <c r="O119" i="4"/>
  <c r="P118" i="4"/>
  <c r="C119" i="4"/>
  <c r="D118" i="4"/>
  <c r="H117" i="4"/>
  <c r="G118" i="4"/>
  <c r="O94" i="1"/>
  <c r="P93" i="1"/>
  <c r="G94" i="1"/>
  <c r="H93" i="1"/>
  <c r="C94" i="1"/>
  <c r="D93" i="1"/>
  <c r="K94" i="1"/>
  <c r="L93" i="1"/>
  <c r="G95" i="3" l="1"/>
  <c r="H94" i="3"/>
  <c r="C95" i="3"/>
  <c r="D94" i="3"/>
  <c r="K95" i="3"/>
  <c r="L94" i="3"/>
  <c r="O95" i="3"/>
  <c r="P94" i="3"/>
  <c r="C89" i="2"/>
  <c r="D88" i="2"/>
  <c r="K89" i="2"/>
  <c r="L88" i="2"/>
  <c r="G89" i="2"/>
  <c r="H88" i="2"/>
  <c r="O89" i="2"/>
  <c r="P88" i="2"/>
  <c r="C120" i="4"/>
  <c r="D119" i="4"/>
  <c r="O120" i="4"/>
  <c r="P119" i="4"/>
  <c r="K120" i="4"/>
  <c r="L119" i="4"/>
  <c r="G119" i="4"/>
  <c r="H118" i="4"/>
  <c r="K95" i="1"/>
  <c r="L94" i="1"/>
  <c r="C95" i="1"/>
  <c r="D94" i="1"/>
  <c r="G95" i="1"/>
  <c r="H94" i="1"/>
  <c r="O95" i="1"/>
  <c r="P94" i="1"/>
  <c r="O96" i="3" l="1"/>
  <c r="P95" i="3"/>
  <c r="K96" i="3"/>
  <c r="L95" i="3"/>
  <c r="C96" i="3"/>
  <c r="D95" i="3"/>
  <c r="G96" i="3"/>
  <c r="H95" i="3"/>
  <c r="O90" i="2"/>
  <c r="P89" i="2"/>
  <c r="G90" i="2"/>
  <c r="H89" i="2"/>
  <c r="K90" i="2"/>
  <c r="L89" i="2"/>
  <c r="C90" i="2"/>
  <c r="D89" i="2"/>
  <c r="G120" i="4"/>
  <c r="H119" i="4"/>
  <c r="L120" i="4"/>
  <c r="K121" i="4"/>
  <c r="P120" i="4"/>
  <c r="O121" i="4"/>
  <c r="D120" i="4"/>
  <c r="C121" i="4"/>
  <c r="O96" i="1"/>
  <c r="P95" i="1"/>
  <c r="G96" i="1"/>
  <c r="H95" i="1"/>
  <c r="C96" i="1"/>
  <c r="D95" i="1"/>
  <c r="K96" i="1"/>
  <c r="L95" i="1"/>
  <c r="H96" i="3" l="1"/>
  <c r="G97" i="3"/>
  <c r="D96" i="3"/>
  <c r="C97" i="3"/>
  <c r="L96" i="3"/>
  <c r="K97" i="3"/>
  <c r="O97" i="3"/>
  <c r="P96" i="3"/>
  <c r="C91" i="2"/>
  <c r="D90" i="2"/>
  <c r="K91" i="2"/>
  <c r="L90" i="2"/>
  <c r="G91" i="2"/>
  <c r="H90" i="2"/>
  <c r="O91" i="2"/>
  <c r="P90" i="2"/>
  <c r="H120" i="4"/>
  <c r="G121" i="4"/>
  <c r="D121" i="4"/>
  <c r="C122" i="4"/>
  <c r="P121" i="4"/>
  <c r="O122" i="4"/>
  <c r="L121" i="4"/>
  <c r="K122" i="4"/>
  <c r="K97" i="1"/>
  <c r="L96" i="1"/>
  <c r="C97" i="1"/>
  <c r="D96" i="1"/>
  <c r="G97" i="1"/>
  <c r="H96" i="1"/>
  <c r="O97" i="1"/>
  <c r="P96" i="1"/>
  <c r="L97" i="3" l="1"/>
  <c r="K98" i="3"/>
  <c r="D97" i="3"/>
  <c r="C98" i="3"/>
  <c r="H97" i="3"/>
  <c r="G98" i="3"/>
  <c r="O98" i="3"/>
  <c r="P97" i="3"/>
  <c r="O92" i="2"/>
  <c r="P91" i="2"/>
  <c r="G92" i="2"/>
  <c r="H91" i="2"/>
  <c r="K92" i="2"/>
  <c r="L91" i="2"/>
  <c r="C92" i="2"/>
  <c r="D91" i="2"/>
  <c r="L122" i="4"/>
  <c r="K123" i="4"/>
  <c r="P122" i="4"/>
  <c r="O123" i="4"/>
  <c r="D122" i="4"/>
  <c r="C123" i="4"/>
  <c r="H121" i="4"/>
  <c r="G122" i="4"/>
  <c r="O98" i="1"/>
  <c r="P97" i="1"/>
  <c r="G98" i="1"/>
  <c r="H97" i="1"/>
  <c r="C98" i="1"/>
  <c r="D97" i="1"/>
  <c r="K98" i="1"/>
  <c r="L97" i="1"/>
  <c r="O99" i="3" l="1"/>
  <c r="P98" i="3"/>
  <c r="H98" i="3"/>
  <c r="G99" i="3"/>
  <c r="D98" i="3"/>
  <c r="C99" i="3"/>
  <c r="L98" i="3"/>
  <c r="K99" i="3"/>
  <c r="C93" i="2"/>
  <c r="D92" i="2"/>
  <c r="K93" i="2"/>
  <c r="L92" i="2"/>
  <c r="G93" i="2"/>
  <c r="H92" i="2"/>
  <c r="O93" i="2"/>
  <c r="P92" i="2"/>
  <c r="H122" i="4"/>
  <c r="G123" i="4"/>
  <c r="D123" i="4"/>
  <c r="C124" i="4"/>
  <c r="P123" i="4"/>
  <c r="O124" i="4"/>
  <c r="L123" i="4"/>
  <c r="K124" i="4"/>
  <c r="K99" i="1"/>
  <c r="L98" i="1"/>
  <c r="C99" i="1"/>
  <c r="D98" i="1"/>
  <c r="G99" i="1"/>
  <c r="H98" i="1"/>
  <c r="O99" i="1"/>
  <c r="P98" i="1"/>
  <c r="L99" i="3" l="1"/>
  <c r="K100" i="3"/>
  <c r="D99" i="3"/>
  <c r="C100" i="3"/>
  <c r="H99" i="3"/>
  <c r="G100" i="3"/>
  <c r="O100" i="3"/>
  <c r="P99" i="3"/>
  <c r="O98" i="2"/>
  <c r="O99" i="2" s="1"/>
  <c r="P93" i="2"/>
  <c r="G98" i="2"/>
  <c r="G99" i="2" s="1"/>
  <c r="H93" i="2"/>
  <c r="K98" i="2"/>
  <c r="K99" i="2" s="1"/>
  <c r="L93" i="2"/>
  <c r="C98" i="2"/>
  <c r="C99" i="2" s="1"/>
  <c r="D93" i="2"/>
  <c r="L124" i="4"/>
  <c r="K125" i="4"/>
  <c r="P124" i="4"/>
  <c r="O125" i="4"/>
  <c r="D124" i="4"/>
  <c r="C125" i="4"/>
  <c r="H123" i="4"/>
  <c r="G124" i="4"/>
  <c r="O100" i="1"/>
  <c r="P99" i="1"/>
  <c r="G100" i="1"/>
  <c r="H99" i="1"/>
  <c r="C100" i="1"/>
  <c r="D99" i="1"/>
  <c r="K100" i="1"/>
  <c r="L99" i="1"/>
  <c r="O101" i="3" l="1"/>
  <c r="P100" i="3"/>
  <c r="H100" i="3"/>
  <c r="G101" i="3"/>
  <c r="D100" i="3"/>
  <c r="C101" i="3"/>
  <c r="L100" i="3"/>
  <c r="K101" i="3"/>
  <c r="C100" i="2"/>
  <c r="D99" i="2"/>
  <c r="K100" i="2"/>
  <c r="L99" i="2"/>
  <c r="G100" i="2"/>
  <c r="H99" i="2"/>
  <c r="O100" i="2"/>
  <c r="P99" i="2"/>
  <c r="H124" i="4"/>
  <c r="G125" i="4"/>
  <c r="C126" i="4"/>
  <c r="D125" i="4"/>
  <c r="O126" i="4"/>
  <c r="P125" i="4"/>
  <c r="K126" i="4"/>
  <c r="L125" i="4"/>
  <c r="K101" i="1"/>
  <c r="L100" i="1"/>
  <c r="C101" i="1"/>
  <c r="D100" i="1"/>
  <c r="G101" i="1"/>
  <c r="H100" i="1"/>
  <c r="O101" i="1"/>
  <c r="P100" i="1"/>
  <c r="K102" i="3" l="1"/>
  <c r="L101" i="3"/>
  <c r="C102" i="3"/>
  <c r="D101" i="3"/>
  <c r="G102" i="3"/>
  <c r="H101" i="3"/>
  <c r="O102" i="3"/>
  <c r="P101" i="3"/>
  <c r="O101" i="2"/>
  <c r="P100" i="2"/>
  <c r="G101" i="2"/>
  <c r="H100" i="2"/>
  <c r="K101" i="2"/>
  <c r="L100" i="2"/>
  <c r="C101" i="2"/>
  <c r="D100" i="2"/>
  <c r="K127" i="4"/>
  <c r="L126" i="4"/>
  <c r="O127" i="4"/>
  <c r="P126" i="4"/>
  <c r="C127" i="4"/>
  <c r="D126" i="4"/>
  <c r="G126" i="4"/>
  <c r="H125" i="4"/>
  <c r="O102" i="1"/>
  <c r="P101" i="1"/>
  <c r="G102" i="1"/>
  <c r="H101" i="1"/>
  <c r="C102" i="1"/>
  <c r="D101" i="1"/>
  <c r="K102" i="1"/>
  <c r="L101" i="1"/>
  <c r="O103" i="3" l="1"/>
  <c r="P102" i="3"/>
  <c r="G103" i="3"/>
  <c r="H102" i="3"/>
  <c r="C103" i="3"/>
  <c r="D102" i="3"/>
  <c r="K103" i="3"/>
  <c r="L102" i="3"/>
  <c r="C102" i="2"/>
  <c r="D101" i="2"/>
  <c r="K102" i="2"/>
  <c r="L101" i="2"/>
  <c r="G102" i="2"/>
  <c r="H101" i="2"/>
  <c r="O102" i="2"/>
  <c r="P101" i="2"/>
  <c r="G127" i="4"/>
  <c r="H126" i="4"/>
  <c r="C128" i="4"/>
  <c r="D127" i="4"/>
  <c r="O128" i="4"/>
  <c r="P127" i="4"/>
  <c r="K128" i="4"/>
  <c r="L127" i="4"/>
  <c r="K103" i="1"/>
  <c r="L102" i="1"/>
  <c r="C103" i="1"/>
  <c r="D102" i="1"/>
  <c r="G103" i="1"/>
  <c r="H102" i="1"/>
  <c r="O103" i="1"/>
  <c r="P102" i="1"/>
  <c r="K104" i="3" l="1"/>
  <c r="L103" i="3"/>
  <c r="C104" i="3"/>
  <c r="D103" i="3"/>
  <c r="G104" i="3"/>
  <c r="H103" i="3"/>
  <c r="O104" i="3"/>
  <c r="P103" i="3"/>
  <c r="O103" i="2"/>
  <c r="P102" i="2"/>
  <c r="G103" i="2"/>
  <c r="H102" i="2"/>
  <c r="K103" i="2"/>
  <c r="L102" i="2"/>
  <c r="C103" i="2"/>
  <c r="D102" i="2"/>
  <c r="K129" i="4"/>
  <c r="L128" i="4"/>
  <c r="O129" i="4"/>
  <c r="P128" i="4"/>
  <c r="C129" i="4"/>
  <c r="D128" i="4"/>
  <c r="G128" i="4"/>
  <c r="H127" i="4"/>
  <c r="O104" i="1"/>
  <c r="P103" i="1"/>
  <c r="G104" i="1"/>
  <c r="H103" i="1"/>
  <c r="C104" i="1"/>
  <c r="D103" i="1"/>
  <c r="K104" i="1"/>
  <c r="L103" i="1"/>
  <c r="O105" i="3" l="1"/>
  <c r="P104" i="3"/>
  <c r="G105" i="3"/>
  <c r="H104" i="3"/>
  <c r="C105" i="3"/>
  <c r="D104" i="3"/>
  <c r="K105" i="3"/>
  <c r="L104" i="3"/>
  <c r="C104" i="2"/>
  <c r="D103" i="2"/>
  <c r="K104" i="2"/>
  <c r="L103" i="2"/>
  <c r="G104" i="2"/>
  <c r="H103" i="2"/>
  <c r="O104" i="2"/>
  <c r="P103" i="2"/>
  <c r="G129" i="4"/>
  <c r="H128" i="4"/>
  <c r="D129" i="4"/>
  <c r="C130" i="4"/>
  <c r="P129" i="4"/>
  <c r="O130" i="4"/>
  <c r="L129" i="4"/>
  <c r="K130" i="4"/>
  <c r="K105" i="1"/>
  <c r="L104" i="1"/>
  <c r="C105" i="1"/>
  <c r="D104" i="1"/>
  <c r="G105" i="1"/>
  <c r="H104" i="1"/>
  <c r="O105" i="1"/>
  <c r="P104" i="1"/>
  <c r="L105" i="3" l="1"/>
  <c r="K106" i="3"/>
  <c r="D105" i="3"/>
  <c r="C106" i="3"/>
  <c r="H105" i="3"/>
  <c r="G106" i="3"/>
  <c r="O106" i="3"/>
  <c r="P105" i="3"/>
  <c r="O105" i="2"/>
  <c r="P104" i="2"/>
  <c r="G105" i="2"/>
  <c r="H104" i="2"/>
  <c r="K105" i="2"/>
  <c r="L104" i="2"/>
  <c r="C105" i="2"/>
  <c r="D104" i="2"/>
  <c r="H129" i="4"/>
  <c r="G130" i="4"/>
  <c r="K131" i="4"/>
  <c r="L130" i="4"/>
  <c r="O131" i="4"/>
  <c r="P130" i="4"/>
  <c r="C131" i="4"/>
  <c r="D130" i="4"/>
  <c r="O106" i="1"/>
  <c r="P105" i="1"/>
  <c r="G106" i="1"/>
  <c r="H105" i="1"/>
  <c r="C106" i="1"/>
  <c r="D105" i="1"/>
  <c r="K106" i="1"/>
  <c r="L105" i="1"/>
  <c r="O111" i="3" l="1"/>
  <c r="O112" i="3" s="1"/>
  <c r="P106" i="3"/>
  <c r="G111" i="3"/>
  <c r="G112" i="3" s="1"/>
  <c r="H106" i="3"/>
  <c r="C111" i="3"/>
  <c r="C112" i="3" s="1"/>
  <c r="D106" i="3"/>
  <c r="K111" i="3"/>
  <c r="K112" i="3" s="1"/>
  <c r="L106" i="3"/>
  <c r="C106" i="2"/>
  <c r="D105" i="2"/>
  <c r="K106" i="2"/>
  <c r="L105" i="2"/>
  <c r="G106" i="2"/>
  <c r="H105" i="2"/>
  <c r="O106" i="2"/>
  <c r="P105" i="2"/>
  <c r="C136" i="4"/>
  <c r="C137" i="4" s="1"/>
  <c r="D131" i="4"/>
  <c r="O136" i="4"/>
  <c r="O137" i="4" s="1"/>
  <c r="P131" i="4"/>
  <c r="K136" i="4"/>
  <c r="K137" i="4" s="1"/>
  <c r="L131" i="4"/>
  <c r="G131" i="4"/>
  <c r="H130" i="4"/>
  <c r="K111" i="1"/>
  <c r="K112" i="1" s="1"/>
  <c r="L106" i="1"/>
  <c r="C111" i="1"/>
  <c r="C112" i="1" s="1"/>
  <c r="D106" i="1"/>
  <c r="G111" i="1"/>
  <c r="G112" i="1" s="1"/>
  <c r="H106" i="1"/>
  <c r="O111" i="1"/>
  <c r="O112" i="1" s="1"/>
  <c r="P106" i="1"/>
  <c r="L112" i="3" l="1"/>
  <c r="K113" i="3"/>
  <c r="C113" i="3"/>
  <c r="D112" i="3"/>
  <c r="H112" i="3"/>
  <c r="G113" i="3"/>
  <c r="O113" i="3"/>
  <c r="P112" i="3"/>
  <c r="O107" i="2"/>
  <c r="P106" i="2"/>
  <c r="G107" i="2"/>
  <c r="H106" i="2"/>
  <c r="K107" i="2"/>
  <c r="L106" i="2"/>
  <c r="C107" i="2"/>
  <c r="D106" i="2"/>
  <c r="G136" i="4"/>
  <c r="G137" i="4" s="1"/>
  <c r="H131" i="4"/>
  <c r="L137" i="4"/>
  <c r="K138" i="4"/>
  <c r="P137" i="4"/>
  <c r="O138" i="4"/>
  <c r="D137" i="4"/>
  <c r="C138" i="4"/>
  <c r="O113" i="1"/>
  <c r="P112" i="1"/>
  <c r="G113" i="1"/>
  <c r="H112" i="1"/>
  <c r="C113" i="1"/>
  <c r="D112" i="1"/>
  <c r="K113" i="1"/>
  <c r="L112" i="1"/>
  <c r="O114" i="3" l="1"/>
  <c r="P113" i="3"/>
  <c r="C114" i="3"/>
  <c r="D113" i="3"/>
  <c r="H113" i="3"/>
  <c r="G114" i="3"/>
  <c r="L113" i="3"/>
  <c r="K114" i="3"/>
  <c r="C108" i="2"/>
  <c r="D107" i="2"/>
  <c r="K108" i="2"/>
  <c r="L107" i="2"/>
  <c r="G108" i="2"/>
  <c r="H107" i="2"/>
  <c r="O108" i="2"/>
  <c r="P107" i="2"/>
  <c r="G138" i="4"/>
  <c r="H137" i="4"/>
  <c r="D138" i="4"/>
  <c r="C139" i="4"/>
  <c r="P138" i="4"/>
  <c r="O139" i="4"/>
  <c r="L138" i="4"/>
  <c r="K139" i="4"/>
  <c r="K114" i="1"/>
  <c r="L113" i="1"/>
  <c r="C114" i="1"/>
  <c r="D113" i="1"/>
  <c r="G114" i="1"/>
  <c r="H113" i="1"/>
  <c r="O114" i="1"/>
  <c r="P113" i="1"/>
  <c r="L114" i="3" l="1"/>
  <c r="K115" i="3"/>
  <c r="H114" i="3"/>
  <c r="G115" i="3"/>
  <c r="C115" i="3"/>
  <c r="D114" i="3"/>
  <c r="O115" i="3"/>
  <c r="P114" i="3"/>
  <c r="O109" i="2"/>
  <c r="P108" i="2"/>
  <c r="G109" i="2"/>
  <c r="H108" i="2"/>
  <c r="K109" i="2"/>
  <c r="L108" i="2"/>
  <c r="C109" i="2"/>
  <c r="D108" i="2"/>
  <c r="G139" i="4"/>
  <c r="H138" i="4"/>
  <c r="K140" i="4"/>
  <c r="L139" i="4"/>
  <c r="O140" i="4"/>
  <c r="P139" i="4"/>
  <c r="C140" i="4"/>
  <c r="D139" i="4"/>
  <c r="O115" i="1"/>
  <c r="P114" i="1"/>
  <c r="G115" i="1"/>
  <c r="H114" i="1"/>
  <c r="C115" i="1"/>
  <c r="D114" i="1"/>
  <c r="K115" i="1"/>
  <c r="L114" i="1"/>
  <c r="O116" i="3" l="1"/>
  <c r="P115" i="3"/>
  <c r="C116" i="3"/>
  <c r="D115" i="3"/>
  <c r="G116" i="3"/>
  <c r="H115" i="3"/>
  <c r="K116" i="3"/>
  <c r="L115" i="3"/>
  <c r="C110" i="2"/>
  <c r="D109" i="2"/>
  <c r="K110" i="2"/>
  <c r="L109" i="2"/>
  <c r="G110" i="2"/>
  <c r="H109" i="2"/>
  <c r="O110" i="2"/>
  <c r="P109" i="2"/>
  <c r="C141" i="4"/>
  <c r="D140" i="4"/>
  <c r="O141" i="4"/>
  <c r="P140" i="4"/>
  <c r="K141" i="4"/>
  <c r="L140" i="4"/>
  <c r="G140" i="4"/>
  <c r="H139" i="4"/>
  <c r="K116" i="1"/>
  <c r="L115" i="1"/>
  <c r="C116" i="1"/>
  <c r="D115" i="1"/>
  <c r="G116" i="1"/>
  <c r="H115" i="1"/>
  <c r="O116" i="1"/>
  <c r="P115" i="1"/>
  <c r="K117" i="3" l="1"/>
  <c r="L116" i="3"/>
  <c r="G117" i="3"/>
  <c r="H116" i="3"/>
  <c r="C117" i="3"/>
  <c r="D116" i="3"/>
  <c r="O117" i="3"/>
  <c r="P116" i="3"/>
  <c r="O111" i="2"/>
  <c r="P110" i="2"/>
  <c r="G111" i="2"/>
  <c r="H110" i="2"/>
  <c r="K111" i="2"/>
  <c r="L110" i="2"/>
  <c r="C111" i="2"/>
  <c r="D110" i="2"/>
  <c r="G141" i="4"/>
  <c r="H140" i="4"/>
  <c r="L141" i="4"/>
  <c r="K142" i="4"/>
  <c r="P141" i="4"/>
  <c r="O142" i="4"/>
  <c r="D141" i="4"/>
  <c r="C142" i="4"/>
  <c r="O117" i="1"/>
  <c r="P116" i="1"/>
  <c r="G117" i="1"/>
  <c r="H116" i="1"/>
  <c r="C117" i="1"/>
  <c r="D116" i="1"/>
  <c r="K117" i="1"/>
  <c r="L116" i="1"/>
  <c r="O118" i="3" l="1"/>
  <c r="P117" i="3"/>
  <c r="C118" i="3"/>
  <c r="D117" i="3"/>
  <c r="H117" i="3"/>
  <c r="G118" i="3"/>
  <c r="L117" i="3"/>
  <c r="K118" i="3"/>
  <c r="C112" i="2"/>
  <c r="D111" i="2"/>
  <c r="K112" i="2"/>
  <c r="L111" i="2"/>
  <c r="G112" i="2"/>
  <c r="H111" i="2"/>
  <c r="O112" i="2"/>
  <c r="P111" i="2"/>
  <c r="G142" i="4"/>
  <c r="H141" i="4"/>
  <c r="D142" i="4"/>
  <c r="C143" i="4"/>
  <c r="P142" i="4"/>
  <c r="O143" i="4"/>
  <c r="L142" i="4"/>
  <c r="K143" i="4"/>
  <c r="K118" i="1"/>
  <c r="L117" i="1"/>
  <c r="C118" i="1"/>
  <c r="D117" i="1"/>
  <c r="G118" i="1"/>
  <c r="H117" i="1"/>
  <c r="O118" i="1"/>
  <c r="P117" i="1"/>
  <c r="L118" i="3" l="1"/>
  <c r="K119" i="3"/>
  <c r="H118" i="3"/>
  <c r="G119" i="3"/>
  <c r="C119" i="3"/>
  <c r="D118" i="3"/>
  <c r="O119" i="3"/>
  <c r="P118" i="3"/>
  <c r="O113" i="2"/>
  <c r="P112" i="2"/>
  <c r="G113" i="2"/>
  <c r="H112" i="2"/>
  <c r="K113" i="2"/>
  <c r="L112" i="2"/>
  <c r="C113" i="2"/>
  <c r="D112" i="2"/>
  <c r="G143" i="4"/>
  <c r="H142" i="4"/>
  <c r="L143" i="4"/>
  <c r="K144" i="4"/>
  <c r="P143" i="4"/>
  <c r="O144" i="4"/>
  <c r="D143" i="4"/>
  <c r="C144" i="4"/>
  <c r="O119" i="1"/>
  <c r="P118" i="1"/>
  <c r="G119" i="1"/>
  <c r="H118" i="1"/>
  <c r="C119" i="1"/>
  <c r="D118" i="1"/>
  <c r="K119" i="1"/>
  <c r="L118" i="1"/>
  <c r="O120" i="3" l="1"/>
  <c r="P119" i="3"/>
  <c r="C120" i="3"/>
  <c r="D119" i="3"/>
  <c r="H119" i="3"/>
  <c r="G120" i="3"/>
  <c r="L119" i="3"/>
  <c r="K120" i="3"/>
  <c r="C114" i="2"/>
  <c r="D113" i="2"/>
  <c r="K114" i="2"/>
  <c r="L113" i="2"/>
  <c r="G114" i="2"/>
  <c r="H113" i="2"/>
  <c r="O114" i="2"/>
  <c r="P113" i="2"/>
  <c r="G144" i="4"/>
  <c r="H143" i="4"/>
  <c r="D144" i="4"/>
  <c r="C145" i="4"/>
  <c r="P144" i="4"/>
  <c r="O145" i="4"/>
  <c r="L144" i="4"/>
  <c r="K145" i="4"/>
  <c r="K120" i="1"/>
  <c r="L119" i="1"/>
  <c r="C120" i="1"/>
  <c r="D119" i="1"/>
  <c r="G120" i="1"/>
  <c r="H119" i="1"/>
  <c r="O120" i="1"/>
  <c r="P119" i="1"/>
  <c r="L120" i="3" l="1"/>
  <c r="K121" i="3"/>
  <c r="H120" i="3"/>
  <c r="G121" i="3"/>
  <c r="C121" i="3"/>
  <c r="D120" i="3"/>
  <c r="O121" i="3"/>
  <c r="P120" i="3"/>
  <c r="O115" i="2"/>
  <c r="P114" i="2"/>
  <c r="G115" i="2"/>
  <c r="H114" i="2"/>
  <c r="K115" i="2"/>
  <c r="L114" i="2"/>
  <c r="C115" i="2"/>
  <c r="D114" i="2"/>
  <c r="G145" i="4"/>
  <c r="H144" i="4"/>
  <c r="L145" i="4"/>
  <c r="K146" i="4"/>
  <c r="P145" i="4"/>
  <c r="O146" i="4"/>
  <c r="D145" i="4"/>
  <c r="C146" i="4"/>
  <c r="O121" i="1"/>
  <c r="P120" i="1"/>
  <c r="G121" i="1"/>
  <c r="H120" i="1"/>
  <c r="C121" i="1"/>
  <c r="D120" i="1"/>
  <c r="K121" i="1"/>
  <c r="L120" i="1"/>
  <c r="O122" i="3" l="1"/>
  <c r="P121" i="3"/>
  <c r="C122" i="3"/>
  <c r="D121" i="3"/>
  <c r="H121" i="3"/>
  <c r="G122" i="3"/>
  <c r="L121" i="3"/>
  <c r="K122" i="3"/>
  <c r="C116" i="2"/>
  <c r="D115" i="2"/>
  <c r="K116" i="2"/>
  <c r="L115" i="2"/>
  <c r="G116" i="2"/>
  <c r="H115" i="2"/>
  <c r="O116" i="2"/>
  <c r="P115" i="2"/>
  <c r="G146" i="4"/>
  <c r="H145" i="4"/>
  <c r="C147" i="4"/>
  <c r="D146" i="4"/>
  <c r="O147" i="4"/>
  <c r="P146" i="4"/>
  <c r="K147" i="4"/>
  <c r="L146" i="4"/>
  <c r="K122" i="1"/>
  <c r="L121" i="1"/>
  <c r="C122" i="1"/>
  <c r="D121" i="1"/>
  <c r="G122" i="1"/>
  <c r="H121" i="1"/>
  <c r="O122" i="1"/>
  <c r="P121" i="1"/>
  <c r="K123" i="3" l="1"/>
  <c r="L122" i="3"/>
  <c r="G123" i="3"/>
  <c r="H122" i="3"/>
  <c r="C123" i="3"/>
  <c r="D122" i="3"/>
  <c r="O123" i="3"/>
  <c r="P122" i="3"/>
  <c r="O121" i="2"/>
  <c r="O122" i="2" s="1"/>
  <c r="P116" i="2"/>
  <c r="G121" i="2"/>
  <c r="G122" i="2" s="1"/>
  <c r="H116" i="2"/>
  <c r="K121" i="2"/>
  <c r="K122" i="2" s="1"/>
  <c r="L116" i="2"/>
  <c r="C121" i="2"/>
  <c r="C122" i="2" s="1"/>
  <c r="D116" i="2"/>
  <c r="K148" i="4"/>
  <c r="L147" i="4"/>
  <c r="O148" i="4"/>
  <c r="P147" i="4"/>
  <c r="C148" i="4"/>
  <c r="D147" i="4"/>
  <c r="G147" i="4"/>
  <c r="H146" i="4"/>
  <c r="O123" i="1"/>
  <c r="P122" i="1"/>
  <c r="G123" i="1"/>
  <c r="H122" i="1"/>
  <c r="C123" i="1"/>
  <c r="D122" i="1"/>
  <c r="K123" i="1"/>
  <c r="L122" i="1"/>
  <c r="O124" i="3" l="1"/>
  <c r="P123" i="3"/>
  <c r="C124" i="3"/>
  <c r="D123" i="3"/>
  <c r="G124" i="3"/>
  <c r="H123" i="3"/>
  <c r="K124" i="3"/>
  <c r="L123" i="3"/>
  <c r="C123" i="2"/>
  <c r="D122" i="2"/>
  <c r="K123" i="2"/>
  <c r="L122" i="2"/>
  <c r="G123" i="2"/>
  <c r="H122" i="2"/>
  <c r="O123" i="2"/>
  <c r="P122" i="2"/>
  <c r="G148" i="4"/>
  <c r="H147" i="4"/>
  <c r="C149" i="4"/>
  <c r="D148" i="4"/>
  <c r="O149" i="4"/>
  <c r="P148" i="4"/>
  <c r="K149" i="4"/>
  <c r="L148" i="4"/>
  <c r="K124" i="1"/>
  <c r="L123" i="1"/>
  <c r="C124" i="1"/>
  <c r="D123" i="1"/>
  <c r="G124" i="1"/>
  <c r="H123" i="1"/>
  <c r="O124" i="1"/>
  <c r="P123" i="1"/>
  <c r="K125" i="3" l="1"/>
  <c r="L124" i="3"/>
  <c r="G125" i="3"/>
  <c r="H124" i="3"/>
  <c r="C125" i="3"/>
  <c r="D124" i="3"/>
  <c r="O125" i="3"/>
  <c r="P124" i="3"/>
  <c r="O124" i="2"/>
  <c r="P123" i="2"/>
  <c r="G124" i="2"/>
  <c r="H123" i="2"/>
  <c r="K124" i="2"/>
  <c r="L123" i="2"/>
  <c r="C124" i="2"/>
  <c r="D123" i="2"/>
  <c r="K150" i="4"/>
  <c r="L149" i="4"/>
  <c r="O150" i="4"/>
  <c r="P149" i="4"/>
  <c r="C150" i="4"/>
  <c r="D149" i="4"/>
  <c r="G149" i="4"/>
  <c r="H148" i="4"/>
  <c r="O125" i="1"/>
  <c r="P124" i="1"/>
  <c r="G125" i="1"/>
  <c r="H124" i="1"/>
  <c r="C125" i="1"/>
  <c r="D124" i="1"/>
  <c r="K125" i="1"/>
  <c r="L124" i="1"/>
  <c r="O126" i="3" l="1"/>
  <c r="P125" i="3"/>
  <c r="C126" i="3"/>
  <c r="D125" i="3"/>
  <c r="G126" i="3"/>
  <c r="H125" i="3"/>
  <c r="K126" i="3"/>
  <c r="L125" i="3"/>
  <c r="C125" i="2"/>
  <c r="D124" i="2"/>
  <c r="K125" i="2"/>
  <c r="L124" i="2"/>
  <c r="G125" i="2"/>
  <c r="H124" i="2"/>
  <c r="O125" i="2"/>
  <c r="P124" i="2"/>
  <c r="G150" i="4"/>
  <c r="H149" i="4"/>
  <c r="D150" i="4"/>
  <c r="C151" i="4"/>
  <c r="P150" i="4"/>
  <c r="O151" i="4"/>
  <c r="L150" i="4"/>
  <c r="K151" i="4"/>
  <c r="K126" i="1"/>
  <c r="L125" i="1"/>
  <c r="C126" i="1"/>
  <c r="D125" i="1"/>
  <c r="G126" i="1"/>
  <c r="H125" i="1"/>
  <c r="O126" i="1"/>
  <c r="P125" i="1"/>
  <c r="L126" i="3" l="1"/>
  <c r="K127" i="3"/>
  <c r="H126" i="3"/>
  <c r="G127" i="3"/>
  <c r="C127" i="3"/>
  <c r="D126" i="3"/>
  <c r="O127" i="3"/>
  <c r="P126" i="3"/>
  <c r="O126" i="2"/>
  <c r="P125" i="2"/>
  <c r="G126" i="2"/>
  <c r="H125" i="2"/>
  <c r="K126" i="2"/>
  <c r="L125" i="2"/>
  <c r="C126" i="2"/>
  <c r="D125" i="2"/>
  <c r="G151" i="4"/>
  <c r="H150" i="4"/>
  <c r="K152" i="4"/>
  <c r="L151" i="4"/>
  <c r="O152" i="4"/>
  <c r="P151" i="4"/>
  <c r="C152" i="4"/>
  <c r="D151" i="4"/>
  <c r="O127" i="1"/>
  <c r="P126" i="1"/>
  <c r="G127" i="1"/>
  <c r="H126" i="1"/>
  <c r="C127" i="1"/>
  <c r="D126" i="1"/>
  <c r="K127" i="1"/>
  <c r="L126" i="1"/>
  <c r="O132" i="3" l="1"/>
  <c r="O133" i="3" s="1"/>
  <c r="P127" i="3"/>
  <c r="C132" i="3"/>
  <c r="C133" i="3" s="1"/>
  <c r="D127" i="3"/>
  <c r="G132" i="3"/>
  <c r="G133" i="3" s="1"/>
  <c r="H127" i="3"/>
  <c r="K132" i="3"/>
  <c r="K133" i="3" s="1"/>
  <c r="L127" i="3"/>
  <c r="C127" i="2"/>
  <c r="D126" i="2"/>
  <c r="K127" i="2"/>
  <c r="L126" i="2"/>
  <c r="G127" i="2"/>
  <c r="H126" i="2"/>
  <c r="O127" i="2"/>
  <c r="P126" i="2"/>
  <c r="C157" i="4"/>
  <c r="C158" i="4" s="1"/>
  <c r="D152" i="4"/>
  <c r="O157" i="4"/>
  <c r="O158" i="4" s="1"/>
  <c r="P152" i="4"/>
  <c r="K157" i="4"/>
  <c r="K158" i="4" s="1"/>
  <c r="L152" i="4"/>
  <c r="G152" i="4"/>
  <c r="H151" i="4"/>
  <c r="K132" i="1"/>
  <c r="K133" i="1" s="1"/>
  <c r="L127" i="1"/>
  <c r="C132" i="1"/>
  <c r="C133" i="1" s="1"/>
  <c r="D127" i="1"/>
  <c r="G132" i="1"/>
  <c r="G133" i="1" s="1"/>
  <c r="H127" i="1"/>
  <c r="O132" i="1"/>
  <c r="O133" i="1" s="1"/>
  <c r="P127" i="1"/>
  <c r="K134" i="3" l="1"/>
  <c r="L133" i="3"/>
  <c r="G134" i="3"/>
  <c r="H133" i="3"/>
  <c r="C134" i="3"/>
  <c r="D133" i="3"/>
  <c r="O134" i="3"/>
  <c r="P133" i="3"/>
  <c r="O128" i="2"/>
  <c r="P127" i="2"/>
  <c r="G128" i="2"/>
  <c r="H127" i="2"/>
  <c r="K128" i="2"/>
  <c r="L127" i="2"/>
  <c r="C128" i="2"/>
  <c r="D127" i="2"/>
  <c r="G157" i="4"/>
  <c r="G158" i="4" s="1"/>
  <c r="H152" i="4"/>
  <c r="L158" i="4"/>
  <c r="K159" i="4"/>
  <c r="P158" i="4"/>
  <c r="O159" i="4"/>
  <c r="D158" i="4"/>
  <c r="C159" i="4"/>
  <c r="O134" i="1"/>
  <c r="P133" i="1"/>
  <c r="G134" i="1"/>
  <c r="H133" i="1"/>
  <c r="C134" i="1"/>
  <c r="D133" i="1"/>
  <c r="K134" i="1"/>
  <c r="L133" i="1"/>
  <c r="O135" i="3" l="1"/>
  <c r="P134" i="3"/>
  <c r="C135" i="3"/>
  <c r="D134" i="3"/>
  <c r="G135" i="3"/>
  <c r="H134" i="3"/>
  <c r="K135" i="3"/>
  <c r="L134" i="3"/>
  <c r="C129" i="2"/>
  <c r="D128" i="2"/>
  <c r="K129" i="2"/>
  <c r="L128" i="2"/>
  <c r="G129" i="2"/>
  <c r="H128" i="2"/>
  <c r="O129" i="2"/>
  <c r="P128" i="2"/>
  <c r="H158" i="4"/>
  <c r="G159" i="4"/>
  <c r="D159" i="4"/>
  <c r="C160" i="4"/>
  <c r="P159" i="4"/>
  <c r="O160" i="4"/>
  <c r="L159" i="4"/>
  <c r="K160" i="4"/>
  <c r="K135" i="1"/>
  <c r="L134" i="1"/>
  <c r="C135" i="1"/>
  <c r="D134" i="1"/>
  <c r="G135" i="1"/>
  <c r="H134" i="1"/>
  <c r="O135" i="1"/>
  <c r="P134" i="1"/>
  <c r="K136" i="3" l="1"/>
  <c r="L135" i="3"/>
  <c r="G136" i="3"/>
  <c r="H135" i="3"/>
  <c r="C136" i="3"/>
  <c r="D135" i="3"/>
  <c r="O136" i="3"/>
  <c r="P135" i="3"/>
  <c r="O130" i="2"/>
  <c r="P129" i="2"/>
  <c r="G130" i="2"/>
  <c r="H129" i="2"/>
  <c r="K130" i="2"/>
  <c r="L129" i="2"/>
  <c r="C130" i="2"/>
  <c r="D129" i="2"/>
  <c r="K161" i="4"/>
  <c r="L160" i="4"/>
  <c r="O161" i="4"/>
  <c r="P160" i="4"/>
  <c r="C161" i="4"/>
  <c r="D160" i="4"/>
  <c r="G160" i="4"/>
  <c r="H159" i="4"/>
  <c r="O136" i="1"/>
  <c r="P135" i="1"/>
  <c r="G136" i="1"/>
  <c r="H135" i="1"/>
  <c r="C136" i="1"/>
  <c r="D135" i="1"/>
  <c r="K136" i="1"/>
  <c r="L135" i="1"/>
  <c r="O137" i="3" l="1"/>
  <c r="P136" i="3"/>
  <c r="C137" i="3"/>
  <c r="D136" i="3"/>
  <c r="G137" i="3"/>
  <c r="H136" i="3"/>
  <c r="K137" i="3"/>
  <c r="L136" i="3"/>
  <c r="C131" i="2"/>
  <c r="D130" i="2"/>
  <c r="K131" i="2"/>
  <c r="L130" i="2"/>
  <c r="G131" i="2"/>
  <c r="H130" i="2"/>
  <c r="O131" i="2"/>
  <c r="P130" i="2"/>
  <c r="G161" i="4"/>
  <c r="H160" i="4"/>
  <c r="C162" i="4"/>
  <c r="D161" i="4"/>
  <c r="O162" i="4"/>
  <c r="P161" i="4"/>
  <c r="K162" i="4"/>
  <c r="L161" i="4"/>
  <c r="K137" i="1"/>
  <c r="L136" i="1"/>
  <c r="C137" i="1"/>
  <c r="D136" i="1"/>
  <c r="G137" i="1"/>
  <c r="H136" i="1"/>
  <c r="O137" i="1"/>
  <c r="P136" i="1"/>
  <c r="K138" i="3" l="1"/>
  <c r="L137" i="3"/>
  <c r="G138" i="3"/>
  <c r="H137" i="3"/>
  <c r="C138" i="3"/>
  <c r="D137" i="3"/>
  <c r="O138" i="3"/>
  <c r="P137" i="3"/>
  <c r="O132" i="2"/>
  <c r="P131" i="2"/>
  <c r="G132" i="2"/>
  <c r="H131" i="2"/>
  <c r="K132" i="2"/>
  <c r="L131" i="2"/>
  <c r="C132" i="2"/>
  <c r="D131" i="2"/>
  <c r="L162" i="4"/>
  <c r="K163" i="4"/>
  <c r="P162" i="4"/>
  <c r="O163" i="4"/>
  <c r="D162" i="4"/>
  <c r="C163" i="4"/>
  <c r="G162" i="4"/>
  <c r="H161" i="4"/>
  <c r="O138" i="1"/>
  <c r="P137" i="1"/>
  <c r="G138" i="1"/>
  <c r="H137" i="1"/>
  <c r="C138" i="1"/>
  <c r="D137" i="1"/>
  <c r="K138" i="1"/>
  <c r="L137" i="1"/>
  <c r="O139" i="3" l="1"/>
  <c r="P138" i="3"/>
  <c r="C139" i="3"/>
  <c r="D138" i="3"/>
  <c r="G139" i="3"/>
  <c r="H138" i="3"/>
  <c r="K139" i="3"/>
  <c r="L138" i="3"/>
  <c r="C133" i="2"/>
  <c r="D132" i="2"/>
  <c r="K133" i="2"/>
  <c r="L132" i="2"/>
  <c r="G133" i="2"/>
  <c r="H132" i="2"/>
  <c r="O133" i="2"/>
  <c r="P132" i="2"/>
  <c r="H162" i="4"/>
  <c r="G163" i="4"/>
  <c r="D163" i="4"/>
  <c r="C164" i="4"/>
  <c r="P163" i="4"/>
  <c r="O164" i="4"/>
  <c r="L163" i="4"/>
  <c r="K164" i="4"/>
  <c r="K139" i="1"/>
  <c r="L138" i="1"/>
  <c r="C139" i="1"/>
  <c r="D138" i="1"/>
  <c r="G139" i="1"/>
  <c r="H138" i="1"/>
  <c r="O139" i="1"/>
  <c r="P138" i="1"/>
  <c r="K140" i="3" l="1"/>
  <c r="L139" i="3"/>
  <c r="G140" i="3"/>
  <c r="H139" i="3"/>
  <c r="C140" i="3"/>
  <c r="D139" i="3"/>
  <c r="O140" i="3"/>
  <c r="P139" i="3"/>
  <c r="O134" i="2"/>
  <c r="P133" i="2"/>
  <c r="G134" i="2"/>
  <c r="H133" i="2"/>
  <c r="K134" i="2"/>
  <c r="L133" i="2"/>
  <c r="C134" i="2"/>
  <c r="D133" i="2"/>
  <c r="L164" i="4"/>
  <c r="K165" i="4"/>
  <c r="P164" i="4"/>
  <c r="O165" i="4"/>
  <c r="D164" i="4"/>
  <c r="C165" i="4"/>
  <c r="H163" i="4"/>
  <c r="G164" i="4"/>
  <c r="O140" i="1"/>
  <c r="P139" i="1"/>
  <c r="G140" i="1"/>
  <c r="H139" i="1"/>
  <c r="C140" i="1"/>
  <c r="D139" i="1"/>
  <c r="K140" i="1"/>
  <c r="L139" i="1"/>
  <c r="O141" i="3" l="1"/>
  <c r="P140" i="3"/>
  <c r="C141" i="3"/>
  <c r="D140" i="3"/>
  <c r="G141" i="3"/>
  <c r="H140" i="3"/>
  <c r="K141" i="3"/>
  <c r="L140" i="3"/>
  <c r="C135" i="2"/>
  <c r="D134" i="2"/>
  <c r="K135" i="2"/>
  <c r="L134" i="2"/>
  <c r="G135" i="2"/>
  <c r="H134" i="2"/>
  <c r="O135" i="2"/>
  <c r="P134" i="2"/>
  <c r="H164" i="4"/>
  <c r="G165" i="4"/>
  <c r="D165" i="4"/>
  <c r="C166" i="4"/>
  <c r="P165" i="4"/>
  <c r="O166" i="4"/>
  <c r="L165" i="4"/>
  <c r="K166" i="4"/>
  <c r="K141" i="1"/>
  <c r="L140" i="1"/>
  <c r="C141" i="1"/>
  <c r="D140" i="1"/>
  <c r="G141" i="1"/>
  <c r="H140" i="1"/>
  <c r="O141" i="1"/>
  <c r="P140" i="1"/>
  <c r="K142" i="3" l="1"/>
  <c r="L141" i="3"/>
  <c r="G142" i="3"/>
  <c r="H141" i="3"/>
  <c r="C142" i="3"/>
  <c r="D141" i="3"/>
  <c r="O142" i="3"/>
  <c r="P141" i="3"/>
  <c r="O136" i="2"/>
  <c r="P135" i="2"/>
  <c r="G136" i="2"/>
  <c r="H135" i="2"/>
  <c r="K136" i="2"/>
  <c r="L135" i="2"/>
  <c r="C136" i="2"/>
  <c r="D135" i="2"/>
  <c r="L166" i="4"/>
  <c r="K167" i="4"/>
  <c r="P166" i="4"/>
  <c r="O167" i="4"/>
  <c r="D166" i="4"/>
  <c r="C167" i="4"/>
  <c r="G166" i="4"/>
  <c r="H165" i="4"/>
  <c r="O142" i="1"/>
  <c r="P141" i="1"/>
  <c r="G142" i="1"/>
  <c r="H141" i="1"/>
  <c r="C142" i="1"/>
  <c r="D141" i="1"/>
  <c r="K142" i="1"/>
  <c r="L141" i="1"/>
  <c r="O143" i="3" l="1"/>
  <c r="P142" i="3"/>
  <c r="C143" i="3"/>
  <c r="D142" i="3"/>
  <c r="G143" i="3"/>
  <c r="H142" i="3"/>
  <c r="K143" i="3"/>
  <c r="L142" i="3"/>
  <c r="C137" i="2"/>
  <c r="D136" i="2"/>
  <c r="K137" i="2"/>
  <c r="L136" i="2"/>
  <c r="G137" i="2"/>
  <c r="H136" i="2"/>
  <c r="O137" i="2"/>
  <c r="P136" i="2"/>
  <c r="H166" i="4"/>
  <c r="G167" i="4"/>
  <c r="C168" i="4"/>
  <c r="D167" i="4"/>
  <c r="O168" i="4"/>
  <c r="P167" i="4"/>
  <c r="K168" i="4"/>
  <c r="L167" i="4"/>
  <c r="K143" i="1"/>
  <c r="L142" i="1"/>
  <c r="C143" i="1"/>
  <c r="D142" i="1"/>
  <c r="G143" i="1"/>
  <c r="H142" i="1"/>
  <c r="O143" i="1"/>
  <c r="P142" i="1"/>
  <c r="K144" i="3" l="1"/>
  <c r="L143" i="3"/>
  <c r="G144" i="3"/>
  <c r="H143" i="3"/>
  <c r="C144" i="3"/>
  <c r="D143" i="3"/>
  <c r="O144" i="3"/>
  <c r="P143" i="3"/>
  <c r="O138" i="2"/>
  <c r="P137" i="2"/>
  <c r="G138" i="2"/>
  <c r="H137" i="2"/>
  <c r="K138" i="2"/>
  <c r="L137" i="2"/>
  <c r="C138" i="2"/>
  <c r="D137" i="2"/>
  <c r="K169" i="4"/>
  <c r="L168" i="4"/>
  <c r="O169" i="4"/>
  <c r="P168" i="4"/>
  <c r="C169" i="4"/>
  <c r="D168" i="4"/>
  <c r="G168" i="4"/>
  <c r="H167" i="4"/>
  <c r="O144" i="1"/>
  <c r="P143" i="1"/>
  <c r="G144" i="1"/>
  <c r="H143" i="1"/>
  <c r="C144" i="1"/>
  <c r="D143" i="1"/>
  <c r="K144" i="1"/>
  <c r="L143" i="1"/>
  <c r="O145" i="3" l="1"/>
  <c r="P144" i="3"/>
  <c r="C145" i="3"/>
  <c r="D144" i="3"/>
  <c r="G145" i="3"/>
  <c r="H144" i="3"/>
  <c r="K145" i="3"/>
  <c r="L144" i="3"/>
  <c r="C139" i="2"/>
  <c r="D138" i="2"/>
  <c r="K139" i="2"/>
  <c r="L138" i="2"/>
  <c r="G139" i="2"/>
  <c r="H138" i="2"/>
  <c r="O139" i="2"/>
  <c r="P138" i="2"/>
  <c r="G169" i="4"/>
  <c r="H168" i="4"/>
  <c r="C170" i="4"/>
  <c r="D169" i="4"/>
  <c r="O170" i="4"/>
  <c r="P169" i="4"/>
  <c r="K170" i="4"/>
  <c r="L169" i="4"/>
  <c r="K145" i="1"/>
  <c r="L144" i="1"/>
  <c r="C145" i="1"/>
  <c r="D144" i="1"/>
  <c r="G145" i="1"/>
  <c r="H144" i="1"/>
  <c r="O145" i="1"/>
  <c r="P144" i="1"/>
  <c r="K146" i="3" l="1"/>
  <c r="L145" i="3"/>
  <c r="G146" i="3"/>
  <c r="H145" i="3"/>
  <c r="C146" i="3"/>
  <c r="D145" i="3"/>
  <c r="O146" i="3"/>
  <c r="P145" i="3"/>
  <c r="O144" i="2"/>
  <c r="O145" i="2" s="1"/>
  <c r="P139" i="2"/>
  <c r="G144" i="2"/>
  <c r="G145" i="2" s="1"/>
  <c r="H139" i="2"/>
  <c r="K144" i="2"/>
  <c r="K145" i="2" s="1"/>
  <c r="L139" i="2"/>
  <c r="C144" i="2"/>
  <c r="C145" i="2" s="1"/>
  <c r="D139" i="2"/>
  <c r="K171" i="4"/>
  <c r="L170" i="4"/>
  <c r="O171" i="4"/>
  <c r="P170" i="4"/>
  <c r="C171" i="4"/>
  <c r="D170" i="4"/>
  <c r="G170" i="4"/>
  <c r="H169" i="4"/>
  <c r="O146" i="1"/>
  <c r="P145" i="1"/>
  <c r="G146" i="1"/>
  <c r="H145" i="1"/>
  <c r="C146" i="1"/>
  <c r="D145" i="1"/>
  <c r="K146" i="1"/>
  <c r="L145" i="1"/>
  <c r="O147" i="3" l="1"/>
  <c r="P146" i="3"/>
  <c r="C147" i="3"/>
  <c r="D146" i="3"/>
  <c r="G147" i="3"/>
  <c r="H146" i="3"/>
  <c r="K147" i="3"/>
  <c r="L146" i="3"/>
  <c r="C146" i="2"/>
  <c r="D145" i="2"/>
  <c r="K146" i="2"/>
  <c r="L145" i="2"/>
  <c r="G146" i="2"/>
  <c r="H145" i="2"/>
  <c r="O146" i="2"/>
  <c r="P145" i="2"/>
  <c r="G171" i="4"/>
  <c r="H170" i="4"/>
  <c r="D171" i="4"/>
  <c r="C172" i="4"/>
  <c r="P171" i="4"/>
  <c r="O172" i="4"/>
  <c r="L171" i="4"/>
  <c r="K172" i="4"/>
  <c r="K147" i="1"/>
  <c r="L146" i="1"/>
  <c r="C147" i="1"/>
  <c r="D146" i="1"/>
  <c r="G147" i="1"/>
  <c r="H146" i="1"/>
  <c r="O147" i="1"/>
  <c r="P146" i="1"/>
  <c r="K148" i="3" l="1"/>
  <c r="L147" i="3"/>
  <c r="G148" i="3"/>
  <c r="H147" i="3"/>
  <c r="C148" i="3"/>
  <c r="D147" i="3"/>
  <c r="O148" i="3"/>
  <c r="P147" i="3"/>
  <c r="O147" i="2"/>
  <c r="P146" i="2"/>
  <c r="G147" i="2"/>
  <c r="H146" i="2"/>
  <c r="K147" i="2"/>
  <c r="L146" i="2"/>
  <c r="C147" i="2"/>
  <c r="D146" i="2"/>
  <c r="H171" i="4"/>
  <c r="G172" i="4"/>
  <c r="K173" i="4"/>
  <c r="L173" i="4" s="1"/>
  <c r="L172" i="4"/>
  <c r="O173" i="4"/>
  <c r="P173" i="4" s="1"/>
  <c r="P172" i="4"/>
  <c r="C173" i="4"/>
  <c r="D173" i="4" s="1"/>
  <c r="D172" i="4"/>
  <c r="O148" i="1"/>
  <c r="P147" i="1"/>
  <c r="G148" i="1"/>
  <c r="H147" i="1"/>
  <c r="C148" i="1"/>
  <c r="D147" i="1"/>
  <c r="K148" i="1"/>
  <c r="L147" i="1"/>
  <c r="O153" i="3" l="1"/>
  <c r="O154" i="3" s="1"/>
  <c r="P148" i="3"/>
  <c r="C153" i="3"/>
  <c r="C154" i="3" s="1"/>
  <c r="D148" i="3"/>
  <c r="G153" i="3"/>
  <c r="G154" i="3" s="1"/>
  <c r="H148" i="3"/>
  <c r="K153" i="3"/>
  <c r="K154" i="3" s="1"/>
  <c r="L148" i="3"/>
  <c r="C148" i="2"/>
  <c r="D147" i="2"/>
  <c r="K148" i="2"/>
  <c r="L147" i="2"/>
  <c r="G148" i="2"/>
  <c r="H147" i="2"/>
  <c r="O148" i="2"/>
  <c r="P147" i="2"/>
  <c r="G173" i="4"/>
  <c r="H173" i="4" s="1"/>
  <c r="H172" i="4"/>
  <c r="K153" i="1"/>
  <c r="K154" i="1" s="1"/>
  <c r="L148" i="1"/>
  <c r="C153" i="1"/>
  <c r="C154" i="1" s="1"/>
  <c r="D148" i="1"/>
  <c r="G153" i="1"/>
  <c r="G154" i="1" s="1"/>
  <c r="H148" i="1"/>
  <c r="O153" i="1"/>
  <c r="O154" i="1" s="1"/>
  <c r="P148" i="1"/>
  <c r="K155" i="3" l="1"/>
  <c r="L154" i="3"/>
  <c r="G155" i="3"/>
  <c r="H154" i="3"/>
  <c r="C155" i="3"/>
  <c r="D154" i="3"/>
  <c r="O155" i="3"/>
  <c r="P154" i="3"/>
  <c r="O149" i="2"/>
  <c r="P148" i="2"/>
  <c r="G149" i="2"/>
  <c r="H148" i="2"/>
  <c r="K149" i="2"/>
  <c r="L148" i="2"/>
  <c r="C149" i="2"/>
  <c r="D148" i="2"/>
  <c r="O155" i="1"/>
  <c r="P154" i="1"/>
  <c r="G155" i="1"/>
  <c r="H154" i="1"/>
  <c r="C155" i="1"/>
  <c r="D154" i="1"/>
  <c r="K155" i="1"/>
  <c r="L154" i="1"/>
  <c r="O156" i="3" l="1"/>
  <c r="P155" i="3"/>
  <c r="C156" i="3"/>
  <c r="D155" i="3"/>
  <c r="G156" i="3"/>
  <c r="H155" i="3"/>
  <c r="K156" i="3"/>
  <c r="L155" i="3"/>
  <c r="C150" i="2"/>
  <c r="D149" i="2"/>
  <c r="K150" i="2"/>
  <c r="L149" i="2"/>
  <c r="G150" i="2"/>
  <c r="H149" i="2"/>
  <c r="O150" i="2"/>
  <c r="P149" i="2"/>
  <c r="K156" i="1"/>
  <c r="L155" i="1"/>
  <c r="C156" i="1"/>
  <c r="D155" i="1"/>
  <c r="G156" i="1"/>
  <c r="H155" i="1"/>
  <c r="O156" i="1"/>
  <c r="P155" i="1"/>
  <c r="K157" i="3" l="1"/>
  <c r="L156" i="3"/>
  <c r="G157" i="3"/>
  <c r="H156" i="3"/>
  <c r="C157" i="3"/>
  <c r="D156" i="3"/>
  <c r="O157" i="3"/>
  <c r="P156" i="3"/>
  <c r="O151" i="2"/>
  <c r="P150" i="2"/>
  <c r="G151" i="2"/>
  <c r="H150" i="2"/>
  <c r="K151" i="2"/>
  <c r="L150" i="2"/>
  <c r="C151" i="2"/>
  <c r="D150" i="2"/>
  <c r="O157" i="1"/>
  <c r="P156" i="1"/>
  <c r="G157" i="1"/>
  <c r="H156" i="1"/>
  <c r="C157" i="1"/>
  <c r="D156" i="1"/>
  <c r="K157" i="1"/>
  <c r="L156" i="1"/>
  <c r="O158" i="3" l="1"/>
  <c r="P157" i="3"/>
  <c r="C158" i="3"/>
  <c r="D157" i="3"/>
  <c r="G158" i="3"/>
  <c r="H157" i="3"/>
  <c r="K158" i="3"/>
  <c r="L157" i="3"/>
  <c r="C152" i="2"/>
  <c r="D151" i="2"/>
  <c r="K152" i="2"/>
  <c r="L151" i="2"/>
  <c r="G152" i="2"/>
  <c r="H151" i="2"/>
  <c r="O152" i="2"/>
  <c r="P151" i="2"/>
  <c r="K158" i="1"/>
  <c r="L157" i="1"/>
  <c r="C158" i="1"/>
  <c r="D157" i="1"/>
  <c r="G158" i="1"/>
  <c r="H157" i="1"/>
  <c r="O158" i="1"/>
  <c r="P157" i="1"/>
  <c r="K159" i="3" l="1"/>
  <c r="L158" i="3"/>
  <c r="G159" i="3"/>
  <c r="H158" i="3"/>
  <c r="C159" i="3"/>
  <c r="D158" i="3"/>
  <c r="O159" i="3"/>
  <c r="P158" i="3"/>
  <c r="O153" i="2"/>
  <c r="P152" i="2"/>
  <c r="G153" i="2"/>
  <c r="H152" i="2"/>
  <c r="K153" i="2"/>
  <c r="L152" i="2"/>
  <c r="C153" i="2"/>
  <c r="D152" i="2"/>
  <c r="O159" i="1"/>
  <c r="P158" i="1"/>
  <c r="G159" i="1"/>
  <c r="H158" i="1"/>
  <c r="C159" i="1"/>
  <c r="D158" i="1"/>
  <c r="K159" i="1"/>
  <c r="L158" i="1"/>
  <c r="O160" i="3" l="1"/>
  <c r="P159" i="3"/>
  <c r="C160" i="3"/>
  <c r="D159" i="3"/>
  <c r="G160" i="3"/>
  <c r="H159" i="3"/>
  <c r="K160" i="3"/>
  <c r="L159" i="3"/>
  <c r="C154" i="2"/>
  <c r="D153" i="2"/>
  <c r="K154" i="2"/>
  <c r="L153" i="2"/>
  <c r="G154" i="2"/>
  <c r="H153" i="2"/>
  <c r="O154" i="2"/>
  <c r="P153" i="2"/>
  <c r="K160" i="1"/>
  <c r="L159" i="1"/>
  <c r="C160" i="1"/>
  <c r="D159" i="1"/>
  <c r="G160" i="1"/>
  <c r="H159" i="1"/>
  <c r="O160" i="1"/>
  <c r="P159" i="1"/>
  <c r="K161" i="3" l="1"/>
  <c r="L160" i="3"/>
  <c r="G161" i="3"/>
  <c r="H160" i="3"/>
  <c r="C161" i="3"/>
  <c r="D160" i="3"/>
  <c r="O161" i="3"/>
  <c r="P160" i="3"/>
  <c r="O155" i="2"/>
  <c r="P154" i="2"/>
  <c r="G155" i="2"/>
  <c r="H154" i="2"/>
  <c r="K155" i="2"/>
  <c r="L154" i="2"/>
  <c r="C155" i="2"/>
  <c r="D154" i="2"/>
  <c r="O161" i="1"/>
  <c r="P160" i="1"/>
  <c r="G161" i="1"/>
  <c r="H160" i="1"/>
  <c r="C161" i="1"/>
  <c r="D160" i="1"/>
  <c r="K161" i="1"/>
  <c r="L160" i="1"/>
  <c r="O162" i="3" l="1"/>
  <c r="P161" i="3"/>
  <c r="C162" i="3"/>
  <c r="D161" i="3"/>
  <c r="G162" i="3"/>
  <c r="H161" i="3"/>
  <c r="K162" i="3"/>
  <c r="L161" i="3"/>
  <c r="C156" i="2"/>
  <c r="D155" i="2"/>
  <c r="K156" i="2"/>
  <c r="L155" i="2"/>
  <c r="G156" i="2"/>
  <c r="H155" i="2"/>
  <c r="O156" i="2"/>
  <c r="P155" i="2"/>
  <c r="K162" i="1"/>
  <c r="L161" i="1"/>
  <c r="C162" i="1"/>
  <c r="D161" i="1"/>
  <c r="G162" i="1"/>
  <c r="H161" i="1"/>
  <c r="O162" i="1"/>
  <c r="P161" i="1"/>
  <c r="K163" i="3" l="1"/>
  <c r="L162" i="3"/>
  <c r="G163" i="3"/>
  <c r="H162" i="3"/>
  <c r="C163" i="3"/>
  <c r="D162" i="3"/>
  <c r="O163" i="3"/>
  <c r="P162" i="3"/>
  <c r="O157" i="2"/>
  <c r="P156" i="2"/>
  <c r="G157" i="2"/>
  <c r="H156" i="2"/>
  <c r="K157" i="2"/>
  <c r="L156" i="2"/>
  <c r="C157" i="2"/>
  <c r="D156" i="2"/>
  <c r="O163" i="1"/>
  <c r="P162" i="1"/>
  <c r="G163" i="1"/>
  <c r="H162" i="1"/>
  <c r="C163" i="1"/>
  <c r="D162" i="1"/>
  <c r="K163" i="1"/>
  <c r="L162" i="1"/>
  <c r="O164" i="3" l="1"/>
  <c r="P163" i="3"/>
  <c r="C164" i="3"/>
  <c r="D163" i="3"/>
  <c r="G164" i="3"/>
  <c r="H163" i="3"/>
  <c r="K164" i="3"/>
  <c r="L163" i="3"/>
  <c r="C158" i="2"/>
  <c r="D157" i="2"/>
  <c r="K158" i="2"/>
  <c r="L157" i="2"/>
  <c r="G158" i="2"/>
  <c r="H157" i="2"/>
  <c r="O158" i="2"/>
  <c r="P157" i="2"/>
  <c r="K164" i="1"/>
  <c r="L163" i="1"/>
  <c r="C164" i="1"/>
  <c r="D163" i="1"/>
  <c r="G164" i="1"/>
  <c r="H163" i="1"/>
  <c r="O164" i="1"/>
  <c r="P163" i="1"/>
  <c r="K165" i="3" l="1"/>
  <c r="L164" i="3"/>
  <c r="G165" i="3"/>
  <c r="H164" i="3"/>
  <c r="C165" i="3"/>
  <c r="D164" i="3"/>
  <c r="O165" i="3"/>
  <c r="P164" i="3"/>
  <c r="O159" i="2"/>
  <c r="P158" i="2"/>
  <c r="G159" i="2"/>
  <c r="H158" i="2"/>
  <c r="K159" i="2"/>
  <c r="L158" i="2"/>
  <c r="C159" i="2"/>
  <c r="D158" i="2"/>
  <c r="O165" i="1"/>
  <c r="P164" i="1"/>
  <c r="G165" i="1"/>
  <c r="H164" i="1"/>
  <c r="C165" i="1"/>
  <c r="D164" i="1"/>
  <c r="K165" i="1"/>
  <c r="L164" i="1"/>
  <c r="O166" i="3" l="1"/>
  <c r="P165" i="3"/>
  <c r="C166" i="3"/>
  <c r="D165" i="3"/>
  <c r="G166" i="3"/>
  <c r="H165" i="3"/>
  <c r="K166" i="3"/>
  <c r="L165" i="3"/>
  <c r="C160" i="2"/>
  <c r="D159" i="2"/>
  <c r="K160" i="2"/>
  <c r="L159" i="2"/>
  <c r="G160" i="2"/>
  <c r="H159" i="2"/>
  <c r="O160" i="2"/>
  <c r="P159" i="2"/>
  <c r="K166" i="1"/>
  <c r="L165" i="1"/>
  <c r="C166" i="1"/>
  <c r="D165" i="1"/>
  <c r="G166" i="1"/>
  <c r="H165" i="1"/>
  <c r="O166" i="1"/>
  <c r="P165" i="1"/>
  <c r="K167" i="3" l="1"/>
  <c r="L166" i="3"/>
  <c r="G167" i="3"/>
  <c r="H166" i="3"/>
  <c r="C167" i="3"/>
  <c r="D166" i="3"/>
  <c r="O167" i="3"/>
  <c r="P166" i="3"/>
  <c r="O161" i="2"/>
  <c r="P160" i="2"/>
  <c r="G161" i="2"/>
  <c r="H160" i="2"/>
  <c r="K161" i="2"/>
  <c r="L160" i="2"/>
  <c r="C161" i="2"/>
  <c r="D160" i="2"/>
  <c r="O167" i="1"/>
  <c r="P166" i="1"/>
  <c r="G167" i="1"/>
  <c r="H166" i="1"/>
  <c r="C167" i="1"/>
  <c r="D166" i="1"/>
  <c r="K167" i="1"/>
  <c r="L166" i="1"/>
  <c r="O168" i="3" l="1"/>
  <c r="P167" i="3"/>
  <c r="C168" i="3"/>
  <c r="D167" i="3"/>
  <c r="G168" i="3"/>
  <c r="H167" i="3"/>
  <c r="K168" i="3"/>
  <c r="L167" i="3"/>
  <c r="C162" i="2"/>
  <c r="D161" i="2"/>
  <c r="K162" i="2"/>
  <c r="L161" i="2"/>
  <c r="G162" i="2"/>
  <c r="H161" i="2"/>
  <c r="O162" i="2"/>
  <c r="P161" i="2"/>
  <c r="K168" i="1"/>
  <c r="L167" i="1"/>
  <c r="C168" i="1"/>
  <c r="D167" i="1"/>
  <c r="G168" i="1"/>
  <c r="H167" i="1"/>
  <c r="O168" i="1"/>
  <c r="P167" i="1"/>
  <c r="K169" i="3" l="1"/>
  <c r="L169" i="3" s="1"/>
  <c r="L168" i="3"/>
  <c r="G169" i="3"/>
  <c r="H169" i="3" s="1"/>
  <c r="H168" i="3"/>
  <c r="C169" i="3"/>
  <c r="D169" i="3" s="1"/>
  <c r="D168" i="3"/>
  <c r="O169" i="3"/>
  <c r="P169" i="3" s="1"/>
  <c r="P168" i="3"/>
  <c r="O167" i="2"/>
  <c r="O168" i="2" s="1"/>
  <c r="P162" i="2"/>
  <c r="G167" i="2"/>
  <c r="G168" i="2" s="1"/>
  <c r="H162" i="2"/>
  <c r="K167" i="2"/>
  <c r="K168" i="2" s="1"/>
  <c r="L162" i="2"/>
  <c r="C167" i="2"/>
  <c r="C168" i="2" s="1"/>
  <c r="D162" i="2"/>
  <c r="O169" i="1"/>
  <c r="P168" i="1"/>
  <c r="G169" i="1"/>
  <c r="H168" i="1"/>
  <c r="C169" i="1"/>
  <c r="D168" i="1"/>
  <c r="K169" i="1"/>
  <c r="L168" i="1"/>
  <c r="C169" i="2" l="1"/>
  <c r="D168" i="2"/>
  <c r="K169" i="2"/>
  <c r="L168" i="2"/>
  <c r="G169" i="2"/>
  <c r="H168" i="2"/>
  <c r="O169" i="2"/>
  <c r="P168" i="2"/>
  <c r="K174" i="1"/>
  <c r="K175" i="1" s="1"/>
  <c r="L169" i="1"/>
  <c r="C174" i="1"/>
  <c r="C175" i="1" s="1"/>
  <c r="D169" i="1"/>
  <c r="G174" i="1"/>
  <c r="G175" i="1" s="1"/>
  <c r="H169" i="1"/>
  <c r="O174" i="1"/>
  <c r="O175" i="1" s="1"/>
  <c r="P169" i="1"/>
  <c r="O170" i="2" l="1"/>
  <c r="P169" i="2"/>
  <c r="G170" i="2"/>
  <c r="H169" i="2"/>
  <c r="K170" i="2"/>
  <c r="L169" i="2"/>
  <c r="C170" i="2"/>
  <c r="D169" i="2"/>
  <c r="O176" i="1"/>
  <c r="P175" i="1"/>
  <c r="G176" i="1"/>
  <c r="H175" i="1"/>
  <c r="C176" i="1"/>
  <c r="D175" i="1"/>
  <c r="K176" i="1"/>
  <c r="L175" i="1"/>
  <c r="C171" i="2" l="1"/>
  <c r="D170" i="2"/>
  <c r="K171" i="2"/>
  <c r="L170" i="2"/>
  <c r="G171" i="2"/>
  <c r="H170" i="2"/>
  <c r="O171" i="2"/>
  <c r="P170" i="2"/>
  <c r="K177" i="1"/>
  <c r="L176" i="1"/>
  <c r="C177" i="1"/>
  <c r="D176" i="1"/>
  <c r="G177" i="1"/>
  <c r="H176" i="1"/>
  <c r="O177" i="1"/>
  <c r="P176" i="1"/>
  <c r="O172" i="2" l="1"/>
  <c r="P171" i="2"/>
  <c r="G172" i="2"/>
  <c r="H171" i="2"/>
  <c r="K172" i="2"/>
  <c r="L171" i="2"/>
  <c r="C172" i="2"/>
  <c r="D171" i="2"/>
  <c r="O178" i="1"/>
  <c r="P177" i="1"/>
  <c r="G178" i="1"/>
  <c r="H177" i="1"/>
  <c r="C178" i="1"/>
  <c r="D177" i="1"/>
  <c r="K178" i="1"/>
  <c r="L177" i="1"/>
  <c r="C173" i="2" l="1"/>
  <c r="D172" i="2"/>
  <c r="K173" i="2"/>
  <c r="L172" i="2"/>
  <c r="G173" i="2"/>
  <c r="H172" i="2"/>
  <c r="O173" i="2"/>
  <c r="P172" i="2"/>
  <c r="K179" i="1"/>
  <c r="L178" i="1"/>
  <c r="C179" i="1"/>
  <c r="D178" i="1"/>
  <c r="G179" i="1"/>
  <c r="H178" i="1"/>
  <c r="O179" i="1"/>
  <c r="P178" i="1"/>
  <c r="O174" i="2" l="1"/>
  <c r="P173" i="2"/>
  <c r="G174" i="2"/>
  <c r="H173" i="2"/>
  <c r="K174" i="2"/>
  <c r="L173" i="2"/>
  <c r="C174" i="2"/>
  <c r="D173" i="2"/>
  <c r="O180" i="1"/>
  <c r="P179" i="1"/>
  <c r="G180" i="1"/>
  <c r="H179" i="1"/>
  <c r="C180" i="1"/>
  <c r="D179" i="1"/>
  <c r="K180" i="1"/>
  <c r="L179" i="1"/>
  <c r="C175" i="2" l="1"/>
  <c r="D174" i="2"/>
  <c r="K175" i="2"/>
  <c r="L174" i="2"/>
  <c r="G175" i="2"/>
  <c r="H174" i="2"/>
  <c r="O175" i="2"/>
  <c r="P174" i="2"/>
  <c r="K181" i="1"/>
  <c r="L180" i="1"/>
  <c r="C181" i="1"/>
  <c r="D180" i="1"/>
  <c r="G181" i="1"/>
  <c r="H180" i="1"/>
  <c r="O181" i="1"/>
  <c r="P180" i="1"/>
  <c r="O176" i="2" l="1"/>
  <c r="P175" i="2"/>
  <c r="G176" i="2"/>
  <c r="H175" i="2"/>
  <c r="K176" i="2"/>
  <c r="L175" i="2"/>
  <c r="C176" i="2"/>
  <c r="D175" i="2"/>
  <c r="O182" i="1"/>
  <c r="P181" i="1"/>
  <c r="G182" i="1"/>
  <c r="H181" i="1"/>
  <c r="C182" i="1"/>
  <c r="D181" i="1"/>
  <c r="K182" i="1"/>
  <c r="L181" i="1"/>
  <c r="C177" i="2" l="1"/>
  <c r="D176" i="2"/>
  <c r="K177" i="2"/>
  <c r="L176" i="2"/>
  <c r="G177" i="2"/>
  <c r="H176" i="2"/>
  <c r="O177" i="2"/>
  <c r="P176" i="2"/>
  <c r="K183" i="1"/>
  <c r="L182" i="1"/>
  <c r="C183" i="1"/>
  <c r="D182" i="1"/>
  <c r="G183" i="1"/>
  <c r="H182" i="1"/>
  <c r="O183" i="1"/>
  <c r="P182" i="1"/>
  <c r="O178" i="2" l="1"/>
  <c r="P177" i="2"/>
  <c r="G178" i="2"/>
  <c r="H177" i="2"/>
  <c r="K178" i="2"/>
  <c r="L177" i="2"/>
  <c r="C178" i="2"/>
  <c r="D177" i="2"/>
  <c r="O184" i="1"/>
  <c r="P183" i="1"/>
  <c r="G184" i="1"/>
  <c r="H183" i="1"/>
  <c r="C184" i="1"/>
  <c r="D183" i="1"/>
  <c r="K184" i="1"/>
  <c r="L183" i="1"/>
  <c r="C179" i="2" l="1"/>
  <c r="D178" i="2"/>
  <c r="K179" i="2"/>
  <c r="L178" i="2"/>
  <c r="G179" i="2"/>
  <c r="H178" i="2"/>
  <c r="O179" i="2"/>
  <c r="P178" i="2"/>
  <c r="K185" i="1"/>
  <c r="L184" i="1"/>
  <c r="C185" i="1"/>
  <c r="D184" i="1"/>
  <c r="G185" i="1"/>
  <c r="H184" i="1"/>
  <c r="O185" i="1"/>
  <c r="P184" i="1"/>
  <c r="O180" i="2" l="1"/>
  <c r="P179" i="2"/>
  <c r="G180" i="2"/>
  <c r="H179" i="2"/>
  <c r="K180" i="2"/>
  <c r="L179" i="2"/>
  <c r="C180" i="2"/>
  <c r="D179" i="2"/>
  <c r="O186" i="1"/>
  <c r="P185" i="1"/>
  <c r="G186" i="1"/>
  <c r="H185" i="1"/>
  <c r="C186" i="1"/>
  <c r="D185" i="1"/>
  <c r="K186" i="1"/>
  <c r="L185" i="1"/>
  <c r="C181" i="2" l="1"/>
  <c r="D180" i="2"/>
  <c r="K181" i="2"/>
  <c r="L180" i="2"/>
  <c r="G181" i="2"/>
  <c r="H180" i="2"/>
  <c r="O181" i="2"/>
  <c r="P180" i="2"/>
  <c r="K187" i="1"/>
  <c r="L186" i="1"/>
  <c r="C187" i="1"/>
  <c r="D186" i="1"/>
  <c r="G187" i="1"/>
  <c r="H186" i="1"/>
  <c r="O187" i="1"/>
  <c r="P186" i="1"/>
  <c r="O182" i="2" l="1"/>
  <c r="P181" i="2"/>
  <c r="G182" i="2"/>
  <c r="H181" i="2"/>
  <c r="K182" i="2"/>
  <c r="L181" i="2"/>
  <c r="C182" i="2"/>
  <c r="D181" i="2"/>
  <c r="O188" i="1"/>
  <c r="P187" i="1"/>
  <c r="G188" i="1"/>
  <c r="H187" i="1"/>
  <c r="C188" i="1"/>
  <c r="D187" i="1"/>
  <c r="K188" i="1"/>
  <c r="L187" i="1"/>
  <c r="C183" i="2" l="1"/>
  <c r="D182" i="2"/>
  <c r="K183" i="2"/>
  <c r="L182" i="2"/>
  <c r="G183" i="2"/>
  <c r="H182" i="2"/>
  <c r="O183" i="2"/>
  <c r="P182" i="2"/>
  <c r="K189" i="1"/>
  <c r="L188" i="1"/>
  <c r="C189" i="1"/>
  <c r="D188" i="1"/>
  <c r="G189" i="1"/>
  <c r="H188" i="1"/>
  <c r="O189" i="1"/>
  <c r="P188" i="1"/>
  <c r="O184" i="2" l="1"/>
  <c r="P183" i="2"/>
  <c r="G184" i="2"/>
  <c r="H183" i="2"/>
  <c r="K184" i="2"/>
  <c r="L183" i="2"/>
  <c r="C184" i="2"/>
  <c r="D183" i="2"/>
  <c r="O190" i="1"/>
  <c r="P190" i="1" s="1"/>
  <c r="P189" i="1"/>
  <c r="G190" i="1"/>
  <c r="H190" i="1" s="1"/>
  <c r="H189" i="1"/>
  <c r="C190" i="1"/>
  <c r="D190" i="1" s="1"/>
  <c r="D189" i="1"/>
  <c r="K190" i="1"/>
  <c r="L190" i="1" s="1"/>
  <c r="L189" i="1"/>
  <c r="C185" i="2" l="1"/>
  <c r="D185" i="2" s="1"/>
  <c r="D184" i="2"/>
  <c r="K185" i="2"/>
  <c r="L185" i="2" s="1"/>
  <c r="L184" i="2"/>
  <c r="G185" i="2"/>
  <c r="H185" i="2" s="1"/>
  <c r="H184" i="2"/>
  <c r="O185" i="2"/>
  <c r="P185" i="2" s="1"/>
  <c r="P184" i="2"/>
</calcChain>
</file>

<file path=xl/comments1.xml><?xml version="1.0" encoding="utf-8"?>
<comments xmlns="http://schemas.openxmlformats.org/spreadsheetml/2006/main">
  <authors>
    <author>Vivien Thiry</author>
  </authors>
  <commentList>
    <comment ref="S86" authorId="0" shapeId="0">
      <text>
        <r>
          <rPr>
            <b/>
            <sz val="9"/>
            <color indexed="81"/>
            <rFont val="Tahoma"/>
            <family val="2"/>
          </rPr>
          <t>Vivien Thiry:</t>
        </r>
        <r>
          <rPr>
            <sz val="9"/>
            <color indexed="81"/>
            <rFont val="Tahoma"/>
            <family val="2"/>
          </rPr>
          <t xml:space="preserve">
Sonde HS</t>
        </r>
      </text>
    </comment>
  </commentList>
</comments>
</file>

<file path=xl/sharedStrings.xml><?xml version="1.0" encoding="utf-8"?>
<sst xmlns="http://schemas.openxmlformats.org/spreadsheetml/2006/main" count="26176" uniqueCount="112">
  <si>
    <t xml:space="preserve">Diesiel </t>
  </si>
  <si>
    <t>Diesiel excellium</t>
  </si>
  <si>
    <t>98 excellium</t>
  </si>
  <si>
    <t>Citerne</t>
  </si>
  <si>
    <t>LUNDI</t>
  </si>
  <si>
    <t>Vente / H</t>
  </si>
  <si>
    <t>Stock</t>
  </si>
  <si>
    <t>Commande</t>
  </si>
  <si>
    <t>Livraison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</si>
  <si>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</si>
  <si>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</si>
  <si>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</si>
  <si>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</si>
  <si>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</si>
  <si>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</si>
  <si>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</si>
  <si>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</si>
  <si>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</si>
  <si>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</si>
  <si>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</si>
  <si>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</si>
  <si>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</si>
  <si>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</si>
  <si>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</si>
  <si>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</si>
  <si>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</si>
  <si>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MARDI</t>
  </si>
  <si>
    <t>MERCREDI</t>
  </si>
  <si>
    <t>JEUDI</t>
  </si>
  <si>
    <t>VENDREDI</t>
  </si>
  <si>
    <t>SAMEDI</t>
  </si>
  <si>
    <t>DIMANCHE</t>
  </si>
  <si>
    <t>Huldange</t>
  </si>
  <si>
    <t>Bacharage</t>
  </si>
  <si>
    <t>5h</t>
  </si>
  <si>
    <t>23h</t>
  </si>
  <si>
    <t>Bertrange</t>
  </si>
  <si>
    <t>Hesperange</t>
  </si>
  <si>
    <t>ok</t>
  </si>
  <si>
    <t>Dudelange 2</t>
  </si>
  <si>
    <t>DIESEL EXELLIUM</t>
  </si>
  <si>
    <t>DIESEL CAMION</t>
  </si>
  <si>
    <t>Dudelange 1</t>
  </si>
  <si>
    <t>Frisange</t>
  </si>
  <si>
    <t>Gasperich</t>
  </si>
  <si>
    <t>fermer le dimanche</t>
  </si>
  <si>
    <t>Ingeldorf</t>
  </si>
  <si>
    <t>Lorensweiller</t>
  </si>
  <si>
    <t>FERMER LE SAMEDI</t>
  </si>
  <si>
    <t>Diesiel camions</t>
  </si>
  <si>
    <t>diesel voiture</t>
  </si>
  <si>
    <t>Martelange 10</t>
  </si>
  <si>
    <t>WASSERBILLIG</t>
  </si>
  <si>
    <t>24h</t>
  </si>
  <si>
    <t>Mondorf</t>
  </si>
  <si>
    <t>Oberpalen 30</t>
  </si>
  <si>
    <t>Diesel execl</t>
  </si>
  <si>
    <t>Diesel</t>
  </si>
  <si>
    <t>Super+ 98</t>
  </si>
  <si>
    <t>Eurosuper</t>
  </si>
  <si>
    <t>Stock mesuré</t>
  </si>
  <si>
    <t>Consommation</t>
  </si>
  <si>
    <t>Livraisons</t>
  </si>
  <si>
    <t>Stock théorique</t>
  </si>
  <si>
    <t>Stock vide</t>
  </si>
  <si>
    <t>Lundi</t>
  </si>
  <si>
    <t>00 h</t>
  </si>
  <si>
    <t>01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</si>
  <si>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</si>
  <si>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</si>
  <si>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</si>
  <si>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</si>
  <si>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</si>
  <si>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</si>
  <si>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</si>
  <si>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</si>
  <si>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</si>
  <si>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</si>
  <si>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</si>
  <si>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</si>
  <si>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</si>
  <si>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</si>
  <si>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</si>
  <si>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</si>
  <si>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</si>
  <si>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</si>
  <si>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</si>
  <si>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</si>
  <si>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</si>
  <si>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</si>
  <si>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Mardi</t>
  </si>
  <si>
    <t>Mercredi</t>
  </si>
  <si>
    <t>Jeudi</t>
  </si>
  <si>
    <t>Vendredi</t>
  </si>
  <si>
    <t>Samedi</t>
  </si>
  <si>
    <t>Dimanche</t>
  </si>
  <si>
    <t>Rodange 412</t>
  </si>
  <si>
    <t>Rodange 369</t>
  </si>
  <si>
    <t>Rosport</t>
  </si>
  <si>
    <t>RUMELANGE CENTRE</t>
  </si>
  <si>
    <t>RUMELANGE COTE RUE</t>
  </si>
  <si>
    <t>RUMELANGE FRONTIERE</t>
  </si>
  <si>
    <t>Shengen 76</t>
  </si>
  <si>
    <t>Shengen 102</t>
  </si>
  <si>
    <t>Strassen</t>
  </si>
  <si>
    <t>Windhoff</t>
  </si>
  <si>
    <t>Excellium98</t>
  </si>
  <si>
    <t>Echternach</t>
  </si>
  <si>
    <t>Livange</t>
  </si>
  <si>
    <t>Martelange 24</t>
  </si>
  <si>
    <t>Remich 10</t>
  </si>
  <si>
    <t>Remich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</si>
</sst>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name val="Impact"/>
      <family val="2"/>
      <charset val="1"/>
    </font>
    <font>
      <sz val="10"/>
      <name val="Arial"/>
      <family val="2"/>
    </font>
    <font>
      <b/>
      <i/>
      <sz val="20"/>
      <name val="CourierPS"/>
      <family val="3"/>
    </font>
    <font>
      <sz val="11"/>
      <color indexed="8"/>
      <name val="Calibri"/>
      <family val="2"/>
    </font>
    <font>
      <sz val="14"/>
      <name val="Arial"/>
      <family val="2"/>
    </font>
    <font>
      <sz val="22"/>
      <name val="Arial"/>
      <family val="2"/>
    </font>
    <font>
      <sz val="11"/>
      <color indexed="10"/>
      <name val="Calibri"/>
      <family val="2"/>
    </font>
    <font>
      <b/>
      <i/>
      <u/>
      <sz val="18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34"/>
      </patternFill>
    </fill>
    <fill>
      <patternFill patternType="solid">
        <fgColor indexed="10"/>
        <bgColor indexed="34"/>
      </patternFill>
    </fill>
    <fill>
      <patternFill patternType="solid">
        <fgColor indexed="55"/>
        <bgColor indexed="34"/>
      </patternFill>
    </fill>
    <fill>
      <patternFill patternType="solid">
        <fgColor indexed="17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7" borderId="0" xfId="0" applyFont="1" applyFill="1" applyAlignment="1" applyProtection="1">
      <alignment horizontal="center"/>
    </xf>
    <xf numFmtId="0" fontId="0" fillId="8" borderId="4" xfId="0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</xf>
    <xf numFmtId="0" fontId="0" fillId="7" borderId="0" xfId="0" applyFill="1" applyAlignment="1">
      <alignment horizontal="center"/>
    </xf>
    <xf numFmtId="0" fontId="0" fillId="8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1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12" borderId="0" xfId="0" applyFill="1"/>
    <xf numFmtId="0" fontId="8" fillId="0" borderId="0" xfId="0" applyFont="1" applyFill="1"/>
    <xf numFmtId="0" fontId="0" fillId="13" borderId="0" xfId="0" applyFill="1"/>
    <xf numFmtId="1" fontId="8" fillId="0" borderId="0" xfId="0" applyNumberFormat="1" applyFont="1" applyFill="1"/>
    <xf numFmtId="1" fontId="0" fillId="0" borderId="0" xfId="0" applyNumberFormat="1"/>
    <xf numFmtId="0" fontId="0" fillId="14" borderId="0" xfId="0" applyFill="1"/>
    <xf numFmtId="1" fontId="8" fillId="14" borderId="0" xfId="0" applyNumberFormat="1" applyFont="1" applyFill="1"/>
    <xf numFmtId="1" fontId="0" fillId="14" borderId="0" xfId="0" applyNumberFormat="1" applyFill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338">
    <dxf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theme="0"/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/Desktop/Trasolux/WINDHO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hof"/>
      <sheetName val="Mondorf"/>
      <sheetName val="Oberpallen"/>
      <sheetName val="Niveaux Windhof"/>
      <sheetName val="Niveaux Mondorf"/>
      <sheetName val="Niveaux Oberpallen"/>
      <sheetName val="Feuil1"/>
    </sheetNames>
    <sheetDataSet>
      <sheetData sheetId="0" refreshError="1">
        <row r="6">
          <cell r="C6">
            <v>10</v>
          </cell>
          <cell r="D6">
            <v>9</v>
          </cell>
          <cell r="E6">
            <v>28</v>
          </cell>
          <cell r="F6">
            <v>21</v>
          </cell>
          <cell r="G6">
            <v>24</v>
          </cell>
          <cell r="H6">
            <v>25</v>
          </cell>
          <cell r="I6">
            <v>32</v>
          </cell>
        </row>
        <row r="7">
          <cell r="C7">
            <v>9</v>
          </cell>
          <cell r="D7">
            <v>3</v>
          </cell>
          <cell r="E7">
            <v>4</v>
          </cell>
          <cell r="F7">
            <v>9</v>
          </cell>
          <cell r="G7">
            <v>19</v>
          </cell>
          <cell r="H7">
            <v>20</v>
          </cell>
          <cell r="I7">
            <v>11</v>
          </cell>
        </row>
        <row r="8">
          <cell r="C8">
            <v>4</v>
          </cell>
          <cell r="D8">
            <v>0</v>
          </cell>
          <cell r="E8">
            <v>5</v>
          </cell>
          <cell r="F8">
            <v>8</v>
          </cell>
          <cell r="G8">
            <v>7</v>
          </cell>
          <cell r="H8">
            <v>8</v>
          </cell>
          <cell r="I8">
            <v>6</v>
          </cell>
        </row>
        <row r="9">
          <cell r="C9">
            <v>7</v>
          </cell>
          <cell r="D9">
            <v>6</v>
          </cell>
          <cell r="E9">
            <v>0</v>
          </cell>
          <cell r="F9">
            <v>0</v>
          </cell>
          <cell r="G9">
            <v>9</v>
          </cell>
          <cell r="H9">
            <v>11</v>
          </cell>
          <cell r="I9">
            <v>3</v>
          </cell>
        </row>
        <row r="10">
          <cell r="C10">
            <v>5</v>
          </cell>
          <cell r="D10">
            <v>3</v>
          </cell>
          <cell r="E10">
            <v>9</v>
          </cell>
          <cell r="F10">
            <v>4</v>
          </cell>
          <cell r="G10">
            <v>16</v>
          </cell>
          <cell r="H10">
            <v>10</v>
          </cell>
          <cell r="I10">
            <v>3</v>
          </cell>
        </row>
        <row r="11">
          <cell r="C11">
            <v>82</v>
          </cell>
          <cell r="D11">
            <v>55</v>
          </cell>
          <cell r="E11">
            <v>51</v>
          </cell>
          <cell r="F11">
            <v>44</v>
          </cell>
          <cell r="G11">
            <v>67</v>
          </cell>
          <cell r="H11">
            <v>2</v>
          </cell>
          <cell r="I11">
            <v>8</v>
          </cell>
        </row>
        <row r="12">
          <cell r="C12">
            <v>153</v>
          </cell>
          <cell r="D12">
            <v>136</v>
          </cell>
          <cell r="E12">
            <v>180</v>
          </cell>
          <cell r="F12">
            <v>122</v>
          </cell>
          <cell r="G12">
            <v>143</v>
          </cell>
          <cell r="H12">
            <v>46</v>
          </cell>
          <cell r="I12">
            <v>19</v>
          </cell>
        </row>
        <row r="13">
          <cell r="C13">
            <v>105</v>
          </cell>
          <cell r="D13">
            <v>150</v>
          </cell>
          <cell r="E13">
            <v>94</v>
          </cell>
          <cell r="F13">
            <v>116</v>
          </cell>
          <cell r="G13">
            <v>163</v>
          </cell>
          <cell r="H13">
            <v>43</v>
          </cell>
          <cell r="I13">
            <v>20</v>
          </cell>
        </row>
        <row r="14">
          <cell r="C14">
            <v>260</v>
          </cell>
          <cell r="D14">
            <v>269</v>
          </cell>
          <cell r="E14">
            <v>307</v>
          </cell>
          <cell r="F14">
            <v>261</v>
          </cell>
          <cell r="G14">
            <v>300</v>
          </cell>
          <cell r="H14">
            <v>120</v>
          </cell>
          <cell r="I14">
            <v>50</v>
          </cell>
        </row>
        <row r="15">
          <cell r="C15">
            <v>278</v>
          </cell>
          <cell r="D15">
            <v>248</v>
          </cell>
          <cell r="E15">
            <v>269</v>
          </cell>
          <cell r="F15">
            <v>222</v>
          </cell>
          <cell r="G15">
            <v>228</v>
          </cell>
          <cell r="H15">
            <v>178</v>
          </cell>
          <cell r="I15">
            <v>109</v>
          </cell>
        </row>
        <row r="16">
          <cell r="C16">
            <v>246</v>
          </cell>
          <cell r="D16">
            <v>185</v>
          </cell>
          <cell r="E16">
            <v>230</v>
          </cell>
          <cell r="F16">
            <v>181</v>
          </cell>
          <cell r="G16">
            <v>201</v>
          </cell>
          <cell r="H16">
            <v>204</v>
          </cell>
          <cell r="I16">
            <v>152</v>
          </cell>
        </row>
        <row r="17">
          <cell r="C17">
            <v>200</v>
          </cell>
          <cell r="D17">
            <v>209</v>
          </cell>
          <cell r="E17">
            <v>236</v>
          </cell>
          <cell r="F17">
            <v>254</v>
          </cell>
          <cell r="G17">
            <v>264</v>
          </cell>
          <cell r="H17">
            <v>231</v>
          </cell>
          <cell r="I17">
            <v>157</v>
          </cell>
        </row>
        <row r="18">
          <cell r="C18">
            <v>247</v>
          </cell>
          <cell r="D18">
            <v>316</v>
          </cell>
          <cell r="E18">
            <v>269</v>
          </cell>
          <cell r="F18">
            <v>213</v>
          </cell>
          <cell r="G18">
            <v>375</v>
          </cell>
          <cell r="H18">
            <v>173</v>
          </cell>
          <cell r="I18">
            <v>140</v>
          </cell>
        </row>
        <row r="19">
          <cell r="C19">
            <v>170</v>
          </cell>
          <cell r="D19">
            <v>241</v>
          </cell>
          <cell r="E19">
            <v>264</v>
          </cell>
          <cell r="F19">
            <v>276</v>
          </cell>
          <cell r="G19">
            <v>285</v>
          </cell>
          <cell r="H19">
            <v>147</v>
          </cell>
          <cell r="I19">
            <v>140</v>
          </cell>
        </row>
        <row r="20">
          <cell r="C20">
            <v>215</v>
          </cell>
          <cell r="D20">
            <v>268</v>
          </cell>
          <cell r="E20">
            <v>272</v>
          </cell>
          <cell r="F20">
            <v>215</v>
          </cell>
          <cell r="G20">
            <v>257</v>
          </cell>
          <cell r="H20">
            <v>188</v>
          </cell>
          <cell r="I20">
            <v>154</v>
          </cell>
        </row>
        <row r="21">
          <cell r="C21">
            <v>231</v>
          </cell>
          <cell r="D21">
            <v>322</v>
          </cell>
          <cell r="E21">
            <v>269</v>
          </cell>
          <cell r="F21">
            <v>270</v>
          </cell>
          <cell r="G21">
            <v>290</v>
          </cell>
          <cell r="H21">
            <v>240</v>
          </cell>
          <cell r="I21">
            <v>176</v>
          </cell>
        </row>
        <row r="22">
          <cell r="C22">
            <v>261</v>
          </cell>
          <cell r="D22">
            <v>319</v>
          </cell>
          <cell r="E22">
            <v>293</v>
          </cell>
          <cell r="F22">
            <v>233</v>
          </cell>
          <cell r="G22">
            <v>271</v>
          </cell>
          <cell r="H22">
            <v>186</v>
          </cell>
          <cell r="I22">
            <v>193</v>
          </cell>
        </row>
        <row r="23">
          <cell r="C23">
            <v>332</v>
          </cell>
          <cell r="D23">
            <v>329</v>
          </cell>
          <cell r="E23">
            <v>329</v>
          </cell>
          <cell r="F23">
            <v>306</v>
          </cell>
          <cell r="G23">
            <v>405</v>
          </cell>
          <cell r="H23">
            <v>212</v>
          </cell>
          <cell r="I23">
            <v>156</v>
          </cell>
        </row>
        <row r="24">
          <cell r="C24">
            <v>307</v>
          </cell>
          <cell r="D24">
            <v>299</v>
          </cell>
          <cell r="E24">
            <v>347</v>
          </cell>
          <cell r="F24">
            <v>298</v>
          </cell>
          <cell r="G24">
            <v>394</v>
          </cell>
          <cell r="H24">
            <v>176</v>
          </cell>
          <cell r="I24">
            <v>130</v>
          </cell>
        </row>
        <row r="25">
          <cell r="C25">
            <v>211</v>
          </cell>
          <cell r="D25">
            <v>193</v>
          </cell>
          <cell r="E25">
            <v>265</v>
          </cell>
          <cell r="F25">
            <v>268</v>
          </cell>
          <cell r="G25">
            <v>280</v>
          </cell>
          <cell r="H25">
            <v>125</v>
          </cell>
          <cell r="I25">
            <v>123</v>
          </cell>
        </row>
        <row r="26">
          <cell r="C26">
            <v>110</v>
          </cell>
          <cell r="D26">
            <v>119</v>
          </cell>
          <cell r="E26">
            <v>155</v>
          </cell>
          <cell r="F26">
            <v>179</v>
          </cell>
          <cell r="G26">
            <v>108</v>
          </cell>
          <cell r="H26">
            <v>69</v>
          </cell>
          <cell r="I26">
            <v>73</v>
          </cell>
        </row>
        <row r="27">
          <cell r="C27">
            <v>78</v>
          </cell>
          <cell r="D27">
            <v>53</v>
          </cell>
          <cell r="E27">
            <v>78</v>
          </cell>
          <cell r="F27">
            <v>110</v>
          </cell>
          <cell r="G27">
            <v>84</v>
          </cell>
          <cell r="H27">
            <v>27</v>
          </cell>
          <cell r="I27">
            <v>52</v>
          </cell>
        </row>
        <row r="28">
          <cell r="C28">
            <v>54</v>
          </cell>
          <cell r="D28">
            <v>31</v>
          </cell>
          <cell r="E28">
            <v>58</v>
          </cell>
          <cell r="F28">
            <v>50</v>
          </cell>
          <cell r="G28">
            <v>82</v>
          </cell>
          <cell r="H28">
            <v>45</v>
          </cell>
          <cell r="I28">
            <v>17</v>
          </cell>
        </row>
        <row r="29">
          <cell r="C29">
            <v>29</v>
          </cell>
          <cell r="D29">
            <v>23</v>
          </cell>
          <cell r="E29">
            <v>23</v>
          </cell>
          <cell r="F29">
            <v>33</v>
          </cell>
          <cell r="G29">
            <v>49</v>
          </cell>
          <cell r="H29">
            <v>54</v>
          </cell>
          <cell r="I29">
            <v>8</v>
          </cell>
        </row>
        <row r="47">
          <cell r="M47">
            <v>45</v>
          </cell>
          <cell r="N47">
            <v>64</v>
          </cell>
          <cell r="O47">
            <v>66</v>
          </cell>
          <cell r="P47">
            <v>110</v>
          </cell>
          <cell r="Q47">
            <v>71</v>
          </cell>
          <cell r="R47">
            <v>91</v>
          </cell>
          <cell r="S47">
            <v>117</v>
          </cell>
        </row>
        <row r="48">
          <cell r="M48">
            <v>35</v>
          </cell>
          <cell r="N48">
            <v>63</v>
          </cell>
          <cell r="O48">
            <v>47</v>
          </cell>
          <cell r="P48">
            <v>45</v>
          </cell>
          <cell r="Q48">
            <v>53</v>
          </cell>
          <cell r="R48">
            <v>66</v>
          </cell>
          <cell r="S48">
            <v>49</v>
          </cell>
        </row>
        <row r="49">
          <cell r="M49">
            <v>29</v>
          </cell>
          <cell r="N49">
            <v>25</v>
          </cell>
          <cell r="O49">
            <v>29</v>
          </cell>
          <cell r="P49">
            <v>25</v>
          </cell>
          <cell r="Q49">
            <v>31</v>
          </cell>
          <cell r="R49">
            <v>29</v>
          </cell>
          <cell r="S49">
            <v>42</v>
          </cell>
        </row>
        <row r="50">
          <cell r="M50">
            <v>42</v>
          </cell>
          <cell r="N50">
            <v>35</v>
          </cell>
          <cell r="O50">
            <v>73</v>
          </cell>
          <cell r="P50">
            <v>39</v>
          </cell>
          <cell r="Q50">
            <v>60</v>
          </cell>
          <cell r="R50">
            <v>46</v>
          </cell>
          <cell r="S50">
            <v>30</v>
          </cell>
        </row>
        <row r="51">
          <cell r="M51">
            <v>42</v>
          </cell>
          <cell r="N51">
            <v>45</v>
          </cell>
          <cell r="O51">
            <v>50</v>
          </cell>
          <cell r="P51">
            <v>49</v>
          </cell>
          <cell r="Q51">
            <v>80</v>
          </cell>
          <cell r="R51">
            <v>36</v>
          </cell>
          <cell r="S51">
            <v>23</v>
          </cell>
        </row>
        <row r="52">
          <cell r="M52">
            <v>135</v>
          </cell>
          <cell r="N52">
            <v>122</v>
          </cell>
          <cell r="O52">
            <v>121</v>
          </cell>
          <cell r="P52">
            <v>116</v>
          </cell>
          <cell r="Q52">
            <v>152</v>
          </cell>
          <cell r="R52">
            <v>68</v>
          </cell>
          <cell r="S52">
            <v>41</v>
          </cell>
        </row>
        <row r="53">
          <cell r="M53">
            <v>223</v>
          </cell>
          <cell r="N53">
            <v>252</v>
          </cell>
          <cell r="O53">
            <v>227</v>
          </cell>
          <cell r="P53">
            <v>258</v>
          </cell>
          <cell r="Q53">
            <v>243</v>
          </cell>
          <cell r="R53">
            <v>101</v>
          </cell>
          <cell r="S53">
            <v>33</v>
          </cell>
        </row>
        <row r="54">
          <cell r="M54">
            <v>266</v>
          </cell>
          <cell r="N54">
            <v>280</v>
          </cell>
          <cell r="O54">
            <v>308</v>
          </cell>
          <cell r="P54">
            <v>286</v>
          </cell>
          <cell r="Q54">
            <v>332</v>
          </cell>
          <cell r="R54">
            <v>214</v>
          </cell>
          <cell r="S54">
            <v>77</v>
          </cell>
        </row>
        <row r="55">
          <cell r="M55">
            <v>309</v>
          </cell>
          <cell r="N55">
            <v>278</v>
          </cell>
          <cell r="O55">
            <v>334</v>
          </cell>
          <cell r="P55">
            <v>269</v>
          </cell>
          <cell r="Q55">
            <v>335</v>
          </cell>
          <cell r="R55">
            <v>294</v>
          </cell>
          <cell r="S55">
            <v>149</v>
          </cell>
        </row>
        <row r="56">
          <cell r="M56">
            <v>453</v>
          </cell>
          <cell r="N56">
            <v>415</v>
          </cell>
          <cell r="O56">
            <v>357</v>
          </cell>
          <cell r="P56">
            <v>400</v>
          </cell>
          <cell r="Q56">
            <v>419</v>
          </cell>
          <cell r="R56">
            <v>464</v>
          </cell>
          <cell r="S56">
            <v>358</v>
          </cell>
        </row>
        <row r="57">
          <cell r="M57">
            <v>446</v>
          </cell>
          <cell r="N57">
            <v>495</v>
          </cell>
          <cell r="O57">
            <v>396</v>
          </cell>
          <cell r="P57">
            <v>447</v>
          </cell>
          <cell r="Q57">
            <v>540</v>
          </cell>
          <cell r="R57">
            <v>613</v>
          </cell>
          <cell r="S57">
            <v>489</v>
          </cell>
        </row>
        <row r="58">
          <cell r="M58">
            <v>435</v>
          </cell>
          <cell r="N58">
            <v>436</v>
          </cell>
          <cell r="O58">
            <v>496</v>
          </cell>
          <cell r="P58">
            <v>474</v>
          </cell>
          <cell r="Q58">
            <v>470</v>
          </cell>
          <cell r="R58">
            <v>597</v>
          </cell>
          <cell r="S58">
            <v>501</v>
          </cell>
        </row>
        <row r="59">
          <cell r="M59">
            <v>509</v>
          </cell>
          <cell r="N59">
            <v>446</v>
          </cell>
          <cell r="O59">
            <v>485</v>
          </cell>
          <cell r="P59">
            <v>468</v>
          </cell>
          <cell r="Q59">
            <v>551</v>
          </cell>
          <cell r="R59">
            <v>544</v>
          </cell>
          <cell r="S59">
            <v>484</v>
          </cell>
        </row>
        <row r="60">
          <cell r="M60">
            <v>496</v>
          </cell>
          <cell r="N60">
            <v>475</v>
          </cell>
          <cell r="O60">
            <v>470</v>
          </cell>
          <cell r="P60">
            <v>521</v>
          </cell>
          <cell r="Q60">
            <v>532</v>
          </cell>
          <cell r="R60">
            <v>556</v>
          </cell>
          <cell r="S60">
            <v>408</v>
          </cell>
        </row>
        <row r="61">
          <cell r="M61">
            <v>560</v>
          </cell>
          <cell r="N61">
            <v>618</v>
          </cell>
          <cell r="O61">
            <v>569</v>
          </cell>
          <cell r="P61">
            <v>612</v>
          </cell>
          <cell r="Q61">
            <v>614</v>
          </cell>
          <cell r="R61">
            <v>642</v>
          </cell>
          <cell r="S61">
            <v>510</v>
          </cell>
        </row>
        <row r="62">
          <cell r="M62">
            <v>570</v>
          </cell>
          <cell r="N62">
            <v>504</v>
          </cell>
          <cell r="O62">
            <v>558</v>
          </cell>
          <cell r="P62">
            <v>612</v>
          </cell>
          <cell r="Q62">
            <v>592</v>
          </cell>
          <cell r="R62">
            <v>652</v>
          </cell>
          <cell r="S62">
            <v>452</v>
          </cell>
        </row>
        <row r="63">
          <cell r="M63">
            <v>567</v>
          </cell>
          <cell r="N63">
            <v>555</v>
          </cell>
          <cell r="O63">
            <v>620</v>
          </cell>
          <cell r="P63">
            <v>532</v>
          </cell>
          <cell r="Q63">
            <v>657</v>
          </cell>
          <cell r="R63">
            <v>587</v>
          </cell>
          <cell r="S63">
            <v>535</v>
          </cell>
        </row>
        <row r="64">
          <cell r="M64">
            <v>595</v>
          </cell>
          <cell r="N64">
            <v>559</v>
          </cell>
          <cell r="O64">
            <v>640</v>
          </cell>
          <cell r="P64">
            <v>640</v>
          </cell>
          <cell r="Q64">
            <v>509</v>
          </cell>
          <cell r="R64">
            <v>560</v>
          </cell>
          <cell r="S64">
            <v>536</v>
          </cell>
        </row>
        <row r="65">
          <cell r="M65">
            <v>549</v>
          </cell>
          <cell r="N65">
            <v>581</v>
          </cell>
          <cell r="O65">
            <v>593</v>
          </cell>
          <cell r="P65">
            <v>545</v>
          </cell>
          <cell r="Q65">
            <v>517</v>
          </cell>
          <cell r="R65">
            <v>453</v>
          </cell>
          <cell r="S65">
            <v>489</v>
          </cell>
        </row>
        <row r="66">
          <cell r="M66">
            <v>395</v>
          </cell>
          <cell r="N66">
            <v>515</v>
          </cell>
          <cell r="O66">
            <v>489</v>
          </cell>
          <cell r="P66">
            <v>458</v>
          </cell>
          <cell r="Q66">
            <v>514</v>
          </cell>
          <cell r="R66">
            <v>453</v>
          </cell>
          <cell r="S66">
            <v>451</v>
          </cell>
        </row>
        <row r="67">
          <cell r="M67">
            <v>366</v>
          </cell>
          <cell r="N67">
            <v>270</v>
          </cell>
          <cell r="O67">
            <v>355</v>
          </cell>
          <cell r="P67">
            <v>422</v>
          </cell>
          <cell r="Q67">
            <v>361</v>
          </cell>
          <cell r="R67">
            <v>229</v>
          </cell>
          <cell r="S67">
            <v>360</v>
          </cell>
        </row>
        <row r="68">
          <cell r="M68">
            <v>223</v>
          </cell>
          <cell r="N68">
            <v>259</v>
          </cell>
          <cell r="O68">
            <v>250</v>
          </cell>
          <cell r="P68">
            <v>279</v>
          </cell>
          <cell r="Q68">
            <v>224</v>
          </cell>
          <cell r="R68">
            <v>202</v>
          </cell>
          <cell r="S68">
            <v>206</v>
          </cell>
        </row>
        <row r="69">
          <cell r="M69">
            <v>193</v>
          </cell>
          <cell r="N69">
            <v>267</v>
          </cell>
          <cell r="O69">
            <v>260</v>
          </cell>
          <cell r="P69">
            <v>266</v>
          </cell>
          <cell r="Q69">
            <v>343</v>
          </cell>
          <cell r="R69">
            <v>188</v>
          </cell>
          <cell r="S69">
            <v>179</v>
          </cell>
        </row>
        <row r="70">
          <cell r="M70">
            <v>85</v>
          </cell>
          <cell r="N70">
            <v>122</v>
          </cell>
          <cell r="O70">
            <v>132</v>
          </cell>
          <cell r="P70">
            <v>126</v>
          </cell>
          <cell r="Q70">
            <v>173</v>
          </cell>
          <cell r="R70">
            <v>103</v>
          </cell>
          <cell r="S70">
            <v>73</v>
          </cell>
        </row>
        <row r="90">
          <cell r="C90">
            <v>1227</v>
          </cell>
          <cell r="D90">
            <v>2544</v>
          </cell>
          <cell r="E90">
            <v>2996</v>
          </cell>
          <cell r="F90">
            <v>2813</v>
          </cell>
          <cell r="G90">
            <v>2691</v>
          </cell>
          <cell r="H90">
            <v>1887</v>
          </cell>
          <cell r="I90">
            <v>781</v>
          </cell>
        </row>
        <row r="91">
          <cell r="C91">
            <v>1269</v>
          </cell>
          <cell r="D91">
            <v>1305</v>
          </cell>
          <cell r="E91">
            <v>1747</v>
          </cell>
          <cell r="F91">
            <v>1087</v>
          </cell>
          <cell r="G91">
            <v>1513</v>
          </cell>
          <cell r="H91">
            <v>978</v>
          </cell>
          <cell r="I91">
            <v>467</v>
          </cell>
        </row>
        <row r="92">
          <cell r="C92">
            <v>1604</v>
          </cell>
          <cell r="D92">
            <v>632</v>
          </cell>
          <cell r="E92">
            <v>1727</v>
          </cell>
          <cell r="F92">
            <v>1099</v>
          </cell>
          <cell r="G92">
            <v>963</v>
          </cell>
          <cell r="H92">
            <v>1223</v>
          </cell>
          <cell r="I92">
            <v>499</v>
          </cell>
        </row>
        <row r="93">
          <cell r="C93">
            <v>2441</v>
          </cell>
          <cell r="D93">
            <v>1559</v>
          </cell>
          <cell r="E93">
            <v>1749</v>
          </cell>
          <cell r="F93">
            <v>1583</v>
          </cell>
          <cell r="G93">
            <v>1717</v>
          </cell>
          <cell r="H93">
            <v>1220</v>
          </cell>
          <cell r="I93">
            <v>252</v>
          </cell>
        </row>
        <row r="94">
          <cell r="C94">
            <v>3150</v>
          </cell>
          <cell r="D94">
            <v>2255</v>
          </cell>
          <cell r="E94">
            <v>2799</v>
          </cell>
          <cell r="F94">
            <v>2043</v>
          </cell>
          <cell r="G94">
            <v>2744</v>
          </cell>
          <cell r="H94">
            <v>1547</v>
          </cell>
          <cell r="I94">
            <v>204</v>
          </cell>
        </row>
        <row r="95">
          <cell r="C95">
            <v>3501</v>
          </cell>
          <cell r="D95">
            <v>2929</v>
          </cell>
          <cell r="E95">
            <v>2929</v>
          </cell>
          <cell r="F95">
            <v>2959</v>
          </cell>
          <cell r="G95">
            <v>3024</v>
          </cell>
          <cell r="H95">
            <v>2635</v>
          </cell>
          <cell r="I95">
            <v>290</v>
          </cell>
        </row>
        <row r="96">
          <cell r="C96">
            <v>5876</v>
          </cell>
          <cell r="D96">
            <v>3546</v>
          </cell>
          <cell r="E96">
            <v>4484</v>
          </cell>
          <cell r="F96">
            <v>4187</v>
          </cell>
          <cell r="G96">
            <v>4022</v>
          </cell>
          <cell r="H96">
            <v>3319</v>
          </cell>
          <cell r="I96">
            <v>308</v>
          </cell>
        </row>
        <row r="97">
          <cell r="C97">
            <v>4262</v>
          </cell>
          <cell r="D97">
            <v>3787</v>
          </cell>
          <cell r="E97">
            <v>4352</v>
          </cell>
          <cell r="F97">
            <v>4795</v>
          </cell>
          <cell r="G97">
            <v>3989</v>
          </cell>
          <cell r="H97">
            <v>3404</v>
          </cell>
          <cell r="I97">
            <v>661</v>
          </cell>
        </row>
        <row r="98">
          <cell r="C98">
            <v>5096</v>
          </cell>
          <cell r="D98">
            <v>4401</v>
          </cell>
          <cell r="E98">
            <v>5115</v>
          </cell>
          <cell r="F98">
            <v>4881</v>
          </cell>
          <cell r="G98">
            <v>5117</v>
          </cell>
          <cell r="H98">
            <v>4856</v>
          </cell>
          <cell r="I98">
            <v>1032</v>
          </cell>
        </row>
        <row r="99">
          <cell r="C99">
            <v>4330</v>
          </cell>
          <cell r="D99">
            <v>5275</v>
          </cell>
          <cell r="E99">
            <v>6754</v>
          </cell>
          <cell r="F99">
            <v>6399</v>
          </cell>
          <cell r="G99">
            <v>5323</v>
          </cell>
          <cell r="H99">
            <v>5242</v>
          </cell>
          <cell r="I99">
            <v>1209</v>
          </cell>
        </row>
        <row r="100">
          <cell r="C100">
            <v>4924</v>
          </cell>
          <cell r="D100">
            <v>6255</v>
          </cell>
          <cell r="E100">
            <v>6758</v>
          </cell>
          <cell r="F100">
            <v>5913</v>
          </cell>
          <cell r="G100">
            <v>4871</v>
          </cell>
          <cell r="H100">
            <v>5736</v>
          </cell>
          <cell r="I100">
            <v>1947</v>
          </cell>
        </row>
        <row r="101">
          <cell r="C101">
            <v>4340</v>
          </cell>
          <cell r="D101">
            <v>5904</v>
          </cell>
          <cell r="E101">
            <v>6157</v>
          </cell>
          <cell r="F101">
            <v>6315</v>
          </cell>
          <cell r="G101">
            <v>5584</v>
          </cell>
          <cell r="H101">
            <v>6347</v>
          </cell>
          <cell r="I101">
            <v>1800</v>
          </cell>
        </row>
        <row r="102">
          <cell r="C102">
            <v>5636</v>
          </cell>
          <cell r="D102">
            <v>6855</v>
          </cell>
          <cell r="E102">
            <v>6955</v>
          </cell>
          <cell r="F102">
            <v>6359</v>
          </cell>
          <cell r="G102">
            <v>5833</v>
          </cell>
          <cell r="H102">
            <v>5583</v>
          </cell>
          <cell r="I102">
            <v>1609</v>
          </cell>
        </row>
        <row r="103">
          <cell r="C103">
            <v>5867</v>
          </cell>
          <cell r="D103">
            <v>6761</v>
          </cell>
          <cell r="E103">
            <v>7413</v>
          </cell>
          <cell r="F103">
            <v>6954</v>
          </cell>
          <cell r="G103">
            <v>6245</v>
          </cell>
          <cell r="H103">
            <v>4565</v>
          </cell>
          <cell r="I103">
            <v>1763</v>
          </cell>
        </row>
        <row r="104">
          <cell r="C104">
            <v>6409</v>
          </cell>
          <cell r="D104">
            <v>6949</v>
          </cell>
          <cell r="E104">
            <v>7252</v>
          </cell>
          <cell r="F104">
            <v>7344</v>
          </cell>
          <cell r="G104">
            <v>6706</v>
          </cell>
          <cell r="H104">
            <v>4853</v>
          </cell>
          <cell r="I104">
            <v>1729</v>
          </cell>
        </row>
        <row r="105">
          <cell r="C105">
            <v>5769</v>
          </cell>
          <cell r="D105">
            <v>8004</v>
          </cell>
          <cell r="E105">
            <v>8174</v>
          </cell>
          <cell r="F105">
            <v>7541</v>
          </cell>
          <cell r="G105">
            <v>6614</v>
          </cell>
          <cell r="H105">
            <v>4154</v>
          </cell>
          <cell r="I105">
            <v>1852</v>
          </cell>
        </row>
        <row r="106">
          <cell r="C106">
            <v>6507</v>
          </cell>
          <cell r="D106">
            <v>8079</v>
          </cell>
          <cell r="E106">
            <v>8700</v>
          </cell>
          <cell r="F106">
            <v>7990</v>
          </cell>
          <cell r="G106">
            <v>7597</v>
          </cell>
          <cell r="H106">
            <v>4321</v>
          </cell>
          <cell r="I106">
            <v>1677</v>
          </cell>
        </row>
        <row r="107">
          <cell r="C107">
            <v>6003</v>
          </cell>
          <cell r="D107">
            <v>7968</v>
          </cell>
          <cell r="E107">
            <v>8685</v>
          </cell>
          <cell r="F107">
            <v>7057</v>
          </cell>
          <cell r="G107">
            <v>7213</v>
          </cell>
          <cell r="H107">
            <v>4041</v>
          </cell>
          <cell r="I107">
            <v>1682</v>
          </cell>
        </row>
        <row r="108">
          <cell r="C108">
            <v>6056</v>
          </cell>
          <cell r="D108">
            <v>7582</v>
          </cell>
          <cell r="E108">
            <v>8819</v>
          </cell>
          <cell r="F108">
            <v>6937</v>
          </cell>
          <cell r="G108">
            <v>6056</v>
          </cell>
          <cell r="H108">
            <v>3770</v>
          </cell>
          <cell r="I108">
            <v>1805</v>
          </cell>
        </row>
        <row r="109">
          <cell r="C109">
            <v>5169</v>
          </cell>
          <cell r="D109">
            <v>5867</v>
          </cell>
          <cell r="E109">
            <v>6955</v>
          </cell>
          <cell r="F109">
            <v>5877</v>
          </cell>
          <cell r="G109">
            <v>5778</v>
          </cell>
          <cell r="H109">
            <v>3429</v>
          </cell>
          <cell r="I109">
            <v>1188</v>
          </cell>
        </row>
        <row r="110">
          <cell r="C110">
            <v>4120</v>
          </cell>
          <cell r="D110">
            <v>5053</v>
          </cell>
          <cell r="E110">
            <v>5153</v>
          </cell>
          <cell r="F110">
            <v>4504</v>
          </cell>
          <cell r="G110">
            <v>3712</v>
          </cell>
          <cell r="H110">
            <v>2399</v>
          </cell>
          <cell r="I110">
            <v>1375</v>
          </cell>
        </row>
        <row r="111">
          <cell r="C111">
            <v>3403</v>
          </cell>
          <cell r="D111">
            <v>4900</v>
          </cell>
          <cell r="E111">
            <v>3802</v>
          </cell>
          <cell r="F111">
            <v>3473</v>
          </cell>
          <cell r="G111">
            <v>4344</v>
          </cell>
          <cell r="H111">
            <v>1817</v>
          </cell>
          <cell r="I111">
            <v>1638</v>
          </cell>
        </row>
        <row r="112">
          <cell r="C112">
            <v>3038</v>
          </cell>
          <cell r="D112">
            <v>4146</v>
          </cell>
          <cell r="E112">
            <v>4164</v>
          </cell>
          <cell r="F112">
            <v>4104</v>
          </cell>
          <cell r="G112">
            <v>3319</v>
          </cell>
          <cell r="H112">
            <v>1818</v>
          </cell>
          <cell r="I112">
            <v>2182</v>
          </cell>
        </row>
        <row r="113">
          <cell r="C113">
            <v>2795</v>
          </cell>
          <cell r="D113">
            <v>2861</v>
          </cell>
          <cell r="E113">
            <v>3127</v>
          </cell>
          <cell r="F113">
            <v>2507</v>
          </cell>
          <cell r="G113">
            <v>2421</v>
          </cell>
          <cell r="H113">
            <v>1247</v>
          </cell>
          <cell r="I113">
            <v>2119</v>
          </cell>
        </row>
      </sheetData>
      <sheetData sheetId="1" refreshError="1"/>
      <sheetData sheetId="2" refreshError="1">
        <row r="6">
          <cell r="C6">
            <v>0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4</v>
          </cell>
          <cell r="D11">
            <v>0</v>
          </cell>
          <cell r="E11">
            <v>4</v>
          </cell>
          <cell r="F11">
            <v>0</v>
          </cell>
          <cell r="G11">
            <v>2</v>
          </cell>
          <cell r="H11">
            <v>0</v>
          </cell>
          <cell r="I11">
            <v>4</v>
          </cell>
        </row>
        <row r="12">
          <cell r="C12">
            <v>3</v>
          </cell>
          <cell r="D12">
            <v>21</v>
          </cell>
          <cell r="E12">
            <v>4</v>
          </cell>
          <cell r="F12">
            <v>0</v>
          </cell>
          <cell r="G12">
            <v>0</v>
          </cell>
          <cell r="H12">
            <v>4</v>
          </cell>
          <cell r="I12">
            <v>4</v>
          </cell>
        </row>
        <row r="13">
          <cell r="C13">
            <v>31</v>
          </cell>
          <cell r="D13">
            <v>32</v>
          </cell>
          <cell r="E13">
            <v>14</v>
          </cell>
          <cell r="F13">
            <v>24</v>
          </cell>
          <cell r="G13">
            <v>30</v>
          </cell>
          <cell r="H13">
            <v>5</v>
          </cell>
          <cell r="I13">
            <v>15</v>
          </cell>
        </row>
        <row r="14">
          <cell r="C14">
            <v>50</v>
          </cell>
          <cell r="D14">
            <v>25</v>
          </cell>
          <cell r="E14">
            <v>40</v>
          </cell>
          <cell r="F14">
            <v>37</v>
          </cell>
          <cell r="G14">
            <v>52</v>
          </cell>
          <cell r="H14">
            <v>19</v>
          </cell>
          <cell r="I14">
            <v>24</v>
          </cell>
        </row>
        <row r="15">
          <cell r="C15">
            <v>46</v>
          </cell>
          <cell r="D15">
            <v>21</v>
          </cell>
          <cell r="E15">
            <v>35</v>
          </cell>
          <cell r="F15">
            <v>31</v>
          </cell>
          <cell r="G15">
            <v>68</v>
          </cell>
          <cell r="H15">
            <v>45</v>
          </cell>
          <cell r="I15">
            <v>45</v>
          </cell>
        </row>
        <row r="16">
          <cell r="C16">
            <v>29</v>
          </cell>
          <cell r="D16">
            <v>37</v>
          </cell>
          <cell r="E16">
            <v>70</v>
          </cell>
          <cell r="F16">
            <v>38</v>
          </cell>
          <cell r="G16">
            <v>50</v>
          </cell>
          <cell r="H16">
            <v>43</v>
          </cell>
          <cell r="I16">
            <v>50</v>
          </cell>
        </row>
        <row r="17">
          <cell r="C17">
            <v>30</v>
          </cell>
          <cell r="D17">
            <v>47</v>
          </cell>
          <cell r="E17">
            <v>52</v>
          </cell>
          <cell r="F17">
            <v>30</v>
          </cell>
          <cell r="G17">
            <v>20</v>
          </cell>
          <cell r="H17">
            <v>66</v>
          </cell>
          <cell r="I17">
            <v>62</v>
          </cell>
        </row>
        <row r="18">
          <cell r="C18">
            <v>54</v>
          </cell>
          <cell r="D18">
            <v>88</v>
          </cell>
          <cell r="E18">
            <v>57</v>
          </cell>
          <cell r="F18">
            <v>37</v>
          </cell>
          <cell r="G18">
            <v>52</v>
          </cell>
          <cell r="H18">
            <v>59</v>
          </cell>
          <cell r="I18">
            <v>26</v>
          </cell>
        </row>
        <row r="19">
          <cell r="C19">
            <v>39</v>
          </cell>
          <cell r="D19">
            <v>57</v>
          </cell>
          <cell r="E19">
            <v>29</v>
          </cell>
          <cell r="F19">
            <v>29</v>
          </cell>
          <cell r="G19">
            <v>45</v>
          </cell>
          <cell r="H19">
            <v>24</v>
          </cell>
          <cell r="I19">
            <v>48</v>
          </cell>
        </row>
        <row r="20">
          <cell r="C20">
            <v>41</v>
          </cell>
          <cell r="D20">
            <v>20</v>
          </cell>
          <cell r="E20">
            <v>61</v>
          </cell>
          <cell r="F20">
            <v>58</v>
          </cell>
          <cell r="G20">
            <v>40</v>
          </cell>
          <cell r="H20">
            <v>67</v>
          </cell>
          <cell r="I20">
            <v>75</v>
          </cell>
        </row>
        <row r="21">
          <cell r="C21">
            <v>35</v>
          </cell>
          <cell r="D21">
            <v>38</v>
          </cell>
          <cell r="E21">
            <v>58</v>
          </cell>
          <cell r="F21">
            <v>51</v>
          </cell>
          <cell r="G21">
            <v>88</v>
          </cell>
          <cell r="H21">
            <v>44</v>
          </cell>
          <cell r="I21">
            <v>54</v>
          </cell>
        </row>
        <row r="22">
          <cell r="C22">
            <v>65</v>
          </cell>
          <cell r="D22">
            <v>48</v>
          </cell>
          <cell r="E22">
            <v>47</v>
          </cell>
          <cell r="F22">
            <v>61</v>
          </cell>
          <cell r="G22">
            <v>42</v>
          </cell>
          <cell r="H22">
            <v>49</v>
          </cell>
          <cell r="I22">
            <v>57</v>
          </cell>
        </row>
        <row r="23">
          <cell r="C23">
            <v>64</v>
          </cell>
          <cell r="D23">
            <v>37</v>
          </cell>
          <cell r="E23">
            <v>52</v>
          </cell>
          <cell r="F23">
            <v>59</v>
          </cell>
          <cell r="G23">
            <v>57</v>
          </cell>
          <cell r="H23">
            <v>67</v>
          </cell>
          <cell r="I23">
            <v>60</v>
          </cell>
        </row>
        <row r="24">
          <cell r="C24">
            <v>38</v>
          </cell>
          <cell r="D24">
            <v>66</v>
          </cell>
          <cell r="E24">
            <v>51</v>
          </cell>
          <cell r="F24">
            <v>71</v>
          </cell>
          <cell r="G24">
            <v>54</v>
          </cell>
          <cell r="H24">
            <v>30</v>
          </cell>
          <cell r="I24">
            <v>54</v>
          </cell>
        </row>
        <row r="25">
          <cell r="C25">
            <v>40</v>
          </cell>
          <cell r="D25">
            <v>24</v>
          </cell>
          <cell r="E25">
            <v>16</v>
          </cell>
          <cell r="F25">
            <v>19</v>
          </cell>
          <cell r="G25">
            <v>49</v>
          </cell>
          <cell r="H25">
            <v>31</v>
          </cell>
          <cell r="I25">
            <v>37</v>
          </cell>
        </row>
        <row r="26">
          <cell r="C26">
            <v>21</v>
          </cell>
          <cell r="D26">
            <v>8</v>
          </cell>
          <cell r="E26">
            <v>22</v>
          </cell>
          <cell r="F26">
            <v>31</v>
          </cell>
          <cell r="G26">
            <v>11</v>
          </cell>
          <cell r="H26">
            <v>33</v>
          </cell>
          <cell r="I26">
            <v>34</v>
          </cell>
        </row>
        <row r="27">
          <cell r="C27">
            <v>5</v>
          </cell>
          <cell r="D27">
            <v>4</v>
          </cell>
          <cell r="E27">
            <v>11</v>
          </cell>
          <cell r="F27">
            <v>10</v>
          </cell>
          <cell r="G27">
            <v>17</v>
          </cell>
          <cell r="H27">
            <v>3</v>
          </cell>
          <cell r="I27">
            <v>8</v>
          </cell>
        </row>
        <row r="28">
          <cell r="C28">
            <v>0</v>
          </cell>
          <cell r="D28">
            <v>5</v>
          </cell>
          <cell r="E28">
            <v>5</v>
          </cell>
          <cell r="F28">
            <v>6</v>
          </cell>
          <cell r="G28">
            <v>2</v>
          </cell>
          <cell r="H28">
            <v>0</v>
          </cell>
          <cell r="I28">
            <v>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</v>
          </cell>
          <cell r="H29">
            <v>0</v>
          </cell>
          <cell r="I29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4</v>
          </cell>
          <cell r="H34">
            <v>2</v>
          </cell>
          <cell r="I34">
            <v>4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</v>
          </cell>
          <cell r="I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</v>
          </cell>
          <cell r="I36">
            <v>0</v>
          </cell>
        </row>
        <row r="37">
          <cell r="C37">
            <v>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</v>
          </cell>
          <cell r="I37">
            <v>1</v>
          </cell>
        </row>
        <row r="38">
          <cell r="C38">
            <v>0</v>
          </cell>
          <cell r="D38">
            <v>0</v>
          </cell>
          <cell r="E38">
            <v>7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</row>
        <row r="39">
          <cell r="C39">
            <v>0</v>
          </cell>
          <cell r="D39">
            <v>9</v>
          </cell>
          <cell r="E39">
            <v>5</v>
          </cell>
          <cell r="F39">
            <v>4</v>
          </cell>
          <cell r="G39">
            <v>7</v>
          </cell>
          <cell r="H39">
            <v>9</v>
          </cell>
          <cell r="I39">
            <v>0</v>
          </cell>
        </row>
        <row r="40">
          <cell r="C40">
            <v>83</v>
          </cell>
          <cell r="D40">
            <v>77</v>
          </cell>
          <cell r="E40">
            <v>69</v>
          </cell>
          <cell r="F40">
            <v>62</v>
          </cell>
          <cell r="G40">
            <v>70</v>
          </cell>
          <cell r="H40">
            <v>51</v>
          </cell>
          <cell r="I40">
            <v>44</v>
          </cell>
        </row>
        <row r="41">
          <cell r="C41">
            <v>65</v>
          </cell>
          <cell r="D41">
            <v>65</v>
          </cell>
          <cell r="E41">
            <v>71</v>
          </cell>
          <cell r="F41">
            <v>76</v>
          </cell>
          <cell r="G41">
            <v>75</v>
          </cell>
          <cell r="H41">
            <v>58</v>
          </cell>
          <cell r="I41">
            <v>77</v>
          </cell>
        </row>
        <row r="42">
          <cell r="C42">
            <v>127</v>
          </cell>
          <cell r="D42">
            <v>119</v>
          </cell>
          <cell r="E42">
            <v>132</v>
          </cell>
          <cell r="F42">
            <v>97</v>
          </cell>
          <cell r="G42">
            <v>98</v>
          </cell>
          <cell r="H42">
            <v>79</v>
          </cell>
          <cell r="I42">
            <v>173</v>
          </cell>
        </row>
        <row r="43">
          <cell r="C43">
            <v>150</v>
          </cell>
          <cell r="D43">
            <v>170</v>
          </cell>
          <cell r="E43">
            <v>161</v>
          </cell>
          <cell r="F43">
            <v>153</v>
          </cell>
          <cell r="G43">
            <v>178</v>
          </cell>
          <cell r="H43">
            <v>189</v>
          </cell>
          <cell r="I43">
            <v>202</v>
          </cell>
        </row>
        <row r="44">
          <cell r="C44">
            <v>156</v>
          </cell>
          <cell r="D44">
            <v>189</v>
          </cell>
          <cell r="E44">
            <v>204</v>
          </cell>
          <cell r="F44">
            <v>181</v>
          </cell>
          <cell r="G44">
            <v>210</v>
          </cell>
          <cell r="H44">
            <v>252</v>
          </cell>
          <cell r="I44">
            <v>184</v>
          </cell>
        </row>
        <row r="45">
          <cell r="C45">
            <v>176</v>
          </cell>
          <cell r="D45">
            <v>202</v>
          </cell>
          <cell r="E45">
            <v>237</v>
          </cell>
          <cell r="F45">
            <v>191</v>
          </cell>
          <cell r="G45">
            <v>228</v>
          </cell>
          <cell r="H45">
            <v>242</v>
          </cell>
          <cell r="I45">
            <v>223</v>
          </cell>
        </row>
        <row r="46">
          <cell r="C46">
            <v>190</v>
          </cell>
          <cell r="D46">
            <v>200</v>
          </cell>
          <cell r="E46">
            <v>239</v>
          </cell>
          <cell r="F46">
            <v>237</v>
          </cell>
          <cell r="G46">
            <v>199</v>
          </cell>
          <cell r="H46">
            <v>214</v>
          </cell>
          <cell r="I46">
            <v>251</v>
          </cell>
        </row>
        <row r="47">
          <cell r="C47">
            <v>165</v>
          </cell>
          <cell r="D47">
            <v>207</v>
          </cell>
          <cell r="E47">
            <v>179</v>
          </cell>
          <cell r="F47">
            <v>214</v>
          </cell>
          <cell r="G47">
            <v>245</v>
          </cell>
          <cell r="H47">
            <v>247</v>
          </cell>
          <cell r="I47">
            <v>189</v>
          </cell>
        </row>
        <row r="48">
          <cell r="C48">
            <v>222</v>
          </cell>
          <cell r="D48">
            <v>241</v>
          </cell>
          <cell r="E48">
            <v>265</v>
          </cell>
          <cell r="F48">
            <v>273</v>
          </cell>
          <cell r="G48">
            <v>250</v>
          </cell>
          <cell r="H48">
            <v>318</v>
          </cell>
          <cell r="I48">
            <v>300</v>
          </cell>
        </row>
        <row r="49">
          <cell r="C49">
            <v>214</v>
          </cell>
          <cell r="D49">
            <v>240</v>
          </cell>
          <cell r="E49">
            <v>283</v>
          </cell>
          <cell r="F49">
            <v>183</v>
          </cell>
          <cell r="G49">
            <v>276</v>
          </cell>
          <cell r="H49">
            <v>331</v>
          </cell>
          <cell r="I49">
            <v>340</v>
          </cell>
        </row>
        <row r="50">
          <cell r="C50">
            <v>284</v>
          </cell>
          <cell r="D50">
            <v>288</v>
          </cell>
          <cell r="E50">
            <v>269</v>
          </cell>
          <cell r="F50">
            <v>259</v>
          </cell>
          <cell r="G50">
            <v>313</v>
          </cell>
          <cell r="H50">
            <v>263</v>
          </cell>
          <cell r="I50">
            <v>320</v>
          </cell>
        </row>
        <row r="51">
          <cell r="C51">
            <v>250</v>
          </cell>
          <cell r="D51">
            <v>289</v>
          </cell>
          <cell r="E51">
            <v>334</v>
          </cell>
          <cell r="F51">
            <v>288</v>
          </cell>
          <cell r="G51">
            <v>330</v>
          </cell>
          <cell r="H51">
            <v>301</v>
          </cell>
          <cell r="I51">
            <v>282</v>
          </cell>
        </row>
        <row r="52">
          <cell r="C52">
            <v>216</v>
          </cell>
          <cell r="D52">
            <v>171</v>
          </cell>
          <cell r="E52">
            <v>234</v>
          </cell>
          <cell r="F52">
            <v>273</v>
          </cell>
          <cell r="G52">
            <v>228</v>
          </cell>
          <cell r="H52">
            <v>198</v>
          </cell>
          <cell r="I52">
            <v>373</v>
          </cell>
        </row>
        <row r="53">
          <cell r="C53">
            <v>130</v>
          </cell>
          <cell r="D53">
            <v>132</v>
          </cell>
          <cell r="E53">
            <v>164</v>
          </cell>
          <cell r="F53">
            <v>130</v>
          </cell>
          <cell r="G53">
            <v>160</v>
          </cell>
          <cell r="H53">
            <v>109</v>
          </cell>
          <cell r="I53">
            <v>190</v>
          </cell>
        </row>
        <row r="54">
          <cell r="C54">
            <v>84</v>
          </cell>
          <cell r="D54">
            <v>98</v>
          </cell>
          <cell r="E54">
            <v>116</v>
          </cell>
          <cell r="F54">
            <v>90</v>
          </cell>
          <cell r="G54">
            <v>111</v>
          </cell>
          <cell r="H54">
            <v>99</v>
          </cell>
          <cell r="I54">
            <v>109</v>
          </cell>
        </row>
        <row r="55">
          <cell r="C55">
            <v>48</v>
          </cell>
          <cell r="D55">
            <v>82</v>
          </cell>
          <cell r="E55">
            <v>58</v>
          </cell>
          <cell r="F55">
            <v>62</v>
          </cell>
          <cell r="G55">
            <v>48</v>
          </cell>
          <cell r="H55">
            <v>52</v>
          </cell>
          <cell r="I55">
            <v>60</v>
          </cell>
        </row>
        <row r="56">
          <cell r="C56">
            <v>6</v>
          </cell>
          <cell r="D56">
            <v>7</v>
          </cell>
          <cell r="E56">
            <v>6</v>
          </cell>
          <cell r="F56">
            <v>13</v>
          </cell>
          <cell r="G56">
            <v>19</v>
          </cell>
          <cell r="H56">
            <v>23</v>
          </cell>
          <cell r="I56">
            <v>7</v>
          </cell>
        </row>
        <row r="57">
          <cell r="C57">
            <v>5</v>
          </cell>
          <cell r="D57">
            <v>3</v>
          </cell>
          <cell r="E57">
            <v>6</v>
          </cell>
          <cell r="F57">
            <v>9</v>
          </cell>
          <cell r="G57">
            <v>18</v>
          </cell>
          <cell r="H57">
            <v>7</v>
          </cell>
          <cell r="I57">
            <v>4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>
            <v>9</v>
          </cell>
          <cell r="D68">
            <v>7</v>
          </cell>
          <cell r="E68">
            <v>14</v>
          </cell>
          <cell r="F68">
            <v>2</v>
          </cell>
          <cell r="G68">
            <v>3</v>
          </cell>
          <cell r="H68">
            <v>1</v>
          </cell>
          <cell r="I68">
            <v>4</v>
          </cell>
        </row>
        <row r="69">
          <cell r="C69">
            <v>27</v>
          </cell>
          <cell r="D69">
            <v>7</v>
          </cell>
          <cell r="E69">
            <v>14</v>
          </cell>
          <cell r="F69">
            <v>9</v>
          </cell>
          <cell r="G69">
            <v>12</v>
          </cell>
          <cell r="H69">
            <v>8</v>
          </cell>
          <cell r="I69">
            <v>6</v>
          </cell>
        </row>
        <row r="70">
          <cell r="C70">
            <v>12</v>
          </cell>
          <cell r="D70">
            <v>22</v>
          </cell>
          <cell r="E70">
            <v>20</v>
          </cell>
          <cell r="F70">
            <v>11</v>
          </cell>
          <cell r="G70">
            <v>15</v>
          </cell>
          <cell r="H70">
            <v>5</v>
          </cell>
          <cell r="I70">
            <v>18</v>
          </cell>
        </row>
        <row r="71">
          <cell r="C71">
            <v>25</v>
          </cell>
          <cell r="D71">
            <v>22</v>
          </cell>
          <cell r="E71">
            <v>19</v>
          </cell>
          <cell r="F71">
            <v>32</v>
          </cell>
          <cell r="G71">
            <v>32</v>
          </cell>
          <cell r="H71">
            <v>19</v>
          </cell>
          <cell r="I71">
            <v>35</v>
          </cell>
        </row>
        <row r="72">
          <cell r="C72">
            <v>6</v>
          </cell>
          <cell r="D72">
            <v>31</v>
          </cell>
          <cell r="E72">
            <v>38</v>
          </cell>
          <cell r="F72">
            <v>26</v>
          </cell>
          <cell r="G72">
            <v>26</v>
          </cell>
          <cell r="H72">
            <v>31</v>
          </cell>
          <cell r="I72">
            <v>39</v>
          </cell>
        </row>
        <row r="73">
          <cell r="C73">
            <v>22</v>
          </cell>
          <cell r="D73">
            <v>20</v>
          </cell>
          <cell r="E73">
            <v>24</v>
          </cell>
          <cell r="F73">
            <v>33</v>
          </cell>
          <cell r="G73">
            <v>38</v>
          </cell>
          <cell r="H73">
            <v>43</v>
          </cell>
          <cell r="I73">
            <v>37</v>
          </cell>
        </row>
        <row r="74">
          <cell r="C74">
            <v>21</v>
          </cell>
          <cell r="D74">
            <v>32</v>
          </cell>
          <cell r="E74">
            <v>25</v>
          </cell>
          <cell r="F74">
            <v>38</v>
          </cell>
          <cell r="G74">
            <v>31</v>
          </cell>
          <cell r="H74">
            <v>38</v>
          </cell>
          <cell r="I74">
            <v>46</v>
          </cell>
        </row>
        <row r="75">
          <cell r="C75">
            <v>24</v>
          </cell>
          <cell r="D75">
            <v>39</v>
          </cell>
          <cell r="E75">
            <v>31</v>
          </cell>
          <cell r="F75">
            <v>17</v>
          </cell>
          <cell r="G75">
            <v>42</v>
          </cell>
          <cell r="H75">
            <v>47</v>
          </cell>
          <cell r="I75">
            <v>42</v>
          </cell>
        </row>
        <row r="76">
          <cell r="C76">
            <v>27</v>
          </cell>
          <cell r="D76">
            <v>48</v>
          </cell>
          <cell r="E76">
            <v>54</v>
          </cell>
          <cell r="F76">
            <v>40</v>
          </cell>
          <cell r="G76">
            <v>39</v>
          </cell>
          <cell r="H76">
            <v>68</v>
          </cell>
          <cell r="I76">
            <v>54</v>
          </cell>
        </row>
        <row r="77">
          <cell r="C77">
            <v>14</v>
          </cell>
          <cell r="D77">
            <v>32</v>
          </cell>
          <cell r="E77">
            <v>19</v>
          </cell>
          <cell r="F77">
            <v>33</v>
          </cell>
          <cell r="G77">
            <v>44</v>
          </cell>
          <cell r="H77">
            <v>50</v>
          </cell>
          <cell r="I77">
            <v>59</v>
          </cell>
        </row>
        <row r="78">
          <cell r="C78">
            <v>23</v>
          </cell>
          <cell r="D78">
            <v>22</v>
          </cell>
          <cell r="E78">
            <v>37</v>
          </cell>
          <cell r="F78">
            <v>37</v>
          </cell>
          <cell r="G78">
            <v>45</v>
          </cell>
          <cell r="H78">
            <v>43</v>
          </cell>
          <cell r="I78">
            <v>39</v>
          </cell>
        </row>
        <row r="79">
          <cell r="C79">
            <v>41</v>
          </cell>
          <cell r="D79">
            <v>43</v>
          </cell>
          <cell r="E79">
            <v>32</v>
          </cell>
          <cell r="F79">
            <v>50</v>
          </cell>
          <cell r="G79">
            <v>60</v>
          </cell>
          <cell r="H79">
            <v>41</v>
          </cell>
          <cell r="I79">
            <v>36</v>
          </cell>
        </row>
        <row r="80">
          <cell r="C80">
            <v>13</v>
          </cell>
          <cell r="D80">
            <v>33</v>
          </cell>
          <cell r="E80">
            <v>52</v>
          </cell>
          <cell r="F80">
            <v>26</v>
          </cell>
          <cell r="G80">
            <v>39</v>
          </cell>
          <cell r="H80">
            <v>17</v>
          </cell>
          <cell r="I80">
            <v>53</v>
          </cell>
        </row>
        <row r="81">
          <cell r="C81">
            <v>20</v>
          </cell>
          <cell r="D81">
            <v>17</v>
          </cell>
          <cell r="E81">
            <v>17</v>
          </cell>
          <cell r="F81">
            <v>30</v>
          </cell>
          <cell r="G81">
            <v>29</v>
          </cell>
          <cell r="H81">
            <v>28</v>
          </cell>
          <cell r="I81">
            <v>22</v>
          </cell>
        </row>
        <row r="82">
          <cell r="C82">
            <v>14</v>
          </cell>
          <cell r="D82">
            <v>16</v>
          </cell>
          <cell r="E82">
            <v>20</v>
          </cell>
          <cell r="F82">
            <v>32</v>
          </cell>
          <cell r="G82">
            <v>19</v>
          </cell>
          <cell r="H82">
            <v>10</v>
          </cell>
          <cell r="I82">
            <v>19</v>
          </cell>
        </row>
        <row r="83">
          <cell r="C83">
            <v>16</v>
          </cell>
          <cell r="D83">
            <v>13</v>
          </cell>
          <cell r="E83">
            <v>26</v>
          </cell>
          <cell r="F83">
            <v>17</v>
          </cell>
          <cell r="G83">
            <v>11</v>
          </cell>
          <cell r="H83">
            <v>7</v>
          </cell>
          <cell r="I83">
            <v>17</v>
          </cell>
        </row>
        <row r="84">
          <cell r="C84">
            <v>0</v>
          </cell>
          <cell r="D84">
            <v>0</v>
          </cell>
          <cell r="E84">
            <v>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90">
          <cell r="C90">
            <v>4</v>
          </cell>
          <cell r="D90">
            <v>1</v>
          </cell>
          <cell r="E90">
            <v>9</v>
          </cell>
          <cell r="F90">
            <v>0</v>
          </cell>
          <cell r="G90">
            <v>7</v>
          </cell>
          <cell r="H90">
            <v>24</v>
          </cell>
          <cell r="I90">
            <v>12</v>
          </cell>
        </row>
        <row r="91">
          <cell r="C91">
            <v>3</v>
          </cell>
          <cell r="D91">
            <v>0</v>
          </cell>
          <cell r="E91">
            <v>3</v>
          </cell>
          <cell r="F91">
            <v>1</v>
          </cell>
          <cell r="G91">
            <v>3</v>
          </cell>
          <cell r="H91">
            <v>3</v>
          </cell>
          <cell r="I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7</v>
          </cell>
          <cell r="G92">
            <v>4</v>
          </cell>
          <cell r="H92">
            <v>0</v>
          </cell>
          <cell r="I92">
            <v>0</v>
          </cell>
        </row>
        <row r="93">
          <cell r="C93">
            <v>5</v>
          </cell>
          <cell r="D93">
            <v>0</v>
          </cell>
          <cell r="E93">
            <v>0</v>
          </cell>
          <cell r="F93">
            <v>0</v>
          </cell>
          <cell r="G93">
            <v>4</v>
          </cell>
          <cell r="H93">
            <v>4</v>
          </cell>
          <cell r="I93">
            <v>0</v>
          </cell>
        </row>
        <row r="94">
          <cell r="C94">
            <v>3</v>
          </cell>
          <cell r="D94">
            <v>20</v>
          </cell>
          <cell r="E94">
            <v>20</v>
          </cell>
          <cell r="F94">
            <v>26</v>
          </cell>
          <cell r="G94">
            <v>23</v>
          </cell>
          <cell r="H94">
            <v>30</v>
          </cell>
          <cell r="I94">
            <v>4</v>
          </cell>
        </row>
        <row r="95">
          <cell r="C95">
            <v>15</v>
          </cell>
          <cell r="D95">
            <v>4</v>
          </cell>
          <cell r="E95">
            <v>12</v>
          </cell>
          <cell r="F95">
            <v>2</v>
          </cell>
          <cell r="G95">
            <v>3</v>
          </cell>
          <cell r="H95">
            <v>8</v>
          </cell>
          <cell r="I95">
            <v>12</v>
          </cell>
        </row>
        <row r="96">
          <cell r="C96">
            <v>326</v>
          </cell>
          <cell r="D96">
            <v>363</v>
          </cell>
          <cell r="E96">
            <v>320</v>
          </cell>
          <cell r="F96">
            <v>360</v>
          </cell>
          <cell r="G96">
            <v>404</v>
          </cell>
          <cell r="H96">
            <v>179</v>
          </cell>
          <cell r="I96">
            <v>148</v>
          </cell>
        </row>
        <row r="97">
          <cell r="C97">
            <v>415</v>
          </cell>
          <cell r="D97">
            <v>294</v>
          </cell>
          <cell r="E97">
            <v>389</v>
          </cell>
          <cell r="F97">
            <v>386</v>
          </cell>
          <cell r="G97">
            <v>513</v>
          </cell>
          <cell r="H97">
            <v>233</v>
          </cell>
          <cell r="I97">
            <v>165</v>
          </cell>
        </row>
        <row r="98">
          <cell r="C98">
            <v>496</v>
          </cell>
          <cell r="D98">
            <v>518</v>
          </cell>
          <cell r="E98">
            <v>510</v>
          </cell>
          <cell r="F98">
            <v>496</v>
          </cell>
          <cell r="G98">
            <v>500</v>
          </cell>
          <cell r="H98">
            <v>348</v>
          </cell>
          <cell r="I98">
            <v>470</v>
          </cell>
        </row>
        <row r="99">
          <cell r="C99">
            <v>425</v>
          </cell>
          <cell r="D99">
            <v>419</v>
          </cell>
          <cell r="E99">
            <v>539</v>
          </cell>
          <cell r="F99">
            <v>457</v>
          </cell>
          <cell r="G99">
            <v>502</v>
          </cell>
          <cell r="H99">
            <v>578</v>
          </cell>
          <cell r="I99">
            <v>643</v>
          </cell>
        </row>
        <row r="100">
          <cell r="C100">
            <v>472</v>
          </cell>
          <cell r="D100">
            <v>549</v>
          </cell>
          <cell r="E100">
            <v>576</v>
          </cell>
          <cell r="F100">
            <v>571</v>
          </cell>
          <cell r="G100">
            <v>645</v>
          </cell>
          <cell r="H100">
            <v>827</v>
          </cell>
          <cell r="I100">
            <v>718</v>
          </cell>
        </row>
        <row r="101">
          <cell r="C101">
            <v>567</v>
          </cell>
          <cell r="D101">
            <v>594</v>
          </cell>
          <cell r="E101">
            <v>597</v>
          </cell>
          <cell r="F101">
            <v>551</v>
          </cell>
          <cell r="G101">
            <v>746</v>
          </cell>
          <cell r="H101">
            <v>922</v>
          </cell>
          <cell r="I101">
            <v>863</v>
          </cell>
        </row>
        <row r="102">
          <cell r="C102">
            <v>670</v>
          </cell>
          <cell r="D102">
            <v>723</v>
          </cell>
          <cell r="E102">
            <v>816</v>
          </cell>
          <cell r="F102">
            <v>751</v>
          </cell>
          <cell r="G102">
            <v>919</v>
          </cell>
          <cell r="H102">
            <v>715</v>
          </cell>
          <cell r="I102">
            <v>791</v>
          </cell>
        </row>
        <row r="103">
          <cell r="C103">
            <v>673</v>
          </cell>
          <cell r="D103">
            <v>610</v>
          </cell>
          <cell r="E103">
            <v>680</v>
          </cell>
          <cell r="F103">
            <v>587</v>
          </cell>
          <cell r="G103">
            <v>778</v>
          </cell>
          <cell r="H103">
            <v>666</v>
          </cell>
          <cell r="I103">
            <v>522</v>
          </cell>
        </row>
        <row r="104">
          <cell r="C104">
            <v>722</v>
          </cell>
          <cell r="D104">
            <v>762</v>
          </cell>
          <cell r="E104">
            <v>903</v>
          </cell>
          <cell r="F104">
            <v>726</v>
          </cell>
          <cell r="G104">
            <v>1031</v>
          </cell>
          <cell r="H104">
            <v>958</v>
          </cell>
          <cell r="I104">
            <v>716</v>
          </cell>
        </row>
        <row r="105">
          <cell r="C105">
            <v>835</v>
          </cell>
          <cell r="D105">
            <v>798</v>
          </cell>
          <cell r="E105">
            <v>944</v>
          </cell>
          <cell r="F105">
            <v>726</v>
          </cell>
          <cell r="G105">
            <v>931</v>
          </cell>
          <cell r="H105">
            <v>1010</v>
          </cell>
          <cell r="I105">
            <v>845</v>
          </cell>
        </row>
        <row r="106">
          <cell r="C106">
            <v>857</v>
          </cell>
          <cell r="D106">
            <v>851</v>
          </cell>
          <cell r="E106">
            <v>994</v>
          </cell>
          <cell r="F106">
            <v>796</v>
          </cell>
          <cell r="G106">
            <v>1114</v>
          </cell>
          <cell r="H106">
            <v>945</v>
          </cell>
          <cell r="I106">
            <v>967</v>
          </cell>
        </row>
        <row r="107">
          <cell r="C107">
            <v>823</v>
          </cell>
          <cell r="D107">
            <v>1004</v>
          </cell>
          <cell r="E107">
            <v>923</v>
          </cell>
          <cell r="F107">
            <v>995</v>
          </cell>
          <cell r="G107">
            <v>1187</v>
          </cell>
          <cell r="H107">
            <v>851</v>
          </cell>
          <cell r="I107">
            <v>1057</v>
          </cell>
        </row>
        <row r="108">
          <cell r="C108">
            <v>725</v>
          </cell>
          <cell r="D108">
            <v>727</v>
          </cell>
          <cell r="E108">
            <v>869</v>
          </cell>
          <cell r="F108">
            <v>730</v>
          </cell>
          <cell r="G108">
            <v>918</v>
          </cell>
          <cell r="H108">
            <v>745</v>
          </cell>
          <cell r="I108">
            <v>1155</v>
          </cell>
        </row>
        <row r="109">
          <cell r="C109">
            <v>448</v>
          </cell>
          <cell r="D109">
            <v>469</v>
          </cell>
          <cell r="E109">
            <v>411</v>
          </cell>
          <cell r="F109">
            <v>428</v>
          </cell>
          <cell r="G109">
            <v>577</v>
          </cell>
          <cell r="H109">
            <v>479</v>
          </cell>
          <cell r="I109">
            <v>722</v>
          </cell>
        </row>
        <row r="110">
          <cell r="C110">
            <v>288</v>
          </cell>
          <cell r="D110">
            <v>333</v>
          </cell>
          <cell r="E110">
            <v>349</v>
          </cell>
          <cell r="F110">
            <v>364</v>
          </cell>
          <cell r="G110">
            <v>409</v>
          </cell>
          <cell r="H110">
            <v>280</v>
          </cell>
          <cell r="I110">
            <v>505</v>
          </cell>
        </row>
        <row r="111">
          <cell r="C111">
            <v>212</v>
          </cell>
          <cell r="D111">
            <v>212</v>
          </cell>
          <cell r="E111">
            <v>176</v>
          </cell>
          <cell r="F111">
            <v>228</v>
          </cell>
          <cell r="G111">
            <v>341</v>
          </cell>
          <cell r="H111">
            <v>189</v>
          </cell>
          <cell r="I111">
            <v>235</v>
          </cell>
        </row>
        <row r="112">
          <cell r="C112">
            <v>44</v>
          </cell>
          <cell r="D112">
            <v>67</v>
          </cell>
          <cell r="E112">
            <v>72</v>
          </cell>
          <cell r="F112">
            <v>61</v>
          </cell>
          <cell r="G112">
            <v>42</v>
          </cell>
          <cell r="H112">
            <v>42</v>
          </cell>
          <cell r="I112">
            <v>43</v>
          </cell>
        </row>
        <row r="113">
          <cell r="C113">
            <v>8</v>
          </cell>
          <cell r="D113">
            <v>11</v>
          </cell>
          <cell r="E113">
            <v>14</v>
          </cell>
          <cell r="F113">
            <v>20</v>
          </cell>
          <cell r="G113">
            <v>20</v>
          </cell>
          <cell r="H113">
            <v>28</v>
          </cell>
          <cell r="I113">
            <v>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90"/>
  <sheetViews>
    <sheetView workbookViewId="0">
      <selection activeCell="F4" sqref="F4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37</v>
      </c>
      <c r="D1" s="3"/>
      <c r="E1" s="2" t="s">
        <v>38</v>
      </c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14500</v>
      </c>
      <c r="D3" s="66" t="s">
        <v>4</v>
      </c>
      <c r="E3" s="67"/>
      <c r="F3" s="16" t="s">
        <v>3</v>
      </c>
      <c r="G3" s="2">
        <v>10000</v>
      </c>
      <c r="J3" s="16" t="s">
        <v>3</v>
      </c>
      <c r="K3" s="2">
        <v>10000</v>
      </c>
      <c r="N3" s="16" t="s">
        <v>3</v>
      </c>
      <c r="O3" s="2">
        <v>10000</v>
      </c>
    </row>
    <row r="4" spans="1:17" ht="16.5" customHeight="1">
      <c r="B4" s="16" t="s">
        <v>5</v>
      </c>
      <c r="C4" s="2">
        <v>350</v>
      </c>
      <c r="D4" s="68"/>
      <c r="E4" s="69"/>
      <c r="F4" s="16" t="s">
        <v>5</v>
      </c>
      <c r="G4" s="2">
        <v>150</v>
      </c>
      <c r="J4" s="16" t="s">
        <v>5</v>
      </c>
      <c r="K4" s="2">
        <v>15</v>
      </c>
      <c r="N4" s="16" t="s">
        <v>5</v>
      </c>
      <c r="O4" s="2">
        <v>15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14500</v>
      </c>
      <c r="D6" s="17"/>
      <c r="E6" s="17"/>
      <c r="F6" s="18" t="s">
        <v>9</v>
      </c>
      <c r="G6" s="17">
        <v>20000</v>
      </c>
      <c r="H6" s="17"/>
      <c r="I6" s="17"/>
      <c r="J6" s="18" t="s">
        <v>9</v>
      </c>
      <c r="K6" s="17">
        <v>8000</v>
      </c>
      <c r="L6" s="17"/>
      <c r="M6" s="17"/>
      <c r="N6" s="18" t="s">
        <v>9</v>
      </c>
      <c r="O6" s="17">
        <v>8000</v>
      </c>
      <c r="P6" s="17"/>
      <c r="Q6" s="17"/>
    </row>
    <row r="7" spans="1:17" ht="16.5" customHeight="1">
      <c r="B7" s="18" t="s">
        <v>10</v>
      </c>
      <c r="C7" s="17">
        <f>SUM(C6,-C4)+E6</f>
        <v>14150</v>
      </c>
      <c r="D7" s="19">
        <f>SUM(C3-C7)</f>
        <v>350</v>
      </c>
      <c r="E7" s="17"/>
      <c r="F7" s="18" t="s">
        <v>10</v>
      </c>
      <c r="G7" s="17">
        <f>SUM(G6,-G4)+I6</f>
        <v>19850</v>
      </c>
      <c r="H7" s="19">
        <f>SUM(G3-G7)</f>
        <v>-9850</v>
      </c>
      <c r="I7" s="17"/>
      <c r="J7" s="18" t="s">
        <v>10</v>
      </c>
      <c r="K7" s="17">
        <f>SUM(K6,-K4)+M6</f>
        <v>7985</v>
      </c>
      <c r="L7" s="20">
        <f>SUM(K3-K7)</f>
        <v>2015</v>
      </c>
      <c r="M7" s="17"/>
      <c r="N7" s="18" t="s">
        <v>10</v>
      </c>
      <c r="O7" s="17">
        <f>SUM(O6,-O4)+Q6</f>
        <v>7985</v>
      </c>
      <c r="P7" s="19">
        <f>SUM(O3-O7)</f>
        <v>2015</v>
      </c>
      <c r="Q7" s="17"/>
    </row>
    <row r="8" spans="1:17" ht="16.5" customHeight="1">
      <c r="B8" s="18" t="s">
        <v>11</v>
      </c>
      <c r="C8" s="17">
        <f>SUM(C7,-C4)+E7</f>
        <v>13800</v>
      </c>
      <c r="D8" s="19">
        <f>SUM(C3-C8)</f>
        <v>700</v>
      </c>
      <c r="E8" s="17"/>
      <c r="F8" s="18" t="s">
        <v>11</v>
      </c>
      <c r="G8" s="17">
        <f>SUM(G7,-G4)+I7</f>
        <v>19700</v>
      </c>
      <c r="H8" s="19">
        <f>SUM(G3-G8)</f>
        <v>-9700</v>
      </c>
      <c r="I8" s="17"/>
      <c r="J8" s="18" t="s">
        <v>11</v>
      </c>
      <c r="K8" s="17">
        <f>SUM(K7,-K4)+M7</f>
        <v>7970</v>
      </c>
      <c r="L8" s="20">
        <f>SUM(K3-K8)</f>
        <v>2030</v>
      </c>
      <c r="M8" s="17"/>
      <c r="N8" s="18" t="s">
        <v>11</v>
      </c>
      <c r="O8" s="17">
        <f>SUM(O7,-O4)+Q7</f>
        <v>7970</v>
      </c>
      <c r="P8" s="19">
        <f>SUM(O3-O8)</f>
        <v>2030</v>
      </c>
      <c r="Q8" s="17"/>
    </row>
    <row r="9" spans="1:17" ht="16.5" customHeight="1">
      <c r="B9" s="18" t="s">
        <v>12</v>
      </c>
      <c r="C9" s="17">
        <f>SUM(C8,-C4)+E8</f>
        <v>13450</v>
      </c>
      <c r="D9" s="19">
        <f>SUM(C3-C9)</f>
        <v>1050</v>
      </c>
      <c r="E9" s="17"/>
      <c r="F9" s="18" t="s">
        <v>12</v>
      </c>
      <c r="G9" s="17">
        <f>SUM(G8,-G4)+I8</f>
        <v>19550</v>
      </c>
      <c r="H9" s="19">
        <f>SUM(G3-G9)</f>
        <v>-9550</v>
      </c>
      <c r="I9" s="17"/>
      <c r="J9" s="18" t="s">
        <v>12</v>
      </c>
      <c r="K9" s="17">
        <f>SUM(K8,-K4)+M8</f>
        <v>7955</v>
      </c>
      <c r="L9" s="20">
        <f>SUM(K3-K9)</f>
        <v>2045</v>
      </c>
      <c r="M9" s="17"/>
      <c r="N9" s="18" t="s">
        <v>12</v>
      </c>
      <c r="O9" s="17">
        <f>SUM(O8,-O4)+Q8</f>
        <v>7955</v>
      </c>
      <c r="P9" s="19">
        <f>SUM(O3-O9)</f>
        <v>2045</v>
      </c>
      <c r="Q9" s="17"/>
    </row>
    <row r="10" spans="1:17" ht="16.5" customHeight="1">
      <c r="B10" s="18" t="s">
        <v>13</v>
      </c>
      <c r="C10" s="17">
        <f>SUM(C9-C4+E9)</f>
        <v>13100</v>
      </c>
      <c r="D10" s="19">
        <f>SUM(C3-C10)</f>
        <v>1400</v>
      </c>
      <c r="E10" s="17"/>
      <c r="F10" s="18" t="s">
        <v>13</v>
      </c>
      <c r="G10" s="17">
        <f>SUM(G9-G4+I9)</f>
        <v>19400</v>
      </c>
      <c r="H10" s="19">
        <f>SUM(G3-G10)</f>
        <v>-9400</v>
      </c>
      <c r="I10" s="17"/>
      <c r="J10" s="18" t="s">
        <v>13</v>
      </c>
      <c r="K10" s="17">
        <f>SUM(K9-K4+M9)</f>
        <v>7940</v>
      </c>
      <c r="L10" s="20">
        <f>SUM(K3-K10)</f>
        <v>2060</v>
      </c>
      <c r="M10" s="17"/>
      <c r="N10" s="18" t="s">
        <v>13</v>
      </c>
      <c r="O10" s="17">
        <f>SUM(O9-O4+Q9)</f>
        <v>7940</v>
      </c>
      <c r="P10" s="19">
        <f>SUM(O3-O10)</f>
        <v>2060</v>
      </c>
      <c r="Q10" s="17"/>
    </row>
    <row r="11" spans="1:17" ht="16.5" customHeight="1">
      <c r="B11" s="18" t="s">
        <v>14</v>
      </c>
      <c r="C11" s="17">
        <f>SUM(C10-C4+E10)</f>
        <v>12750</v>
      </c>
      <c r="D11" s="19">
        <f>SUM(C3-C11)</f>
        <v>1750</v>
      </c>
      <c r="E11" s="17"/>
      <c r="F11" s="18" t="s">
        <v>14</v>
      </c>
      <c r="G11" s="17">
        <f>SUM(G10-G4+I10)</f>
        <v>19250</v>
      </c>
      <c r="H11" s="19">
        <f>SUM(G3-G11)</f>
        <v>-9250</v>
      </c>
      <c r="I11" s="17"/>
      <c r="J11" s="18" t="s">
        <v>14</v>
      </c>
      <c r="K11" s="17">
        <f>SUM(K10-K4+M10)</f>
        <v>7925</v>
      </c>
      <c r="L11" s="20">
        <f>SUM(K3-K11)</f>
        <v>2075</v>
      </c>
      <c r="M11" s="17"/>
      <c r="N11" s="18" t="s">
        <v>14</v>
      </c>
      <c r="O11" s="17">
        <f>SUM(O10-O4+Q10)</f>
        <v>7925</v>
      </c>
      <c r="P11" s="19">
        <f>SUM(O3-O11)</f>
        <v>2075</v>
      </c>
      <c r="Q11" s="17"/>
    </row>
    <row r="12" spans="1:17" ht="16.5" customHeight="1">
      <c r="B12" s="18" t="s">
        <v>15</v>
      </c>
      <c r="C12" s="17">
        <f>SUM(C11,-C4)+E11</f>
        <v>12400</v>
      </c>
      <c r="D12" s="19">
        <f>SUM(C3-C12)</f>
        <v>2100</v>
      </c>
      <c r="E12" s="17"/>
      <c r="F12" s="18" t="s">
        <v>15</v>
      </c>
      <c r="G12" s="17">
        <f>SUM(G11,-G4)+I11</f>
        <v>19100</v>
      </c>
      <c r="H12" s="19">
        <f>SUM(G3-G12)</f>
        <v>-9100</v>
      </c>
      <c r="I12" s="17"/>
      <c r="J12" s="18" t="s">
        <v>15</v>
      </c>
      <c r="K12" s="17">
        <f>SUM(K11,-K4)+M11</f>
        <v>7910</v>
      </c>
      <c r="L12" s="20">
        <f>SUM(K3-K12)</f>
        <v>2090</v>
      </c>
      <c r="M12" s="17"/>
      <c r="N12" s="18" t="s">
        <v>15</v>
      </c>
      <c r="O12" s="17">
        <f>SUM(O11,-O4)+Q11</f>
        <v>7910</v>
      </c>
      <c r="P12" s="19">
        <f>SUM(O3-O12)</f>
        <v>2090</v>
      </c>
      <c r="Q12" s="17"/>
    </row>
    <row r="13" spans="1:17" ht="16.5" customHeight="1">
      <c r="B13" s="18" t="s">
        <v>16</v>
      </c>
      <c r="C13" s="17">
        <f>SUM(C12,-C4)+E12</f>
        <v>12050</v>
      </c>
      <c r="D13" s="19">
        <f>SUM(C3-C13)</f>
        <v>2450</v>
      </c>
      <c r="E13" s="17"/>
      <c r="F13" s="18" t="s">
        <v>16</v>
      </c>
      <c r="G13" s="17">
        <f>SUM(G12,-G4)+I12</f>
        <v>18950</v>
      </c>
      <c r="H13" s="19">
        <f>SUM(G3-G13)</f>
        <v>-8950</v>
      </c>
      <c r="I13" s="17"/>
      <c r="J13" s="18" t="s">
        <v>16</v>
      </c>
      <c r="K13" s="17">
        <f>SUM(K12,-K4)+M12</f>
        <v>7895</v>
      </c>
      <c r="L13" s="20">
        <f>SUM(K3-K13)</f>
        <v>2105</v>
      </c>
      <c r="M13" s="17"/>
      <c r="N13" s="18" t="s">
        <v>16</v>
      </c>
      <c r="O13" s="17">
        <f>SUM(O12,-O4)+Q12</f>
        <v>7895</v>
      </c>
      <c r="P13" s="19">
        <f>SUM(O3-O13)</f>
        <v>2105</v>
      </c>
      <c r="Q13" s="17"/>
    </row>
    <row r="14" spans="1:17" ht="16.5" customHeight="1">
      <c r="B14" s="18" t="s">
        <v>17</v>
      </c>
      <c r="C14" s="17">
        <f>SUM(C13,-C4)+E13</f>
        <v>11700</v>
      </c>
      <c r="D14" s="19">
        <f>SUM(C3-C14)</f>
        <v>2800</v>
      </c>
      <c r="E14" s="17"/>
      <c r="F14" s="18" t="s">
        <v>17</v>
      </c>
      <c r="G14" s="17">
        <f>SUM(G13,-G4)+I13</f>
        <v>18800</v>
      </c>
      <c r="H14" s="19">
        <f>SUM(G3-G14)</f>
        <v>-8800</v>
      </c>
      <c r="I14" s="17"/>
      <c r="J14" s="18" t="s">
        <v>17</v>
      </c>
      <c r="K14" s="17">
        <f>SUM(K13,-K4)+M13</f>
        <v>7880</v>
      </c>
      <c r="L14" s="20">
        <f>SUM(K3-K14)</f>
        <v>2120</v>
      </c>
      <c r="M14" s="17"/>
      <c r="N14" s="18" t="s">
        <v>17</v>
      </c>
      <c r="O14" s="17">
        <f>SUM(O13,-O4)+Q13</f>
        <v>7880</v>
      </c>
      <c r="P14" s="19">
        <f>SUM(O3-O14)</f>
        <v>2120</v>
      </c>
      <c r="Q14" s="17"/>
    </row>
    <row r="15" spans="1:17" ht="16.5" customHeight="1">
      <c r="B15" s="18" t="s">
        <v>18</v>
      </c>
      <c r="C15" s="17">
        <f>SUM(C14-C4+E14)</f>
        <v>11350</v>
      </c>
      <c r="D15" s="19">
        <f>SUM(C3-C15)</f>
        <v>3150</v>
      </c>
      <c r="E15" s="17"/>
      <c r="F15" s="18" t="s">
        <v>18</v>
      </c>
      <c r="G15" s="17">
        <f>SUM(G14,-G4)+I14</f>
        <v>18650</v>
      </c>
      <c r="H15" s="19">
        <f>SUM(G3-G15)</f>
        <v>-8650</v>
      </c>
      <c r="I15" s="17"/>
      <c r="J15" s="18" t="s">
        <v>18</v>
      </c>
      <c r="K15" s="17">
        <f>SUM(K14,-K4)+M14</f>
        <v>7865</v>
      </c>
      <c r="L15" s="20">
        <f>SUM(K3-K15)</f>
        <v>2135</v>
      </c>
      <c r="M15" s="17"/>
      <c r="N15" s="18" t="s">
        <v>18</v>
      </c>
      <c r="O15" s="17">
        <f>SUM(O14,-O4)+Q14</f>
        <v>7865</v>
      </c>
      <c r="P15" s="19">
        <f>SUM(O3-O15)</f>
        <v>2135</v>
      </c>
      <c r="Q15" s="17"/>
    </row>
    <row r="16" spans="1:17" ht="16.5" customHeight="1">
      <c r="B16" s="18" t="s">
        <v>19</v>
      </c>
      <c r="C16" s="17">
        <f>SUM(C15,-C4)+E15</f>
        <v>11000</v>
      </c>
      <c r="D16" s="19">
        <f>SUM(C3-C16)</f>
        <v>3500</v>
      </c>
      <c r="E16" s="17"/>
      <c r="F16" s="18" t="s">
        <v>19</v>
      </c>
      <c r="G16" s="17">
        <f>SUM(G15,-G4)+I15</f>
        <v>18500</v>
      </c>
      <c r="H16" s="19">
        <f>SUM(G3-G16)</f>
        <v>-8500</v>
      </c>
      <c r="I16" s="17"/>
      <c r="J16" s="18" t="s">
        <v>19</v>
      </c>
      <c r="K16" s="17">
        <f>SUM(K15,-K4)+M15</f>
        <v>7850</v>
      </c>
      <c r="L16" s="20">
        <f>SUM(K3-K16)</f>
        <v>2150</v>
      </c>
      <c r="M16" s="17"/>
      <c r="N16" s="18" t="s">
        <v>19</v>
      </c>
      <c r="O16" s="17">
        <f>SUM(O15,-O4)+Q15</f>
        <v>7850</v>
      </c>
      <c r="P16" s="19">
        <f>SUM(O3-O16)</f>
        <v>2150</v>
      </c>
      <c r="Q16" s="17"/>
    </row>
    <row r="17" spans="2:17" ht="16.5" customHeight="1">
      <c r="B17" s="18" t="s">
        <v>20</v>
      </c>
      <c r="C17" s="17">
        <f>SUM(C16-C4)+E16</f>
        <v>10650</v>
      </c>
      <c r="D17" s="19">
        <f>SUM(C3-C17)</f>
        <v>3850</v>
      </c>
      <c r="E17" s="17"/>
      <c r="F17" s="18" t="s">
        <v>20</v>
      </c>
      <c r="G17" s="17">
        <f>SUM(G16-G4)+I16</f>
        <v>18350</v>
      </c>
      <c r="H17" s="19">
        <f>SUM(G3-G17)</f>
        <v>-8350</v>
      </c>
      <c r="I17" s="17"/>
      <c r="J17" s="18" t="s">
        <v>20</v>
      </c>
      <c r="K17" s="17">
        <f>SUM(K16-K4)+M16</f>
        <v>7835</v>
      </c>
      <c r="L17" s="20">
        <f>SUM(K3-K17)</f>
        <v>2165</v>
      </c>
      <c r="M17" s="17"/>
      <c r="N17" s="18" t="s">
        <v>20</v>
      </c>
      <c r="O17" s="17">
        <f>SUM(O16-O4)+Q16</f>
        <v>7835</v>
      </c>
      <c r="P17" s="19">
        <f>SUM(O3-O17)</f>
        <v>2165</v>
      </c>
      <c r="Q17" s="17"/>
    </row>
    <row r="18" spans="2:17" ht="16.5" customHeight="1">
      <c r="B18" s="18" t="s">
        <v>21</v>
      </c>
      <c r="C18" s="17">
        <f>SUM(C17-C4)+E17</f>
        <v>10300</v>
      </c>
      <c r="D18" s="19">
        <f>SUM(C3-C18)</f>
        <v>4200</v>
      </c>
      <c r="E18" s="17"/>
      <c r="F18" s="18" t="s">
        <v>21</v>
      </c>
      <c r="G18" s="17">
        <f>SUM(G17-G4)+I17</f>
        <v>18200</v>
      </c>
      <c r="H18" s="19">
        <f>SUM(G3-G18)</f>
        <v>-8200</v>
      </c>
      <c r="I18" s="17"/>
      <c r="J18" s="18" t="s">
        <v>21</v>
      </c>
      <c r="K18" s="17">
        <f>SUM(K17-K4)+M17</f>
        <v>7820</v>
      </c>
      <c r="L18" s="20">
        <f>SUM(K3-K18)</f>
        <v>2180</v>
      </c>
      <c r="M18" s="17"/>
      <c r="N18" s="18" t="s">
        <v>21</v>
      </c>
      <c r="O18" s="17">
        <f>SUM(O17-O4)+Q17</f>
        <v>7820</v>
      </c>
      <c r="P18" s="19">
        <f>SUM(O3-O18)</f>
        <v>2180</v>
      </c>
      <c r="Q18" s="17"/>
    </row>
    <row r="19" spans="2:17" ht="16.5" customHeight="1">
      <c r="B19" s="18" t="s">
        <v>22</v>
      </c>
      <c r="C19" s="17">
        <f>SUM(C18-C4)+E18</f>
        <v>9950</v>
      </c>
      <c r="D19" s="19">
        <f>SUM(C3-C19)</f>
        <v>4550</v>
      </c>
      <c r="E19" s="17"/>
      <c r="F19" s="18" t="s">
        <v>22</v>
      </c>
      <c r="G19" s="17">
        <f>SUM(G18-G4)+I18</f>
        <v>18050</v>
      </c>
      <c r="H19" s="19">
        <f>SUM(G3-G19)</f>
        <v>-8050</v>
      </c>
      <c r="I19" s="17"/>
      <c r="J19" s="18" t="s">
        <v>22</v>
      </c>
      <c r="K19" s="17">
        <f>SUM(K18-K4)+M18</f>
        <v>7805</v>
      </c>
      <c r="L19" s="20">
        <f>SUM(K3-K19)</f>
        <v>2195</v>
      </c>
      <c r="M19" s="17"/>
      <c r="N19" s="18" t="s">
        <v>22</v>
      </c>
      <c r="O19" s="17">
        <f>SUM(O18-O4)+Q18</f>
        <v>7805</v>
      </c>
      <c r="P19" s="19">
        <f>SUM(O3-O19)</f>
        <v>2195</v>
      </c>
      <c r="Q19" s="17"/>
    </row>
    <row r="20" spans="2:17" ht="16.5" customHeight="1">
      <c r="B20" s="18" t="s">
        <v>23</v>
      </c>
      <c r="C20" s="17">
        <f>SUM(C19-C4)+E19</f>
        <v>9600</v>
      </c>
      <c r="D20" s="19">
        <f>SUM(C3-C20)</f>
        <v>4900</v>
      </c>
      <c r="E20" s="17"/>
      <c r="F20" s="18" t="s">
        <v>23</v>
      </c>
      <c r="G20" s="17">
        <f>SUM(G19-G4)+I19</f>
        <v>17900</v>
      </c>
      <c r="H20" s="19">
        <f>SUM(G3-G20)</f>
        <v>-7900</v>
      </c>
      <c r="I20" s="17"/>
      <c r="J20" s="18" t="s">
        <v>23</v>
      </c>
      <c r="K20" s="17">
        <f>SUM(K19-K4)+M19</f>
        <v>7790</v>
      </c>
      <c r="L20" s="20">
        <f>SUM(K3-K20)</f>
        <v>2210</v>
      </c>
      <c r="M20" s="17"/>
      <c r="N20" s="18" t="s">
        <v>23</v>
      </c>
      <c r="O20" s="17">
        <f>SUM(O19-O4)+Q19</f>
        <v>7790</v>
      </c>
      <c r="P20" s="19">
        <f>SUM(O3-O20)</f>
        <v>2210</v>
      </c>
      <c r="Q20" s="17"/>
    </row>
    <row r="21" spans="2:17" ht="16.5" customHeight="1">
      <c r="B21" s="18" t="s">
        <v>24</v>
      </c>
      <c r="C21" s="17">
        <f>SUM(C20,-C4)+E20</f>
        <v>9250</v>
      </c>
      <c r="D21" s="19">
        <f>SUM(C3-C21)</f>
        <v>5250</v>
      </c>
      <c r="E21" s="17"/>
      <c r="F21" s="18" t="s">
        <v>24</v>
      </c>
      <c r="G21" s="17">
        <f>SUM(G20,-G4)+I20</f>
        <v>17750</v>
      </c>
      <c r="H21" s="19">
        <f>SUM(G3-G21)</f>
        <v>-7750</v>
      </c>
      <c r="I21" s="17"/>
      <c r="J21" s="18" t="s">
        <v>24</v>
      </c>
      <c r="K21" s="17">
        <f>SUM(K20,-K4)+M20</f>
        <v>7775</v>
      </c>
      <c r="L21" s="20">
        <f>SUM(K3-K21)</f>
        <v>2225</v>
      </c>
      <c r="M21" s="17"/>
      <c r="N21" s="18" t="s">
        <v>24</v>
      </c>
      <c r="O21" s="17">
        <f>SUM(O20,-O4)+Q20</f>
        <v>7775</v>
      </c>
      <c r="P21" s="19">
        <f>SUM(O3-O21)</f>
        <v>2225</v>
      </c>
      <c r="Q21" s="17"/>
    </row>
    <row r="22" spans="2:17" ht="16.5" customHeight="1">
      <c r="B22" s="18" t="s">
        <v>25</v>
      </c>
      <c r="C22" s="17">
        <f>SUM(C21-C4)+E21</f>
        <v>8900</v>
      </c>
      <c r="D22" s="19">
        <f>SUM(C3-C22)</f>
        <v>5600</v>
      </c>
      <c r="E22" s="17"/>
      <c r="F22" s="18" t="s">
        <v>25</v>
      </c>
      <c r="G22" s="17">
        <f>SUM(G21-G4)+I21</f>
        <v>17600</v>
      </c>
      <c r="H22" s="19">
        <f>SUM(G3-G22)</f>
        <v>-7600</v>
      </c>
      <c r="I22" s="17"/>
      <c r="J22" s="18" t="s">
        <v>25</v>
      </c>
      <c r="K22" s="17">
        <f>SUM(K21-K4)+M21</f>
        <v>7760</v>
      </c>
      <c r="L22" s="20">
        <f>SUM(K3-K22)</f>
        <v>2240</v>
      </c>
      <c r="M22" s="17"/>
      <c r="N22" s="18" t="s">
        <v>25</v>
      </c>
      <c r="O22" s="17">
        <f>SUM(O21-O4)+Q21</f>
        <v>7760</v>
      </c>
      <c r="P22" s="19">
        <f>SUM(O3-O22)</f>
        <v>2240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14500</v>
      </c>
      <c r="D24" s="66" t="s">
        <v>26</v>
      </c>
      <c r="E24" s="67"/>
      <c r="F24" s="16" t="s">
        <v>3</v>
      </c>
      <c r="G24" s="2">
        <f>SUM(G3)</f>
        <v>10000</v>
      </c>
      <c r="J24" s="16" t="s">
        <v>3</v>
      </c>
      <c r="K24" s="2">
        <f>SUM(K3)</f>
        <v>10000</v>
      </c>
      <c r="N24" s="16" t="s">
        <v>3</v>
      </c>
      <c r="O24" s="2">
        <f>SUM(O3)</f>
        <v>10000</v>
      </c>
    </row>
    <row r="25" spans="2:17" ht="16.5" customHeight="1">
      <c r="B25" s="16" t="s">
        <v>5</v>
      </c>
      <c r="C25" s="2">
        <f>SUM(C4)</f>
        <v>350</v>
      </c>
      <c r="D25" s="68"/>
      <c r="E25" s="69"/>
      <c r="F25" s="16" t="s">
        <v>5</v>
      </c>
      <c r="G25" s="2">
        <f>SUM(G4)</f>
        <v>150</v>
      </c>
      <c r="J25" s="16" t="s">
        <v>5</v>
      </c>
      <c r="K25" s="2">
        <f>SUM(K4)</f>
        <v>15</v>
      </c>
      <c r="N25" s="16" t="s">
        <v>5</v>
      </c>
      <c r="O25" s="2">
        <f>SUM(O4)</f>
        <v>15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8900</v>
      </c>
      <c r="D27" s="17"/>
      <c r="E27" s="17"/>
      <c r="F27" s="18" t="s">
        <v>9</v>
      </c>
      <c r="G27" s="17">
        <f>SUM(G22)</f>
        <v>17600</v>
      </c>
      <c r="H27" s="17"/>
      <c r="I27" s="17"/>
      <c r="J27" s="18" t="s">
        <v>9</v>
      </c>
      <c r="K27" s="17">
        <f>SUM(K22)</f>
        <v>7760</v>
      </c>
      <c r="L27" s="17"/>
      <c r="M27" s="17"/>
      <c r="N27" s="18" t="s">
        <v>9</v>
      </c>
      <c r="O27" s="17">
        <f>SUM(O22)</f>
        <v>7760</v>
      </c>
      <c r="P27" s="17"/>
      <c r="Q27" s="17"/>
    </row>
    <row r="28" spans="2:17" ht="16.5" customHeight="1">
      <c r="B28" s="18" t="s">
        <v>10</v>
      </c>
      <c r="C28" s="17">
        <f>SUM(C27,-C25)+E27</f>
        <v>8550</v>
      </c>
      <c r="D28" s="19">
        <f>SUM(C24-C28)</f>
        <v>5950</v>
      </c>
      <c r="E28" s="17"/>
      <c r="F28" s="18" t="s">
        <v>10</v>
      </c>
      <c r="G28" s="17">
        <f>SUM(G27,-G25)+I27</f>
        <v>17450</v>
      </c>
      <c r="H28" s="19">
        <f>SUM(G24-G28)</f>
        <v>-7450</v>
      </c>
      <c r="I28" s="17"/>
      <c r="J28" s="18" t="s">
        <v>10</v>
      </c>
      <c r="K28" s="17">
        <f>SUM(K27,-K25)+M27</f>
        <v>7745</v>
      </c>
      <c r="L28" s="19">
        <f>SUM(K24-K28)</f>
        <v>2255</v>
      </c>
      <c r="M28" s="17"/>
      <c r="N28" s="18" t="s">
        <v>10</v>
      </c>
      <c r="O28" s="17">
        <f>SUM(O27,-O25)+Q27</f>
        <v>7745</v>
      </c>
      <c r="P28" s="19">
        <f>SUM(O24-O28)</f>
        <v>2255</v>
      </c>
      <c r="Q28" s="17"/>
    </row>
    <row r="29" spans="2:17" ht="16.5" customHeight="1">
      <c r="B29" s="18" t="s">
        <v>11</v>
      </c>
      <c r="C29" s="17">
        <f>SUM(C28,-C25)+E28</f>
        <v>8200</v>
      </c>
      <c r="D29" s="19">
        <f>SUM(C24-C29)</f>
        <v>6300</v>
      </c>
      <c r="E29" s="17"/>
      <c r="F29" s="18" t="s">
        <v>11</v>
      </c>
      <c r="G29" s="17">
        <f>SUM(G28,-G25)+I28</f>
        <v>17300</v>
      </c>
      <c r="H29" s="19">
        <f>SUM(G24-G29)</f>
        <v>-7300</v>
      </c>
      <c r="I29" s="17"/>
      <c r="J29" s="18" t="s">
        <v>11</v>
      </c>
      <c r="K29" s="17">
        <f>SUM(K28,-K25)+M28</f>
        <v>7730</v>
      </c>
      <c r="L29" s="19">
        <f>SUM(K24-K29)</f>
        <v>2270</v>
      </c>
      <c r="M29" s="17"/>
      <c r="N29" s="18" t="s">
        <v>11</v>
      </c>
      <c r="O29" s="17">
        <f>SUM(O28,-O25)+Q28</f>
        <v>7730</v>
      </c>
      <c r="P29" s="19">
        <f>SUM(O24-O29)</f>
        <v>2270</v>
      </c>
      <c r="Q29" s="17"/>
    </row>
    <row r="30" spans="2:17" ht="16.5" customHeight="1">
      <c r="B30" s="18" t="s">
        <v>12</v>
      </c>
      <c r="C30" s="17">
        <f>SUM(C29,-C25)+E29</f>
        <v>7850</v>
      </c>
      <c r="D30" s="19">
        <f>SUM(C24-C30)</f>
        <v>6650</v>
      </c>
      <c r="E30" s="17"/>
      <c r="F30" s="18" t="s">
        <v>12</v>
      </c>
      <c r="G30" s="17">
        <f>SUM(G29,-G25)+I29</f>
        <v>17150</v>
      </c>
      <c r="H30" s="19">
        <f>SUM(G24-G30)</f>
        <v>-7150</v>
      </c>
      <c r="I30" s="17"/>
      <c r="J30" s="18" t="s">
        <v>12</v>
      </c>
      <c r="K30" s="17">
        <f>SUM(K29,-K25)+M29</f>
        <v>7715</v>
      </c>
      <c r="L30" s="19">
        <f>SUM(K24-K30)</f>
        <v>2285</v>
      </c>
      <c r="M30" s="17"/>
      <c r="N30" s="18" t="s">
        <v>12</v>
      </c>
      <c r="O30" s="17">
        <f>SUM(O29,-O25)+Q29</f>
        <v>7715</v>
      </c>
      <c r="P30" s="19">
        <f>SUM(O24-O30)</f>
        <v>2285</v>
      </c>
      <c r="Q30" s="17"/>
    </row>
    <row r="31" spans="2:17" ht="16.5" customHeight="1">
      <c r="B31" s="18" t="s">
        <v>13</v>
      </c>
      <c r="C31" s="17">
        <f>SUM(C30-C25+E30)</f>
        <v>7500</v>
      </c>
      <c r="D31" s="19">
        <f>SUM(C24-C31)</f>
        <v>7000</v>
      </c>
      <c r="E31" s="17"/>
      <c r="F31" s="18" t="s">
        <v>13</v>
      </c>
      <c r="G31" s="17">
        <f>SUM(G30-G25+I30)</f>
        <v>17000</v>
      </c>
      <c r="H31" s="19">
        <f>SUM(G24-G31)</f>
        <v>-7000</v>
      </c>
      <c r="I31" s="17"/>
      <c r="J31" s="18" t="s">
        <v>13</v>
      </c>
      <c r="K31" s="17">
        <f>SUM(K30-K25+M30)</f>
        <v>7700</v>
      </c>
      <c r="L31" s="19">
        <f>SUM(K24-K31)</f>
        <v>2300</v>
      </c>
      <c r="M31" s="17"/>
      <c r="N31" s="18" t="s">
        <v>13</v>
      </c>
      <c r="O31" s="17">
        <f>SUM(O30-O25+Q30)</f>
        <v>7700</v>
      </c>
      <c r="P31" s="19">
        <f>SUM(O24-O31)</f>
        <v>2300</v>
      </c>
      <c r="Q31" s="17"/>
    </row>
    <row r="32" spans="2:17" ht="16.5" customHeight="1">
      <c r="B32" s="18" t="s">
        <v>14</v>
      </c>
      <c r="C32" s="17">
        <f>SUM(C31-C25+E31)</f>
        <v>7150</v>
      </c>
      <c r="D32" s="19">
        <f>SUM(C24-C32)</f>
        <v>7350</v>
      </c>
      <c r="E32" s="17"/>
      <c r="F32" s="18" t="s">
        <v>14</v>
      </c>
      <c r="G32" s="17">
        <f>SUM(G31-G25+I31)</f>
        <v>16850</v>
      </c>
      <c r="H32" s="19">
        <f>SUM(G24-G32)</f>
        <v>-6850</v>
      </c>
      <c r="I32" s="17"/>
      <c r="J32" s="18" t="s">
        <v>14</v>
      </c>
      <c r="K32" s="17">
        <f>SUM(K31-K25+M31)</f>
        <v>7685</v>
      </c>
      <c r="L32" s="19">
        <f>SUM(K24-K32)</f>
        <v>2315</v>
      </c>
      <c r="M32" s="17"/>
      <c r="N32" s="18" t="s">
        <v>14</v>
      </c>
      <c r="O32" s="17">
        <f>SUM(O31-O25+Q31)</f>
        <v>7685</v>
      </c>
      <c r="P32" s="19">
        <f>SUM(O24-O32)</f>
        <v>2315</v>
      </c>
      <c r="Q32" s="17"/>
    </row>
    <row r="33" spans="2:17" ht="16.5" customHeight="1">
      <c r="B33" s="18" t="s">
        <v>15</v>
      </c>
      <c r="C33" s="17">
        <f>SUM(C32,-C25)+E32</f>
        <v>6800</v>
      </c>
      <c r="D33" s="19">
        <f>SUM(C24-C33)</f>
        <v>7700</v>
      </c>
      <c r="E33" s="17"/>
      <c r="F33" s="18" t="s">
        <v>15</v>
      </c>
      <c r="G33" s="17">
        <f>SUM(G32,-G25)+I32</f>
        <v>16700</v>
      </c>
      <c r="H33" s="19">
        <f>SUM(G24-G33)</f>
        <v>-6700</v>
      </c>
      <c r="I33" s="17"/>
      <c r="J33" s="18" t="s">
        <v>15</v>
      </c>
      <c r="K33" s="17">
        <f>SUM(K32,-K25)+M32</f>
        <v>7670</v>
      </c>
      <c r="L33" s="19">
        <f>SUM(K24-K33)</f>
        <v>2330</v>
      </c>
      <c r="M33" s="17"/>
      <c r="N33" s="18" t="s">
        <v>15</v>
      </c>
      <c r="O33" s="17">
        <f>SUM(O32,-O25)+Q32</f>
        <v>7670</v>
      </c>
      <c r="P33" s="19">
        <f>SUM(O24-O33)</f>
        <v>2330</v>
      </c>
      <c r="Q33" s="17"/>
    </row>
    <row r="34" spans="2:17" ht="16.5" customHeight="1">
      <c r="B34" s="18" t="s">
        <v>16</v>
      </c>
      <c r="C34" s="17">
        <f>SUM(C33,-C25)+E33</f>
        <v>6450</v>
      </c>
      <c r="D34" s="19">
        <f>SUM(C24-C34)</f>
        <v>8050</v>
      </c>
      <c r="E34" s="17"/>
      <c r="F34" s="18" t="s">
        <v>16</v>
      </c>
      <c r="G34" s="17">
        <f>SUM(G33,-G25)+I33</f>
        <v>16550</v>
      </c>
      <c r="H34" s="19">
        <f>SUM(G24-G34)</f>
        <v>-6550</v>
      </c>
      <c r="I34" s="17"/>
      <c r="J34" s="18" t="s">
        <v>16</v>
      </c>
      <c r="K34" s="17">
        <f>SUM(K33,-K25)+M33</f>
        <v>7655</v>
      </c>
      <c r="L34" s="19">
        <f>SUM(K24-K34)</f>
        <v>2345</v>
      </c>
      <c r="M34" s="17"/>
      <c r="N34" s="18" t="s">
        <v>16</v>
      </c>
      <c r="O34" s="17">
        <f>SUM(O33,-O25)+Q33</f>
        <v>7655</v>
      </c>
      <c r="P34" s="19">
        <f>SUM(O24-O34)</f>
        <v>2345</v>
      </c>
      <c r="Q34" s="17"/>
    </row>
    <row r="35" spans="2:17" ht="16.5" customHeight="1">
      <c r="B35" s="18" t="s">
        <v>17</v>
      </c>
      <c r="C35" s="17">
        <f>SUM(C34,-C25)+E34</f>
        <v>6100</v>
      </c>
      <c r="D35" s="19">
        <f>SUM(C24-C35)</f>
        <v>8400</v>
      </c>
      <c r="E35" s="17"/>
      <c r="F35" s="18" t="s">
        <v>17</v>
      </c>
      <c r="G35" s="17">
        <f>SUM(G34,-G25)+I34</f>
        <v>16400</v>
      </c>
      <c r="H35" s="19">
        <f>SUM(G24-G35)</f>
        <v>-6400</v>
      </c>
      <c r="I35" s="17"/>
      <c r="J35" s="18" t="s">
        <v>17</v>
      </c>
      <c r="K35" s="17">
        <f>SUM(K34,-K25)+M34</f>
        <v>7640</v>
      </c>
      <c r="L35" s="19">
        <f>SUM(K24-K35)</f>
        <v>2360</v>
      </c>
      <c r="M35" s="17"/>
      <c r="N35" s="18" t="s">
        <v>17</v>
      </c>
      <c r="O35" s="17">
        <f>SUM(O34,-O25)+Q34</f>
        <v>7640</v>
      </c>
      <c r="P35" s="19">
        <f>SUM(O24-O35)</f>
        <v>2360</v>
      </c>
      <c r="Q35" s="17"/>
    </row>
    <row r="36" spans="2:17" ht="16.5" customHeight="1">
      <c r="B36" s="18" t="s">
        <v>18</v>
      </c>
      <c r="C36" s="17">
        <f>SUM(C35,-C25)+E35</f>
        <v>5750</v>
      </c>
      <c r="D36" s="19">
        <f>SUM(C24-C36)</f>
        <v>8750</v>
      </c>
      <c r="E36" s="17"/>
      <c r="F36" s="18" t="s">
        <v>18</v>
      </c>
      <c r="G36" s="17">
        <f>SUM(G35,-G25)+I35</f>
        <v>16250</v>
      </c>
      <c r="H36" s="19">
        <f>SUM(G24-G36)</f>
        <v>-6250</v>
      </c>
      <c r="I36" s="17"/>
      <c r="J36" s="18" t="s">
        <v>18</v>
      </c>
      <c r="K36" s="17">
        <f>SUM(K35,-K25)+M35</f>
        <v>7625</v>
      </c>
      <c r="L36" s="19">
        <f>SUM(K24-K36)</f>
        <v>2375</v>
      </c>
      <c r="M36" s="17"/>
      <c r="N36" s="18" t="s">
        <v>18</v>
      </c>
      <c r="O36" s="17">
        <f>SUM(O35,-O25)+Q35</f>
        <v>7625</v>
      </c>
      <c r="P36" s="19">
        <f>SUM(O24-O36)</f>
        <v>2375</v>
      </c>
      <c r="Q36" s="17"/>
    </row>
    <row r="37" spans="2:17" ht="16.5" customHeight="1">
      <c r="B37" s="18" t="s">
        <v>19</v>
      </c>
      <c r="C37" s="17">
        <f>SUM(C36,-C25)+E36</f>
        <v>5400</v>
      </c>
      <c r="D37" s="19">
        <f>SUM(C24-C37)</f>
        <v>9100</v>
      </c>
      <c r="E37" s="17"/>
      <c r="F37" s="18" t="s">
        <v>19</v>
      </c>
      <c r="G37" s="17">
        <f>SUM(G36,-G25)+I36</f>
        <v>16100</v>
      </c>
      <c r="H37" s="19">
        <f>SUM(G24-G37)</f>
        <v>-6100</v>
      </c>
      <c r="I37" s="17"/>
      <c r="J37" s="18" t="s">
        <v>19</v>
      </c>
      <c r="K37" s="17">
        <f>SUM(K36,-K25)+M36</f>
        <v>7610</v>
      </c>
      <c r="L37" s="19">
        <f>SUM(K24-K37)</f>
        <v>2390</v>
      </c>
      <c r="M37" s="17"/>
      <c r="N37" s="18" t="s">
        <v>19</v>
      </c>
      <c r="O37" s="17">
        <f>SUM(O36,-O25)+Q36</f>
        <v>7610</v>
      </c>
      <c r="P37" s="19">
        <f>SUM(O24-O37)</f>
        <v>2390</v>
      </c>
      <c r="Q37" s="17"/>
    </row>
    <row r="38" spans="2:17" ht="16.5" customHeight="1">
      <c r="B38" s="18" t="s">
        <v>20</v>
      </c>
      <c r="C38" s="17">
        <f>SUM(C37-C25)+E37</f>
        <v>5050</v>
      </c>
      <c r="D38" s="19">
        <f>SUM(C24-C38)</f>
        <v>9450</v>
      </c>
      <c r="E38" s="17"/>
      <c r="F38" s="18" t="s">
        <v>20</v>
      </c>
      <c r="G38" s="17">
        <f>SUM(G37-G25)+I37</f>
        <v>15950</v>
      </c>
      <c r="H38" s="19">
        <f>SUM(G24-G38)</f>
        <v>-5950</v>
      </c>
      <c r="I38" s="17"/>
      <c r="J38" s="18" t="s">
        <v>20</v>
      </c>
      <c r="K38" s="17">
        <f>SUM(K37-K25)+M37</f>
        <v>7595</v>
      </c>
      <c r="L38" s="19">
        <f>SUM(K24-K38)</f>
        <v>2405</v>
      </c>
      <c r="M38" s="17"/>
      <c r="N38" s="18" t="s">
        <v>20</v>
      </c>
      <c r="O38" s="17">
        <f>SUM(O37-O25)+Q37</f>
        <v>7595</v>
      </c>
      <c r="P38" s="19">
        <f>SUM(O24-O38)</f>
        <v>2405</v>
      </c>
      <c r="Q38" s="17"/>
    </row>
    <row r="39" spans="2:17" ht="16.5" customHeight="1">
      <c r="B39" s="18" t="s">
        <v>21</v>
      </c>
      <c r="C39" s="17">
        <f>SUM(C38-C25)+E38</f>
        <v>4700</v>
      </c>
      <c r="D39" s="19">
        <f>SUM(C24-C39)</f>
        <v>9800</v>
      </c>
      <c r="E39" s="17"/>
      <c r="F39" s="18" t="s">
        <v>21</v>
      </c>
      <c r="G39" s="17">
        <f>SUM(G38-G25)+I38</f>
        <v>15800</v>
      </c>
      <c r="H39" s="19">
        <f>SUM(G24-G39)</f>
        <v>-5800</v>
      </c>
      <c r="I39" s="17"/>
      <c r="J39" s="18" t="s">
        <v>21</v>
      </c>
      <c r="K39" s="17">
        <f>SUM(K38-K25)+M38</f>
        <v>7580</v>
      </c>
      <c r="L39" s="19">
        <f>SUM(K24-K39)</f>
        <v>2420</v>
      </c>
      <c r="M39" s="17"/>
      <c r="N39" s="18" t="s">
        <v>21</v>
      </c>
      <c r="O39" s="17">
        <f>SUM(O38-O25)+Q38</f>
        <v>7580</v>
      </c>
      <c r="P39" s="19">
        <f>SUM(O24-O39)</f>
        <v>2420</v>
      </c>
      <c r="Q39" s="17"/>
    </row>
    <row r="40" spans="2:17" ht="16.5" customHeight="1">
      <c r="B40" s="18" t="s">
        <v>22</v>
      </c>
      <c r="C40" s="17">
        <f>SUM(C39-C25)+E39</f>
        <v>4350</v>
      </c>
      <c r="D40" s="19">
        <f>SUM(C24-C40)</f>
        <v>10150</v>
      </c>
      <c r="E40" s="17"/>
      <c r="F40" s="18" t="s">
        <v>22</v>
      </c>
      <c r="G40" s="17">
        <f>SUM(G39-G25)+I39</f>
        <v>15650</v>
      </c>
      <c r="H40" s="19">
        <f>SUM(G24-G40)</f>
        <v>-5650</v>
      </c>
      <c r="I40" s="17"/>
      <c r="J40" s="18" t="s">
        <v>22</v>
      </c>
      <c r="K40" s="17">
        <f>SUM(K39-K25)+M39</f>
        <v>7565</v>
      </c>
      <c r="L40" s="19">
        <f>SUM(K24-K40)</f>
        <v>2435</v>
      </c>
      <c r="M40" s="17"/>
      <c r="N40" s="18" t="s">
        <v>22</v>
      </c>
      <c r="O40" s="17">
        <f>SUM(O39-O25)+Q39</f>
        <v>7565</v>
      </c>
      <c r="P40" s="19">
        <f>SUM(O24-O40)</f>
        <v>2435</v>
      </c>
      <c r="Q40" s="17"/>
    </row>
    <row r="41" spans="2:17" ht="16.5" customHeight="1">
      <c r="B41" s="18" t="s">
        <v>23</v>
      </c>
      <c r="C41" s="17">
        <f>SUM(C40-C25)+E40</f>
        <v>4000</v>
      </c>
      <c r="D41" s="19">
        <f>SUM(C24-C41)</f>
        <v>10500</v>
      </c>
      <c r="E41" s="17"/>
      <c r="F41" s="18" t="s">
        <v>23</v>
      </c>
      <c r="G41" s="17">
        <f>SUM(G40-G25)+I40</f>
        <v>15500</v>
      </c>
      <c r="H41" s="19">
        <f>SUM(G24-G41)</f>
        <v>-5500</v>
      </c>
      <c r="I41" s="17"/>
      <c r="J41" s="18" t="s">
        <v>23</v>
      </c>
      <c r="K41" s="17">
        <f>SUM(K40-K25)+M40</f>
        <v>7550</v>
      </c>
      <c r="L41" s="19">
        <f>SUM(K24-K41)</f>
        <v>2450</v>
      </c>
      <c r="M41" s="17"/>
      <c r="N41" s="18" t="s">
        <v>23</v>
      </c>
      <c r="O41" s="17">
        <f>SUM(O40-O25)+Q40</f>
        <v>7550</v>
      </c>
      <c r="P41" s="19">
        <f>SUM(O24-O41)</f>
        <v>2450</v>
      </c>
      <c r="Q41" s="17"/>
    </row>
    <row r="42" spans="2:17" ht="16.5" customHeight="1">
      <c r="B42" s="18" t="s">
        <v>24</v>
      </c>
      <c r="C42" s="17">
        <f>SUM(C41,-C25)+E41</f>
        <v>3650</v>
      </c>
      <c r="D42" s="19">
        <f>SUM(C24-C42)</f>
        <v>10850</v>
      </c>
      <c r="E42" s="17"/>
      <c r="F42" s="18" t="s">
        <v>24</v>
      </c>
      <c r="G42" s="17">
        <f>SUM(G41,-G25)+I41</f>
        <v>15350</v>
      </c>
      <c r="H42" s="19">
        <f>SUM(G24-G42)</f>
        <v>-5350</v>
      </c>
      <c r="I42" s="17"/>
      <c r="J42" s="18" t="s">
        <v>24</v>
      </c>
      <c r="K42" s="17">
        <f>SUM(K41,-K25)+M41</f>
        <v>7535</v>
      </c>
      <c r="L42" s="19">
        <f>SUM(K24-K42)</f>
        <v>2465</v>
      </c>
      <c r="M42" s="17"/>
      <c r="N42" s="18" t="s">
        <v>24</v>
      </c>
      <c r="O42" s="17">
        <f>SUM(O41,-O25)+Q41</f>
        <v>7535</v>
      </c>
      <c r="P42" s="19">
        <f>SUM(O24-O42)</f>
        <v>2465</v>
      </c>
      <c r="Q42" s="17"/>
    </row>
    <row r="43" spans="2:17" ht="16.5" customHeight="1">
      <c r="B43" s="18" t="s">
        <v>25</v>
      </c>
      <c r="C43" s="17">
        <f>SUM(C42-C25)+E42</f>
        <v>3300</v>
      </c>
      <c r="D43" s="19">
        <f>SUM(C24-C43)</f>
        <v>11200</v>
      </c>
      <c r="E43" s="17"/>
      <c r="F43" s="18" t="s">
        <v>25</v>
      </c>
      <c r="G43" s="17">
        <f>SUM(G42-G25)+I42</f>
        <v>15200</v>
      </c>
      <c r="H43" s="19">
        <f>SUM(G24-G43)</f>
        <v>-5200</v>
      </c>
      <c r="I43" s="17"/>
      <c r="J43" s="18" t="s">
        <v>25</v>
      </c>
      <c r="K43" s="17">
        <f>SUM(K42-K25)+M42</f>
        <v>7520</v>
      </c>
      <c r="L43" s="19">
        <f>SUM(K24-K43)</f>
        <v>2480</v>
      </c>
      <c r="M43" s="17"/>
      <c r="N43" s="18" t="s">
        <v>25</v>
      </c>
      <c r="O43" s="17">
        <f>SUM(O42-O25)+Q42</f>
        <v>7520</v>
      </c>
      <c r="P43" s="19">
        <f>SUM(O24-O43)</f>
        <v>2480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14500</v>
      </c>
      <c r="D45" s="62" t="s">
        <v>27</v>
      </c>
      <c r="E45" s="63"/>
      <c r="F45" s="16" t="s">
        <v>3</v>
      </c>
      <c r="G45" s="2">
        <f>SUM(G24)</f>
        <v>10000</v>
      </c>
      <c r="J45" s="16" t="s">
        <v>3</v>
      </c>
      <c r="K45" s="2">
        <f>SUM(K24)</f>
        <v>10000</v>
      </c>
      <c r="N45" s="16" t="s">
        <v>3</v>
      </c>
      <c r="O45" s="2">
        <f>SUM(O24)</f>
        <v>10000</v>
      </c>
    </row>
    <row r="46" spans="2:17" ht="16.5" customHeight="1">
      <c r="B46" s="16" t="s">
        <v>5</v>
      </c>
      <c r="C46" s="2">
        <f>SUM(C25)</f>
        <v>350</v>
      </c>
      <c r="D46" s="64"/>
      <c r="E46" s="65"/>
      <c r="F46" s="16" t="s">
        <v>5</v>
      </c>
      <c r="G46" s="2">
        <f>SUM(G25)</f>
        <v>150</v>
      </c>
      <c r="J46" s="16" t="s">
        <v>5</v>
      </c>
      <c r="K46" s="2">
        <f>SUM(K25)</f>
        <v>15</v>
      </c>
      <c r="N46" s="16" t="s">
        <v>5</v>
      </c>
      <c r="O46" s="2">
        <f>SUM(O25)</f>
        <v>15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3300</v>
      </c>
      <c r="D48" s="17"/>
      <c r="E48" s="17"/>
      <c r="F48" s="18" t="s">
        <v>9</v>
      </c>
      <c r="G48" s="17">
        <f>SUM(G43)</f>
        <v>15200</v>
      </c>
      <c r="H48" s="21"/>
      <c r="I48" s="17"/>
      <c r="J48" s="18" t="s">
        <v>9</v>
      </c>
      <c r="K48" s="17">
        <f>SUM(K43)</f>
        <v>7520</v>
      </c>
      <c r="L48" s="17"/>
      <c r="M48" s="17"/>
      <c r="N48" s="18" t="s">
        <v>9</v>
      </c>
      <c r="O48" s="17">
        <f>SUM(O43)</f>
        <v>7520</v>
      </c>
      <c r="P48" s="17"/>
      <c r="Q48" s="17"/>
    </row>
    <row r="49" spans="2:17" ht="16.5" customHeight="1">
      <c r="B49" s="18" t="s">
        <v>10</v>
      </c>
      <c r="C49" s="17">
        <f>SUM(C48,-C46)+E48</f>
        <v>2950</v>
      </c>
      <c r="D49" s="19">
        <f>SUM(C45-C49)</f>
        <v>11550</v>
      </c>
      <c r="E49" s="17"/>
      <c r="F49" s="18" t="s">
        <v>10</v>
      </c>
      <c r="G49" s="17">
        <f>SUM(G48,-G46)+I48</f>
        <v>15050</v>
      </c>
      <c r="H49" s="19">
        <f>SUM(G45-G49)</f>
        <v>-5050</v>
      </c>
      <c r="I49" s="17"/>
      <c r="J49" s="18" t="s">
        <v>10</v>
      </c>
      <c r="K49" s="17">
        <f>SUM(K48,-K46)+M48</f>
        <v>7505</v>
      </c>
      <c r="L49" s="19">
        <f>SUM(K45-K49)</f>
        <v>2495</v>
      </c>
      <c r="M49" s="17"/>
      <c r="N49" s="18" t="s">
        <v>10</v>
      </c>
      <c r="O49" s="17">
        <f>SUM(O48,-O46)+Q48</f>
        <v>7505</v>
      </c>
      <c r="P49" s="19">
        <f>SUM(O45-O49)</f>
        <v>2495</v>
      </c>
      <c r="Q49" s="17"/>
    </row>
    <row r="50" spans="2:17" ht="16.5" customHeight="1">
      <c r="B50" s="18" t="s">
        <v>11</v>
      </c>
      <c r="C50" s="17">
        <f>SUM(C49,-C46)+E49</f>
        <v>2600</v>
      </c>
      <c r="D50" s="19">
        <f>SUM(C45-C50)</f>
        <v>11900</v>
      </c>
      <c r="E50" s="17"/>
      <c r="F50" s="18" t="s">
        <v>11</v>
      </c>
      <c r="G50" s="17">
        <f>SUM(G49,-G46)+I49</f>
        <v>14900</v>
      </c>
      <c r="H50" s="19">
        <f>SUM(G45-G50)</f>
        <v>-4900</v>
      </c>
      <c r="I50" s="17"/>
      <c r="J50" s="18" t="s">
        <v>11</v>
      </c>
      <c r="K50" s="17">
        <f>SUM(K49,-K46)+M49</f>
        <v>7490</v>
      </c>
      <c r="L50" s="19">
        <f>SUM(K45-K50)</f>
        <v>2510</v>
      </c>
      <c r="M50" s="17"/>
      <c r="N50" s="18" t="s">
        <v>11</v>
      </c>
      <c r="O50" s="17">
        <f>SUM(O49,-O46)+Q49</f>
        <v>7490</v>
      </c>
      <c r="P50" s="19">
        <f>SUM(O45-O50)</f>
        <v>2510</v>
      </c>
      <c r="Q50" s="17"/>
    </row>
    <row r="51" spans="2:17" ht="16.5" customHeight="1">
      <c r="B51" s="18" t="s">
        <v>12</v>
      </c>
      <c r="C51" s="17">
        <f>SUM(C50,-C46)+E50</f>
        <v>2250</v>
      </c>
      <c r="D51" s="19">
        <f>SUM(C45-C51)</f>
        <v>12250</v>
      </c>
      <c r="E51" s="17"/>
      <c r="F51" s="18" t="s">
        <v>12</v>
      </c>
      <c r="G51" s="17">
        <f>SUM(G50,-G46)+I50</f>
        <v>14750</v>
      </c>
      <c r="H51" s="19">
        <f>SUM(G45-G51)</f>
        <v>-4750</v>
      </c>
      <c r="I51" s="17"/>
      <c r="J51" s="18" t="s">
        <v>12</v>
      </c>
      <c r="K51" s="17">
        <f>SUM(K50,-K46)+M50</f>
        <v>7475</v>
      </c>
      <c r="L51" s="19">
        <f>SUM(K45-K51)</f>
        <v>2525</v>
      </c>
      <c r="M51" s="17"/>
      <c r="N51" s="18" t="s">
        <v>12</v>
      </c>
      <c r="O51" s="17">
        <f>SUM(O50,-O46)+Q50</f>
        <v>7475</v>
      </c>
      <c r="P51" s="19">
        <f>SUM(O45-O51)</f>
        <v>2525</v>
      </c>
      <c r="Q51" s="17"/>
    </row>
    <row r="52" spans="2:17" ht="16.5" customHeight="1">
      <c r="B52" s="18" t="s">
        <v>13</v>
      </c>
      <c r="C52" s="17">
        <f>SUM(C51-C46+E51)</f>
        <v>1900</v>
      </c>
      <c r="D52" s="19">
        <f>SUM(C45-C52)</f>
        <v>12600</v>
      </c>
      <c r="E52" s="17"/>
      <c r="F52" s="18" t="s">
        <v>13</v>
      </c>
      <c r="G52" s="17">
        <f>SUM(G51-G46+I51)</f>
        <v>14600</v>
      </c>
      <c r="H52" s="19">
        <f>SUM(G45-G52)</f>
        <v>-4600</v>
      </c>
      <c r="I52" s="17"/>
      <c r="J52" s="18" t="s">
        <v>13</v>
      </c>
      <c r="K52" s="17">
        <f>SUM(K51-K46+M51)</f>
        <v>7460</v>
      </c>
      <c r="L52" s="19">
        <f>SUM(K45-K52)</f>
        <v>2540</v>
      </c>
      <c r="M52" s="17"/>
      <c r="N52" s="18" t="s">
        <v>13</v>
      </c>
      <c r="O52" s="17">
        <f>SUM(O51-O46+Q51)</f>
        <v>7460</v>
      </c>
      <c r="P52" s="19">
        <f>SUM(O45-O52)</f>
        <v>2540</v>
      </c>
      <c r="Q52" s="17"/>
    </row>
    <row r="53" spans="2:17" ht="16.5" customHeight="1">
      <c r="B53" s="18" t="s">
        <v>14</v>
      </c>
      <c r="C53" s="17">
        <f>SUM(C52-C46+E52)</f>
        <v>1550</v>
      </c>
      <c r="D53" s="19">
        <f>SUM(C45-C53)</f>
        <v>12950</v>
      </c>
      <c r="E53" s="17"/>
      <c r="F53" s="18" t="s">
        <v>14</v>
      </c>
      <c r="G53" s="17">
        <f>SUM(G52-G46+I52)</f>
        <v>14450</v>
      </c>
      <c r="H53" s="19">
        <f>SUM(G45-G53)</f>
        <v>-4450</v>
      </c>
      <c r="I53" s="17"/>
      <c r="J53" s="18" t="s">
        <v>14</v>
      </c>
      <c r="K53" s="17">
        <f>SUM(K52-K46+M52)</f>
        <v>7445</v>
      </c>
      <c r="L53" s="19">
        <f>SUM(K45-K53)</f>
        <v>2555</v>
      </c>
      <c r="M53" s="17"/>
      <c r="N53" s="18" t="s">
        <v>14</v>
      </c>
      <c r="O53" s="17">
        <f>SUM(O52-O46+Q52)</f>
        <v>7445</v>
      </c>
      <c r="P53" s="19">
        <f>SUM(O45-O53)</f>
        <v>2555</v>
      </c>
      <c r="Q53" s="17"/>
    </row>
    <row r="54" spans="2:17" ht="16.5" customHeight="1">
      <c r="B54" s="18" t="s">
        <v>15</v>
      </c>
      <c r="C54" s="17">
        <f>SUM(C53,-C46)+E53</f>
        <v>1200</v>
      </c>
      <c r="D54" s="19">
        <f>SUM(C45-C54)</f>
        <v>13300</v>
      </c>
      <c r="E54" s="17"/>
      <c r="F54" s="18" t="s">
        <v>15</v>
      </c>
      <c r="G54" s="17">
        <f>SUM(G53,-G46)+I53</f>
        <v>14300</v>
      </c>
      <c r="H54" s="19">
        <f>SUM(G45-G54)</f>
        <v>-4300</v>
      </c>
      <c r="I54" s="17"/>
      <c r="J54" s="18" t="s">
        <v>15</v>
      </c>
      <c r="K54" s="17">
        <f>SUM(K53,-K46)+M53</f>
        <v>7430</v>
      </c>
      <c r="L54" s="19">
        <f>SUM(K45-K54)</f>
        <v>2570</v>
      </c>
      <c r="M54" s="17"/>
      <c r="N54" s="18" t="s">
        <v>15</v>
      </c>
      <c r="O54" s="17">
        <f>SUM(O53,-O46)+Q53</f>
        <v>7430</v>
      </c>
      <c r="P54" s="19">
        <f>SUM(O45-O54)</f>
        <v>2570</v>
      </c>
      <c r="Q54" s="17"/>
    </row>
    <row r="55" spans="2:17" ht="16.5" customHeight="1">
      <c r="B55" s="18" t="s">
        <v>16</v>
      </c>
      <c r="C55" s="17">
        <f>SUM(C54,-C46)+E54</f>
        <v>850</v>
      </c>
      <c r="D55" s="19">
        <f>SUM(C45-C55)</f>
        <v>13650</v>
      </c>
      <c r="E55" s="17"/>
      <c r="F55" s="18" t="s">
        <v>16</v>
      </c>
      <c r="G55" s="17">
        <f>SUM(G54,-G46)+I54</f>
        <v>14150</v>
      </c>
      <c r="H55" s="19">
        <f>SUM(G45-G55)</f>
        <v>-4150</v>
      </c>
      <c r="I55" s="17"/>
      <c r="J55" s="18" t="s">
        <v>16</v>
      </c>
      <c r="K55" s="17">
        <f>SUM(K54,-K46)+M54</f>
        <v>7415</v>
      </c>
      <c r="L55" s="19">
        <f>SUM(K45-K55)</f>
        <v>2585</v>
      </c>
      <c r="M55" s="17"/>
      <c r="N55" s="18" t="s">
        <v>16</v>
      </c>
      <c r="O55" s="17">
        <f>SUM(O54,-O46)+Q54</f>
        <v>7415</v>
      </c>
      <c r="P55" s="19">
        <f>SUM(O45-O55)</f>
        <v>2585</v>
      </c>
      <c r="Q55" s="17"/>
    </row>
    <row r="56" spans="2:17" ht="16.5" customHeight="1">
      <c r="B56" s="18" t="s">
        <v>17</v>
      </c>
      <c r="C56" s="17">
        <f>SUM(C55,-C46)+E55</f>
        <v>500</v>
      </c>
      <c r="D56" s="19">
        <f>SUM(C45-C56)</f>
        <v>14000</v>
      </c>
      <c r="E56" s="17"/>
      <c r="F56" s="18" t="s">
        <v>17</v>
      </c>
      <c r="G56" s="17">
        <f>SUM(G55,-G46)+I55</f>
        <v>14000</v>
      </c>
      <c r="H56" s="19">
        <f>SUM(G45-G56)</f>
        <v>-4000</v>
      </c>
      <c r="I56" s="17"/>
      <c r="J56" s="18" t="s">
        <v>17</v>
      </c>
      <c r="K56" s="17">
        <f>SUM(K55,-K46)+M55</f>
        <v>7400</v>
      </c>
      <c r="L56" s="19">
        <f>SUM(K45-K56)</f>
        <v>2600</v>
      </c>
      <c r="M56" s="17"/>
      <c r="N56" s="18" t="s">
        <v>17</v>
      </c>
      <c r="O56" s="17">
        <f>SUM(O55,-O46)+Q55</f>
        <v>7400</v>
      </c>
      <c r="P56" s="19">
        <f>SUM(O45-O56)</f>
        <v>2600</v>
      </c>
      <c r="Q56" s="17"/>
    </row>
    <row r="57" spans="2:17" ht="16.5" customHeight="1">
      <c r="B57" s="18" t="s">
        <v>18</v>
      </c>
      <c r="C57" s="17">
        <f>SUM(C56,-C46)+E56</f>
        <v>150</v>
      </c>
      <c r="D57" s="19">
        <f>SUM(C45-C57)</f>
        <v>14350</v>
      </c>
      <c r="E57" s="17"/>
      <c r="F57" s="18" t="s">
        <v>18</v>
      </c>
      <c r="G57" s="17">
        <f>SUM(G56,-G46)+I56</f>
        <v>13850</v>
      </c>
      <c r="H57" s="19">
        <f>SUM(G45-G57)</f>
        <v>-3850</v>
      </c>
      <c r="I57" s="17"/>
      <c r="J57" s="18" t="s">
        <v>18</v>
      </c>
      <c r="K57" s="17">
        <f>SUM(K56,-K46)+M56</f>
        <v>7385</v>
      </c>
      <c r="L57" s="19">
        <f>SUM(K45-K57)</f>
        <v>2615</v>
      </c>
      <c r="M57" s="17"/>
      <c r="N57" s="18" t="s">
        <v>18</v>
      </c>
      <c r="O57" s="17">
        <f>SUM(O56,-O46)+Q56</f>
        <v>7385</v>
      </c>
      <c r="P57" s="19">
        <f>SUM(O45-O57)</f>
        <v>2615</v>
      </c>
      <c r="Q57" s="17"/>
    </row>
    <row r="58" spans="2:17" ht="16.5" customHeight="1">
      <c r="B58" s="18" t="s">
        <v>19</v>
      </c>
      <c r="C58" s="17">
        <f>SUM(C57,-C46)+E57</f>
        <v>-200</v>
      </c>
      <c r="D58" s="19">
        <f>SUM(C45-C58)</f>
        <v>14700</v>
      </c>
      <c r="E58" s="17"/>
      <c r="F58" s="18" t="s">
        <v>19</v>
      </c>
      <c r="G58" s="17">
        <f>SUM(G57,-G46)+I57</f>
        <v>13700</v>
      </c>
      <c r="H58" s="19">
        <f>SUM(G45-G58)</f>
        <v>-3700</v>
      </c>
      <c r="I58" s="17"/>
      <c r="J58" s="18" t="s">
        <v>19</v>
      </c>
      <c r="K58" s="17">
        <f>SUM(K57,-K46)+M57</f>
        <v>7370</v>
      </c>
      <c r="L58" s="19">
        <f>SUM(K45-K58)</f>
        <v>2630</v>
      </c>
      <c r="M58" s="17"/>
      <c r="N58" s="18" t="s">
        <v>19</v>
      </c>
      <c r="O58" s="17">
        <f>SUM(O57,-O46)+Q57</f>
        <v>7370</v>
      </c>
      <c r="P58" s="19">
        <f>SUM(O45-O58)</f>
        <v>2630</v>
      </c>
      <c r="Q58" s="17"/>
    </row>
    <row r="59" spans="2:17" ht="16.5" customHeight="1">
      <c r="B59" s="18" t="s">
        <v>20</v>
      </c>
      <c r="C59" s="17">
        <f>SUM(C58-C46)+E58</f>
        <v>-550</v>
      </c>
      <c r="D59" s="19">
        <f>SUM(C45-C59)</f>
        <v>15050</v>
      </c>
      <c r="E59" s="17"/>
      <c r="F59" s="18" t="s">
        <v>20</v>
      </c>
      <c r="G59" s="17">
        <f>SUM(G58-G46)+I58</f>
        <v>13550</v>
      </c>
      <c r="H59" s="19">
        <f>SUM(G45-G59)</f>
        <v>-3550</v>
      </c>
      <c r="I59" s="17"/>
      <c r="J59" s="18" t="s">
        <v>20</v>
      </c>
      <c r="K59" s="17">
        <f>SUM(K58-K46)+M58</f>
        <v>7355</v>
      </c>
      <c r="L59" s="19">
        <f>SUM(K45-K59)</f>
        <v>2645</v>
      </c>
      <c r="M59" s="17"/>
      <c r="N59" s="18" t="s">
        <v>20</v>
      </c>
      <c r="O59" s="17">
        <f>SUM(O58-O46)+Q58</f>
        <v>7355</v>
      </c>
      <c r="P59" s="19">
        <f>SUM(O45-O59)</f>
        <v>2645</v>
      </c>
      <c r="Q59" s="17"/>
    </row>
    <row r="60" spans="2:17" ht="16.5" customHeight="1">
      <c r="B60" s="18" t="s">
        <v>21</v>
      </c>
      <c r="C60" s="17">
        <f>SUM(C59-C46)+E59</f>
        <v>-900</v>
      </c>
      <c r="D60" s="19">
        <f>SUM(C45-C60)</f>
        <v>15400</v>
      </c>
      <c r="E60" s="17"/>
      <c r="F60" s="18" t="s">
        <v>21</v>
      </c>
      <c r="G60" s="17">
        <f>SUM(G59-G46)+I59</f>
        <v>13400</v>
      </c>
      <c r="H60" s="19">
        <f>SUM(G45-G60)</f>
        <v>-3400</v>
      </c>
      <c r="I60" s="17"/>
      <c r="J60" s="18" t="s">
        <v>21</v>
      </c>
      <c r="K60" s="17">
        <f>SUM(K59-K46)+M59</f>
        <v>7340</v>
      </c>
      <c r="L60" s="19">
        <f>SUM(K45-K60)</f>
        <v>2660</v>
      </c>
      <c r="M60" s="17"/>
      <c r="N60" s="18" t="s">
        <v>21</v>
      </c>
      <c r="O60" s="17">
        <f>SUM(O59-O46)+Q59</f>
        <v>7340</v>
      </c>
      <c r="P60" s="19">
        <f>SUM(O45-O60)</f>
        <v>2660</v>
      </c>
      <c r="Q60" s="17"/>
    </row>
    <row r="61" spans="2:17" ht="16.5" customHeight="1">
      <c r="B61" s="18" t="s">
        <v>22</v>
      </c>
      <c r="C61" s="17">
        <f>SUM(C60-C46)+E60</f>
        <v>-1250</v>
      </c>
      <c r="D61" s="19">
        <f>SUM(C45-C61)</f>
        <v>15750</v>
      </c>
      <c r="E61" s="17"/>
      <c r="F61" s="18" t="s">
        <v>22</v>
      </c>
      <c r="G61" s="17">
        <f>SUM(G60-G46)+I60</f>
        <v>13250</v>
      </c>
      <c r="H61" s="19">
        <f>SUM(G45-G61)</f>
        <v>-3250</v>
      </c>
      <c r="I61" s="17"/>
      <c r="J61" s="18" t="s">
        <v>22</v>
      </c>
      <c r="K61" s="17">
        <f>SUM(K60-K46)+M60</f>
        <v>7325</v>
      </c>
      <c r="L61" s="19">
        <f>SUM(K45-K61)</f>
        <v>2675</v>
      </c>
      <c r="M61" s="17"/>
      <c r="N61" s="18" t="s">
        <v>22</v>
      </c>
      <c r="O61" s="17">
        <f>SUM(O60-O46)+Q60</f>
        <v>7325</v>
      </c>
      <c r="P61" s="19">
        <f>SUM(O45-O61)</f>
        <v>2675</v>
      </c>
      <c r="Q61" s="17"/>
    </row>
    <row r="62" spans="2:17" ht="16.5" customHeight="1">
      <c r="B62" s="18" t="s">
        <v>23</v>
      </c>
      <c r="C62" s="17">
        <f>SUM(C61-C46)+E61</f>
        <v>-1600</v>
      </c>
      <c r="D62" s="19">
        <f>SUM(C45-C62)</f>
        <v>16100</v>
      </c>
      <c r="E62" s="17"/>
      <c r="F62" s="18" t="s">
        <v>23</v>
      </c>
      <c r="G62" s="17">
        <f>SUM(G61-G46)+I61</f>
        <v>13100</v>
      </c>
      <c r="H62" s="19">
        <f>SUM(G45-G62)</f>
        <v>-3100</v>
      </c>
      <c r="I62" s="17"/>
      <c r="J62" s="18" t="s">
        <v>23</v>
      </c>
      <c r="K62" s="17">
        <f>SUM(K61-K46)+M61</f>
        <v>7310</v>
      </c>
      <c r="L62" s="19">
        <f>SUM(K45-K62)</f>
        <v>2690</v>
      </c>
      <c r="M62" s="17"/>
      <c r="N62" s="18" t="s">
        <v>23</v>
      </c>
      <c r="O62" s="17">
        <f>SUM(O61-O46)+Q61</f>
        <v>7310</v>
      </c>
      <c r="P62" s="19">
        <f>SUM(O45-O62)</f>
        <v>2690</v>
      </c>
      <c r="Q62" s="17"/>
    </row>
    <row r="63" spans="2:17" ht="16.5" customHeight="1">
      <c r="B63" s="18" t="s">
        <v>24</v>
      </c>
      <c r="C63" s="17">
        <f>SUM(C62,-C46)+E62</f>
        <v>-1950</v>
      </c>
      <c r="D63" s="19">
        <f>SUM(C45-C63)</f>
        <v>16450</v>
      </c>
      <c r="E63" s="17"/>
      <c r="F63" s="18" t="s">
        <v>24</v>
      </c>
      <c r="G63" s="17">
        <f>SUM(G62,-G46)+I62</f>
        <v>12950</v>
      </c>
      <c r="H63" s="19">
        <f>SUM(G45-G63)</f>
        <v>-2950</v>
      </c>
      <c r="I63" s="17"/>
      <c r="J63" s="18" t="s">
        <v>24</v>
      </c>
      <c r="K63" s="17">
        <f>SUM(K62,-K46)+M62</f>
        <v>7295</v>
      </c>
      <c r="L63" s="19">
        <f>SUM(K45-K63)</f>
        <v>2705</v>
      </c>
      <c r="M63" s="17"/>
      <c r="N63" s="18" t="s">
        <v>24</v>
      </c>
      <c r="O63" s="17">
        <f>SUM(O62,-O46)+Q62</f>
        <v>7295</v>
      </c>
      <c r="P63" s="19">
        <f>SUM(O45-O63)</f>
        <v>2705</v>
      </c>
      <c r="Q63" s="17"/>
    </row>
    <row r="64" spans="2:17" ht="16.5" customHeight="1">
      <c r="B64" s="18" t="s">
        <v>25</v>
      </c>
      <c r="C64" s="17">
        <f>SUM(C63-C46)+E63</f>
        <v>-2300</v>
      </c>
      <c r="D64" s="19">
        <f>SUM(C45-C64)</f>
        <v>16800</v>
      </c>
      <c r="E64" s="17"/>
      <c r="F64" s="18" t="s">
        <v>25</v>
      </c>
      <c r="G64" s="17">
        <f>SUM(G63-G46)+I63</f>
        <v>12800</v>
      </c>
      <c r="H64" s="19">
        <f>SUM(G45-G64)</f>
        <v>-2800</v>
      </c>
      <c r="I64" s="17"/>
      <c r="J64" s="18" t="s">
        <v>25</v>
      </c>
      <c r="K64" s="17">
        <f>SUM(K63-K46)+M63</f>
        <v>7280</v>
      </c>
      <c r="L64" s="19">
        <f>SUM(K45-K64)</f>
        <v>2720</v>
      </c>
      <c r="M64" s="17"/>
      <c r="N64" s="18" t="s">
        <v>25</v>
      </c>
      <c r="O64" s="17">
        <f>SUM(O63-O46)+Q63</f>
        <v>7280</v>
      </c>
      <c r="P64" s="19">
        <f>SUM(O45-O64)</f>
        <v>2720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14500</v>
      </c>
      <c r="D66" s="62" t="s">
        <v>28</v>
      </c>
      <c r="E66" s="63"/>
      <c r="F66" s="16" t="s">
        <v>3</v>
      </c>
      <c r="G66" s="2">
        <f>SUM(G45)</f>
        <v>10000</v>
      </c>
      <c r="J66" s="16" t="s">
        <v>3</v>
      </c>
      <c r="K66" s="2">
        <f>SUM(K45)</f>
        <v>10000</v>
      </c>
      <c r="N66" s="16" t="s">
        <v>3</v>
      </c>
      <c r="O66" s="2">
        <f>SUM(O45)</f>
        <v>10000</v>
      </c>
    </row>
    <row r="67" spans="2:17" ht="16.5" customHeight="1">
      <c r="B67" s="16" t="s">
        <v>5</v>
      </c>
      <c r="C67" s="2">
        <f>SUM(C46)</f>
        <v>350</v>
      </c>
      <c r="D67" s="64"/>
      <c r="E67" s="65"/>
      <c r="F67" s="16" t="s">
        <v>5</v>
      </c>
      <c r="G67" s="2">
        <f>SUM(G46)</f>
        <v>150</v>
      </c>
      <c r="J67" s="16" t="s">
        <v>5</v>
      </c>
      <c r="K67" s="2">
        <f>SUM(K46)</f>
        <v>15</v>
      </c>
      <c r="N67" s="16" t="s">
        <v>5</v>
      </c>
      <c r="O67" s="2">
        <f>SUM(O46)</f>
        <v>15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-2300</v>
      </c>
      <c r="D69" s="17"/>
      <c r="E69" s="17"/>
      <c r="F69" s="18" t="s">
        <v>9</v>
      </c>
      <c r="G69" s="17">
        <f>SUM(G64)</f>
        <v>12800</v>
      </c>
      <c r="H69" s="17"/>
      <c r="I69" s="17"/>
      <c r="J69" s="18" t="s">
        <v>9</v>
      </c>
      <c r="K69" s="17">
        <f>SUM(K64)</f>
        <v>7280</v>
      </c>
      <c r="L69" s="17"/>
      <c r="M69" s="17"/>
      <c r="N69" s="18" t="s">
        <v>9</v>
      </c>
      <c r="O69" s="17">
        <f>SUM(O64)</f>
        <v>7280</v>
      </c>
      <c r="P69" s="17"/>
      <c r="Q69" s="17"/>
    </row>
    <row r="70" spans="2:17" ht="16.5" customHeight="1">
      <c r="B70" s="18" t="s">
        <v>10</v>
      </c>
      <c r="C70" s="17">
        <f>SUM(C69,-C67)+E69</f>
        <v>-2650</v>
      </c>
      <c r="D70" s="19">
        <f>SUM(C66-C70)</f>
        <v>17150</v>
      </c>
      <c r="E70" s="17"/>
      <c r="F70" s="18" t="s">
        <v>10</v>
      </c>
      <c r="G70" s="17">
        <f>SUM(G69,-G67)+I69</f>
        <v>12650</v>
      </c>
      <c r="H70" s="19">
        <f>SUM(G66-G70)</f>
        <v>-2650</v>
      </c>
      <c r="I70" s="17"/>
      <c r="J70" s="18" t="s">
        <v>10</v>
      </c>
      <c r="K70" s="17">
        <f>SUM(K69,-K67)+M69</f>
        <v>7265</v>
      </c>
      <c r="L70" s="19">
        <f>SUM(K66-K70)</f>
        <v>2735</v>
      </c>
      <c r="M70" s="17"/>
      <c r="N70" s="18" t="s">
        <v>10</v>
      </c>
      <c r="O70" s="17">
        <f>SUM(O69,-O67)+Q69</f>
        <v>7265</v>
      </c>
      <c r="P70" s="19">
        <f>SUM(O66-O70)</f>
        <v>2735</v>
      </c>
      <c r="Q70" s="17"/>
    </row>
    <row r="71" spans="2:17" ht="16.5" customHeight="1">
      <c r="B71" s="18" t="s">
        <v>11</v>
      </c>
      <c r="C71" s="17">
        <f>SUM(C70,-C67)+E70</f>
        <v>-3000</v>
      </c>
      <c r="D71" s="19">
        <f>SUM(C66-C71)</f>
        <v>17500</v>
      </c>
      <c r="E71" s="17"/>
      <c r="F71" s="18" t="s">
        <v>11</v>
      </c>
      <c r="G71" s="17">
        <f>SUM(G70,-G67)+I70</f>
        <v>12500</v>
      </c>
      <c r="H71" s="19">
        <f>SUM(G66-G71)</f>
        <v>-2500</v>
      </c>
      <c r="I71" s="17"/>
      <c r="J71" s="18" t="s">
        <v>11</v>
      </c>
      <c r="K71" s="17">
        <f>SUM(K70,-K67)+M70</f>
        <v>7250</v>
      </c>
      <c r="L71" s="19">
        <f>SUM(K66-K71)</f>
        <v>2750</v>
      </c>
      <c r="M71" s="17"/>
      <c r="N71" s="18" t="s">
        <v>11</v>
      </c>
      <c r="O71" s="17">
        <f>SUM(O70,-O67)+Q70</f>
        <v>7250</v>
      </c>
      <c r="P71" s="19">
        <f>SUM(O66-O71)</f>
        <v>2750</v>
      </c>
      <c r="Q71" s="17"/>
    </row>
    <row r="72" spans="2:17" ht="16.5" customHeight="1">
      <c r="B72" s="18" t="s">
        <v>12</v>
      </c>
      <c r="C72" s="17">
        <f>SUM(C71,-C67)+E71</f>
        <v>-3350</v>
      </c>
      <c r="D72" s="19">
        <f>SUM(C66-C72)</f>
        <v>17850</v>
      </c>
      <c r="E72" s="17"/>
      <c r="F72" s="18" t="s">
        <v>12</v>
      </c>
      <c r="G72" s="17">
        <f>SUM(G71,-G67)+I71</f>
        <v>12350</v>
      </c>
      <c r="H72" s="19">
        <f>SUM(G66-G72)</f>
        <v>-2350</v>
      </c>
      <c r="I72" s="17"/>
      <c r="J72" s="18" t="s">
        <v>12</v>
      </c>
      <c r="K72" s="17">
        <f>SUM(K71,-K67)+M71</f>
        <v>7235</v>
      </c>
      <c r="L72" s="19">
        <f>SUM(K66-K72)</f>
        <v>2765</v>
      </c>
      <c r="M72" s="17"/>
      <c r="N72" s="18" t="s">
        <v>12</v>
      </c>
      <c r="O72" s="17">
        <f>SUM(O71,-O67)+Q71</f>
        <v>7235</v>
      </c>
      <c r="P72" s="19">
        <f>SUM(O66-O72)</f>
        <v>2765</v>
      </c>
      <c r="Q72" s="17"/>
    </row>
    <row r="73" spans="2:17" ht="16.5" customHeight="1">
      <c r="B73" s="18" t="s">
        <v>13</v>
      </c>
      <c r="C73" s="17">
        <f>SUM(C72-C67+E72)</f>
        <v>-3700</v>
      </c>
      <c r="D73" s="19">
        <f>SUM(C66-C73)</f>
        <v>18200</v>
      </c>
      <c r="E73" s="17"/>
      <c r="F73" s="18" t="s">
        <v>13</v>
      </c>
      <c r="G73" s="17">
        <f>SUM(G72-G67+I72)</f>
        <v>12200</v>
      </c>
      <c r="H73" s="19">
        <f>SUM(G66-G73)</f>
        <v>-2200</v>
      </c>
      <c r="I73" s="17"/>
      <c r="J73" s="18" t="s">
        <v>13</v>
      </c>
      <c r="K73" s="17">
        <f>SUM(K72-K67+M72)</f>
        <v>7220</v>
      </c>
      <c r="L73" s="19">
        <f>SUM(K66-K73)</f>
        <v>2780</v>
      </c>
      <c r="M73" s="17"/>
      <c r="N73" s="18" t="s">
        <v>13</v>
      </c>
      <c r="O73" s="17">
        <f>SUM(O72-O67+Q72)</f>
        <v>7220</v>
      </c>
      <c r="P73" s="19">
        <f>SUM(O66-O73)</f>
        <v>2780</v>
      </c>
      <c r="Q73" s="17"/>
    </row>
    <row r="74" spans="2:17" ht="16.5" customHeight="1">
      <c r="B74" s="18" t="s">
        <v>14</v>
      </c>
      <c r="C74" s="17">
        <f>SUM(C73-C67+E73)</f>
        <v>-4050</v>
      </c>
      <c r="D74" s="19">
        <f>SUM(C66-C74)</f>
        <v>18550</v>
      </c>
      <c r="E74" s="17"/>
      <c r="F74" s="18" t="s">
        <v>14</v>
      </c>
      <c r="G74" s="17">
        <f>SUM(G73-G67+I73)</f>
        <v>12050</v>
      </c>
      <c r="H74" s="19">
        <f>SUM(G66-G74)</f>
        <v>-2050</v>
      </c>
      <c r="I74" s="17"/>
      <c r="J74" s="18" t="s">
        <v>14</v>
      </c>
      <c r="K74" s="17">
        <f>SUM(K73-K67+M73)</f>
        <v>7205</v>
      </c>
      <c r="L74" s="19">
        <f>SUM(K66-K74)</f>
        <v>2795</v>
      </c>
      <c r="M74" s="17"/>
      <c r="N74" s="18" t="s">
        <v>14</v>
      </c>
      <c r="O74" s="17">
        <f>SUM(O73-O67+Q73)</f>
        <v>7205</v>
      </c>
      <c r="P74" s="19">
        <f>SUM(O66-O74)</f>
        <v>2795</v>
      </c>
      <c r="Q74" s="17"/>
    </row>
    <row r="75" spans="2:17" ht="16.5" customHeight="1">
      <c r="B75" s="18" t="s">
        <v>15</v>
      </c>
      <c r="C75" s="17">
        <f>SUM(C74,-C67)+E74</f>
        <v>-4400</v>
      </c>
      <c r="D75" s="19">
        <f>SUM(C66-C75)</f>
        <v>18900</v>
      </c>
      <c r="E75" s="17"/>
      <c r="F75" s="18" t="s">
        <v>15</v>
      </c>
      <c r="G75" s="17">
        <f>SUM(G74,-G67)+I74</f>
        <v>11900</v>
      </c>
      <c r="H75" s="19">
        <f>SUM(G66-G75)</f>
        <v>-1900</v>
      </c>
      <c r="I75" s="17"/>
      <c r="J75" s="18" t="s">
        <v>15</v>
      </c>
      <c r="K75" s="17">
        <f>SUM(K74,-K67)+M74</f>
        <v>7190</v>
      </c>
      <c r="L75" s="19">
        <f>SUM(K66-K75)</f>
        <v>2810</v>
      </c>
      <c r="M75" s="17"/>
      <c r="N75" s="18" t="s">
        <v>15</v>
      </c>
      <c r="O75" s="17">
        <f>SUM(O74,-O67)+Q74</f>
        <v>7190</v>
      </c>
      <c r="P75" s="19">
        <f>SUM(O66-O75)</f>
        <v>2810</v>
      </c>
      <c r="Q75" s="17"/>
    </row>
    <row r="76" spans="2:17" ht="16.5" customHeight="1">
      <c r="B76" s="18" t="s">
        <v>16</v>
      </c>
      <c r="C76" s="17">
        <f>SUM(C75,-C67)+E75</f>
        <v>-4750</v>
      </c>
      <c r="D76" s="19">
        <f>SUM(C66-C76)</f>
        <v>19250</v>
      </c>
      <c r="E76" s="17"/>
      <c r="F76" s="18" t="s">
        <v>16</v>
      </c>
      <c r="G76" s="17">
        <f>SUM(G75,-G67)+I75</f>
        <v>11750</v>
      </c>
      <c r="H76" s="19">
        <f>SUM(G66-G76)</f>
        <v>-1750</v>
      </c>
      <c r="I76" s="17"/>
      <c r="J76" s="18" t="s">
        <v>16</v>
      </c>
      <c r="K76" s="17">
        <f>SUM(K75,-K67)+M75</f>
        <v>7175</v>
      </c>
      <c r="L76" s="19">
        <f>SUM(K66-K76)</f>
        <v>2825</v>
      </c>
      <c r="M76" s="17"/>
      <c r="N76" s="18" t="s">
        <v>16</v>
      </c>
      <c r="O76" s="17">
        <f>SUM(O75,-O67)+Q75</f>
        <v>7175</v>
      </c>
      <c r="P76" s="19">
        <f>SUM(O66-O76)</f>
        <v>2825</v>
      </c>
      <c r="Q76" s="17"/>
    </row>
    <row r="77" spans="2:17" ht="16.5" customHeight="1">
      <c r="B77" s="18" t="s">
        <v>17</v>
      </c>
      <c r="C77" s="17">
        <f>SUM(C76,-C67)+E76</f>
        <v>-5100</v>
      </c>
      <c r="D77" s="19">
        <f>SUM(C66-C77)</f>
        <v>19600</v>
      </c>
      <c r="E77" s="17"/>
      <c r="F77" s="18" t="s">
        <v>17</v>
      </c>
      <c r="G77" s="17">
        <f>SUM(G76,-G67)+I76</f>
        <v>11600</v>
      </c>
      <c r="H77" s="19">
        <f>SUM(G66-G77)</f>
        <v>-1600</v>
      </c>
      <c r="I77" s="17"/>
      <c r="J77" s="18" t="s">
        <v>17</v>
      </c>
      <c r="K77" s="17">
        <f>SUM(K76,-K67)+M76</f>
        <v>7160</v>
      </c>
      <c r="L77" s="19">
        <f>SUM(K66-K77)</f>
        <v>2840</v>
      </c>
      <c r="M77" s="17"/>
      <c r="N77" s="18" t="s">
        <v>17</v>
      </c>
      <c r="O77" s="17">
        <f>SUM(O76,-O67)+Q76</f>
        <v>7160</v>
      </c>
      <c r="P77" s="19">
        <f>SUM(O66-O77)</f>
        <v>2840</v>
      </c>
      <c r="Q77" s="17"/>
    </row>
    <row r="78" spans="2:17" ht="16.5" customHeight="1">
      <c r="B78" s="18" t="s">
        <v>18</v>
      </c>
      <c r="C78" s="17">
        <f>SUM(C77,-C67)+E77</f>
        <v>-5450</v>
      </c>
      <c r="D78" s="19">
        <f>SUM(C66-C78)</f>
        <v>19950</v>
      </c>
      <c r="E78" s="17"/>
      <c r="F78" s="18" t="s">
        <v>18</v>
      </c>
      <c r="G78" s="17">
        <f>SUM(G77,-G67)+I77</f>
        <v>11450</v>
      </c>
      <c r="H78" s="19">
        <f>SUM(G66-G78)</f>
        <v>-1450</v>
      </c>
      <c r="I78" s="17"/>
      <c r="J78" s="18" t="s">
        <v>18</v>
      </c>
      <c r="K78" s="17">
        <f>SUM(K77,-K67)+M77</f>
        <v>7145</v>
      </c>
      <c r="L78" s="19">
        <f>SUM(K66-K78)</f>
        <v>2855</v>
      </c>
      <c r="M78" s="17"/>
      <c r="N78" s="18" t="s">
        <v>18</v>
      </c>
      <c r="O78" s="17">
        <f>SUM(O77,-O67)+Q77</f>
        <v>7145</v>
      </c>
      <c r="P78" s="19">
        <f>SUM(O66-O78)</f>
        <v>2855</v>
      </c>
      <c r="Q78" s="17"/>
    </row>
    <row r="79" spans="2:17" ht="16.5" customHeight="1">
      <c r="B79" s="18" t="s">
        <v>19</v>
      </c>
      <c r="C79" s="17">
        <f>SUM(C78,-C67)+E78</f>
        <v>-5800</v>
      </c>
      <c r="D79" s="19">
        <f>SUM(C66-C79)</f>
        <v>20300</v>
      </c>
      <c r="E79" s="17"/>
      <c r="F79" s="18" t="s">
        <v>19</v>
      </c>
      <c r="G79" s="17">
        <f>SUM(G78,-G67)+I78</f>
        <v>11300</v>
      </c>
      <c r="H79" s="19">
        <f>SUM(G66-G79)</f>
        <v>-1300</v>
      </c>
      <c r="I79" s="17"/>
      <c r="J79" s="18" t="s">
        <v>19</v>
      </c>
      <c r="K79" s="17">
        <f>SUM(K78,-K67)+M78</f>
        <v>7130</v>
      </c>
      <c r="L79" s="19">
        <f>SUM(K66-K79)</f>
        <v>2870</v>
      </c>
      <c r="M79" s="17"/>
      <c r="N79" s="18" t="s">
        <v>19</v>
      </c>
      <c r="O79" s="17">
        <f>SUM(O78,-O67)+Q78</f>
        <v>7130</v>
      </c>
      <c r="P79" s="19">
        <f>SUM(O66-O79)</f>
        <v>2870</v>
      </c>
      <c r="Q79" s="17"/>
    </row>
    <row r="80" spans="2:17" ht="16.5" customHeight="1">
      <c r="B80" s="18" t="s">
        <v>20</v>
      </c>
      <c r="C80" s="17">
        <f>SUM(C79-C67)+E79</f>
        <v>-6150</v>
      </c>
      <c r="D80" s="19">
        <f>SUM(C66-C80)</f>
        <v>20650</v>
      </c>
      <c r="E80" s="17"/>
      <c r="F80" s="18" t="s">
        <v>20</v>
      </c>
      <c r="G80" s="17">
        <f>SUM(G79-G67)+I79</f>
        <v>11150</v>
      </c>
      <c r="H80" s="19">
        <f>SUM(G66-G80)</f>
        <v>-1150</v>
      </c>
      <c r="I80" s="17"/>
      <c r="J80" s="18" t="s">
        <v>20</v>
      </c>
      <c r="K80" s="17">
        <f>SUM(K79-K67)+M79</f>
        <v>7115</v>
      </c>
      <c r="L80" s="19">
        <f>SUM(K66-K80)</f>
        <v>2885</v>
      </c>
      <c r="M80" s="17"/>
      <c r="N80" s="18" t="s">
        <v>20</v>
      </c>
      <c r="O80" s="17">
        <f>SUM(O79-O67)+Q79</f>
        <v>7115</v>
      </c>
      <c r="P80" s="19">
        <f>SUM(O66-O80)</f>
        <v>2885</v>
      </c>
      <c r="Q80" s="17"/>
    </row>
    <row r="81" spans="2:17" ht="16.5" customHeight="1">
      <c r="B81" s="18" t="s">
        <v>21</v>
      </c>
      <c r="C81" s="17">
        <f>SUM(C80-C67)+E80</f>
        <v>-6500</v>
      </c>
      <c r="D81" s="19">
        <f>SUM(C66-C81)</f>
        <v>21000</v>
      </c>
      <c r="E81" s="17"/>
      <c r="F81" s="18" t="s">
        <v>21</v>
      </c>
      <c r="G81" s="17">
        <f>SUM(G80-G67)+I80</f>
        <v>11000</v>
      </c>
      <c r="H81" s="19">
        <f>SUM(G66-G81)</f>
        <v>-1000</v>
      </c>
      <c r="I81" s="17"/>
      <c r="J81" s="18" t="s">
        <v>21</v>
      </c>
      <c r="K81" s="17">
        <f>SUM(K80-K67)+M80</f>
        <v>7100</v>
      </c>
      <c r="L81" s="19">
        <f>SUM(K66-K81)</f>
        <v>2900</v>
      </c>
      <c r="M81" s="17"/>
      <c r="N81" s="18" t="s">
        <v>21</v>
      </c>
      <c r="O81" s="17">
        <f>SUM(O80-O67)+Q80</f>
        <v>7100</v>
      </c>
      <c r="P81" s="19">
        <f>SUM(O66-O81)</f>
        <v>2900</v>
      </c>
      <c r="Q81" s="17"/>
    </row>
    <row r="82" spans="2:17" ht="16.5" customHeight="1">
      <c r="B82" s="18" t="s">
        <v>22</v>
      </c>
      <c r="C82" s="17">
        <f>SUM(C81-C67)+E81</f>
        <v>-6850</v>
      </c>
      <c r="D82" s="19">
        <f>SUM(C66-C82)</f>
        <v>21350</v>
      </c>
      <c r="E82" s="17"/>
      <c r="F82" s="18" t="s">
        <v>22</v>
      </c>
      <c r="G82" s="17">
        <f>SUM(G81-G67)+I81</f>
        <v>10850</v>
      </c>
      <c r="H82" s="19">
        <f>SUM(G66-G82)</f>
        <v>-850</v>
      </c>
      <c r="I82" s="17"/>
      <c r="J82" s="18" t="s">
        <v>22</v>
      </c>
      <c r="K82" s="17">
        <f>SUM(K81-K67)+M81</f>
        <v>7085</v>
      </c>
      <c r="L82" s="19">
        <f>SUM(K66-K82)</f>
        <v>2915</v>
      </c>
      <c r="M82" s="17"/>
      <c r="N82" s="18" t="s">
        <v>22</v>
      </c>
      <c r="O82" s="17">
        <f>SUM(O81-O67)+Q81</f>
        <v>7085</v>
      </c>
      <c r="P82" s="19">
        <f>SUM(O66-O82)</f>
        <v>2915</v>
      </c>
      <c r="Q82" s="17"/>
    </row>
    <row r="83" spans="2:17" ht="16.5" customHeight="1">
      <c r="B83" s="18" t="s">
        <v>23</v>
      </c>
      <c r="C83" s="17">
        <f>SUM(C82-C67)+E82</f>
        <v>-7200</v>
      </c>
      <c r="D83" s="19">
        <f>SUM(C66-C83)</f>
        <v>21700</v>
      </c>
      <c r="E83" s="17"/>
      <c r="F83" s="18" t="s">
        <v>23</v>
      </c>
      <c r="G83" s="17">
        <f>SUM(G82-G67)+I82</f>
        <v>10700</v>
      </c>
      <c r="H83" s="19">
        <f>SUM(G66-G83)</f>
        <v>-700</v>
      </c>
      <c r="I83" s="17"/>
      <c r="J83" s="18" t="s">
        <v>23</v>
      </c>
      <c r="K83" s="17">
        <f>SUM(K82-K67)+M82</f>
        <v>7070</v>
      </c>
      <c r="L83" s="19">
        <f>SUM(K66-K83)</f>
        <v>2930</v>
      </c>
      <c r="M83" s="17"/>
      <c r="N83" s="18" t="s">
        <v>23</v>
      </c>
      <c r="O83" s="17">
        <f>SUM(O82-O67)+Q82</f>
        <v>7070</v>
      </c>
      <c r="P83" s="19">
        <f>SUM(O66-O83)</f>
        <v>2930</v>
      </c>
      <c r="Q83" s="17"/>
    </row>
    <row r="84" spans="2:17" ht="16.5" customHeight="1">
      <c r="B84" s="18" t="s">
        <v>24</v>
      </c>
      <c r="C84" s="17">
        <f>SUM(C83,-C67)+E83</f>
        <v>-7550</v>
      </c>
      <c r="D84" s="19">
        <f>SUM(C66-C84)</f>
        <v>22050</v>
      </c>
      <c r="E84" s="17"/>
      <c r="F84" s="18" t="s">
        <v>24</v>
      </c>
      <c r="G84" s="17">
        <f>SUM(G83,-G67)+I83</f>
        <v>10550</v>
      </c>
      <c r="H84" s="19">
        <f>SUM(G66-G84)</f>
        <v>-550</v>
      </c>
      <c r="I84" s="17"/>
      <c r="J84" s="18" t="s">
        <v>24</v>
      </c>
      <c r="K84" s="17">
        <f>SUM(K83,-K67)+M83</f>
        <v>7055</v>
      </c>
      <c r="L84" s="19">
        <f>SUM(K66-K84)</f>
        <v>2945</v>
      </c>
      <c r="M84" s="17"/>
      <c r="N84" s="18" t="s">
        <v>24</v>
      </c>
      <c r="O84" s="17">
        <f>SUM(O83,-O67)+Q83</f>
        <v>7055</v>
      </c>
      <c r="P84" s="19">
        <f>SUM(O66-O84)</f>
        <v>2945</v>
      </c>
      <c r="Q84" s="17"/>
    </row>
    <row r="85" spans="2:17" ht="16.5" customHeight="1">
      <c r="B85" s="18" t="s">
        <v>25</v>
      </c>
      <c r="C85" s="17">
        <f>SUM(C84-C67)+E84</f>
        <v>-7900</v>
      </c>
      <c r="D85" s="19">
        <f>SUM(C66-C85)</f>
        <v>22400</v>
      </c>
      <c r="E85" s="17"/>
      <c r="F85" s="18" t="s">
        <v>25</v>
      </c>
      <c r="G85" s="17">
        <f>SUM(G84-G67)+I84</f>
        <v>10400</v>
      </c>
      <c r="H85" s="19">
        <f>SUM(G66-G85)</f>
        <v>-400</v>
      </c>
      <c r="I85" s="17"/>
      <c r="J85" s="18" t="s">
        <v>25</v>
      </c>
      <c r="K85" s="17">
        <f>SUM(K84-K67)+M84</f>
        <v>7040</v>
      </c>
      <c r="L85" s="19">
        <f>SUM(K66-K85)</f>
        <v>2960</v>
      </c>
      <c r="M85" s="17"/>
      <c r="N85" s="18" t="s">
        <v>25</v>
      </c>
      <c r="O85" s="17">
        <f>SUM(O84-O67)+Q84</f>
        <v>7040</v>
      </c>
      <c r="P85" s="19">
        <f>SUM(O66-O85)</f>
        <v>2960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14500</v>
      </c>
      <c r="D87" s="62" t="s">
        <v>29</v>
      </c>
      <c r="E87" s="63"/>
      <c r="F87" s="16" t="s">
        <v>3</v>
      </c>
      <c r="G87" s="2">
        <f>SUM(G66)</f>
        <v>10000</v>
      </c>
      <c r="J87" s="16" t="s">
        <v>3</v>
      </c>
      <c r="K87" s="2">
        <f>SUM(K66)</f>
        <v>10000</v>
      </c>
      <c r="N87" s="16" t="s">
        <v>3</v>
      </c>
      <c r="O87" s="2">
        <f>SUM(O66)</f>
        <v>10000</v>
      </c>
    </row>
    <row r="88" spans="2:17" ht="16.5" customHeight="1">
      <c r="B88" s="16" t="s">
        <v>5</v>
      </c>
      <c r="C88" s="2">
        <v>350</v>
      </c>
      <c r="D88" s="64"/>
      <c r="E88" s="65"/>
      <c r="F88" s="16" t="s">
        <v>5</v>
      </c>
      <c r="G88" s="2">
        <v>150</v>
      </c>
      <c r="J88" s="16" t="s">
        <v>5</v>
      </c>
      <c r="K88" s="2">
        <f>SUM(K67)</f>
        <v>15</v>
      </c>
      <c r="N88" s="16" t="s">
        <v>5</v>
      </c>
      <c r="O88" s="2">
        <f>SUM(O67)</f>
        <v>15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-7900</v>
      </c>
      <c r="D90" s="17"/>
      <c r="E90" s="17"/>
      <c r="F90" s="18" t="s">
        <v>9</v>
      </c>
      <c r="G90" s="17">
        <f>SUM(G85)</f>
        <v>10400</v>
      </c>
      <c r="H90" s="17"/>
      <c r="I90" s="17"/>
      <c r="J90" s="18" t="s">
        <v>9</v>
      </c>
      <c r="K90" s="17">
        <f>SUM(K85)</f>
        <v>7040</v>
      </c>
      <c r="L90" s="17"/>
      <c r="M90" s="17"/>
      <c r="N90" s="18" t="s">
        <v>9</v>
      </c>
      <c r="O90" s="17">
        <f>SUM(O85)</f>
        <v>7040</v>
      </c>
      <c r="P90" s="17"/>
      <c r="Q90" s="17"/>
    </row>
    <row r="91" spans="2:17" ht="16.5" customHeight="1">
      <c r="B91" s="18" t="s">
        <v>10</v>
      </c>
      <c r="C91" s="17">
        <f>SUM(C90,-C88)+E90</f>
        <v>-8250</v>
      </c>
      <c r="D91" s="19">
        <f>SUM(C87-C91)</f>
        <v>22750</v>
      </c>
      <c r="E91" s="17"/>
      <c r="F91" s="18" t="s">
        <v>10</v>
      </c>
      <c r="G91" s="17">
        <f>SUM(G90,-G88)+I90</f>
        <v>10250</v>
      </c>
      <c r="H91" s="19">
        <f>SUM(G87-G91)</f>
        <v>-250</v>
      </c>
      <c r="I91" s="17"/>
      <c r="J91" s="18" t="s">
        <v>10</v>
      </c>
      <c r="K91" s="17">
        <f>SUM(K90,-K88)+M90</f>
        <v>7025</v>
      </c>
      <c r="L91" s="19">
        <f>SUM(K87-K91)</f>
        <v>2975</v>
      </c>
      <c r="M91" s="17"/>
      <c r="N91" s="18" t="s">
        <v>10</v>
      </c>
      <c r="O91" s="17">
        <f>SUM(O90,-O88)+Q90</f>
        <v>7025</v>
      </c>
      <c r="P91" s="19">
        <f>SUM(O87-O91)</f>
        <v>2975</v>
      </c>
      <c r="Q91" s="17"/>
    </row>
    <row r="92" spans="2:17" ht="16.5" customHeight="1">
      <c r="B92" s="18" t="s">
        <v>11</v>
      </c>
      <c r="C92" s="17">
        <f>SUM(C91,-C88)+E91</f>
        <v>-8600</v>
      </c>
      <c r="D92" s="19">
        <f>SUM(C87-C92)</f>
        <v>23100</v>
      </c>
      <c r="E92" s="17"/>
      <c r="F92" s="18" t="s">
        <v>11</v>
      </c>
      <c r="G92" s="17">
        <f>SUM(G91,-G88)+I91</f>
        <v>10100</v>
      </c>
      <c r="H92" s="19">
        <f>SUM(G87-G92)</f>
        <v>-100</v>
      </c>
      <c r="I92" s="17"/>
      <c r="J92" s="18" t="s">
        <v>11</v>
      </c>
      <c r="K92" s="17">
        <f>SUM(K91,-K88)+M91</f>
        <v>7010</v>
      </c>
      <c r="L92" s="19">
        <f>SUM(K87-K92)</f>
        <v>2990</v>
      </c>
      <c r="M92" s="17"/>
      <c r="N92" s="18" t="s">
        <v>11</v>
      </c>
      <c r="O92" s="17">
        <f>SUM(O91,-O88)+Q91</f>
        <v>7010</v>
      </c>
      <c r="P92" s="19">
        <f>SUM(O87-O92)</f>
        <v>2990</v>
      </c>
      <c r="Q92" s="17"/>
    </row>
    <row r="93" spans="2:17" ht="16.5" customHeight="1">
      <c r="B93" s="18" t="s">
        <v>12</v>
      </c>
      <c r="C93" s="17">
        <f>SUM(C92,-C88)+E92</f>
        <v>-8950</v>
      </c>
      <c r="D93" s="19">
        <f>SUM(C87-C93)</f>
        <v>23450</v>
      </c>
      <c r="E93" s="17"/>
      <c r="F93" s="18" t="s">
        <v>12</v>
      </c>
      <c r="G93" s="17">
        <f>SUM(G92,-G88)+I92</f>
        <v>9950</v>
      </c>
      <c r="H93" s="19">
        <f>SUM(G87-G93)</f>
        <v>50</v>
      </c>
      <c r="I93" s="17"/>
      <c r="J93" s="18" t="s">
        <v>12</v>
      </c>
      <c r="K93" s="17">
        <f>SUM(K92,-K88)+M92</f>
        <v>6995</v>
      </c>
      <c r="L93" s="19">
        <f>SUM(K87-K93)</f>
        <v>3005</v>
      </c>
      <c r="M93" s="17"/>
      <c r="N93" s="18" t="s">
        <v>12</v>
      </c>
      <c r="O93" s="17">
        <f>SUM(O92,-O88)+Q92</f>
        <v>6995</v>
      </c>
      <c r="P93" s="19">
        <f>SUM(O87-O93)</f>
        <v>3005</v>
      </c>
      <c r="Q93" s="17"/>
    </row>
    <row r="94" spans="2:17" ht="16.5" customHeight="1">
      <c r="B94" s="18" t="s">
        <v>13</v>
      </c>
      <c r="C94" s="17">
        <f>SUM(C93-C88+E93)</f>
        <v>-9300</v>
      </c>
      <c r="D94" s="19">
        <f>SUM(C87-C94)</f>
        <v>23800</v>
      </c>
      <c r="E94" s="17"/>
      <c r="F94" s="18" t="s">
        <v>13</v>
      </c>
      <c r="G94" s="17">
        <f>SUM(G93-G88+I93)</f>
        <v>9800</v>
      </c>
      <c r="H94" s="19">
        <f>SUM(G87-G94)</f>
        <v>200</v>
      </c>
      <c r="I94" s="17"/>
      <c r="J94" s="18" t="s">
        <v>13</v>
      </c>
      <c r="K94" s="17">
        <f>SUM(K93-K88+M93)</f>
        <v>6980</v>
      </c>
      <c r="L94" s="19">
        <f>SUM(K87-K94)</f>
        <v>3020</v>
      </c>
      <c r="M94" s="17"/>
      <c r="N94" s="18" t="s">
        <v>13</v>
      </c>
      <c r="O94" s="17">
        <f>SUM(O93-O88+Q93)</f>
        <v>6980</v>
      </c>
      <c r="P94" s="19">
        <f>SUM(O87-O94)</f>
        <v>3020</v>
      </c>
      <c r="Q94" s="17"/>
    </row>
    <row r="95" spans="2:17" ht="16.5" customHeight="1">
      <c r="B95" s="18" t="s">
        <v>14</v>
      </c>
      <c r="C95" s="17">
        <f>SUM(C94-C88+E94)</f>
        <v>-9650</v>
      </c>
      <c r="D95" s="19">
        <f>SUM(C87-C95)</f>
        <v>24150</v>
      </c>
      <c r="E95" s="17"/>
      <c r="F95" s="18" t="s">
        <v>14</v>
      </c>
      <c r="G95" s="17">
        <f>SUM(G94-G88+I94)</f>
        <v>9650</v>
      </c>
      <c r="H95" s="19">
        <f>SUM(G87-G95)</f>
        <v>350</v>
      </c>
      <c r="I95" s="17"/>
      <c r="J95" s="18" t="s">
        <v>14</v>
      </c>
      <c r="K95" s="17">
        <f>SUM(K94-K88+M94)</f>
        <v>6965</v>
      </c>
      <c r="L95" s="19">
        <f>SUM(K87-K95)</f>
        <v>3035</v>
      </c>
      <c r="M95" s="17"/>
      <c r="N95" s="18" t="s">
        <v>14</v>
      </c>
      <c r="O95" s="17">
        <f>SUM(O94-O88+Q94)</f>
        <v>6965</v>
      </c>
      <c r="P95" s="19">
        <f>SUM(O87-O95)</f>
        <v>3035</v>
      </c>
      <c r="Q95" s="17"/>
    </row>
    <row r="96" spans="2:17" ht="16.5" customHeight="1">
      <c r="B96" s="18" t="s">
        <v>15</v>
      </c>
      <c r="C96" s="17">
        <f>SUM(C95,-C88)+E95</f>
        <v>-10000</v>
      </c>
      <c r="D96" s="19">
        <f>SUM(C87-C96)</f>
        <v>24500</v>
      </c>
      <c r="E96" s="17"/>
      <c r="F96" s="18" t="s">
        <v>15</v>
      </c>
      <c r="G96" s="17">
        <f>SUM(G95,-G88)+I95</f>
        <v>9500</v>
      </c>
      <c r="H96" s="19">
        <f>SUM(G87-G96)</f>
        <v>500</v>
      </c>
      <c r="I96" s="17"/>
      <c r="J96" s="18" t="s">
        <v>15</v>
      </c>
      <c r="K96" s="17">
        <f>SUM(K95,-K88)+M95</f>
        <v>6950</v>
      </c>
      <c r="L96" s="19">
        <f>SUM(K87-K96)</f>
        <v>3050</v>
      </c>
      <c r="M96" s="17"/>
      <c r="N96" s="18" t="s">
        <v>15</v>
      </c>
      <c r="O96" s="17">
        <f>SUM(O95,-O88)+Q95</f>
        <v>6950</v>
      </c>
      <c r="P96" s="19">
        <f>SUM(O87-O96)</f>
        <v>3050</v>
      </c>
      <c r="Q96" s="17"/>
    </row>
    <row r="97" spans="2:17" ht="16.5" customHeight="1">
      <c r="B97" s="18" t="s">
        <v>16</v>
      </c>
      <c r="C97" s="17">
        <f>SUM(C96,-C88)+E96</f>
        <v>-10350</v>
      </c>
      <c r="D97" s="19">
        <f>SUM(C87-C97)</f>
        <v>24850</v>
      </c>
      <c r="E97" s="17"/>
      <c r="F97" s="18" t="s">
        <v>16</v>
      </c>
      <c r="G97" s="17">
        <f>SUM(G96,-G88)+I96</f>
        <v>9350</v>
      </c>
      <c r="H97" s="19">
        <f>SUM(G87-G97)</f>
        <v>650</v>
      </c>
      <c r="I97" s="17"/>
      <c r="J97" s="18" t="s">
        <v>16</v>
      </c>
      <c r="K97" s="17">
        <f>SUM(K96,-K88)+M96</f>
        <v>6935</v>
      </c>
      <c r="L97" s="19">
        <f>SUM(K87-K97)</f>
        <v>3065</v>
      </c>
      <c r="M97" s="17"/>
      <c r="N97" s="18" t="s">
        <v>16</v>
      </c>
      <c r="O97" s="17">
        <f>SUM(O96,-O88)+Q96</f>
        <v>6935</v>
      </c>
      <c r="P97" s="19">
        <f>SUM(O87-O97)</f>
        <v>3065</v>
      </c>
      <c r="Q97" s="17"/>
    </row>
    <row r="98" spans="2:17" ht="16.5" customHeight="1">
      <c r="B98" s="18" t="s">
        <v>17</v>
      </c>
      <c r="C98" s="17">
        <f>SUM(C97,-C88)+E97</f>
        <v>-10700</v>
      </c>
      <c r="D98" s="19">
        <f>SUM(C87-C98)</f>
        <v>25200</v>
      </c>
      <c r="E98" s="17"/>
      <c r="F98" s="18" t="s">
        <v>17</v>
      </c>
      <c r="G98" s="17">
        <f>SUM(G97,-G88)+I97</f>
        <v>9200</v>
      </c>
      <c r="H98" s="19">
        <f>SUM(G87-G98)</f>
        <v>800</v>
      </c>
      <c r="I98" s="17"/>
      <c r="J98" s="18" t="s">
        <v>17</v>
      </c>
      <c r="K98" s="17">
        <f>SUM(K97,-K88)+M97</f>
        <v>6920</v>
      </c>
      <c r="L98" s="19">
        <f>SUM(K87-K98)</f>
        <v>3080</v>
      </c>
      <c r="M98" s="17"/>
      <c r="N98" s="18" t="s">
        <v>17</v>
      </c>
      <c r="O98" s="17">
        <f>SUM(O97,-O88)+Q97</f>
        <v>6920</v>
      </c>
      <c r="P98" s="19">
        <f>SUM(O87-O98)</f>
        <v>3080</v>
      </c>
      <c r="Q98" s="17"/>
    </row>
    <row r="99" spans="2:17" ht="16.5" customHeight="1">
      <c r="B99" s="18" t="s">
        <v>18</v>
      </c>
      <c r="C99" s="17">
        <f>SUM(C98,-C88)+E98</f>
        <v>-11050</v>
      </c>
      <c r="D99" s="19">
        <f>SUM(C87-C99)</f>
        <v>25550</v>
      </c>
      <c r="E99" s="17"/>
      <c r="F99" s="18" t="s">
        <v>18</v>
      </c>
      <c r="G99" s="17">
        <f>SUM(G98,-G88)+I98</f>
        <v>9050</v>
      </c>
      <c r="H99" s="19">
        <f>SUM(G87-G99)</f>
        <v>950</v>
      </c>
      <c r="I99" s="17"/>
      <c r="J99" s="18" t="s">
        <v>18</v>
      </c>
      <c r="K99" s="17">
        <f>SUM(K98,-K88)+M98</f>
        <v>6905</v>
      </c>
      <c r="L99" s="19">
        <f>SUM(K87-K99)</f>
        <v>3095</v>
      </c>
      <c r="M99" s="17"/>
      <c r="N99" s="18" t="s">
        <v>18</v>
      </c>
      <c r="O99" s="17">
        <f>SUM(O98,-O88)+Q98</f>
        <v>6905</v>
      </c>
      <c r="P99" s="19">
        <f>SUM(O87-O99)</f>
        <v>3095</v>
      </c>
      <c r="Q99" s="17"/>
    </row>
    <row r="100" spans="2:17" ht="16.5" customHeight="1">
      <c r="B100" s="18" t="s">
        <v>19</v>
      </c>
      <c r="C100" s="17">
        <f>SUM(C99,-C88)+E99</f>
        <v>-11400</v>
      </c>
      <c r="D100" s="19">
        <f>SUM(C87-C100)</f>
        <v>25900</v>
      </c>
      <c r="E100" s="17"/>
      <c r="F100" s="18" t="s">
        <v>19</v>
      </c>
      <c r="G100" s="17">
        <f>SUM(G99,-G88)+I99</f>
        <v>8900</v>
      </c>
      <c r="H100" s="19">
        <f>SUM(G87-G100)</f>
        <v>1100</v>
      </c>
      <c r="I100" s="17"/>
      <c r="J100" s="18" t="s">
        <v>19</v>
      </c>
      <c r="K100" s="17">
        <f>SUM(K99,-K88)+M99</f>
        <v>6890</v>
      </c>
      <c r="L100" s="19">
        <f>SUM(K87-K100)</f>
        <v>3110</v>
      </c>
      <c r="M100" s="17"/>
      <c r="N100" s="18" t="s">
        <v>19</v>
      </c>
      <c r="O100" s="17">
        <f>SUM(O99,-O88)+Q99</f>
        <v>6890</v>
      </c>
      <c r="P100" s="19">
        <f>SUM(O87-O100)</f>
        <v>3110</v>
      </c>
      <c r="Q100" s="17"/>
    </row>
    <row r="101" spans="2:17" ht="16.5" customHeight="1">
      <c r="B101" s="18" t="s">
        <v>20</v>
      </c>
      <c r="C101" s="17">
        <f>SUM(C100-C88)+E100</f>
        <v>-11750</v>
      </c>
      <c r="D101" s="19">
        <f>SUM(C87-C101)</f>
        <v>26250</v>
      </c>
      <c r="E101" s="17"/>
      <c r="F101" s="18" t="s">
        <v>20</v>
      </c>
      <c r="G101" s="17">
        <f>SUM(G100-G88)+I100</f>
        <v>8750</v>
      </c>
      <c r="H101" s="19">
        <f>SUM(G87-G101)</f>
        <v>1250</v>
      </c>
      <c r="I101" s="17"/>
      <c r="J101" s="18" t="s">
        <v>20</v>
      </c>
      <c r="K101" s="17">
        <f>SUM(K100-K88)+M100</f>
        <v>6875</v>
      </c>
      <c r="L101" s="19">
        <f>SUM(K87-K101)</f>
        <v>3125</v>
      </c>
      <c r="M101" s="17"/>
      <c r="N101" s="18" t="s">
        <v>20</v>
      </c>
      <c r="O101" s="17">
        <f>SUM(O100-O88)+Q100</f>
        <v>6875</v>
      </c>
      <c r="P101" s="19">
        <f>SUM(O87-O101)</f>
        <v>3125</v>
      </c>
      <c r="Q101" s="17"/>
    </row>
    <row r="102" spans="2:17" ht="16.5" customHeight="1">
      <c r="B102" s="18" t="s">
        <v>21</v>
      </c>
      <c r="C102" s="17">
        <f>SUM(C101-C88)+E101</f>
        <v>-12100</v>
      </c>
      <c r="D102" s="19">
        <f>SUM(C87-C102)</f>
        <v>26600</v>
      </c>
      <c r="E102" s="17"/>
      <c r="F102" s="18" t="s">
        <v>21</v>
      </c>
      <c r="G102" s="17">
        <f>SUM(G101-G88)+I101</f>
        <v>8600</v>
      </c>
      <c r="H102" s="19">
        <f>SUM(G87-G102)</f>
        <v>1400</v>
      </c>
      <c r="I102" s="17"/>
      <c r="J102" s="18" t="s">
        <v>21</v>
      </c>
      <c r="K102" s="17">
        <f>SUM(K101-K88)+M101</f>
        <v>6860</v>
      </c>
      <c r="L102" s="19">
        <f>SUM(K87-K102)</f>
        <v>3140</v>
      </c>
      <c r="M102" s="17"/>
      <c r="N102" s="18" t="s">
        <v>21</v>
      </c>
      <c r="O102" s="17">
        <f>SUM(O101-O88)+Q101</f>
        <v>6860</v>
      </c>
      <c r="P102" s="19">
        <f>SUM(O87-O102)</f>
        <v>3140</v>
      </c>
      <c r="Q102" s="17"/>
    </row>
    <row r="103" spans="2:17" ht="16.5" customHeight="1">
      <c r="B103" s="18" t="s">
        <v>22</v>
      </c>
      <c r="C103" s="17">
        <f>SUM(C102-C88)+E102</f>
        <v>-12450</v>
      </c>
      <c r="D103" s="19">
        <f>SUM(C87-C103)</f>
        <v>26950</v>
      </c>
      <c r="E103" s="17"/>
      <c r="F103" s="18" t="s">
        <v>22</v>
      </c>
      <c r="G103" s="17">
        <f>SUM(G102-G88)+I102</f>
        <v>8450</v>
      </c>
      <c r="H103" s="19">
        <f>SUM(G87-G103)</f>
        <v>1550</v>
      </c>
      <c r="I103" s="17"/>
      <c r="J103" s="18" t="s">
        <v>22</v>
      </c>
      <c r="K103" s="17">
        <f>SUM(K102-K88)+M102</f>
        <v>6845</v>
      </c>
      <c r="L103" s="19">
        <f>SUM(K87-K103)</f>
        <v>3155</v>
      </c>
      <c r="M103" s="17"/>
      <c r="N103" s="18" t="s">
        <v>22</v>
      </c>
      <c r="O103" s="17">
        <f>SUM(O102-O88)+Q102</f>
        <v>6845</v>
      </c>
      <c r="P103" s="19">
        <f>SUM(O87-O103)</f>
        <v>3155</v>
      </c>
      <c r="Q103" s="17"/>
    </row>
    <row r="104" spans="2:17" ht="16.5" customHeight="1">
      <c r="B104" s="18" t="s">
        <v>23</v>
      </c>
      <c r="C104" s="17">
        <f>SUM(C103-C88)+E103</f>
        <v>-12800</v>
      </c>
      <c r="D104" s="19">
        <f>SUM(C87-C104)</f>
        <v>27300</v>
      </c>
      <c r="E104" s="17"/>
      <c r="F104" s="18" t="s">
        <v>23</v>
      </c>
      <c r="G104" s="17">
        <f>SUM(G103-G88)+I103</f>
        <v>8300</v>
      </c>
      <c r="H104" s="19">
        <f>SUM(G87-G104)</f>
        <v>1700</v>
      </c>
      <c r="I104" s="17"/>
      <c r="J104" s="18" t="s">
        <v>23</v>
      </c>
      <c r="K104" s="17">
        <f>SUM(K103-K88)+M103</f>
        <v>6830</v>
      </c>
      <c r="L104" s="19">
        <f>SUM(K87-K104)</f>
        <v>3170</v>
      </c>
      <c r="M104" s="17"/>
      <c r="N104" s="18" t="s">
        <v>23</v>
      </c>
      <c r="O104" s="17">
        <f>SUM(O103-O88)+Q103</f>
        <v>6830</v>
      </c>
      <c r="P104" s="19">
        <f>SUM(O87-O104)</f>
        <v>3170</v>
      </c>
      <c r="Q104" s="17"/>
    </row>
    <row r="105" spans="2:17" ht="16.5" customHeight="1">
      <c r="B105" s="18" t="s">
        <v>24</v>
      </c>
      <c r="C105" s="17">
        <f>SUM(C104,-C88)+E104</f>
        <v>-13150</v>
      </c>
      <c r="D105" s="19">
        <f>SUM(C87-C105)</f>
        <v>27650</v>
      </c>
      <c r="E105" s="17"/>
      <c r="F105" s="18" t="s">
        <v>24</v>
      </c>
      <c r="G105" s="17">
        <f>SUM(G104,-G88)+I104</f>
        <v>8150</v>
      </c>
      <c r="H105" s="19">
        <f>SUM(G87-G105)</f>
        <v>1850</v>
      </c>
      <c r="I105" s="17"/>
      <c r="J105" s="18" t="s">
        <v>24</v>
      </c>
      <c r="K105" s="17">
        <f>SUM(K104,-K88)+M104</f>
        <v>6815</v>
      </c>
      <c r="L105" s="19">
        <f>SUM(K87-K105)</f>
        <v>3185</v>
      </c>
      <c r="M105" s="17"/>
      <c r="N105" s="18" t="s">
        <v>24</v>
      </c>
      <c r="O105" s="17">
        <f>SUM(O104,-O88)+Q104</f>
        <v>6815</v>
      </c>
      <c r="P105" s="19">
        <f>SUM(O87-O105)</f>
        <v>3185</v>
      </c>
      <c r="Q105" s="17"/>
    </row>
    <row r="106" spans="2:17" ht="16.5" customHeight="1">
      <c r="B106" s="18" t="s">
        <v>25</v>
      </c>
      <c r="C106" s="17">
        <f>SUM(C105-C88)+E105</f>
        <v>-13500</v>
      </c>
      <c r="D106" s="19">
        <f>SUM(C87-C106)</f>
        <v>28000</v>
      </c>
      <c r="E106" s="17"/>
      <c r="F106" s="18" t="s">
        <v>25</v>
      </c>
      <c r="G106" s="17">
        <f>SUM(G105-G88)+I105</f>
        <v>8000</v>
      </c>
      <c r="H106" s="19">
        <f>SUM(G87-G106)</f>
        <v>2000</v>
      </c>
      <c r="I106" s="17"/>
      <c r="J106" s="18" t="s">
        <v>25</v>
      </c>
      <c r="K106" s="17">
        <f>SUM(K105-K88)+M105</f>
        <v>6800</v>
      </c>
      <c r="L106" s="19">
        <f>SUM(K87-K106)</f>
        <v>3200</v>
      </c>
      <c r="M106" s="17"/>
      <c r="N106" s="18" t="s">
        <v>25</v>
      </c>
      <c r="O106" s="17">
        <f>SUM(O105-O88)+Q105</f>
        <v>6800</v>
      </c>
      <c r="P106" s="19">
        <f>SUM(O87-O106)</f>
        <v>3200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14500</v>
      </c>
      <c r="D108" s="62" t="s">
        <v>30</v>
      </c>
      <c r="E108" s="63"/>
      <c r="F108" s="16" t="s">
        <v>3</v>
      </c>
      <c r="G108" s="2">
        <f>SUM(G87)</f>
        <v>10000</v>
      </c>
      <c r="J108" s="16" t="s">
        <v>3</v>
      </c>
      <c r="K108" s="2">
        <f>SUM(K87)</f>
        <v>10000</v>
      </c>
      <c r="N108" s="16" t="s">
        <v>3</v>
      </c>
      <c r="O108" s="2">
        <f>SUM(O87)</f>
        <v>10000</v>
      </c>
    </row>
    <row r="109" spans="2:17" ht="16.5" customHeight="1">
      <c r="B109" s="16" t="s">
        <v>5</v>
      </c>
      <c r="C109" s="2">
        <f>SUM(C88)</f>
        <v>350</v>
      </c>
      <c r="D109" s="64"/>
      <c r="E109" s="65"/>
      <c r="F109" s="16" t="s">
        <v>5</v>
      </c>
      <c r="G109" s="2">
        <v>150</v>
      </c>
      <c r="J109" s="16" t="s">
        <v>5</v>
      </c>
      <c r="K109" s="2">
        <v>15</v>
      </c>
      <c r="N109" s="16" t="s">
        <v>5</v>
      </c>
      <c r="O109" s="2">
        <v>50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-13500</v>
      </c>
      <c r="D111" s="17"/>
      <c r="E111" s="17"/>
      <c r="F111" s="18" t="s">
        <v>9</v>
      </c>
      <c r="G111" s="17">
        <f>SUM(G106)</f>
        <v>8000</v>
      </c>
      <c r="H111" s="17"/>
      <c r="I111" s="17"/>
      <c r="J111" s="18" t="s">
        <v>9</v>
      </c>
      <c r="K111" s="17">
        <f>SUM(K106)</f>
        <v>6800</v>
      </c>
      <c r="L111" s="17"/>
      <c r="M111" s="17"/>
      <c r="N111" s="18" t="s">
        <v>9</v>
      </c>
      <c r="O111" s="17">
        <f>SUM(O106)</f>
        <v>6800</v>
      </c>
      <c r="P111" s="17"/>
      <c r="Q111" s="17"/>
    </row>
    <row r="112" spans="2:17" ht="16.5" customHeight="1">
      <c r="B112" s="18" t="s">
        <v>10</v>
      </c>
      <c r="C112" s="17">
        <f>SUM(C111,-C109)+E111</f>
        <v>-13850</v>
      </c>
      <c r="D112" s="19">
        <f>SUM(C108-C112)</f>
        <v>28350</v>
      </c>
      <c r="E112" s="17"/>
      <c r="F112" s="18" t="s">
        <v>10</v>
      </c>
      <c r="G112" s="17">
        <f>SUM(G111,-G109)+I111</f>
        <v>7850</v>
      </c>
      <c r="H112" s="19">
        <f>SUM(G108-G112)</f>
        <v>2150</v>
      </c>
      <c r="I112" s="17"/>
      <c r="J112" s="18" t="s">
        <v>10</v>
      </c>
      <c r="K112" s="17">
        <f>SUM(K111,-K109)+M111</f>
        <v>6785</v>
      </c>
      <c r="L112" s="19">
        <f>SUM(K108-K112)</f>
        <v>3215</v>
      </c>
      <c r="M112" s="17"/>
      <c r="N112" s="18" t="s">
        <v>10</v>
      </c>
      <c r="O112" s="17">
        <f>SUM(O111,-O109)+Q111</f>
        <v>6750</v>
      </c>
      <c r="P112" s="19">
        <f>SUM(O108-O112)</f>
        <v>3250</v>
      </c>
      <c r="Q112" s="17"/>
    </row>
    <row r="113" spans="2:17" ht="16.5" customHeight="1">
      <c r="B113" s="18" t="s">
        <v>11</v>
      </c>
      <c r="C113" s="17">
        <f>SUM(C112,-C109)+E112</f>
        <v>-14200</v>
      </c>
      <c r="D113" s="19">
        <f>SUM(C108-C113)</f>
        <v>28700</v>
      </c>
      <c r="E113" s="17"/>
      <c r="F113" s="18" t="s">
        <v>11</v>
      </c>
      <c r="G113" s="17">
        <f>SUM(G112,-G109)+I112</f>
        <v>7700</v>
      </c>
      <c r="H113" s="19">
        <f>SUM(G108-G113)</f>
        <v>2300</v>
      </c>
      <c r="I113" s="17"/>
      <c r="J113" s="18" t="s">
        <v>11</v>
      </c>
      <c r="K113" s="17">
        <f>SUM(K112,-K109)+M112</f>
        <v>6770</v>
      </c>
      <c r="L113" s="19">
        <f>SUM(K108-K113)</f>
        <v>3230</v>
      </c>
      <c r="M113" s="17"/>
      <c r="N113" s="18" t="s">
        <v>11</v>
      </c>
      <c r="O113" s="17">
        <f>SUM(O112,-O109)+Q112</f>
        <v>6700</v>
      </c>
      <c r="P113" s="19">
        <f>SUM(O108-O113)</f>
        <v>3300</v>
      </c>
      <c r="Q113" s="17"/>
    </row>
    <row r="114" spans="2:17" ht="16.5" customHeight="1">
      <c r="B114" s="18" t="s">
        <v>12</v>
      </c>
      <c r="C114" s="17">
        <f>SUM(C113,-C109)+E113</f>
        <v>-14550</v>
      </c>
      <c r="D114" s="19">
        <f>SUM(C108-C114)</f>
        <v>29050</v>
      </c>
      <c r="E114" s="17"/>
      <c r="F114" s="18" t="s">
        <v>12</v>
      </c>
      <c r="G114" s="17">
        <f>SUM(G113,-G109)+I113</f>
        <v>7550</v>
      </c>
      <c r="H114" s="19">
        <f>SUM(G108-G114)</f>
        <v>2450</v>
      </c>
      <c r="I114" s="17"/>
      <c r="J114" s="18" t="s">
        <v>12</v>
      </c>
      <c r="K114" s="17">
        <f>SUM(K113,-K109)+M113</f>
        <v>6755</v>
      </c>
      <c r="L114" s="19">
        <f>SUM(K108-K114)</f>
        <v>3245</v>
      </c>
      <c r="M114" s="17"/>
      <c r="N114" s="18" t="s">
        <v>12</v>
      </c>
      <c r="O114" s="17">
        <f>SUM(O113,-O109)+Q113</f>
        <v>6650</v>
      </c>
      <c r="P114" s="19">
        <f>SUM(O108-O114)</f>
        <v>3350</v>
      </c>
      <c r="Q114" s="17"/>
    </row>
    <row r="115" spans="2:17" ht="16.5" customHeight="1">
      <c r="B115" s="18" t="s">
        <v>13</v>
      </c>
      <c r="C115" s="17">
        <f>SUM(C114-C109+E114)</f>
        <v>-14900</v>
      </c>
      <c r="D115" s="19">
        <f>SUM(C108-C115)</f>
        <v>29400</v>
      </c>
      <c r="E115" s="17"/>
      <c r="F115" s="18" t="s">
        <v>13</v>
      </c>
      <c r="G115" s="17">
        <f>SUM(G114-G109+I114)</f>
        <v>7400</v>
      </c>
      <c r="H115" s="19">
        <f>SUM(G108-G115)</f>
        <v>2600</v>
      </c>
      <c r="I115" s="17"/>
      <c r="J115" s="18" t="s">
        <v>13</v>
      </c>
      <c r="K115" s="17">
        <f>SUM(K114-K109+M114)</f>
        <v>6740</v>
      </c>
      <c r="L115" s="19">
        <f>SUM(K108-K115)</f>
        <v>3260</v>
      </c>
      <c r="M115" s="17"/>
      <c r="N115" s="18" t="s">
        <v>13</v>
      </c>
      <c r="O115" s="17">
        <f>SUM(O114-O109+Q114)</f>
        <v>6600</v>
      </c>
      <c r="P115" s="19">
        <f>SUM(O108-O115)</f>
        <v>3400</v>
      </c>
      <c r="Q115" s="17"/>
    </row>
    <row r="116" spans="2:17" ht="16.5" customHeight="1">
      <c r="B116" s="18" t="s">
        <v>14</v>
      </c>
      <c r="C116" s="17">
        <f>SUM(C115-C109+E115)</f>
        <v>-15250</v>
      </c>
      <c r="D116" s="19">
        <f>SUM(C108-C116)</f>
        <v>29750</v>
      </c>
      <c r="E116" s="17"/>
      <c r="F116" s="18" t="s">
        <v>14</v>
      </c>
      <c r="G116" s="17">
        <f>SUM(G115-G109+I115)</f>
        <v>7250</v>
      </c>
      <c r="H116" s="19">
        <f>SUM(G108-G116)</f>
        <v>2750</v>
      </c>
      <c r="I116" s="17"/>
      <c r="J116" s="18" t="s">
        <v>14</v>
      </c>
      <c r="K116" s="17">
        <f>SUM(K115-K109+M115)</f>
        <v>6725</v>
      </c>
      <c r="L116" s="19">
        <f>SUM(K108-K116)</f>
        <v>3275</v>
      </c>
      <c r="M116" s="17"/>
      <c r="N116" s="18" t="s">
        <v>14</v>
      </c>
      <c r="O116" s="17">
        <f>SUM(O115-O109+Q115)</f>
        <v>6550</v>
      </c>
      <c r="P116" s="19">
        <f>SUM(O108-O116)</f>
        <v>3450</v>
      </c>
      <c r="Q116" s="17"/>
    </row>
    <row r="117" spans="2:17" ht="16.5" customHeight="1">
      <c r="B117" s="18" t="s">
        <v>15</v>
      </c>
      <c r="C117" s="17">
        <f>SUM(C116,-C109)+E116</f>
        <v>-15600</v>
      </c>
      <c r="D117" s="19">
        <f>SUM(C108-C117)</f>
        <v>30100</v>
      </c>
      <c r="E117" s="17"/>
      <c r="F117" s="18" t="s">
        <v>15</v>
      </c>
      <c r="G117" s="17">
        <f>SUM(G116,-G109)+I116</f>
        <v>7100</v>
      </c>
      <c r="H117" s="19">
        <f>SUM(G108-G117)</f>
        <v>2900</v>
      </c>
      <c r="I117" s="17"/>
      <c r="J117" s="18" t="s">
        <v>15</v>
      </c>
      <c r="K117" s="17">
        <f>SUM(K116,-K109)+M116</f>
        <v>6710</v>
      </c>
      <c r="L117" s="19">
        <f>SUM(K108-K117)</f>
        <v>3290</v>
      </c>
      <c r="M117" s="17"/>
      <c r="N117" s="18" t="s">
        <v>15</v>
      </c>
      <c r="O117" s="17">
        <f>SUM(O116,-O109)+Q116</f>
        <v>6500</v>
      </c>
      <c r="P117" s="19">
        <f>SUM(O108-O117)</f>
        <v>3500</v>
      </c>
      <c r="Q117" s="17"/>
    </row>
    <row r="118" spans="2:17" ht="16.5" customHeight="1">
      <c r="B118" s="18" t="s">
        <v>16</v>
      </c>
      <c r="C118" s="17">
        <f>SUM(C117,-C109)+E117</f>
        <v>-15950</v>
      </c>
      <c r="D118" s="19">
        <f>SUM(C108-C118)</f>
        <v>30450</v>
      </c>
      <c r="E118" s="17"/>
      <c r="F118" s="18" t="s">
        <v>16</v>
      </c>
      <c r="G118" s="17">
        <f>SUM(G117,-G109)+I117</f>
        <v>6950</v>
      </c>
      <c r="H118" s="19">
        <f>SUM(G108-G118)</f>
        <v>3050</v>
      </c>
      <c r="I118" s="17"/>
      <c r="J118" s="18" t="s">
        <v>16</v>
      </c>
      <c r="K118" s="17">
        <f>SUM(K117,-K109)+M117</f>
        <v>6695</v>
      </c>
      <c r="L118" s="19">
        <f>SUM(K108-K118)</f>
        <v>3305</v>
      </c>
      <c r="M118" s="17"/>
      <c r="N118" s="18" t="s">
        <v>16</v>
      </c>
      <c r="O118" s="17">
        <f>SUM(O117,-O109)+Q117</f>
        <v>6450</v>
      </c>
      <c r="P118" s="19">
        <f>SUM(O108-O118)</f>
        <v>3550</v>
      </c>
      <c r="Q118" s="17"/>
    </row>
    <row r="119" spans="2:17" ht="16.5" customHeight="1">
      <c r="B119" s="18" t="s">
        <v>17</v>
      </c>
      <c r="C119" s="17">
        <f>SUM(C118,-C109)+E118</f>
        <v>-16300</v>
      </c>
      <c r="D119" s="19">
        <f>SUM(C108-C119)</f>
        <v>30800</v>
      </c>
      <c r="E119" s="17"/>
      <c r="F119" s="18" t="s">
        <v>17</v>
      </c>
      <c r="G119" s="17">
        <f>SUM(G118,-G109)+I118</f>
        <v>6800</v>
      </c>
      <c r="H119" s="19">
        <f>SUM(G108-G119)</f>
        <v>3200</v>
      </c>
      <c r="I119" s="17"/>
      <c r="J119" s="18" t="s">
        <v>17</v>
      </c>
      <c r="K119" s="17">
        <f>SUM(K118,-K109)+M118</f>
        <v>6680</v>
      </c>
      <c r="L119" s="19">
        <f>SUM(K108-K119)</f>
        <v>3320</v>
      </c>
      <c r="M119" s="17"/>
      <c r="N119" s="18" t="s">
        <v>17</v>
      </c>
      <c r="O119" s="17">
        <f>SUM(O118,-O109)+Q118</f>
        <v>6400</v>
      </c>
      <c r="P119" s="19">
        <f>SUM(O108-O119)</f>
        <v>3600</v>
      </c>
      <c r="Q119" s="17"/>
    </row>
    <row r="120" spans="2:17" ht="16.5" customHeight="1">
      <c r="B120" s="18" t="s">
        <v>18</v>
      </c>
      <c r="C120" s="17">
        <f>SUM(C119,-C109)+E119</f>
        <v>-16650</v>
      </c>
      <c r="D120" s="19">
        <f>SUM(C108-C120)</f>
        <v>31150</v>
      </c>
      <c r="E120" s="17"/>
      <c r="F120" s="18" t="s">
        <v>18</v>
      </c>
      <c r="G120" s="17">
        <f>SUM(G119,-G109)+I119</f>
        <v>6650</v>
      </c>
      <c r="H120" s="19">
        <f>SUM(G108-G120)</f>
        <v>3350</v>
      </c>
      <c r="I120" s="17"/>
      <c r="J120" s="18" t="s">
        <v>18</v>
      </c>
      <c r="K120" s="17">
        <f>SUM(K119,-K109)+M119</f>
        <v>6665</v>
      </c>
      <c r="L120" s="19">
        <f>SUM(K108-K120)</f>
        <v>3335</v>
      </c>
      <c r="M120" s="17"/>
      <c r="N120" s="18" t="s">
        <v>18</v>
      </c>
      <c r="O120" s="17">
        <f>SUM(O119,-O109)+Q119</f>
        <v>6350</v>
      </c>
      <c r="P120" s="19">
        <f>SUM(O108-O120)</f>
        <v>3650</v>
      </c>
      <c r="Q120" s="17"/>
    </row>
    <row r="121" spans="2:17" ht="16.5" customHeight="1">
      <c r="B121" s="18" t="s">
        <v>19</v>
      </c>
      <c r="C121" s="17">
        <f>SUM(C120,-C109)+E120</f>
        <v>-17000</v>
      </c>
      <c r="D121" s="19">
        <f>SUM(C108-C121)</f>
        <v>31500</v>
      </c>
      <c r="E121" s="17"/>
      <c r="F121" s="18" t="s">
        <v>19</v>
      </c>
      <c r="G121" s="17">
        <f>SUM(G120,-G109)+I120</f>
        <v>6500</v>
      </c>
      <c r="H121" s="19">
        <f>SUM(G108-G121)</f>
        <v>3500</v>
      </c>
      <c r="I121" s="17"/>
      <c r="J121" s="18" t="s">
        <v>19</v>
      </c>
      <c r="K121" s="17">
        <f>SUM(K120,-K109)+M120</f>
        <v>6650</v>
      </c>
      <c r="L121" s="19">
        <f>SUM(K108-K121)</f>
        <v>3350</v>
      </c>
      <c r="M121" s="17"/>
      <c r="N121" s="18" t="s">
        <v>19</v>
      </c>
      <c r="O121" s="17">
        <f>SUM(O120,-O109)+Q120</f>
        <v>6300</v>
      </c>
      <c r="P121" s="19">
        <f>SUM(O108-O121)</f>
        <v>3700</v>
      </c>
      <c r="Q121" s="17"/>
    </row>
    <row r="122" spans="2:17" ht="16.5" customHeight="1">
      <c r="B122" s="18" t="s">
        <v>20</v>
      </c>
      <c r="C122" s="17">
        <f>SUM(C121-C109)+E121</f>
        <v>-17350</v>
      </c>
      <c r="D122" s="19">
        <f>SUM(C108-C122)</f>
        <v>31850</v>
      </c>
      <c r="E122" s="17"/>
      <c r="F122" s="18" t="s">
        <v>20</v>
      </c>
      <c r="G122" s="17">
        <f>SUM(G121-G109)+I121</f>
        <v>6350</v>
      </c>
      <c r="H122" s="19">
        <f>SUM(G108-G122)</f>
        <v>3650</v>
      </c>
      <c r="I122" s="17"/>
      <c r="J122" s="18" t="s">
        <v>20</v>
      </c>
      <c r="K122" s="17">
        <f>SUM(K121-K109)+M121</f>
        <v>6635</v>
      </c>
      <c r="L122" s="19">
        <f>SUM(K108-K122)</f>
        <v>3365</v>
      </c>
      <c r="M122" s="17"/>
      <c r="N122" s="18" t="s">
        <v>20</v>
      </c>
      <c r="O122" s="17">
        <f>SUM(O121-O109)+Q121</f>
        <v>6250</v>
      </c>
      <c r="P122" s="19">
        <f>SUM(O108-O122)</f>
        <v>3750</v>
      </c>
      <c r="Q122" s="17"/>
    </row>
    <row r="123" spans="2:17" ht="16.5" customHeight="1">
      <c r="B123" s="18" t="s">
        <v>21</v>
      </c>
      <c r="C123" s="17">
        <f>SUM(C122-C109)+E122</f>
        <v>-17700</v>
      </c>
      <c r="D123" s="19">
        <f>SUM(C108-C123)</f>
        <v>32200</v>
      </c>
      <c r="E123" s="17"/>
      <c r="F123" s="18" t="s">
        <v>21</v>
      </c>
      <c r="G123" s="17">
        <f>SUM(G122-G109)+I122</f>
        <v>6200</v>
      </c>
      <c r="H123" s="19">
        <f>SUM(G108-G123)</f>
        <v>3800</v>
      </c>
      <c r="I123" s="17"/>
      <c r="J123" s="18" t="s">
        <v>21</v>
      </c>
      <c r="K123" s="17">
        <f>SUM(K122-K109)+M122</f>
        <v>6620</v>
      </c>
      <c r="L123" s="19">
        <f>SUM(K108-K123)</f>
        <v>3380</v>
      </c>
      <c r="M123" s="17"/>
      <c r="N123" s="18" t="s">
        <v>21</v>
      </c>
      <c r="O123" s="17">
        <f>SUM(O122-O109)+Q122</f>
        <v>6200</v>
      </c>
      <c r="P123" s="19">
        <f>SUM(O108-O123)</f>
        <v>3800</v>
      </c>
      <c r="Q123" s="17"/>
    </row>
    <row r="124" spans="2:17" ht="16.5" customHeight="1">
      <c r="B124" s="18" t="s">
        <v>22</v>
      </c>
      <c r="C124" s="17">
        <f>SUM(C123-C109)+E123</f>
        <v>-18050</v>
      </c>
      <c r="D124" s="19">
        <f>SUM(C108-C124)</f>
        <v>32550</v>
      </c>
      <c r="E124" s="17"/>
      <c r="F124" s="18" t="s">
        <v>22</v>
      </c>
      <c r="G124" s="17">
        <f>SUM(G123-G109)+I123</f>
        <v>6050</v>
      </c>
      <c r="H124" s="19">
        <f>SUM(G108-G124)</f>
        <v>3950</v>
      </c>
      <c r="I124" s="17"/>
      <c r="J124" s="18" t="s">
        <v>22</v>
      </c>
      <c r="K124" s="17">
        <f>SUM(K123-K109)+M123</f>
        <v>6605</v>
      </c>
      <c r="L124" s="19">
        <f>SUM(K108-K124)</f>
        <v>3395</v>
      </c>
      <c r="M124" s="17"/>
      <c r="N124" s="18" t="s">
        <v>22</v>
      </c>
      <c r="O124" s="17">
        <f>SUM(O123-O109)+Q123</f>
        <v>6150</v>
      </c>
      <c r="P124" s="19">
        <f>SUM(O108-O124)</f>
        <v>3850</v>
      </c>
      <c r="Q124" s="17"/>
    </row>
    <row r="125" spans="2:17" ht="16.5" customHeight="1">
      <c r="B125" s="18" t="s">
        <v>23</v>
      </c>
      <c r="C125" s="17">
        <f>SUM(C124-C109)+E124</f>
        <v>-18400</v>
      </c>
      <c r="D125" s="19">
        <f>SUM(C108-C125)</f>
        <v>32900</v>
      </c>
      <c r="E125" s="17"/>
      <c r="F125" s="18" t="s">
        <v>23</v>
      </c>
      <c r="G125" s="17">
        <f>SUM(G124-G109)+I124</f>
        <v>5900</v>
      </c>
      <c r="H125" s="19">
        <f>SUM(G108-G125)</f>
        <v>4100</v>
      </c>
      <c r="I125" s="17"/>
      <c r="J125" s="18" t="s">
        <v>23</v>
      </c>
      <c r="K125" s="17">
        <f>SUM(K124-K109)+M124</f>
        <v>6590</v>
      </c>
      <c r="L125" s="19">
        <f>SUM(K108-K125)</f>
        <v>3410</v>
      </c>
      <c r="M125" s="17"/>
      <c r="N125" s="18" t="s">
        <v>23</v>
      </c>
      <c r="O125" s="17">
        <f>SUM(O124-O109)+Q124</f>
        <v>6100</v>
      </c>
      <c r="P125" s="19">
        <f>SUM(O108-O125)</f>
        <v>3900</v>
      </c>
      <c r="Q125" s="17"/>
    </row>
    <row r="126" spans="2:17" ht="16.5" customHeight="1">
      <c r="B126" s="18" t="s">
        <v>24</v>
      </c>
      <c r="C126" s="17">
        <f>SUM(C125,-C109)+E125</f>
        <v>-18750</v>
      </c>
      <c r="D126" s="19">
        <f>SUM(C108-C126)</f>
        <v>33250</v>
      </c>
      <c r="E126" s="17"/>
      <c r="F126" s="18" t="s">
        <v>24</v>
      </c>
      <c r="G126" s="17">
        <f>SUM(G125,-G109)+I125</f>
        <v>5750</v>
      </c>
      <c r="H126" s="19">
        <f>SUM(G108-G126)</f>
        <v>4250</v>
      </c>
      <c r="I126" s="17"/>
      <c r="J126" s="18" t="s">
        <v>24</v>
      </c>
      <c r="K126" s="17">
        <f>SUM(K125,-K109)+M125</f>
        <v>6575</v>
      </c>
      <c r="L126" s="19">
        <f>SUM(K108-K126)</f>
        <v>3425</v>
      </c>
      <c r="M126" s="17"/>
      <c r="N126" s="18" t="s">
        <v>24</v>
      </c>
      <c r="O126" s="17">
        <f>SUM(O125,-O109)+Q125</f>
        <v>6050</v>
      </c>
      <c r="P126" s="19">
        <f>SUM(O108-O126)</f>
        <v>3950</v>
      </c>
      <c r="Q126" s="17"/>
    </row>
    <row r="127" spans="2:17" ht="16.5" customHeight="1">
      <c r="B127" s="18" t="s">
        <v>25</v>
      </c>
      <c r="C127" s="17">
        <f>SUM(C126-C109)+E126</f>
        <v>-19100</v>
      </c>
      <c r="D127" s="19">
        <f>SUM(C108-C127)</f>
        <v>33600</v>
      </c>
      <c r="E127" s="17"/>
      <c r="F127" s="18" t="s">
        <v>25</v>
      </c>
      <c r="G127" s="17">
        <f>SUM(G126-G109)+I126</f>
        <v>5600</v>
      </c>
      <c r="H127" s="19">
        <f>SUM(G108-G127)</f>
        <v>4400</v>
      </c>
      <c r="I127" s="17"/>
      <c r="J127" s="18" t="s">
        <v>25</v>
      </c>
      <c r="K127" s="17">
        <f>SUM(K126-K109)+M126</f>
        <v>6560</v>
      </c>
      <c r="L127" s="19">
        <f>SUM(K108-K127)</f>
        <v>3440</v>
      </c>
      <c r="M127" s="17"/>
      <c r="N127" s="18" t="s">
        <v>25</v>
      </c>
      <c r="O127" s="17">
        <f>SUM(O126-O109)+Q126</f>
        <v>6000</v>
      </c>
      <c r="P127" s="19">
        <f>SUM(O108-O127)</f>
        <v>4000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14500</v>
      </c>
      <c r="D129" s="62" t="s">
        <v>31</v>
      </c>
      <c r="E129" s="63"/>
      <c r="F129" s="16" t="s">
        <v>3</v>
      </c>
      <c r="G129" s="2">
        <f>SUM(G108)</f>
        <v>10000</v>
      </c>
      <c r="J129" s="16" t="s">
        <v>3</v>
      </c>
      <c r="K129" s="2">
        <f>SUM(K108)</f>
        <v>10000</v>
      </c>
      <c r="N129" s="16" t="s">
        <v>3</v>
      </c>
      <c r="O129" s="2">
        <f>SUM(O108)</f>
        <v>10000</v>
      </c>
    </row>
    <row r="130" spans="2:17" ht="16.5" customHeight="1">
      <c r="B130" s="16" t="s">
        <v>5</v>
      </c>
      <c r="C130" s="2">
        <f>SUM(C109)</f>
        <v>350</v>
      </c>
      <c r="D130" s="64"/>
      <c r="E130" s="65"/>
      <c r="F130" s="16" t="s">
        <v>5</v>
      </c>
      <c r="G130" s="2">
        <v>150</v>
      </c>
      <c r="J130" s="16" t="s">
        <v>5</v>
      </c>
      <c r="K130" s="2">
        <f>SUM(K109)</f>
        <v>15</v>
      </c>
      <c r="N130" s="16" t="s">
        <v>5</v>
      </c>
      <c r="O130" s="2">
        <f>SUM(O109)</f>
        <v>50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-19100</v>
      </c>
      <c r="D132" s="17"/>
      <c r="E132" s="17"/>
      <c r="F132" s="18" t="s">
        <v>9</v>
      </c>
      <c r="G132" s="17">
        <f>SUM(G127)</f>
        <v>5600</v>
      </c>
      <c r="H132" s="17"/>
      <c r="I132" s="17"/>
      <c r="J132" s="18" t="s">
        <v>9</v>
      </c>
      <c r="K132" s="17">
        <f>SUM(K127)</f>
        <v>6560</v>
      </c>
      <c r="L132" s="17"/>
      <c r="M132" s="17"/>
      <c r="N132" s="18" t="s">
        <v>9</v>
      </c>
      <c r="O132" s="17">
        <f>SUM(O127)</f>
        <v>6000</v>
      </c>
      <c r="P132" s="17"/>
      <c r="Q132" s="17"/>
    </row>
    <row r="133" spans="2:17" ht="16.5" customHeight="1">
      <c r="B133" s="18" t="s">
        <v>10</v>
      </c>
      <c r="C133" s="17">
        <f>SUM(C132,-C130)+E132</f>
        <v>-19450</v>
      </c>
      <c r="D133" s="19">
        <f>SUM(C129-C133)</f>
        <v>33950</v>
      </c>
      <c r="E133" s="17"/>
      <c r="F133" s="18" t="s">
        <v>10</v>
      </c>
      <c r="G133" s="17">
        <f>SUM(G132,-G130)+I132</f>
        <v>5450</v>
      </c>
      <c r="H133" s="19">
        <f>SUM(G129-G133)</f>
        <v>4550</v>
      </c>
      <c r="I133" s="17"/>
      <c r="J133" s="18" t="s">
        <v>10</v>
      </c>
      <c r="K133" s="17">
        <f>SUM(K132,-K130)+M132</f>
        <v>6545</v>
      </c>
      <c r="L133" s="19">
        <f>SUM(K129-K133)</f>
        <v>3455</v>
      </c>
      <c r="M133" s="17"/>
      <c r="N133" s="18" t="s">
        <v>10</v>
      </c>
      <c r="O133" s="17">
        <f>SUM(O132,-O130)+Q132</f>
        <v>5950</v>
      </c>
      <c r="P133" s="19">
        <f>SUM(O129-O133)</f>
        <v>4050</v>
      </c>
      <c r="Q133" s="17"/>
    </row>
    <row r="134" spans="2:17" ht="16.5" customHeight="1">
      <c r="B134" s="18" t="s">
        <v>11</v>
      </c>
      <c r="C134" s="17">
        <f>SUM(C133,-C130)+E133</f>
        <v>-19800</v>
      </c>
      <c r="D134" s="19">
        <f>SUM(C129-C134)</f>
        <v>34300</v>
      </c>
      <c r="E134" s="17"/>
      <c r="F134" s="18" t="s">
        <v>11</v>
      </c>
      <c r="G134" s="17">
        <f>SUM(G133,-G130)+I133</f>
        <v>5300</v>
      </c>
      <c r="H134" s="19">
        <f>SUM(G129-G134)</f>
        <v>4700</v>
      </c>
      <c r="I134" s="17"/>
      <c r="J134" s="18" t="s">
        <v>11</v>
      </c>
      <c r="K134" s="17">
        <f>SUM(K133,-K130)+M133</f>
        <v>6530</v>
      </c>
      <c r="L134" s="19">
        <f>SUM(K129-K134)</f>
        <v>3470</v>
      </c>
      <c r="M134" s="17"/>
      <c r="N134" s="18" t="s">
        <v>11</v>
      </c>
      <c r="O134" s="17">
        <f>SUM(O133,-O130)+Q133</f>
        <v>5900</v>
      </c>
      <c r="P134" s="19">
        <f>SUM(O129-O134)</f>
        <v>4100</v>
      </c>
      <c r="Q134" s="17"/>
    </row>
    <row r="135" spans="2:17" ht="16.5" customHeight="1">
      <c r="B135" s="18" t="s">
        <v>12</v>
      </c>
      <c r="C135" s="17">
        <f>SUM(C134,-C130)+E134</f>
        <v>-20150</v>
      </c>
      <c r="D135" s="19">
        <f>SUM(C129-C135)</f>
        <v>34650</v>
      </c>
      <c r="E135" s="17"/>
      <c r="F135" s="18" t="s">
        <v>12</v>
      </c>
      <c r="G135" s="17">
        <f>SUM(G134,-G130)+I134</f>
        <v>5150</v>
      </c>
      <c r="H135" s="19">
        <f>SUM(G129-G135)</f>
        <v>4850</v>
      </c>
      <c r="I135" s="17"/>
      <c r="J135" s="18" t="s">
        <v>12</v>
      </c>
      <c r="K135" s="17">
        <f>SUM(K134,-K130)+M134</f>
        <v>6515</v>
      </c>
      <c r="L135" s="19">
        <f>SUM(K129-K135)</f>
        <v>3485</v>
      </c>
      <c r="M135" s="17"/>
      <c r="N135" s="18" t="s">
        <v>12</v>
      </c>
      <c r="O135" s="17">
        <f>SUM(O134,-O130)+Q134</f>
        <v>5850</v>
      </c>
      <c r="P135" s="19">
        <f>SUM(O129-O135)</f>
        <v>4150</v>
      </c>
      <c r="Q135" s="17"/>
    </row>
    <row r="136" spans="2:17" ht="16.5" customHeight="1">
      <c r="B136" s="18" t="s">
        <v>13</v>
      </c>
      <c r="C136" s="17">
        <f>SUM(C135-C130+E135)</f>
        <v>-20500</v>
      </c>
      <c r="D136" s="19">
        <f>SUM(C129-C136)</f>
        <v>35000</v>
      </c>
      <c r="E136" s="17"/>
      <c r="F136" s="18" t="s">
        <v>13</v>
      </c>
      <c r="G136" s="17">
        <f>SUM(G135-G130+I135)</f>
        <v>5000</v>
      </c>
      <c r="H136" s="19">
        <f>SUM(G129-G136)</f>
        <v>5000</v>
      </c>
      <c r="I136" s="17"/>
      <c r="J136" s="18" t="s">
        <v>13</v>
      </c>
      <c r="K136" s="17">
        <f>SUM(K135-K130+M135)</f>
        <v>6500</v>
      </c>
      <c r="L136" s="19">
        <f>SUM(K129-K136)</f>
        <v>3500</v>
      </c>
      <c r="M136" s="17"/>
      <c r="N136" s="18" t="s">
        <v>13</v>
      </c>
      <c r="O136" s="17">
        <f>SUM(O135-O130+Q135)</f>
        <v>5800</v>
      </c>
      <c r="P136" s="19">
        <f>SUM(O129-O136)</f>
        <v>4200</v>
      </c>
      <c r="Q136" s="17"/>
    </row>
    <row r="137" spans="2:17" ht="16.5" customHeight="1">
      <c r="B137" s="18" t="s">
        <v>14</v>
      </c>
      <c r="C137" s="17">
        <f>SUM(C136-C130+E136)</f>
        <v>-20850</v>
      </c>
      <c r="D137" s="19">
        <f>SUM(C129-C137)</f>
        <v>35350</v>
      </c>
      <c r="E137" s="17"/>
      <c r="F137" s="18" t="s">
        <v>14</v>
      </c>
      <c r="G137" s="17">
        <f>SUM(G136-G130+I136)</f>
        <v>4850</v>
      </c>
      <c r="H137" s="19">
        <f>SUM(G129-G137)</f>
        <v>5150</v>
      </c>
      <c r="I137" s="17"/>
      <c r="J137" s="18" t="s">
        <v>14</v>
      </c>
      <c r="K137" s="17">
        <f>SUM(K136-K130+M136)</f>
        <v>6485</v>
      </c>
      <c r="L137" s="19">
        <f>SUM(K129-K137)</f>
        <v>3515</v>
      </c>
      <c r="M137" s="17"/>
      <c r="N137" s="18" t="s">
        <v>14</v>
      </c>
      <c r="O137" s="17">
        <f>SUM(O136-O130+Q136)</f>
        <v>5750</v>
      </c>
      <c r="P137" s="19">
        <f>SUM(O129-O137)</f>
        <v>4250</v>
      </c>
      <c r="Q137" s="17"/>
    </row>
    <row r="138" spans="2:17" ht="16.5" customHeight="1">
      <c r="B138" s="18" t="s">
        <v>15</v>
      </c>
      <c r="C138" s="17">
        <f>SUM(C137,-C130)+E137</f>
        <v>-21200</v>
      </c>
      <c r="D138" s="19">
        <f>SUM(C129-C138)</f>
        <v>35700</v>
      </c>
      <c r="E138" s="17"/>
      <c r="F138" s="18" t="s">
        <v>15</v>
      </c>
      <c r="G138" s="17">
        <f>SUM(G137,-G130)+I137</f>
        <v>4700</v>
      </c>
      <c r="H138" s="19">
        <f>SUM(G129-G138)</f>
        <v>5300</v>
      </c>
      <c r="I138" s="17"/>
      <c r="J138" s="18" t="s">
        <v>15</v>
      </c>
      <c r="K138" s="17">
        <f>SUM(K137,-K130)+M137</f>
        <v>6470</v>
      </c>
      <c r="L138" s="19">
        <f>SUM(K129-K138)</f>
        <v>3530</v>
      </c>
      <c r="M138" s="17"/>
      <c r="N138" s="18" t="s">
        <v>15</v>
      </c>
      <c r="O138" s="17">
        <f>SUM(O137,-O130)+Q137</f>
        <v>5700</v>
      </c>
      <c r="P138" s="19">
        <f>SUM(O129-O138)</f>
        <v>4300</v>
      </c>
      <c r="Q138" s="17"/>
    </row>
    <row r="139" spans="2:17" ht="16.5" customHeight="1">
      <c r="B139" s="18" t="s">
        <v>16</v>
      </c>
      <c r="C139" s="17">
        <f>SUM(C138,-C130)+E138</f>
        <v>-21550</v>
      </c>
      <c r="D139" s="19">
        <f>SUM(C129-C139)</f>
        <v>36050</v>
      </c>
      <c r="E139" s="17"/>
      <c r="F139" s="18" t="s">
        <v>16</v>
      </c>
      <c r="G139" s="17">
        <f>SUM(G138,-G130)+I138</f>
        <v>4550</v>
      </c>
      <c r="H139" s="19">
        <f>SUM(G129-G139)</f>
        <v>5450</v>
      </c>
      <c r="I139" s="17"/>
      <c r="J139" s="18" t="s">
        <v>16</v>
      </c>
      <c r="K139" s="17">
        <f>SUM(K138,-K130)+M138</f>
        <v>6455</v>
      </c>
      <c r="L139" s="19">
        <f>SUM(K129-K139)</f>
        <v>3545</v>
      </c>
      <c r="M139" s="17"/>
      <c r="N139" s="18" t="s">
        <v>16</v>
      </c>
      <c r="O139" s="17">
        <f>SUM(O138,-O130)+Q138</f>
        <v>5650</v>
      </c>
      <c r="P139" s="19">
        <f>SUM(O129-O139)</f>
        <v>4350</v>
      </c>
      <c r="Q139" s="17"/>
    </row>
    <row r="140" spans="2:17" ht="16.5" customHeight="1">
      <c r="B140" s="18" t="s">
        <v>17</v>
      </c>
      <c r="C140" s="17">
        <f>SUM(C139,-C130)+E139</f>
        <v>-21900</v>
      </c>
      <c r="D140" s="19">
        <f>SUM(C129-C140)</f>
        <v>36400</v>
      </c>
      <c r="E140" s="17"/>
      <c r="F140" s="18" t="s">
        <v>17</v>
      </c>
      <c r="G140" s="17">
        <f>SUM(G139,-G130)+I139</f>
        <v>4400</v>
      </c>
      <c r="H140" s="19">
        <f>SUM(G129-G140)</f>
        <v>5600</v>
      </c>
      <c r="I140" s="17"/>
      <c r="J140" s="18" t="s">
        <v>17</v>
      </c>
      <c r="K140" s="17">
        <f>SUM(K139,-K130)+M139</f>
        <v>6440</v>
      </c>
      <c r="L140" s="19">
        <f>SUM(K129-K140)</f>
        <v>3560</v>
      </c>
      <c r="M140" s="17"/>
      <c r="N140" s="18" t="s">
        <v>17</v>
      </c>
      <c r="O140" s="17">
        <f>SUM(O139,-O130)+Q139</f>
        <v>5600</v>
      </c>
      <c r="P140" s="19">
        <f>SUM(O129-O140)</f>
        <v>4400</v>
      </c>
      <c r="Q140" s="17"/>
    </row>
    <row r="141" spans="2:17" ht="16.5" customHeight="1">
      <c r="B141" s="18" t="s">
        <v>18</v>
      </c>
      <c r="C141" s="17">
        <f>SUM(C140,-C130)+E140</f>
        <v>-22250</v>
      </c>
      <c r="D141" s="19">
        <f>SUM(C129-C141)</f>
        <v>36750</v>
      </c>
      <c r="E141" s="17"/>
      <c r="F141" s="18" t="s">
        <v>18</v>
      </c>
      <c r="G141" s="17">
        <f>SUM(G140,-G130)+I140</f>
        <v>4250</v>
      </c>
      <c r="H141" s="19">
        <f>SUM(G129-G141)</f>
        <v>5750</v>
      </c>
      <c r="I141" s="17"/>
      <c r="J141" s="18" t="s">
        <v>18</v>
      </c>
      <c r="K141" s="17">
        <f>SUM(K140,-K130)+M140</f>
        <v>6425</v>
      </c>
      <c r="L141" s="19">
        <f>SUM(K129-K141)</f>
        <v>3575</v>
      </c>
      <c r="M141" s="17"/>
      <c r="N141" s="18" t="s">
        <v>18</v>
      </c>
      <c r="O141" s="17">
        <f>SUM(O140,-O130)+Q140</f>
        <v>5550</v>
      </c>
      <c r="P141" s="19">
        <f>SUM(O129-O141)</f>
        <v>4450</v>
      </c>
      <c r="Q141" s="17"/>
    </row>
    <row r="142" spans="2:17" ht="16.5" customHeight="1">
      <c r="B142" s="18" t="s">
        <v>19</v>
      </c>
      <c r="C142" s="17">
        <f>SUM(C141,-C130)+E141</f>
        <v>-22600</v>
      </c>
      <c r="D142" s="19">
        <f>SUM(C129-C142)</f>
        <v>37100</v>
      </c>
      <c r="E142" s="17"/>
      <c r="F142" s="18" t="s">
        <v>19</v>
      </c>
      <c r="G142" s="17">
        <f>SUM(G141,-G130)+I141</f>
        <v>4100</v>
      </c>
      <c r="H142" s="19">
        <f>SUM(G129-G142)</f>
        <v>5900</v>
      </c>
      <c r="I142" s="17"/>
      <c r="J142" s="18" t="s">
        <v>19</v>
      </c>
      <c r="K142" s="17">
        <f>SUM(K141,-K130)+M141</f>
        <v>6410</v>
      </c>
      <c r="L142" s="19">
        <f>SUM(K129-K142)</f>
        <v>3590</v>
      </c>
      <c r="M142" s="17"/>
      <c r="N142" s="18" t="s">
        <v>19</v>
      </c>
      <c r="O142" s="17">
        <f>SUM(O141,-O130)+Q141</f>
        <v>5500</v>
      </c>
      <c r="P142" s="19">
        <f>SUM(O129-O142)</f>
        <v>4500</v>
      </c>
      <c r="Q142" s="17"/>
    </row>
    <row r="143" spans="2:17" ht="16.5" customHeight="1">
      <c r="B143" s="18" t="s">
        <v>20</v>
      </c>
      <c r="C143" s="17">
        <f>SUM(C142-C130)+E142</f>
        <v>-22950</v>
      </c>
      <c r="D143" s="19">
        <f>SUM(C129-C143)</f>
        <v>37450</v>
      </c>
      <c r="E143" s="17"/>
      <c r="F143" s="18" t="s">
        <v>20</v>
      </c>
      <c r="G143" s="17">
        <f>SUM(G142-G130)+I142</f>
        <v>3950</v>
      </c>
      <c r="H143" s="19">
        <f>SUM(G129-G143)</f>
        <v>6050</v>
      </c>
      <c r="I143" s="17"/>
      <c r="J143" s="18" t="s">
        <v>20</v>
      </c>
      <c r="K143" s="17">
        <f>SUM(K142-K130)+M142</f>
        <v>6395</v>
      </c>
      <c r="L143" s="19">
        <f>SUM(K129-K143)</f>
        <v>3605</v>
      </c>
      <c r="M143" s="17"/>
      <c r="N143" s="18" t="s">
        <v>20</v>
      </c>
      <c r="O143" s="17">
        <f>SUM(O142-O130)+Q142</f>
        <v>5450</v>
      </c>
      <c r="P143" s="19">
        <f>SUM(O129-O143)</f>
        <v>4550</v>
      </c>
      <c r="Q143" s="17"/>
    </row>
    <row r="144" spans="2:17" ht="16.5" customHeight="1">
      <c r="B144" s="18" t="s">
        <v>21</v>
      </c>
      <c r="C144" s="17">
        <f>SUM(C143-C130)+E143</f>
        <v>-23300</v>
      </c>
      <c r="D144" s="19">
        <f>SUM(C129-C144)</f>
        <v>37800</v>
      </c>
      <c r="E144" s="17"/>
      <c r="F144" s="18" t="s">
        <v>21</v>
      </c>
      <c r="G144" s="17">
        <f>SUM(G143-G130)+I143</f>
        <v>3800</v>
      </c>
      <c r="H144" s="19">
        <f>SUM(G129-G144)</f>
        <v>6200</v>
      </c>
      <c r="I144" s="17"/>
      <c r="J144" s="18" t="s">
        <v>21</v>
      </c>
      <c r="K144" s="17">
        <f>SUM(K143-K130)+M143</f>
        <v>6380</v>
      </c>
      <c r="L144" s="19">
        <f>SUM(K129-K144)</f>
        <v>3620</v>
      </c>
      <c r="M144" s="17"/>
      <c r="N144" s="18" t="s">
        <v>21</v>
      </c>
      <c r="O144" s="17">
        <f>SUM(O143-O130)+Q143</f>
        <v>5400</v>
      </c>
      <c r="P144" s="19">
        <f>SUM(O129-O144)</f>
        <v>4600</v>
      </c>
      <c r="Q144" s="17"/>
    </row>
    <row r="145" spans="2:17" ht="16.5" customHeight="1">
      <c r="B145" s="18" t="s">
        <v>22</v>
      </c>
      <c r="C145" s="17">
        <f>SUM(C144-C130)+E144</f>
        <v>-23650</v>
      </c>
      <c r="D145" s="19">
        <f>SUM(C129-C145)</f>
        <v>38150</v>
      </c>
      <c r="E145" s="17"/>
      <c r="F145" s="18" t="s">
        <v>22</v>
      </c>
      <c r="G145" s="17">
        <f>SUM(G144-G130)+I144</f>
        <v>3650</v>
      </c>
      <c r="H145" s="19">
        <f>SUM(G129-G145)</f>
        <v>6350</v>
      </c>
      <c r="I145" s="17"/>
      <c r="J145" s="18" t="s">
        <v>22</v>
      </c>
      <c r="K145" s="17">
        <f>SUM(K144-K130)+M144</f>
        <v>6365</v>
      </c>
      <c r="L145" s="19">
        <f>SUM(K129-K145)</f>
        <v>3635</v>
      </c>
      <c r="M145" s="17"/>
      <c r="N145" s="18" t="s">
        <v>22</v>
      </c>
      <c r="O145" s="17">
        <f>SUM(O144-O130)+Q144</f>
        <v>5350</v>
      </c>
      <c r="P145" s="19">
        <f>SUM(O129-O145)</f>
        <v>4650</v>
      </c>
      <c r="Q145" s="17"/>
    </row>
    <row r="146" spans="2:17" ht="16.5" customHeight="1">
      <c r="B146" s="18" t="s">
        <v>23</v>
      </c>
      <c r="C146" s="17">
        <f>SUM(C145-C130)+E145</f>
        <v>-24000</v>
      </c>
      <c r="D146" s="19">
        <f>SUM(C129-C146)</f>
        <v>38500</v>
      </c>
      <c r="E146" s="17"/>
      <c r="F146" s="18" t="s">
        <v>23</v>
      </c>
      <c r="G146" s="17">
        <f>SUM(G145-G130)+I145</f>
        <v>3500</v>
      </c>
      <c r="H146" s="19">
        <f>SUM(G129-G146)</f>
        <v>6500</v>
      </c>
      <c r="I146" s="17"/>
      <c r="J146" s="18" t="s">
        <v>23</v>
      </c>
      <c r="K146" s="17">
        <f>SUM(K145-K130)+M145</f>
        <v>6350</v>
      </c>
      <c r="L146" s="19">
        <f>SUM(K129-K146)</f>
        <v>3650</v>
      </c>
      <c r="M146" s="17"/>
      <c r="N146" s="18" t="s">
        <v>23</v>
      </c>
      <c r="O146" s="17">
        <f>SUM(O145-O130)+Q145</f>
        <v>5300</v>
      </c>
      <c r="P146" s="19">
        <f>SUM(O129-O146)</f>
        <v>4700</v>
      </c>
      <c r="Q146" s="17"/>
    </row>
    <row r="147" spans="2:17" ht="16.5" customHeight="1">
      <c r="B147" s="18" t="s">
        <v>24</v>
      </c>
      <c r="C147" s="17">
        <f>SUM(C146,-C130)+E146</f>
        <v>-24350</v>
      </c>
      <c r="D147" s="19">
        <f>SUM(C129-C147)</f>
        <v>38850</v>
      </c>
      <c r="E147" s="17"/>
      <c r="F147" s="18" t="s">
        <v>24</v>
      </c>
      <c r="G147" s="17">
        <f>SUM(G146,-G130)+I146</f>
        <v>3350</v>
      </c>
      <c r="H147" s="19">
        <f>SUM(G129-G147)</f>
        <v>6650</v>
      </c>
      <c r="I147" s="17"/>
      <c r="J147" s="18" t="s">
        <v>24</v>
      </c>
      <c r="K147" s="17">
        <f>SUM(K146,-K130)+M146</f>
        <v>6335</v>
      </c>
      <c r="L147" s="19">
        <f>SUM(K129-K147)</f>
        <v>3665</v>
      </c>
      <c r="M147" s="17"/>
      <c r="N147" s="18" t="s">
        <v>24</v>
      </c>
      <c r="O147" s="17">
        <f>SUM(O146,-O130)+Q146</f>
        <v>5250</v>
      </c>
      <c r="P147" s="19">
        <f>SUM(O129-O147)</f>
        <v>4750</v>
      </c>
      <c r="Q147" s="17"/>
    </row>
    <row r="148" spans="2:17" ht="16.5" customHeight="1">
      <c r="B148" s="18" t="s">
        <v>25</v>
      </c>
      <c r="C148" s="17">
        <f>SUM(C147-C130)+E147</f>
        <v>-24700</v>
      </c>
      <c r="D148" s="19">
        <f>SUM(C129-C148)</f>
        <v>39200</v>
      </c>
      <c r="E148" s="17"/>
      <c r="F148" s="18" t="s">
        <v>25</v>
      </c>
      <c r="G148" s="17">
        <f>SUM(G147-G130)+I147</f>
        <v>3200</v>
      </c>
      <c r="H148" s="19">
        <f>SUM(G129-G148)</f>
        <v>6800</v>
      </c>
      <c r="I148" s="17"/>
      <c r="J148" s="18" t="s">
        <v>25</v>
      </c>
      <c r="K148" s="17">
        <f>SUM(K147-K130)+M147</f>
        <v>6320</v>
      </c>
      <c r="L148" s="19">
        <f>SUM(K129-K148)</f>
        <v>3680</v>
      </c>
      <c r="M148" s="17"/>
      <c r="N148" s="18" t="s">
        <v>25</v>
      </c>
      <c r="O148" s="17">
        <f>SUM(O147-O130)+Q147</f>
        <v>5200</v>
      </c>
      <c r="P148" s="19">
        <f>SUM(O129-O148)</f>
        <v>4800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14500</v>
      </c>
      <c r="D150" s="66" t="s">
        <v>4</v>
      </c>
      <c r="E150" s="67"/>
      <c r="F150" s="16" t="s">
        <v>3</v>
      </c>
      <c r="G150" s="2">
        <f>SUM(G129)</f>
        <v>10000</v>
      </c>
      <c r="J150" s="16" t="s">
        <v>3</v>
      </c>
      <c r="K150" s="2">
        <f>SUM(K129)</f>
        <v>10000</v>
      </c>
      <c r="N150" s="16" t="s">
        <v>3</v>
      </c>
      <c r="O150" s="2">
        <f>SUM(O129)</f>
        <v>10000</v>
      </c>
    </row>
    <row r="151" spans="2:17" ht="16.5" customHeight="1">
      <c r="B151" s="16" t="s">
        <v>5</v>
      </c>
      <c r="C151" s="2">
        <f>SUM(C130)</f>
        <v>350</v>
      </c>
      <c r="D151" s="68"/>
      <c r="E151" s="69"/>
      <c r="F151" s="16" t="s">
        <v>5</v>
      </c>
      <c r="G151" s="2">
        <f>SUM(G130)</f>
        <v>150</v>
      </c>
      <c r="J151" s="16" t="s">
        <v>5</v>
      </c>
      <c r="K151" s="2">
        <f>SUM(K130)</f>
        <v>15</v>
      </c>
      <c r="N151" s="16" t="s">
        <v>5</v>
      </c>
      <c r="O151" s="2">
        <f>SUM(O130)</f>
        <v>50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-24700</v>
      </c>
      <c r="D153" s="17"/>
      <c r="E153" s="17"/>
      <c r="F153" s="18" t="s">
        <v>9</v>
      </c>
      <c r="G153" s="17">
        <f>SUM(G148)</f>
        <v>3200</v>
      </c>
      <c r="H153" s="17"/>
      <c r="I153" s="17"/>
      <c r="J153" s="18" t="s">
        <v>9</v>
      </c>
      <c r="K153" s="17">
        <f>SUM(K148)</f>
        <v>6320</v>
      </c>
      <c r="L153" s="17"/>
      <c r="M153" s="17"/>
      <c r="N153" s="18" t="s">
        <v>9</v>
      </c>
      <c r="O153" s="17">
        <f>SUM(O148)</f>
        <v>5200</v>
      </c>
      <c r="P153" s="17"/>
      <c r="Q153" s="17"/>
    </row>
    <row r="154" spans="2:17" ht="16.5" customHeight="1">
      <c r="B154" s="18" t="s">
        <v>10</v>
      </c>
      <c r="C154" s="17">
        <f>SUM(C153,-C151)+E153</f>
        <v>-25050</v>
      </c>
      <c r="D154" s="19">
        <f>SUM(C150-C154)</f>
        <v>39550</v>
      </c>
      <c r="E154" s="17"/>
      <c r="F154" s="18" t="s">
        <v>10</v>
      </c>
      <c r="G154" s="17">
        <f>SUM(G153,-G151)+I153</f>
        <v>3050</v>
      </c>
      <c r="H154" s="19">
        <f>SUM(G150-G154)</f>
        <v>6950</v>
      </c>
      <c r="I154" s="17"/>
      <c r="J154" s="18" t="s">
        <v>10</v>
      </c>
      <c r="K154" s="17">
        <f>SUM(K153,-K151)+M153</f>
        <v>6305</v>
      </c>
      <c r="L154" s="19">
        <f>SUM(K150-K154)</f>
        <v>3695</v>
      </c>
      <c r="M154" s="17"/>
      <c r="N154" s="18" t="s">
        <v>10</v>
      </c>
      <c r="O154" s="17">
        <f>SUM(O153,-O151)+Q153</f>
        <v>5150</v>
      </c>
      <c r="P154" s="19">
        <f>SUM(O150-O154)</f>
        <v>4850</v>
      </c>
      <c r="Q154" s="17"/>
    </row>
    <row r="155" spans="2:17" ht="16.5" customHeight="1">
      <c r="B155" s="18" t="s">
        <v>11</v>
      </c>
      <c r="C155" s="17">
        <f>SUM(C154,-C151)+E154</f>
        <v>-25400</v>
      </c>
      <c r="D155" s="19">
        <f>SUM(C150-C155)</f>
        <v>39900</v>
      </c>
      <c r="E155" s="17"/>
      <c r="F155" s="18" t="s">
        <v>11</v>
      </c>
      <c r="G155" s="17">
        <f>SUM(G154,-G151)+I154</f>
        <v>2900</v>
      </c>
      <c r="H155" s="19">
        <f>SUM(G150-G155)</f>
        <v>7100</v>
      </c>
      <c r="I155" s="17"/>
      <c r="J155" s="18" t="s">
        <v>11</v>
      </c>
      <c r="K155" s="17">
        <f>SUM(K154,-K151)+M154</f>
        <v>6290</v>
      </c>
      <c r="L155" s="19">
        <f>SUM(K150-K155)</f>
        <v>3710</v>
      </c>
      <c r="M155" s="17"/>
      <c r="N155" s="18" t="s">
        <v>11</v>
      </c>
      <c r="O155" s="17">
        <f>SUM(O154,-O151)+Q154</f>
        <v>5100</v>
      </c>
      <c r="P155" s="19">
        <f>SUM(O150-O155)</f>
        <v>4900</v>
      </c>
      <c r="Q155" s="17"/>
    </row>
    <row r="156" spans="2:17" ht="16.5" customHeight="1">
      <c r="B156" s="18" t="s">
        <v>12</v>
      </c>
      <c r="C156" s="17">
        <f>SUM(C155,-C151)+E155</f>
        <v>-25750</v>
      </c>
      <c r="D156" s="19">
        <f>SUM(C150-C156)</f>
        <v>40250</v>
      </c>
      <c r="E156" s="17"/>
      <c r="F156" s="18" t="s">
        <v>12</v>
      </c>
      <c r="G156" s="17">
        <f>SUM(G155,-G151)+I155</f>
        <v>2750</v>
      </c>
      <c r="H156" s="19">
        <f>SUM(G150-G156)</f>
        <v>7250</v>
      </c>
      <c r="I156" s="17"/>
      <c r="J156" s="18" t="s">
        <v>12</v>
      </c>
      <c r="K156" s="17">
        <f>SUM(K155,-K151)+M155</f>
        <v>6275</v>
      </c>
      <c r="L156" s="19">
        <f>SUM(K150-K156)</f>
        <v>3725</v>
      </c>
      <c r="M156" s="17"/>
      <c r="N156" s="18" t="s">
        <v>12</v>
      </c>
      <c r="O156" s="17">
        <f>SUM(O155,-O151)+Q155</f>
        <v>5050</v>
      </c>
      <c r="P156" s="19">
        <f>SUM(O150-O156)</f>
        <v>4950</v>
      </c>
      <c r="Q156" s="17"/>
    </row>
    <row r="157" spans="2:17" ht="16.5" customHeight="1">
      <c r="B157" s="18" t="s">
        <v>13</v>
      </c>
      <c r="C157" s="17">
        <f>SUM(C156-C151+E156)</f>
        <v>-26100</v>
      </c>
      <c r="D157" s="19">
        <f>SUM(C150-C157)</f>
        <v>40600</v>
      </c>
      <c r="E157" s="17"/>
      <c r="F157" s="18" t="s">
        <v>13</v>
      </c>
      <c r="G157" s="17">
        <f>SUM(G156-G151+I156)</f>
        <v>2600</v>
      </c>
      <c r="H157" s="19">
        <f>SUM(G150-G157)</f>
        <v>7400</v>
      </c>
      <c r="I157" s="17"/>
      <c r="J157" s="18" t="s">
        <v>13</v>
      </c>
      <c r="K157" s="17">
        <f>SUM(K156-K151+M156)</f>
        <v>6260</v>
      </c>
      <c r="L157" s="19">
        <f>SUM(K150-K157)</f>
        <v>3740</v>
      </c>
      <c r="M157" s="17"/>
      <c r="N157" s="18" t="s">
        <v>13</v>
      </c>
      <c r="O157" s="17">
        <f>SUM(O156-O151+Q156)</f>
        <v>5000</v>
      </c>
      <c r="P157" s="19">
        <f>SUM(O150-O157)</f>
        <v>5000</v>
      </c>
      <c r="Q157" s="17"/>
    </row>
    <row r="158" spans="2:17" ht="16.5" customHeight="1">
      <c r="B158" s="18" t="s">
        <v>14</v>
      </c>
      <c r="C158" s="17">
        <f>SUM(C157-C151+E157)</f>
        <v>-26450</v>
      </c>
      <c r="D158" s="19">
        <f>SUM(C150-C158)</f>
        <v>40950</v>
      </c>
      <c r="E158" s="17"/>
      <c r="F158" s="18" t="s">
        <v>14</v>
      </c>
      <c r="G158" s="17">
        <f>SUM(G157-G151+I157)</f>
        <v>2450</v>
      </c>
      <c r="H158" s="19">
        <f>SUM(G150-G158)</f>
        <v>7550</v>
      </c>
      <c r="I158" s="17"/>
      <c r="J158" s="18" t="s">
        <v>14</v>
      </c>
      <c r="K158" s="17">
        <f>SUM(K157-K151+M157)</f>
        <v>6245</v>
      </c>
      <c r="L158" s="19">
        <f>SUM(K150-K158)</f>
        <v>3755</v>
      </c>
      <c r="M158" s="17"/>
      <c r="N158" s="18" t="s">
        <v>14</v>
      </c>
      <c r="O158" s="17">
        <f>SUM(O157-O151+Q157)</f>
        <v>4950</v>
      </c>
      <c r="P158" s="19">
        <f>SUM(O150-O158)</f>
        <v>5050</v>
      </c>
      <c r="Q158" s="17"/>
    </row>
    <row r="159" spans="2:17" ht="16.5" customHeight="1">
      <c r="B159" s="18" t="s">
        <v>15</v>
      </c>
      <c r="C159" s="17">
        <f>SUM(C158,-C151)+E158</f>
        <v>-26800</v>
      </c>
      <c r="D159" s="19">
        <f>SUM(C150-C159)</f>
        <v>41300</v>
      </c>
      <c r="E159" s="17"/>
      <c r="F159" s="18" t="s">
        <v>15</v>
      </c>
      <c r="G159" s="17">
        <f>SUM(G158,-G151)+I158</f>
        <v>2300</v>
      </c>
      <c r="H159" s="19">
        <f>SUM(G150-G159)</f>
        <v>7700</v>
      </c>
      <c r="I159" s="17"/>
      <c r="J159" s="18" t="s">
        <v>15</v>
      </c>
      <c r="K159" s="17">
        <f>SUM(K158,-K151)+M158</f>
        <v>6230</v>
      </c>
      <c r="L159" s="19">
        <f>SUM(K150-K159)</f>
        <v>3770</v>
      </c>
      <c r="M159" s="17"/>
      <c r="N159" s="18" t="s">
        <v>15</v>
      </c>
      <c r="O159" s="17">
        <f>SUM(O158,-O151)+Q158</f>
        <v>4900</v>
      </c>
      <c r="P159" s="19">
        <f>SUM(O150-O159)</f>
        <v>5100</v>
      </c>
      <c r="Q159" s="17"/>
    </row>
    <row r="160" spans="2:17" ht="16.5" customHeight="1">
      <c r="B160" s="18" t="s">
        <v>16</v>
      </c>
      <c r="C160" s="17">
        <f>SUM(C159,-C151)+E159</f>
        <v>-27150</v>
      </c>
      <c r="D160" s="19">
        <f>SUM(C150-C160)</f>
        <v>41650</v>
      </c>
      <c r="E160" s="17"/>
      <c r="F160" s="18" t="s">
        <v>16</v>
      </c>
      <c r="G160" s="17">
        <f>SUM(G159,-G151)+I159</f>
        <v>2150</v>
      </c>
      <c r="H160" s="19">
        <f>SUM(G150-G160)</f>
        <v>7850</v>
      </c>
      <c r="I160" s="17"/>
      <c r="J160" s="18" t="s">
        <v>16</v>
      </c>
      <c r="K160" s="17">
        <f>SUM(K159,-K151)+M159</f>
        <v>6215</v>
      </c>
      <c r="L160" s="19">
        <f>SUM(K150-K160)</f>
        <v>3785</v>
      </c>
      <c r="M160" s="17"/>
      <c r="N160" s="18" t="s">
        <v>16</v>
      </c>
      <c r="O160" s="17">
        <f>SUM(O159,-O151)+Q159</f>
        <v>4850</v>
      </c>
      <c r="P160" s="19">
        <f>SUM(O150-O160)</f>
        <v>5150</v>
      </c>
      <c r="Q160" s="17"/>
    </row>
    <row r="161" spans="2:17" ht="16.5" customHeight="1">
      <c r="B161" s="18" t="s">
        <v>17</v>
      </c>
      <c r="C161" s="17">
        <f>SUM(C160,-C151)+E160</f>
        <v>-27500</v>
      </c>
      <c r="D161" s="19">
        <f>SUM(C150-C161)</f>
        <v>42000</v>
      </c>
      <c r="E161" s="17"/>
      <c r="F161" s="18" t="s">
        <v>17</v>
      </c>
      <c r="G161" s="17">
        <f>SUM(G160,-G151)+I160</f>
        <v>2000</v>
      </c>
      <c r="H161" s="19">
        <f>SUM(G150-G161)</f>
        <v>8000</v>
      </c>
      <c r="I161" s="17"/>
      <c r="J161" s="18" t="s">
        <v>17</v>
      </c>
      <c r="K161" s="17">
        <f>SUM(K160,-K151)+M160</f>
        <v>6200</v>
      </c>
      <c r="L161" s="19">
        <f>SUM(K150-K161)</f>
        <v>3800</v>
      </c>
      <c r="M161" s="17"/>
      <c r="N161" s="18" t="s">
        <v>17</v>
      </c>
      <c r="O161" s="17">
        <f>SUM(O160,-O151)+Q160</f>
        <v>4800</v>
      </c>
      <c r="P161" s="19">
        <f>SUM(O150-O161)</f>
        <v>5200</v>
      </c>
      <c r="Q161" s="17"/>
    </row>
    <row r="162" spans="2:17" ht="16.5" customHeight="1">
      <c r="B162" s="18" t="s">
        <v>18</v>
      </c>
      <c r="C162" s="17">
        <f>SUM(C161,-C151)+E161</f>
        <v>-27850</v>
      </c>
      <c r="D162" s="19">
        <f>SUM(C150-C162)</f>
        <v>42350</v>
      </c>
      <c r="E162" s="17"/>
      <c r="F162" s="18" t="s">
        <v>18</v>
      </c>
      <c r="G162" s="17">
        <f>SUM(G161,-G151)+I161</f>
        <v>1850</v>
      </c>
      <c r="H162" s="19">
        <f>SUM(G150-G162)</f>
        <v>8150</v>
      </c>
      <c r="I162" s="17"/>
      <c r="J162" s="18" t="s">
        <v>18</v>
      </c>
      <c r="K162" s="17">
        <f>SUM(K161,-K151)+M161</f>
        <v>6185</v>
      </c>
      <c r="L162" s="19">
        <f>SUM(K150-K162)</f>
        <v>3815</v>
      </c>
      <c r="M162" s="17"/>
      <c r="N162" s="18" t="s">
        <v>18</v>
      </c>
      <c r="O162" s="17">
        <f>SUM(O161,-O151)+Q161</f>
        <v>4750</v>
      </c>
      <c r="P162" s="19">
        <f>SUM(O150-O162)</f>
        <v>5250</v>
      </c>
      <c r="Q162" s="17"/>
    </row>
    <row r="163" spans="2:17" ht="16.5" customHeight="1">
      <c r="B163" s="18" t="s">
        <v>19</v>
      </c>
      <c r="C163" s="17">
        <f>SUM(C162,-C151)+E162</f>
        <v>-28200</v>
      </c>
      <c r="D163" s="19">
        <f>SUM(C150-C163)</f>
        <v>42700</v>
      </c>
      <c r="E163" s="17"/>
      <c r="F163" s="18" t="s">
        <v>19</v>
      </c>
      <c r="G163" s="17">
        <f>SUM(G162,-G151)+I162</f>
        <v>1700</v>
      </c>
      <c r="H163" s="19">
        <f>SUM(G150-G163)</f>
        <v>8300</v>
      </c>
      <c r="I163" s="17"/>
      <c r="J163" s="18" t="s">
        <v>19</v>
      </c>
      <c r="K163" s="17">
        <f>SUM(K162,-K151)+M162</f>
        <v>6170</v>
      </c>
      <c r="L163" s="19">
        <f>SUM(K150-K163)</f>
        <v>3830</v>
      </c>
      <c r="M163" s="17"/>
      <c r="N163" s="18" t="s">
        <v>19</v>
      </c>
      <c r="O163" s="17">
        <f>SUM(O162,-O151)+Q162</f>
        <v>4700</v>
      </c>
      <c r="P163" s="19">
        <f>SUM(O150-O163)</f>
        <v>5300</v>
      </c>
      <c r="Q163" s="17"/>
    </row>
    <row r="164" spans="2:17" ht="16.5" customHeight="1">
      <c r="B164" s="18" t="s">
        <v>20</v>
      </c>
      <c r="C164" s="17">
        <f>SUM(C163-C151)+E163</f>
        <v>-28550</v>
      </c>
      <c r="D164" s="19">
        <f>SUM(C150-C164)</f>
        <v>43050</v>
      </c>
      <c r="E164" s="17"/>
      <c r="F164" s="18" t="s">
        <v>20</v>
      </c>
      <c r="G164" s="17">
        <f>SUM(G163-G151)+I163</f>
        <v>1550</v>
      </c>
      <c r="H164" s="19">
        <f>SUM(G150-G164)</f>
        <v>8450</v>
      </c>
      <c r="I164" s="17"/>
      <c r="J164" s="18" t="s">
        <v>20</v>
      </c>
      <c r="K164" s="17">
        <f>SUM(K163-K151)+M163</f>
        <v>6155</v>
      </c>
      <c r="L164" s="19">
        <f>SUM(K150-K164)</f>
        <v>3845</v>
      </c>
      <c r="M164" s="17"/>
      <c r="N164" s="18" t="s">
        <v>20</v>
      </c>
      <c r="O164" s="17">
        <f>SUM(O163-O151)+Q163</f>
        <v>4650</v>
      </c>
      <c r="P164" s="19">
        <f>SUM(O150-O164)</f>
        <v>5350</v>
      </c>
      <c r="Q164" s="17"/>
    </row>
    <row r="165" spans="2:17" ht="16.5" customHeight="1">
      <c r="B165" s="18" t="s">
        <v>21</v>
      </c>
      <c r="C165" s="17">
        <f>SUM(C164-C151)+E164</f>
        <v>-28900</v>
      </c>
      <c r="D165" s="19">
        <f>SUM(C150-C165)</f>
        <v>43400</v>
      </c>
      <c r="E165" s="17"/>
      <c r="F165" s="18" t="s">
        <v>21</v>
      </c>
      <c r="G165" s="17">
        <f>SUM(G164-G151)+I164</f>
        <v>1400</v>
      </c>
      <c r="H165" s="19">
        <f>SUM(G150-G165)</f>
        <v>8600</v>
      </c>
      <c r="I165" s="17"/>
      <c r="J165" s="18" t="s">
        <v>21</v>
      </c>
      <c r="K165" s="17">
        <f>SUM(K164-K151)+M164</f>
        <v>6140</v>
      </c>
      <c r="L165" s="19">
        <f>SUM(K150-K165)</f>
        <v>3860</v>
      </c>
      <c r="M165" s="17"/>
      <c r="N165" s="18" t="s">
        <v>21</v>
      </c>
      <c r="O165" s="17">
        <f>SUM(O164-O151)+Q164</f>
        <v>4600</v>
      </c>
      <c r="P165" s="19">
        <f>SUM(O150-O165)</f>
        <v>5400</v>
      </c>
      <c r="Q165" s="17"/>
    </row>
    <row r="166" spans="2:17" ht="16.5" customHeight="1">
      <c r="B166" s="18" t="s">
        <v>22</v>
      </c>
      <c r="C166" s="17">
        <f>SUM(C165-C151)+E165</f>
        <v>-29250</v>
      </c>
      <c r="D166" s="19">
        <f>SUM(C150-C166)</f>
        <v>43750</v>
      </c>
      <c r="E166" s="17"/>
      <c r="F166" s="18" t="s">
        <v>22</v>
      </c>
      <c r="G166" s="17">
        <f>SUM(G165-G151)+I165</f>
        <v>1250</v>
      </c>
      <c r="H166" s="19">
        <f>SUM(G150-G166)</f>
        <v>8750</v>
      </c>
      <c r="I166" s="17"/>
      <c r="J166" s="18" t="s">
        <v>22</v>
      </c>
      <c r="K166" s="17">
        <f>SUM(K165-K151)+M165</f>
        <v>6125</v>
      </c>
      <c r="L166" s="19">
        <f>SUM(K150-K166)</f>
        <v>3875</v>
      </c>
      <c r="M166" s="17"/>
      <c r="N166" s="18" t="s">
        <v>22</v>
      </c>
      <c r="O166" s="17">
        <f>SUM(O165-O151)+Q165</f>
        <v>4550</v>
      </c>
      <c r="P166" s="19">
        <f>SUM(O150-O166)</f>
        <v>5450</v>
      </c>
      <c r="Q166" s="17"/>
    </row>
    <row r="167" spans="2:17" ht="16.5" customHeight="1">
      <c r="B167" s="18" t="s">
        <v>23</v>
      </c>
      <c r="C167" s="17">
        <f>SUM(C166-C151)+E166</f>
        <v>-29600</v>
      </c>
      <c r="D167" s="19">
        <f>SUM(C150-C167)</f>
        <v>44100</v>
      </c>
      <c r="E167" s="17"/>
      <c r="F167" s="18" t="s">
        <v>23</v>
      </c>
      <c r="G167" s="17">
        <f>SUM(G166-G151)+I166</f>
        <v>1100</v>
      </c>
      <c r="H167" s="19">
        <f>SUM(G150-G167)</f>
        <v>8900</v>
      </c>
      <c r="I167" s="17"/>
      <c r="J167" s="18" t="s">
        <v>23</v>
      </c>
      <c r="K167" s="17">
        <f>SUM(K166-K151)+M166</f>
        <v>6110</v>
      </c>
      <c r="L167" s="19">
        <f>SUM(K150-K167)</f>
        <v>3890</v>
      </c>
      <c r="M167" s="17"/>
      <c r="N167" s="18" t="s">
        <v>23</v>
      </c>
      <c r="O167" s="17">
        <f>SUM(O166-O151)+Q166</f>
        <v>4500</v>
      </c>
      <c r="P167" s="19">
        <f>SUM(O150-O167)</f>
        <v>5500</v>
      </c>
      <c r="Q167" s="17"/>
    </row>
    <row r="168" spans="2:17" ht="16.5" customHeight="1">
      <c r="B168" s="18" t="s">
        <v>24</v>
      </c>
      <c r="C168" s="17">
        <f>SUM(C167,-C151)+E167</f>
        <v>-29950</v>
      </c>
      <c r="D168" s="19">
        <f>SUM(C150-C168)</f>
        <v>44450</v>
      </c>
      <c r="E168" s="17"/>
      <c r="F168" s="18" t="s">
        <v>24</v>
      </c>
      <c r="G168" s="17">
        <f>SUM(G167,-G151)+I167</f>
        <v>950</v>
      </c>
      <c r="H168" s="19">
        <f>SUM(G150-G168)</f>
        <v>9050</v>
      </c>
      <c r="I168" s="17"/>
      <c r="J168" s="18" t="s">
        <v>24</v>
      </c>
      <c r="K168" s="17">
        <f>SUM(K167,-K151)+M167</f>
        <v>6095</v>
      </c>
      <c r="L168" s="19">
        <f>SUM(K150-K168)</f>
        <v>3905</v>
      </c>
      <c r="M168" s="17"/>
      <c r="N168" s="18" t="s">
        <v>24</v>
      </c>
      <c r="O168" s="17">
        <f>SUM(O167,-O151)+Q167</f>
        <v>4450</v>
      </c>
      <c r="P168" s="19">
        <f>SUM(O150-O168)</f>
        <v>5550</v>
      </c>
      <c r="Q168" s="17"/>
    </row>
    <row r="169" spans="2:17" ht="16.5" customHeight="1">
      <c r="B169" s="18" t="s">
        <v>25</v>
      </c>
      <c r="C169" s="17">
        <f>SUM(C168-C151)+E168</f>
        <v>-30300</v>
      </c>
      <c r="D169" s="19">
        <f>SUM(C150-C169)</f>
        <v>44800</v>
      </c>
      <c r="E169" s="17"/>
      <c r="F169" s="18" t="s">
        <v>25</v>
      </c>
      <c r="G169" s="17">
        <f>SUM(G168-G151)+I168</f>
        <v>800</v>
      </c>
      <c r="H169" s="19">
        <f>SUM(G150-G169)</f>
        <v>9200</v>
      </c>
      <c r="I169" s="17"/>
      <c r="J169" s="18" t="s">
        <v>25</v>
      </c>
      <c r="K169" s="17">
        <f>SUM(K168-K151)+M168</f>
        <v>6080</v>
      </c>
      <c r="L169" s="19">
        <f>SUM(K150-K169)</f>
        <v>3920</v>
      </c>
      <c r="M169" s="17"/>
      <c r="N169" s="18" t="s">
        <v>25</v>
      </c>
      <c r="O169" s="17">
        <f>SUM(O168-O151)+Q168</f>
        <v>4400</v>
      </c>
      <c r="P169" s="19">
        <f>SUM(O150-O169)</f>
        <v>5600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14500</v>
      </c>
      <c r="F171" s="16" t="s">
        <v>3</v>
      </c>
      <c r="G171" s="2">
        <f>SUM(G150)</f>
        <v>10000</v>
      </c>
      <c r="J171" s="16" t="s">
        <v>3</v>
      </c>
      <c r="K171" s="2">
        <f>SUM(K150)</f>
        <v>10000</v>
      </c>
      <c r="N171" s="16" t="s">
        <v>3</v>
      </c>
      <c r="O171" s="2">
        <f>SUM(O150)</f>
        <v>10000</v>
      </c>
    </row>
    <row r="172" spans="2:17" ht="16.5" customHeight="1">
      <c r="B172" s="16" t="s">
        <v>5</v>
      </c>
      <c r="C172" s="2">
        <f>SUM(C151)</f>
        <v>350</v>
      </c>
      <c r="F172" s="16" t="s">
        <v>5</v>
      </c>
      <c r="G172" s="2">
        <f>SUM(G151)</f>
        <v>150</v>
      </c>
      <c r="J172" s="16" t="s">
        <v>5</v>
      </c>
      <c r="K172" s="2">
        <f>SUM(K151)</f>
        <v>15</v>
      </c>
      <c r="N172" s="16" t="s">
        <v>5</v>
      </c>
      <c r="O172" s="2">
        <f>SUM(O151)</f>
        <v>50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-30300</v>
      </c>
      <c r="D174" s="17"/>
      <c r="E174" s="17"/>
      <c r="F174" s="18" t="s">
        <v>9</v>
      </c>
      <c r="G174" s="17">
        <f>SUM(G169)</f>
        <v>800</v>
      </c>
      <c r="H174" s="17"/>
      <c r="I174" s="17"/>
      <c r="J174" s="18" t="s">
        <v>9</v>
      </c>
      <c r="K174" s="17">
        <f>SUM(K169)</f>
        <v>6080</v>
      </c>
      <c r="L174" s="17"/>
      <c r="M174" s="17"/>
      <c r="N174" s="18" t="s">
        <v>9</v>
      </c>
      <c r="O174" s="17">
        <f>SUM(O169)</f>
        <v>4400</v>
      </c>
      <c r="P174" s="17"/>
      <c r="Q174" s="17"/>
    </row>
    <row r="175" spans="2:17" ht="16.5" customHeight="1">
      <c r="B175" s="18" t="s">
        <v>10</v>
      </c>
      <c r="C175" s="17">
        <f>SUM(C174,-C172)+E174</f>
        <v>-30650</v>
      </c>
      <c r="D175" s="19">
        <f>SUM(C171-C175)</f>
        <v>45150</v>
      </c>
      <c r="E175" s="17"/>
      <c r="F175" s="18" t="s">
        <v>10</v>
      </c>
      <c r="G175" s="17">
        <f>SUM(G174,-G172)+I174</f>
        <v>650</v>
      </c>
      <c r="H175" s="19">
        <f>SUM(G171-G175)</f>
        <v>9350</v>
      </c>
      <c r="I175" s="17"/>
      <c r="J175" s="18" t="s">
        <v>10</v>
      </c>
      <c r="K175" s="17">
        <f>SUM(K174,-K172)+M174</f>
        <v>6065</v>
      </c>
      <c r="L175" s="19">
        <f>SUM(K171-K175)</f>
        <v>3935</v>
      </c>
      <c r="M175" s="17"/>
      <c r="N175" s="18" t="s">
        <v>10</v>
      </c>
      <c r="O175" s="17">
        <f>SUM(O174,-O172)+Q174</f>
        <v>4350</v>
      </c>
      <c r="P175" s="19">
        <f>SUM(O171-O175)</f>
        <v>5650</v>
      </c>
      <c r="Q175" s="17"/>
    </row>
    <row r="176" spans="2:17" ht="16.5" customHeight="1">
      <c r="B176" s="18" t="s">
        <v>11</v>
      </c>
      <c r="C176" s="17">
        <f>SUM(C175,-C172)+E175</f>
        <v>-31000</v>
      </c>
      <c r="D176" s="19">
        <f>SUM(C171-C176)</f>
        <v>45500</v>
      </c>
      <c r="E176" s="17"/>
      <c r="F176" s="18" t="s">
        <v>11</v>
      </c>
      <c r="G176" s="17">
        <f>SUM(G175,-G172)+I175</f>
        <v>500</v>
      </c>
      <c r="H176" s="19">
        <f>SUM(G171-G176)</f>
        <v>9500</v>
      </c>
      <c r="I176" s="17"/>
      <c r="J176" s="18" t="s">
        <v>11</v>
      </c>
      <c r="K176" s="17">
        <f>SUM(K175,-K172)+M175</f>
        <v>6050</v>
      </c>
      <c r="L176" s="19">
        <f>SUM(K171-K176)</f>
        <v>3950</v>
      </c>
      <c r="M176" s="17"/>
      <c r="N176" s="18" t="s">
        <v>11</v>
      </c>
      <c r="O176" s="17">
        <f>SUM(O175,-O172)+Q175</f>
        <v>4300</v>
      </c>
      <c r="P176" s="19">
        <f>SUM(O171-O176)</f>
        <v>5700</v>
      </c>
      <c r="Q176" s="17"/>
    </row>
    <row r="177" spans="2:17" ht="16.5" customHeight="1">
      <c r="B177" s="18" t="s">
        <v>12</v>
      </c>
      <c r="C177" s="17">
        <f>SUM(C176,-C172)+E176</f>
        <v>-31350</v>
      </c>
      <c r="D177" s="19">
        <f>SUM(C171-C177)</f>
        <v>45850</v>
      </c>
      <c r="E177" s="17"/>
      <c r="F177" s="18" t="s">
        <v>12</v>
      </c>
      <c r="G177" s="17">
        <f>SUM(G176,-G172)+I176</f>
        <v>350</v>
      </c>
      <c r="H177" s="19">
        <f>SUM(G171-G177)</f>
        <v>9650</v>
      </c>
      <c r="I177" s="17"/>
      <c r="J177" s="18" t="s">
        <v>12</v>
      </c>
      <c r="K177" s="17">
        <f>SUM(K176,-K172)+M176</f>
        <v>6035</v>
      </c>
      <c r="L177" s="19">
        <f>SUM(K171-K177)</f>
        <v>3965</v>
      </c>
      <c r="M177" s="17"/>
      <c r="N177" s="18" t="s">
        <v>12</v>
      </c>
      <c r="O177" s="17">
        <f>SUM(O176,-O172)+Q176</f>
        <v>4250</v>
      </c>
      <c r="P177" s="19">
        <f>SUM(O171-O177)</f>
        <v>5750</v>
      </c>
      <c r="Q177" s="17"/>
    </row>
    <row r="178" spans="2:17" ht="16.5" customHeight="1">
      <c r="B178" s="18" t="s">
        <v>13</v>
      </c>
      <c r="C178" s="17">
        <f>SUM(C177-C172+E177)</f>
        <v>-31700</v>
      </c>
      <c r="D178" s="19">
        <f>SUM(C171-C178)</f>
        <v>46200</v>
      </c>
      <c r="E178" s="17"/>
      <c r="F178" s="18" t="s">
        <v>13</v>
      </c>
      <c r="G178" s="17">
        <f>SUM(G177-G172+I177)</f>
        <v>200</v>
      </c>
      <c r="H178" s="19">
        <f>SUM(G171-G178)</f>
        <v>9800</v>
      </c>
      <c r="I178" s="17"/>
      <c r="J178" s="18" t="s">
        <v>13</v>
      </c>
      <c r="K178" s="17">
        <f>SUM(K177-K172+M177)</f>
        <v>6020</v>
      </c>
      <c r="L178" s="19">
        <f>SUM(K171-K178)</f>
        <v>3980</v>
      </c>
      <c r="M178" s="17"/>
      <c r="N178" s="18" t="s">
        <v>13</v>
      </c>
      <c r="O178" s="17">
        <f>SUM(O177-O172+Q177)</f>
        <v>4200</v>
      </c>
      <c r="P178" s="19">
        <f>SUM(O171-O178)</f>
        <v>5800</v>
      </c>
      <c r="Q178" s="17"/>
    </row>
    <row r="179" spans="2:17" ht="16.5" customHeight="1">
      <c r="B179" s="18" t="s">
        <v>14</v>
      </c>
      <c r="C179" s="17">
        <f>SUM(C178-C172+E178)</f>
        <v>-32050</v>
      </c>
      <c r="D179" s="19">
        <f>SUM(C171-C179)</f>
        <v>46550</v>
      </c>
      <c r="E179" s="17"/>
      <c r="F179" s="18" t="s">
        <v>14</v>
      </c>
      <c r="G179" s="17">
        <f>SUM(G178-G172+I178)</f>
        <v>50</v>
      </c>
      <c r="H179" s="19">
        <f>SUM(G171-G179)</f>
        <v>9950</v>
      </c>
      <c r="I179" s="17"/>
      <c r="J179" s="18" t="s">
        <v>14</v>
      </c>
      <c r="K179" s="17">
        <f>SUM(K178-K172+M178)</f>
        <v>6005</v>
      </c>
      <c r="L179" s="19">
        <f>SUM(K171-K179)</f>
        <v>3995</v>
      </c>
      <c r="M179" s="17"/>
      <c r="N179" s="18" t="s">
        <v>14</v>
      </c>
      <c r="O179" s="17">
        <f>SUM(O178-O172+Q178)</f>
        <v>4150</v>
      </c>
      <c r="P179" s="19">
        <f>SUM(O171-O179)</f>
        <v>5850</v>
      </c>
      <c r="Q179" s="17"/>
    </row>
    <row r="180" spans="2:17" ht="16.5" customHeight="1">
      <c r="B180" s="18" t="s">
        <v>15</v>
      </c>
      <c r="C180" s="17">
        <f>SUM(C179,-C172)+E179</f>
        <v>-32400</v>
      </c>
      <c r="D180" s="19">
        <f>SUM(C171-C180)</f>
        <v>46900</v>
      </c>
      <c r="E180" s="17"/>
      <c r="F180" s="18" t="s">
        <v>15</v>
      </c>
      <c r="G180" s="17">
        <f>SUM(G179,-G172)+I179</f>
        <v>-100</v>
      </c>
      <c r="H180" s="19">
        <f>SUM(G171-G180)</f>
        <v>10100</v>
      </c>
      <c r="I180" s="17"/>
      <c r="J180" s="18" t="s">
        <v>15</v>
      </c>
      <c r="K180" s="17">
        <f>SUM(K179,-K172)+M179</f>
        <v>5990</v>
      </c>
      <c r="L180" s="19">
        <f>SUM(K171-K180)</f>
        <v>4010</v>
      </c>
      <c r="M180" s="17"/>
      <c r="N180" s="18" t="s">
        <v>15</v>
      </c>
      <c r="O180" s="17">
        <f>SUM(O179,-O172)+Q179</f>
        <v>4100</v>
      </c>
      <c r="P180" s="19">
        <f>SUM(O171-O180)</f>
        <v>5900</v>
      </c>
      <c r="Q180" s="17"/>
    </row>
    <row r="181" spans="2:17" ht="16.5" customHeight="1">
      <c r="B181" s="18" t="s">
        <v>16</v>
      </c>
      <c r="C181" s="17">
        <f>SUM(C180,-C172)+E180</f>
        <v>-32750</v>
      </c>
      <c r="D181" s="19">
        <f>SUM(C171-C181)</f>
        <v>47250</v>
      </c>
      <c r="E181" s="17"/>
      <c r="F181" s="18" t="s">
        <v>16</v>
      </c>
      <c r="G181" s="17">
        <f>SUM(G180,-G172)+I180</f>
        <v>-250</v>
      </c>
      <c r="H181" s="19">
        <f>SUM(G171-G181)</f>
        <v>10250</v>
      </c>
      <c r="I181" s="17"/>
      <c r="J181" s="18" t="s">
        <v>16</v>
      </c>
      <c r="K181" s="17">
        <f>SUM(K180,-K172)+M180</f>
        <v>5975</v>
      </c>
      <c r="L181" s="19">
        <f>SUM(K171-K181)</f>
        <v>4025</v>
      </c>
      <c r="M181" s="17"/>
      <c r="N181" s="18" t="s">
        <v>16</v>
      </c>
      <c r="O181" s="17">
        <f>SUM(O180,-O172)+Q180</f>
        <v>4050</v>
      </c>
      <c r="P181" s="19">
        <f>SUM(O171-O181)</f>
        <v>5950</v>
      </c>
      <c r="Q181" s="17"/>
    </row>
    <row r="182" spans="2:17" ht="16.5" customHeight="1">
      <c r="B182" s="18" t="s">
        <v>17</v>
      </c>
      <c r="C182" s="17">
        <f>SUM(C181,-C172)+E181</f>
        <v>-33100</v>
      </c>
      <c r="D182" s="19">
        <f>SUM(C171-C182)</f>
        <v>47600</v>
      </c>
      <c r="E182" s="17"/>
      <c r="F182" s="18" t="s">
        <v>17</v>
      </c>
      <c r="G182" s="17">
        <f>SUM(G181,-G172)+I181</f>
        <v>-400</v>
      </c>
      <c r="H182" s="19">
        <f>SUM(G171-G182)</f>
        <v>10400</v>
      </c>
      <c r="I182" s="17"/>
      <c r="J182" s="18" t="s">
        <v>17</v>
      </c>
      <c r="K182" s="17">
        <f>SUM(K181,-K172)+M181</f>
        <v>5960</v>
      </c>
      <c r="L182" s="19">
        <f>SUM(K171-K182)</f>
        <v>4040</v>
      </c>
      <c r="M182" s="17"/>
      <c r="N182" s="18" t="s">
        <v>17</v>
      </c>
      <c r="O182" s="17">
        <f>SUM(O181,-O172)+Q181</f>
        <v>4000</v>
      </c>
      <c r="P182" s="19">
        <f>SUM(O171-O182)</f>
        <v>6000</v>
      </c>
      <c r="Q182" s="17"/>
    </row>
    <row r="183" spans="2:17" ht="16.5" customHeight="1">
      <c r="B183" s="18" t="s">
        <v>18</v>
      </c>
      <c r="C183" s="17">
        <f>SUM(C182,-C172)+E182</f>
        <v>-33450</v>
      </c>
      <c r="D183" s="19">
        <f>SUM(C171-C183)</f>
        <v>47950</v>
      </c>
      <c r="E183" s="17"/>
      <c r="F183" s="18" t="s">
        <v>18</v>
      </c>
      <c r="G183" s="17">
        <f>SUM(G182,-G172)+I182</f>
        <v>-550</v>
      </c>
      <c r="H183" s="19">
        <f>SUM(G171-G183)</f>
        <v>10550</v>
      </c>
      <c r="I183" s="17"/>
      <c r="J183" s="18" t="s">
        <v>18</v>
      </c>
      <c r="K183" s="17">
        <f>SUM(K182,-K172)+M182</f>
        <v>5945</v>
      </c>
      <c r="L183" s="19">
        <f>SUM(K171-K183)</f>
        <v>4055</v>
      </c>
      <c r="M183" s="17"/>
      <c r="N183" s="18" t="s">
        <v>18</v>
      </c>
      <c r="O183" s="17">
        <f>SUM(O182,-O172)+Q182</f>
        <v>3950</v>
      </c>
      <c r="P183" s="19">
        <f>SUM(O171-O183)</f>
        <v>6050</v>
      </c>
      <c r="Q183" s="17"/>
    </row>
    <row r="184" spans="2:17" ht="16.5" customHeight="1">
      <c r="B184" s="18" t="s">
        <v>19</v>
      </c>
      <c r="C184" s="17">
        <f>SUM(C183,-C172)+E183</f>
        <v>-33800</v>
      </c>
      <c r="D184" s="19">
        <f>SUM(C171-C184)</f>
        <v>48300</v>
      </c>
      <c r="E184" s="17"/>
      <c r="F184" s="18" t="s">
        <v>19</v>
      </c>
      <c r="G184" s="17">
        <f>SUM(G183,-G172)+I183</f>
        <v>-700</v>
      </c>
      <c r="H184" s="19">
        <f>SUM(G171-G184)</f>
        <v>10700</v>
      </c>
      <c r="I184" s="17"/>
      <c r="J184" s="18" t="s">
        <v>19</v>
      </c>
      <c r="K184" s="17">
        <f>SUM(K183,-K172)+M183</f>
        <v>5930</v>
      </c>
      <c r="L184" s="19">
        <f>SUM(K171-K184)</f>
        <v>4070</v>
      </c>
      <c r="M184" s="17"/>
      <c r="N184" s="18" t="s">
        <v>19</v>
      </c>
      <c r="O184" s="17">
        <f>SUM(O183,-O172)+Q183</f>
        <v>3900</v>
      </c>
      <c r="P184" s="19">
        <f>SUM(O171-O184)</f>
        <v>6100</v>
      </c>
      <c r="Q184" s="17"/>
    </row>
    <row r="185" spans="2:17" ht="16.5" customHeight="1">
      <c r="B185" s="18" t="s">
        <v>20</v>
      </c>
      <c r="C185" s="17">
        <f>SUM(C184-C172)+E184</f>
        <v>-34150</v>
      </c>
      <c r="D185" s="19">
        <f>SUM(C171-C185)</f>
        <v>48650</v>
      </c>
      <c r="E185" s="17"/>
      <c r="F185" s="18" t="s">
        <v>20</v>
      </c>
      <c r="G185" s="17">
        <f>SUM(G184-G172)+I184</f>
        <v>-850</v>
      </c>
      <c r="H185" s="19">
        <f>SUM(G171-G185)</f>
        <v>10850</v>
      </c>
      <c r="I185" s="17"/>
      <c r="J185" s="18" t="s">
        <v>20</v>
      </c>
      <c r="K185" s="17">
        <f>SUM(K184-K172)+M184</f>
        <v>5915</v>
      </c>
      <c r="L185" s="19">
        <f>SUM(K171-K185)</f>
        <v>4085</v>
      </c>
      <c r="M185" s="17"/>
      <c r="N185" s="18" t="s">
        <v>20</v>
      </c>
      <c r="O185" s="17">
        <f>SUM(O184-O172)+Q184</f>
        <v>3850</v>
      </c>
      <c r="P185" s="19">
        <f>SUM(O171-O185)</f>
        <v>6150</v>
      </c>
      <c r="Q185" s="17"/>
    </row>
    <row r="186" spans="2:17" ht="16.5" customHeight="1">
      <c r="B186" s="18" t="s">
        <v>21</v>
      </c>
      <c r="C186" s="17">
        <f>SUM(C185-C172)+E185</f>
        <v>-34500</v>
      </c>
      <c r="D186" s="19">
        <f>SUM(C171-C186)</f>
        <v>49000</v>
      </c>
      <c r="E186" s="17"/>
      <c r="F186" s="18" t="s">
        <v>21</v>
      </c>
      <c r="G186" s="17">
        <f>SUM(G185-G172)+I185</f>
        <v>-1000</v>
      </c>
      <c r="H186" s="19">
        <f>SUM(G171-G186)</f>
        <v>11000</v>
      </c>
      <c r="I186" s="17"/>
      <c r="J186" s="18" t="s">
        <v>21</v>
      </c>
      <c r="K186" s="17">
        <f>SUM(K185-K172)+M185</f>
        <v>5900</v>
      </c>
      <c r="L186" s="19">
        <f>SUM(K171-K186)</f>
        <v>4100</v>
      </c>
      <c r="M186" s="17"/>
      <c r="N186" s="18" t="s">
        <v>21</v>
      </c>
      <c r="O186" s="17">
        <f>SUM(O185-O172)+Q185</f>
        <v>3800</v>
      </c>
      <c r="P186" s="19">
        <f>SUM(O171-O186)</f>
        <v>6200</v>
      </c>
      <c r="Q186" s="17"/>
    </row>
    <row r="187" spans="2:17" ht="16.5" customHeight="1">
      <c r="B187" s="18" t="s">
        <v>22</v>
      </c>
      <c r="C187" s="17">
        <f>SUM(C186-C172)+E186</f>
        <v>-34850</v>
      </c>
      <c r="D187" s="19">
        <f>SUM(C171-C187)</f>
        <v>49350</v>
      </c>
      <c r="E187" s="17"/>
      <c r="F187" s="18" t="s">
        <v>22</v>
      </c>
      <c r="G187" s="17">
        <f>SUM(G186-G172)+I186</f>
        <v>-1150</v>
      </c>
      <c r="H187" s="19">
        <f>SUM(G171-G187)</f>
        <v>11150</v>
      </c>
      <c r="I187" s="17"/>
      <c r="J187" s="18" t="s">
        <v>22</v>
      </c>
      <c r="K187" s="17">
        <f>SUM(K186-K172)+M186</f>
        <v>5885</v>
      </c>
      <c r="L187" s="19">
        <f>SUM(K171-K187)</f>
        <v>4115</v>
      </c>
      <c r="M187" s="17"/>
      <c r="N187" s="18" t="s">
        <v>22</v>
      </c>
      <c r="O187" s="17">
        <f>SUM(O186-O172)+Q186</f>
        <v>3750</v>
      </c>
      <c r="P187" s="19">
        <f>SUM(O171-O187)</f>
        <v>6250</v>
      </c>
      <c r="Q187" s="17"/>
    </row>
    <row r="188" spans="2:17" ht="16.5" customHeight="1">
      <c r="B188" s="18" t="s">
        <v>23</v>
      </c>
      <c r="C188" s="17">
        <f>SUM(C187-C172)+E187</f>
        <v>-35200</v>
      </c>
      <c r="D188" s="19">
        <f>SUM(C171-C188)</f>
        <v>49700</v>
      </c>
      <c r="E188" s="17"/>
      <c r="F188" s="18" t="s">
        <v>23</v>
      </c>
      <c r="G188" s="17">
        <f>SUM(G187-G172)+I187</f>
        <v>-1300</v>
      </c>
      <c r="H188" s="19">
        <f>SUM(G171-G188)</f>
        <v>11300</v>
      </c>
      <c r="I188" s="17"/>
      <c r="J188" s="18" t="s">
        <v>23</v>
      </c>
      <c r="K188" s="17">
        <f>SUM(K187-K172)+M187</f>
        <v>5870</v>
      </c>
      <c r="L188" s="19">
        <f>SUM(K171-K188)</f>
        <v>4130</v>
      </c>
      <c r="M188" s="17"/>
      <c r="N188" s="18" t="s">
        <v>23</v>
      </c>
      <c r="O188" s="17">
        <f>SUM(O187-O172)+Q187</f>
        <v>3700</v>
      </c>
      <c r="P188" s="19">
        <f>SUM(O171-O188)</f>
        <v>6300</v>
      </c>
      <c r="Q188" s="17"/>
    </row>
    <row r="189" spans="2:17" ht="16.5" customHeight="1">
      <c r="B189" s="18" t="s">
        <v>24</v>
      </c>
      <c r="C189" s="17">
        <f>SUM(C188,-C172)+E188</f>
        <v>-35550</v>
      </c>
      <c r="D189" s="19">
        <f>SUM(C171-C189)</f>
        <v>50050</v>
      </c>
      <c r="E189" s="17"/>
      <c r="F189" s="18" t="s">
        <v>24</v>
      </c>
      <c r="G189" s="17">
        <f>SUM(G188,-G172)+I188</f>
        <v>-1450</v>
      </c>
      <c r="H189" s="19">
        <f>SUM(G171-G189)</f>
        <v>11450</v>
      </c>
      <c r="I189" s="17"/>
      <c r="J189" s="18" t="s">
        <v>24</v>
      </c>
      <c r="K189" s="17">
        <f>SUM(K188,-K172)+M188</f>
        <v>5855</v>
      </c>
      <c r="L189" s="19">
        <f>SUM(K171-K189)</f>
        <v>4145</v>
      </c>
      <c r="M189" s="17"/>
      <c r="N189" s="18" t="s">
        <v>24</v>
      </c>
      <c r="O189" s="17">
        <f>SUM(O188,-O172)+Q188</f>
        <v>3650</v>
      </c>
      <c r="P189" s="19">
        <f>SUM(O171-O189)</f>
        <v>6350</v>
      </c>
      <c r="Q189" s="17"/>
    </row>
    <row r="190" spans="2:17" ht="16.5" customHeight="1">
      <c r="B190" s="18" t="s">
        <v>25</v>
      </c>
      <c r="C190" s="17">
        <f>SUM(C189-C172)+E189</f>
        <v>-35900</v>
      </c>
      <c r="D190" s="19">
        <f>SUM(C171-C190)</f>
        <v>50400</v>
      </c>
      <c r="E190" s="17"/>
      <c r="F190" s="18" t="s">
        <v>25</v>
      </c>
      <c r="G190" s="17">
        <f>SUM(G189-G172)+I189</f>
        <v>-1600</v>
      </c>
      <c r="H190" s="19">
        <f>SUM(G171-G190)</f>
        <v>11600</v>
      </c>
      <c r="I190" s="17"/>
      <c r="J190" s="18" t="s">
        <v>25</v>
      </c>
      <c r="K190" s="17">
        <f>SUM(K189-K172)+M189</f>
        <v>5840</v>
      </c>
      <c r="L190" s="19">
        <f>SUM(K171-K190)</f>
        <v>4160</v>
      </c>
      <c r="M190" s="17"/>
      <c r="N190" s="18" t="s">
        <v>25</v>
      </c>
      <c r="O190" s="17">
        <f>SUM(O189-O172)+Q189</f>
        <v>3600</v>
      </c>
      <c r="P190" s="19">
        <f>SUM(O171-O190)</f>
        <v>6400</v>
      </c>
      <c r="Q190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 C174:C190">
    <cfRule type="cellIs" dxfId="337" priority="10" stopIfTrue="1" operator="between">
      <formula>5000</formula>
      <formula>3000</formula>
    </cfRule>
    <cfRule type="cellIs" dxfId="336" priority="11" stopIfTrue="1" operator="lessThan">
      <formula>3000</formula>
    </cfRule>
    <cfRule type="cellIs" dxfId="335" priority="12" stopIfTrue="1" operator="greaterThan">
      <formula>14500</formula>
    </cfRule>
  </conditionalFormatting>
  <conditionalFormatting sqref="G6:G22 G27:G43 G48:G64 G69:G85 G90:G106 G111:G127 G132:G148 G153:G169 G174:G190">
    <cfRule type="cellIs" dxfId="334" priority="9" stopIfTrue="1" operator="greaterThan">
      <formula>20000</formula>
    </cfRule>
  </conditionalFormatting>
  <conditionalFormatting sqref="G6:G22 G27:G43 G48:G64 G69:G85 G90:G106 G111:G127 G132:G148 G153:G169 G174:G190">
    <cfRule type="cellIs" dxfId="333" priority="8" stopIfTrue="1" operator="lessThan">
      <formula>3000</formula>
    </cfRule>
  </conditionalFormatting>
  <conditionalFormatting sqref="G6:G22 G27:G43 G48:G64 G69:G85 G90:G106 G111:G127 G132:G148 G153:G169 G174:G190">
    <cfRule type="cellIs" dxfId="332" priority="7" stopIfTrue="1" operator="between">
      <formula>5000</formula>
      <formula>3000</formula>
    </cfRule>
  </conditionalFormatting>
  <conditionalFormatting sqref="K6:K22 K27:K43 K48:K64 K69:K85 K90:K106 K111:K127 K132:K148 K153:K169 K174:K190">
    <cfRule type="cellIs" dxfId="331" priority="6" stopIfTrue="1" operator="greaterThan">
      <formula>8000</formula>
    </cfRule>
  </conditionalFormatting>
  <conditionalFormatting sqref="K6:K22 K27:K43 K48:K64 K69:K85 K90:K106 K111:K127 K132:K148 K153:K169 K174:K190">
    <cfRule type="cellIs" dxfId="330" priority="5" stopIfTrue="1" operator="lessThan">
      <formula>2000</formula>
    </cfRule>
  </conditionalFormatting>
  <conditionalFormatting sqref="K6:K22 K27:K43 K48:K64 K69:K85 K90:K106 K111:K127 K132:K148 K153:K169 K174:K190">
    <cfRule type="cellIs" dxfId="329" priority="4" stopIfTrue="1" operator="between">
      <formula>2100</formula>
      <formula>2000</formula>
    </cfRule>
  </conditionalFormatting>
  <conditionalFormatting sqref="O6:O22 O27:O43 O48:O64 O69:O85 O90:O106 O111:O127 O132:O148 O153:O169 O174:O190">
    <cfRule type="cellIs" dxfId="328" priority="3" stopIfTrue="1" operator="greaterThan">
      <formula>8000</formula>
    </cfRule>
  </conditionalFormatting>
  <conditionalFormatting sqref="O6:O22 O27:O43 O48:O64 O69:O85 O90:O106 O111:O127 O132:O148 O153:O169 O174:O190">
    <cfRule type="cellIs" dxfId="327" priority="2" stopIfTrue="1" operator="lessThan">
      <formula>2000</formula>
    </cfRule>
  </conditionalFormatting>
  <conditionalFormatting sqref="O6:O22 O27:O43 O48:O64 O69:O85 O90:O106 O111:O127 O132:O148 O153:O169 O174:O190">
    <cfRule type="cellIs" dxfId="326" priority="1" stopIfTrue="1" operator="between">
      <formula>2100</formula>
      <formula>2000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21.75">
      <c r="A1" s="1"/>
      <c r="B1" s="32" t="s">
        <v>46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28500</v>
      </c>
      <c r="D3" s="66" t="s">
        <v>4</v>
      </c>
      <c r="E3" s="67"/>
      <c r="F3" s="16" t="s">
        <v>3</v>
      </c>
      <c r="G3" s="2">
        <v>28500</v>
      </c>
      <c r="J3" s="16" t="s">
        <v>3</v>
      </c>
      <c r="K3" s="2">
        <v>28500</v>
      </c>
      <c r="N3" s="16" t="s">
        <v>3</v>
      </c>
      <c r="O3" s="2">
        <v>28500</v>
      </c>
    </row>
    <row r="4" spans="1:17" ht="16.5" customHeight="1">
      <c r="B4" s="16" t="s">
        <v>5</v>
      </c>
      <c r="C4" s="2">
        <v>550</v>
      </c>
      <c r="D4" s="68"/>
      <c r="E4" s="69"/>
      <c r="F4" s="16" t="s">
        <v>5</v>
      </c>
      <c r="G4" s="2">
        <v>125</v>
      </c>
      <c r="J4" s="16" t="s">
        <v>5</v>
      </c>
      <c r="K4" s="2">
        <v>50</v>
      </c>
      <c r="N4" s="16" t="s">
        <v>5</v>
      </c>
      <c r="O4" s="2">
        <v>40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28500</v>
      </c>
      <c r="D6" s="17"/>
      <c r="E6" s="17"/>
      <c r="F6" s="18" t="s">
        <v>9</v>
      </c>
      <c r="G6" s="17">
        <v>28500</v>
      </c>
      <c r="H6" s="17"/>
      <c r="I6" s="17"/>
      <c r="J6" s="18" t="s">
        <v>9</v>
      </c>
      <c r="K6" s="17">
        <v>28500</v>
      </c>
      <c r="L6" s="17"/>
      <c r="M6" s="17"/>
      <c r="N6" s="18" t="s">
        <v>9</v>
      </c>
      <c r="O6" s="17">
        <v>28500</v>
      </c>
      <c r="P6" s="17"/>
      <c r="Q6" s="17"/>
    </row>
    <row r="7" spans="1:17" ht="16.5" customHeight="1">
      <c r="B7" s="18" t="s">
        <v>10</v>
      </c>
      <c r="C7" s="17">
        <f>SUM(C6,-C4)+E6</f>
        <v>27950</v>
      </c>
      <c r="D7" s="19">
        <f>SUM(C3-C7)</f>
        <v>550</v>
      </c>
      <c r="E7" s="17"/>
      <c r="F7" s="18" t="s">
        <v>10</v>
      </c>
      <c r="G7" s="17">
        <f>SUM(G6,-G4)+I6</f>
        <v>28375</v>
      </c>
      <c r="H7" s="19">
        <f>SUM(G3-G7)</f>
        <v>125</v>
      </c>
      <c r="I7" s="17"/>
      <c r="J7" s="18" t="s">
        <v>10</v>
      </c>
      <c r="K7" s="17">
        <f>SUM(K6,-K4)+M6</f>
        <v>28450</v>
      </c>
      <c r="L7" s="20">
        <f>SUM(K3-K7)</f>
        <v>50</v>
      </c>
      <c r="M7" s="17"/>
      <c r="N7" s="18" t="s">
        <v>10</v>
      </c>
      <c r="O7" s="17">
        <f>SUM(O6,-O4)+Q6</f>
        <v>28460</v>
      </c>
      <c r="P7" s="19">
        <f>SUM(O3-O7)</f>
        <v>40</v>
      </c>
      <c r="Q7" s="17"/>
    </row>
    <row r="8" spans="1:17" ht="16.5" customHeight="1">
      <c r="B8" s="18" t="s">
        <v>11</v>
      </c>
      <c r="C8" s="17">
        <f>SUM(C7,-C4)+E7</f>
        <v>27400</v>
      </c>
      <c r="D8" s="19">
        <f>SUM(C3-C8)</f>
        <v>1100</v>
      </c>
      <c r="E8" s="17"/>
      <c r="F8" s="18" t="s">
        <v>11</v>
      </c>
      <c r="G8" s="17">
        <f>SUM(G7,-G4)+I7</f>
        <v>28250</v>
      </c>
      <c r="H8" s="19">
        <f>SUM(G3-G8)</f>
        <v>250</v>
      </c>
      <c r="I8" s="17"/>
      <c r="J8" s="18" t="s">
        <v>11</v>
      </c>
      <c r="K8" s="17">
        <f>SUM(K7,-K4)+M7</f>
        <v>28400</v>
      </c>
      <c r="L8" s="20">
        <f>SUM(K3-K8)</f>
        <v>100</v>
      </c>
      <c r="M8" s="17"/>
      <c r="N8" s="18" t="s">
        <v>11</v>
      </c>
      <c r="O8" s="17">
        <f>SUM(O7,-O4)+Q7</f>
        <v>28420</v>
      </c>
      <c r="P8" s="19">
        <f>SUM(O3-O8)</f>
        <v>80</v>
      </c>
      <c r="Q8" s="17"/>
    </row>
    <row r="9" spans="1:17" ht="16.5" customHeight="1">
      <c r="B9" s="18" t="s">
        <v>12</v>
      </c>
      <c r="C9" s="17">
        <f>SUM(C8,-C4)+E8</f>
        <v>26850</v>
      </c>
      <c r="D9" s="19">
        <f>SUM(C3-C9)</f>
        <v>1650</v>
      </c>
      <c r="E9" s="17"/>
      <c r="F9" s="18" t="s">
        <v>12</v>
      </c>
      <c r="G9" s="17">
        <f>SUM(G8,-G4)+I8</f>
        <v>28125</v>
      </c>
      <c r="H9" s="19">
        <f>SUM(G3-G9)</f>
        <v>375</v>
      </c>
      <c r="I9" s="17"/>
      <c r="J9" s="18" t="s">
        <v>12</v>
      </c>
      <c r="K9" s="17">
        <f>SUM(K8,-K4)+M8</f>
        <v>28350</v>
      </c>
      <c r="L9" s="20">
        <f>SUM(K3-K9)</f>
        <v>150</v>
      </c>
      <c r="M9" s="17"/>
      <c r="N9" s="18" t="s">
        <v>12</v>
      </c>
      <c r="O9" s="17">
        <f>SUM(O8,-O4)+Q8</f>
        <v>28380</v>
      </c>
      <c r="P9" s="19">
        <f>SUM(O3-O9)</f>
        <v>120</v>
      </c>
      <c r="Q9" s="17"/>
    </row>
    <row r="10" spans="1:17" ht="16.5" customHeight="1">
      <c r="B10" s="18" t="s">
        <v>13</v>
      </c>
      <c r="C10" s="17">
        <f>SUM(C9-C4+E9)</f>
        <v>26300</v>
      </c>
      <c r="D10" s="19">
        <f>SUM(C3-C10)</f>
        <v>2200</v>
      </c>
      <c r="E10" s="17"/>
      <c r="F10" s="18" t="s">
        <v>13</v>
      </c>
      <c r="G10" s="17">
        <f>SUM(G9-G4+I9)</f>
        <v>28000</v>
      </c>
      <c r="H10" s="19">
        <f>SUM(G3-G10)</f>
        <v>500</v>
      </c>
      <c r="I10" s="17"/>
      <c r="J10" s="18" t="s">
        <v>13</v>
      </c>
      <c r="K10" s="17">
        <f>SUM(K9-K4+M9)</f>
        <v>28300</v>
      </c>
      <c r="L10" s="20">
        <f>SUM(K3-K10)</f>
        <v>200</v>
      </c>
      <c r="M10" s="17"/>
      <c r="N10" s="18" t="s">
        <v>13</v>
      </c>
      <c r="O10" s="17">
        <f>SUM(O9-O4+Q9)</f>
        <v>28340</v>
      </c>
      <c r="P10" s="19">
        <f>SUM(O3-O10)</f>
        <v>160</v>
      </c>
      <c r="Q10" s="17"/>
    </row>
    <row r="11" spans="1:17" ht="16.5" customHeight="1">
      <c r="B11" s="18" t="s">
        <v>14</v>
      </c>
      <c r="C11" s="17">
        <f>SUM(C10-C4+E10)</f>
        <v>25750</v>
      </c>
      <c r="D11" s="19">
        <f>SUM(C3-C11)</f>
        <v>2750</v>
      </c>
      <c r="E11" s="17"/>
      <c r="F11" s="18" t="s">
        <v>14</v>
      </c>
      <c r="G11" s="17">
        <f>SUM(G10-G4+I10)</f>
        <v>27875</v>
      </c>
      <c r="H11" s="19">
        <f>SUM(G3-G11)</f>
        <v>625</v>
      </c>
      <c r="I11" s="17"/>
      <c r="J11" s="18" t="s">
        <v>14</v>
      </c>
      <c r="K11" s="17">
        <f>SUM(K10-K4+M10)</f>
        <v>28250</v>
      </c>
      <c r="L11" s="20">
        <f>SUM(K3-K11)</f>
        <v>250</v>
      </c>
      <c r="M11" s="17"/>
      <c r="N11" s="18" t="s">
        <v>14</v>
      </c>
      <c r="O11" s="17">
        <f>SUM(O10-O4+Q10)</f>
        <v>28300</v>
      </c>
      <c r="P11" s="19">
        <f>SUM(O3-O11)</f>
        <v>200</v>
      </c>
      <c r="Q11" s="17"/>
    </row>
    <row r="12" spans="1:17" ht="16.5" customHeight="1">
      <c r="B12" s="18" t="s">
        <v>15</v>
      </c>
      <c r="C12" s="17">
        <f>SUM(C11,-C4)+E11</f>
        <v>25200</v>
      </c>
      <c r="D12" s="19">
        <f>SUM(C3-C12)</f>
        <v>3300</v>
      </c>
      <c r="E12" s="17"/>
      <c r="F12" s="18" t="s">
        <v>15</v>
      </c>
      <c r="G12" s="17">
        <f>SUM(G11,-G4)+I11</f>
        <v>27750</v>
      </c>
      <c r="H12" s="19">
        <f>SUM(G3-G12)</f>
        <v>750</v>
      </c>
      <c r="I12" s="17"/>
      <c r="J12" s="18" t="s">
        <v>15</v>
      </c>
      <c r="K12" s="17">
        <f>SUM(K11,-K4)+M11</f>
        <v>28200</v>
      </c>
      <c r="L12" s="20">
        <f>SUM(K3-K12)</f>
        <v>300</v>
      </c>
      <c r="M12" s="17"/>
      <c r="N12" s="18" t="s">
        <v>15</v>
      </c>
      <c r="O12" s="17">
        <f>SUM(O11,-O4)+Q11</f>
        <v>28260</v>
      </c>
      <c r="P12" s="19">
        <f>SUM(O3-O12)</f>
        <v>240</v>
      </c>
      <c r="Q12" s="17"/>
    </row>
    <row r="13" spans="1:17" ht="16.5" customHeight="1">
      <c r="B13" s="18" t="s">
        <v>16</v>
      </c>
      <c r="C13" s="17">
        <f>SUM(C12,-C4)+E12</f>
        <v>24650</v>
      </c>
      <c r="D13" s="19">
        <f>SUM(C3-C13)</f>
        <v>3850</v>
      </c>
      <c r="E13" s="17"/>
      <c r="F13" s="18" t="s">
        <v>16</v>
      </c>
      <c r="G13" s="17">
        <f>SUM(G12,-G4)+I12</f>
        <v>27625</v>
      </c>
      <c r="H13" s="19">
        <f>SUM(G3-G13)</f>
        <v>875</v>
      </c>
      <c r="I13" s="17"/>
      <c r="J13" s="18" t="s">
        <v>16</v>
      </c>
      <c r="K13" s="17">
        <f>SUM(K12,-K4)+M12</f>
        <v>28150</v>
      </c>
      <c r="L13" s="20">
        <f>SUM(K3-K13)</f>
        <v>350</v>
      </c>
      <c r="M13" s="17"/>
      <c r="N13" s="18" t="s">
        <v>16</v>
      </c>
      <c r="O13" s="17">
        <f>SUM(O12,-O4)+Q12</f>
        <v>28220</v>
      </c>
      <c r="P13" s="19">
        <f>SUM(O3-O13)</f>
        <v>280</v>
      </c>
      <c r="Q13" s="17"/>
    </row>
    <row r="14" spans="1:17" ht="16.5" customHeight="1">
      <c r="B14" s="18" t="s">
        <v>17</v>
      </c>
      <c r="C14" s="17">
        <f>SUM(C13,-C4)+E13</f>
        <v>24100</v>
      </c>
      <c r="D14" s="19">
        <f>SUM(C3-C14)</f>
        <v>4400</v>
      </c>
      <c r="E14" s="17"/>
      <c r="F14" s="18" t="s">
        <v>17</v>
      </c>
      <c r="G14" s="17">
        <f>SUM(G13,-G4)+I13</f>
        <v>27500</v>
      </c>
      <c r="H14" s="19">
        <f>SUM(G3-G14)</f>
        <v>1000</v>
      </c>
      <c r="I14" s="17"/>
      <c r="J14" s="18" t="s">
        <v>17</v>
      </c>
      <c r="K14" s="17">
        <f>SUM(K13,-K4)+M13</f>
        <v>28100</v>
      </c>
      <c r="L14" s="20">
        <f>SUM(K3-K14)</f>
        <v>400</v>
      </c>
      <c r="M14" s="17"/>
      <c r="N14" s="18" t="s">
        <v>17</v>
      </c>
      <c r="O14" s="17">
        <f>SUM(O13,-O4)+Q13</f>
        <v>28180</v>
      </c>
      <c r="P14" s="19">
        <f>SUM(O3-O14)</f>
        <v>320</v>
      </c>
      <c r="Q14" s="17"/>
    </row>
    <row r="15" spans="1:17" ht="16.5" customHeight="1">
      <c r="B15" s="18" t="s">
        <v>18</v>
      </c>
      <c r="C15" s="17">
        <f>SUM(C14,-C4)+E14</f>
        <v>23550</v>
      </c>
      <c r="D15" s="19">
        <f>SUM(C3-C15)</f>
        <v>4950</v>
      </c>
      <c r="E15" s="17"/>
      <c r="F15" s="18" t="s">
        <v>18</v>
      </c>
      <c r="G15" s="17">
        <f>SUM(G14,-G4)+I14</f>
        <v>27375</v>
      </c>
      <c r="H15" s="19">
        <f>SUM(G3-G15)</f>
        <v>1125</v>
      </c>
      <c r="I15" s="17"/>
      <c r="J15" s="18" t="s">
        <v>18</v>
      </c>
      <c r="K15" s="17">
        <f>SUM(K14,-K4)+M14</f>
        <v>28050</v>
      </c>
      <c r="L15" s="20">
        <f>SUM(K3-K15)</f>
        <v>450</v>
      </c>
      <c r="M15" s="17"/>
      <c r="N15" s="18" t="s">
        <v>18</v>
      </c>
      <c r="O15" s="17">
        <f>SUM(O14,-O4)+Q14</f>
        <v>28140</v>
      </c>
      <c r="P15" s="19">
        <f>SUM(O3-O15)</f>
        <v>360</v>
      </c>
      <c r="Q15" s="17"/>
    </row>
    <row r="16" spans="1:17" ht="16.5" customHeight="1">
      <c r="B16" s="18" t="s">
        <v>19</v>
      </c>
      <c r="C16" s="17">
        <f>SUM(C15,-C4)+E15</f>
        <v>23000</v>
      </c>
      <c r="D16" s="19">
        <f>SUM(C3-C16)</f>
        <v>5500</v>
      </c>
      <c r="E16" s="17"/>
      <c r="F16" s="18" t="s">
        <v>19</v>
      </c>
      <c r="G16" s="17">
        <f>SUM(G15,-G4)+I15</f>
        <v>27250</v>
      </c>
      <c r="H16" s="19">
        <f>SUM(G3-G16)</f>
        <v>1250</v>
      </c>
      <c r="I16" s="17"/>
      <c r="J16" s="18" t="s">
        <v>19</v>
      </c>
      <c r="K16" s="17">
        <f>SUM(K15,-K4)+M15</f>
        <v>28000</v>
      </c>
      <c r="L16" s="20">
        <f>SUM(K3-K16)</f>
        <v>500</v>
      </c>
      <c r="M16" s="17"/>
      <c r="N16" s="18" t="s">
        <v>19</v>
      </c>
      <c r="O16" s="17">
        <f>SUM(O15,-O4)+Q15</f>
        <v>28100</v>
      </c>
      <c r="P16" s="19">
        <f>SUM(O3-O16)</f>
        <v>400</v>
      </c>
      <c r="Q16" s="17"/>
    </row>
    <row r="17" spans="2:17" ht="16.5" customHeight="1">
      <c r="B17" s="18" t="s">
        <v>20</v>
      </c>
      <c r="C17" s="17">
        <f>SUM(C16-C4)+E16</f>
        <v>22450</v>
      </c>
      <c r="D17" s="19">
        <f>SUM(C3-C17)</f>
        <v>6050</v>
      </c>
      <c r="E17" s="17"/>
      <c r="F17" s="18" t="s">
        <v>20</v>
      </c>
      <c r="G17" s="17">
        <f>SUM(G16-G4)+I16</f>
        <v>27125</v>
      </c>
      <c r="H17" s="19">
        <f>SUM(G3-G17)</f>
        <v>1375</v>
      </c>
      <c r="I17" s="17"/>
      <c r="J17" s="18" t="s">
        <v>20</v>
      </c>
      <c r="K17" s="17">
        <f>SUM(K16-K4)+M16</f>
        <v>27950</v>
      </c>
      <c r="L17" s="20">
        <f>SUM(K3-K17)</f>
        <v>550</v>
      </c>
      <c r="M17" s="17"/>
      <c r="N17" s="18" t="s">
        <v>20</v>
      </c>
      <c r="O17" s="17">
        <f>SUM(O16-O4)+Q16</f>
        <v>28060</v>
      </c>
      <c r="P17" s="19">
        <f>SUM(O3-O17)</f>
        <v>440</v>
      </c>
      <c r="Q17" s="17"/>
    </row>
    <row r="18" spans="2:17" ht="16.5" customHeight="1">
      <c r="B18" s="18" t="s">
        <v>21</v>
      </c>
      <c r="C18" s="17">
        <f>SUM(C17-C4)+E17</f>
        <v>21900</v>
      </c>
      <c r="D18" s="19">
        <f>SUM(C3-C18)</f>
        <v>6600</v>
      </c>
      <c r="E18" s="17"/>
      <c r="F18" s="18" t="s">
        <v>21</v>
      </c>
      <c r="G18" s="17">
        <f>SUM(G17-G4)+I17</f>
        <v>27000</v>
      </c>
      <c r="H18" s="19">
        <f>SUM(G3-G18)</f>
        <v>1500</v>
      </c>
      <c r="I18" s="17"/>
      <c r="J18" s="18" t="s">
        <v>21</v>
      </c>
      <c r="K18" s="17">
        <f>SUM(K17-K4)+M17</f>
        <v>27900</v>
      </c>
      <c r="L18" s="20">
        <f>SUM(K3-K18)</f>
        <v>600</v>
      </c>
      <c r="M18" s="17"/>
      <c r="N18" s="18" t="s">
        <v>21</v>
      </c>
      <c r="O18" s="17">
        <f>SUM(O17-O4)+Q17</f>
        <v>28020</v>
      </c>
      <c r="P18" s="19">
        <f>SUM(O3-O18)</f>
        <v>480</v>
      </c>
      <c r="Q18" s="17"/>
    </row>
    <row r="19" spans="2:17" ht="16.5" customHeight="1">
      <c r="B19" s="18" t="s">
        <v>22</v>
      </c>
      <c r="C19" s="17">
        <f>SUM(C18-C4)+E18</f>
        <v>21350</v>
      </c>
      <c r="D19" s="19">
        <f>SUM(C3-C19)</f>
        <v>7150</v>
      </c>
      <c r="E19" s="17"/>
      <c r="F19" s="18" t="s">
        <v>22</v>
      </c>
      <c r="G19" s="17">
        <f>SUM(G18-G4)+I18</f>
        <v>26875</v>
      </c>
      <c r="H19" s="19">
        <f>SUM(G3-G19)</f>
        <v>1625</v>
      </c>
      <c r="I19" s="17"/>
      <c r="J19" s="18" t="s">
        <v>22</v>
      </c>
      <c r="K19" s="17">
        <f>SUM(K18-K4)+M18</f>
        <v>27850</v>
      </c>
      <c r="L19" s="20">
        <f>SUM(K3-K19)</f>
        <v>650</v>
      </c>
      <c r="M19" s="17"/>
      <c r="N19" s="18" t="s">
        <v>22</v>
      </c>
      <c r="O19" s="17">
        <f>SUM(O18-O4)+Q18</f>
        <v>27980</v>
      </c>
      <c r="P19" s="19">
        <f>SUM(O3-O19)</f>
        <v>520</v>
      </c>
      <c r="Q19" s="17"/>
    </row>
    <row r="20" spans="2:17" ht="16.5" customHeight="1">
      <c r="B20" s="18" t="s">
        <v>23</v>
      </c>
      <c r="C20" s="17">
        <f>SUM(C19-C4)+E19</f>
        <v>20800</v>
      </c>
      <c r="D20" s="19">
        <f>SUM(C3-C20)</f>
        <v>7700</v>
      </c>
      <c r="E20" s="17"/>
      <c r="F20" s="18" t="s">
        <v>23</v>
      </c>
      <c r="G20" s="17">
        <f>SUM(G19-G4)+I19</f>
        <v>26750</v>
      </c>
      <c r="H20" s="19">
        <f>SUM(G3-G20)</f>
        <v>1750</v>
      </c>
      <c r="I20" s="17"/>
      <c r="J20" s="18" t="s">
        <v>23</v>
      </c>
      <c r="K20" s="17">
        <f>SUM(K19-K4)+M19</f>
        <v>27800</v>
      </c>
      <c r="L20" s="20">
        <f>SUM(K3-K20)</f>
        <v>700</v>
      </c>
      <c r="M20" s="17"/>
      <c r="N20" s="18" t="s">
        <v>23</v>
      </c>
      <c r="O20" s="17">
        <f>SUM(O19-O4)+Q19</f>
        <v>27940</v>
      </c>
      <c r="P20" s="19">
        <f>SUM(O3-O20)</f>
        <v>560</v>
      </c>
      <c r="Q20" s="17"/>
    </row>
    <row r="21" spans="2:17" ht="16.5" customHeight="1">
      <c r="B21" s="18" t="s">
        <v>24</v>
      </c>
      <c r="C21" s="17">
        <f>SUM(C20,-C4)+E20</f>
        <v>20250</v>
      </c>
      <c r="D21" s="19">
        <f>SUM(C3-C21)</f>
        <v>8250</v>
      </c>
      <c r="E21" s="17"/>
      <c r="F21" s="18" t="s">
        <v>24</v>
      </c>
      <c r="G21" s="17">
        <f>SUM(G20,-G4)+I20</f>
        <v>26625</v>
      </c>
      <c r="H21" s="19">
        <f>SUM(G3-G21)</f>
        <v>1875</v>
      </c>
      <c r="I21" s="17"/>
      <c r="J21" s="18" t="s">
        <v>24</v>
      </c>
      <c r="K21" s="17">
        <f>SUM(K20,-K4)+M20</f>
        <v>27750</v>
      </c>
      <c r="L21" s="20">
        <f>SUM(K3-K21)</f>
        <v>750</v>
      </c>
      <c r="M21" s="17"/>
      <c r="N21" s="18" t="s">
        <v>24</v>
      </c>
      <c r="O21" s="17">
        <f>SUM(O20,-O4)+Q20</f>
        <v>27900</v>
      </c>
      <c r="P21" s="19">
        <f>SUM(O3-O21)</f>
        <v>600</v>
      </c>
      <c r="Q21" s="17"/>
    </row>
    <row r="22" spans="2:17" ht="16.5" customHeight="1">
      <c r="B22" s="18" t="s">
        <v>25</v>
      </c>
      <c r="C22" s="17">
        <f>SUM(C21-C4)+E21</f>
        <v>19700</v>
      </c>
      <c r="D22" s="19">
        <f>SUM(C3-C22)</f>
        <v>8800</v>
      </c>
      <c r="E22" s="17"/>
      <c r="F22" s="18" t="s">
        <v>25</v>
      </c>
      <c r="G22" s="17">
        <f>SUM(G21-G4)+I21</f>
        <v>26500</v>
      </c>
      <c r="H22" s="19">
        <f>SUM(G3-G22)</f>
        <v>2000</v>
      </c>
      <c r="I22" s="17"/>
      <c r="J22" s="18" t="s">
        <v>25</v>
      </c>
      <c r="K22" s="17">
        <f>SUM(K21-K4)+M21</f>
        <v>27700</v>
      </c>
      <c r="L22" s="20">
        <f>SUM(K3-K22)</f>
        <v>800</v>
      </c>
      <c r="M22" s="17"/>
      <c r="N22" s="18" t="s">
        <v>25</v>
      </c>
      <c r="O22" s="17">
        <f>SUM(O21-O4)+Q21</f>
        <v>27860</v>
      </c>
      <c r="P22" s="19">
        <f>SUM(O3-O22)</f>
        <v>640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28500</v>
      </c>
      <c r="D24" s="66" t="s">
        <v>26</v>
      </c>
      <c r="E24" s="67"/>
      <c r="F24" s="16" t="s">
        <v>3</v>
      </c>
      <c r="G24" s="2">
        <f>SUM(G3)</f>
        <v>28500</v>
      </c>
      <c r="J24" s="16" t="s">
        <v>3</v>
      </c>
      <c r="K24" s="2">
        <f>SUM(K3)</f>
        <v>28500</v>
      </c>
      <c r="N24" s="16" t="s">
        <v>3</v>
      </c>
      <c r="O24" s="2">
        <f>SUM(O3)</f>
        <v>28500</v>
      </c>
    </row>
    <row r="25" spans="2:17" ht="16.5" customHeight="1">
      <c r="B25" s="16" t="s">
        <v>5</v>
      </c>
      <c r="C25" s="2">
        <f>SUM(C4)</f>
        <v>550</v>
      </c>
      <c r="D25" s="68"/>
      <c r="E25" s="69"/>
      <c r="F25" s="16" t="s">
        <v>5</v>
      </c>
      <c r="G25" s="2">
        <f>SUM(G4)</f>
        <v>125</v>
      </c>
      <c r="J25" s="16" t="s">
        <v>5</v>
      </c>
      <c r="K25" s="2">
        <f>SUM(K4)</f>
        <v>50</v>
      </c>
      <c r="N25" s="16" t="s">
        <v>5</v>
      </c>
      <c r="O25" s="2">
        <f>SUM(O4)</f>
        <v>40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19700</v>
      </c>
      <c r="D27" s="17"/>
      <c r="E27" s="17"/>
      <c r="F27" s="18" t="s">
        <v>9</v>
      </c>
      <c r="G27" s="17">
        <f>SUM(G22)</f>
        <v>26500</v>
      </c>
      <c r="H27" s="17"/>
      <c r="I27" s="17"/>
      <c r="J27" s="18" t="s">
        <v>9</v>
      </c>
      <c r="K27" s="17">
        <f>SUM(K22)</f>
        <v>27700</v>
      </c>
      <c r="L27" s="17"/>
      <c r="M27" s="17"/>
      <c r="N27" s="18" t="s">
        <v>9</v>
      </c>
      <c r="O27" s="17">
        <f>SUM(O22)</f>
        <v>27860</v>
      </c>
      <c r="P27" s="17"/>
      <c r="Q27" s="17"/>
    </row>
    <row r="28" spans="2:17" ht="16.5" customHeight="1">
      <c r="B28" s="18" t="s">
        <v>10</v>
      </c>
      <c r="C28" s="17">
        <f>SUM(C27,-C25)+E27</f>
        <v>19150</v>
      </c>
      <c r="D28" s="19">
        <f>SUM(C24-C28)</f>
        <v>9350</v>
      </c>
      <c r="E28" s="17"/>
      <c r="F28" s="18" t="s">
        <v>10</v>
      </c>
      <c r="G28" s="17">
        <f>SUM(G27,-G25)+I27</f>
        <v>26375</v>
      </c>
      <c r="H28" s="19">
        <f>SUM(G24-G28)</f>
        <v>2125</v>
      </c>
      <c r="I28" s="17"/>
      <c r="J28" s="18" t="s">
        <v>10</v>
      </c>
      <c r="K28" s="17">
        <f>SUM(K27,-K25)+M27</f>
        <v>27650</v>
      </c>
      <c r="L28" s="19">
        <f>SUM(K24-K28)</f>
        <v>850</v>
      </c>
      <c r="M28" s="17"/>
      <c r="N28" s="18" t="s">
        <v>10</v>
      </c>
      <c r="O28" s="17">
        <f>SUM(O27,-O25)+Q27</f>
        <v>27820</v>
      </c>
      <c r="P28" s="19">
        <f>SUM(O24-O28)</f>
        <v>680</v>
      </c>
      <c r="Q28" s="17"/>
    </row>
    <row r="29" spans="2:17" ht="16.5" customHeight="1">
      <c r="B29" s="18" t="s">
        <v>11</v>
      </c>
      <c r="C29" s="17">
        <f>SUM(C28,-C25)+E28</f>
        <v>18600</v>
      </c>
      <c r="D29" s="19">
        <f>SUM(C24-C29)</f>
        <v>9900</v>
      </c>
      <c r="E29" s="17"/>
      <c r="F29" s="18" t="s">
        <v>11</v>
      </c>
      <c r="G29" s="17">
        <f>SUM(G28,-G25)+I28</f>
        <v>26250</v>
      </c>
      <c r="H29" s="19">
        <f>SUM(G24-G29)</f>
        <v>2250</v>
      </c>
      <c r="I29" s="17"/>
      <c r="J29" s="18" t="s">
        <v>11</v>
      </c>
      <c r="K29" s="17">
        <f>SUM(K28,-K25)+M28</f>
        <v>27600</v>
      </c>
      <c r="L29" s="19">
        <f>SUM(K24-K29)</f>
        <v>900</v>
      </c>
      <c r="M29" s="17"/>
      <c r="N29" s="18" t="s">
        <v>11</v>
      </c>
      <c r="O29" s="17">
        <f>SUM(O28,-O25)+Q28</f>
        <v>27780</v>
      </c>
      <c r="P29" s="19">
        <f>SUM(O24-O29)</f>
        <v>720</v>
      </c>
      <c r="Q29" s="17"/>
    </row>
    <row r="30" spans="2:17" ht="16.5" customHeight="1">
      <c r="B30" s="18" t="s">
        <v>12</v>
      </c>
      <c r="C30" s="17">
        <f>SUM(C29,-C25)+E29</f>
        <v>18050</v>
      </c>
      <c r="D30" s="19">
        <f>SUM(C24-C30)</f>
        <v>10450</v>
      </c>
      <c r="E30" s="17"/>
      <c r="F30" s="18" t="s">
        <v>12</v>
      </c>
      <c r="G30" s="17">
        <f>SUM(G29,-G25)+I29</f>
        <v>26125</v>
      </c>
      <c r="H30" s="19">
        <f>SUM(G24-G30)</f>
        <v>2375</v>
      </c>
      <c r="I30" s="17"/>
      <c r="J30" s="18" t="s">
        <v>12</v>
      </c>
      <c r="K30" s="17">
        <f>SUM(K29,-K25)+M29</f>
        <v>27550</v>
      </c>
      <c r="L30" s="19">
        <f>SUM(K24-K30)</f>
        <v>950</v>
      </c>
      <c r="M30" s="17"/>
      <c r="N30" s="18" t="s">
        <v>12</v>
      </c>
      <c r="O30" s="17">
        <f>SUM(O29,-O25)+Q29</f>
        <v>27740</v>
      </c>
      <c r="P30" s="19">
        <f>SUM(O24-O30)</f>
        <v>760</v>
      </c>
      <c r="Q30" s="17"/>
    </row>
    <row r="31" spans="2:17" ht="16.5" customHeight="1">
      <c r="B31" s="18" t="s">
        <v>13</v>
      </c>
      <c r="C31" s="17">
        <f>SUM(C30-C25+E30)</f>
        <v>17500</v>
      </c>
      <c r="D31" s="19">
        <f>SUM(C24-C31)</f>
        <v>11000</v>
      </c>
      <c r="E31" s="17"/>
      <c r="F31" s="18" t="s">
        <v>13</v>
      </c>
      <c r="G31" s="17">
        <f>SUM(G30-G25+I30)</f>
        <v>26000</v>
      </c>
      <c r="H31" s="19">
        <f>SUM(G24-G31)</f>
        <v>2500</v>
      </c>
      <c r="I31" s="17"/>
      <c r="J31" s="18" t="s">
        <v>13</v>
      </c>
      <c r="K31" s="17">
        <f>SUM(K30-K25+M30)</f>
        <v>27500</v>
      </c>
      <c r="L31" s="19">
        <f>SUM(K24-K31)</f>
        <v>1000</v>
      </c>
      <c r="M31" s="17"/>
      <c r="N31" s="18" t="s">
        <v>13</v>
      </c>
      <c r="O31" s="17">
        <f>SUM(O30-O25+Q30)</f>
        <v>27700</v>
      </c>
      <c r="P31" s="19">
        <f>SUM(O24-O31)</f>
        <v>800</v>
      </c>
      <c r="Q31" s="17"/>
    </row>
    <row r="32" spans="2:17" ht="16.5" customHeight="1">
      <c r="B32" s="18" t="s">
        <v>14</v>
      </c>
      <c r="C32" s="17">
        <f>SUM(C31-C25+E31)</f>
        <v>16950</v>
      </c>
      <c r="D32" s="19">
        <f>SUM(C24-C32)</f>
        <v>11550</v>
      </c>
      <c r="E32" s="17"/>
      <c r="F32" s="18" t="s">
        <v>14</v>
      </c>
      <c r="G32" s="17">
        <f>SUM(G31-G25+I31)</f>
        <v>25875</v>
      </c>
      <c r="H32" s="19">
        <f>SUM(G24-G32)</f>
        <v>2625</v>
      </c>
      <c r="I32" s="17"/>
      <c r="J32" s="18" t="s">
        <v>14</v>
      </c>
      <c r="K32" s="17">
        <f>SUM(K31-K25+M31)</f>
        <v>27450</v>
      </c>
      <c r="L32" s="19">
        <f>SUM(K24-K32)</f>
        <v>1050</v>
      </c>
      <c r="M32" s="17"/>
      <c r="N32" s="18" t="s">
        <v>14</v>
      </c>
      <c r="O32" s="17">
        <f>SUM(O31-O25+Q31)</f>
        <v>27660</v>
      </c>
      <c r="P32" s="19">
        <f>SUM(O24-O32)</f>
        <v>840</v>
      </c>
      <c r="Q32" s="17"/>
    </row>
    <row r="33" spans="2:17" ht="16.5" customHeight="1">
      <c r="B33" s="18" t="s">
        <v>15</v>
      </c>
      <c r="C33" s="17">
        <f>SUM(C32,-C25)+E32</f>
        <v>16400</v>
      </c>
      <c r="D33" s="19">
        <f>SUM(C24-C33)</f>
        <v>12100</v>
      </c>
      <c r="E33" s="17"/>
      <c r="F33" s="18" t="s">
        <v>15</v>
      </c>
      <c r="G33" s="17">
        <f>SUM(G32,-G25)+I32</f>
        <v>25750</v>
      </c>
      <c r="H33" s="19">
        <f>SUM(G24-G33)</f>
        <v>2750</v>
      </c>
      <c r="I33" s="17"/>
      <c r="J33" s="18" t="s">
        <v>15</v>
      </c>
      <c r="K33" s="17">
        <f>SUM(K32,-K25)+M32</f>
        <v>27400</v>
      </c>
      <c r="L33" s="19">
        <f>SUM(K24-K33)</f>
        <v>1100</v>
      </c>
      <c r="M33" s="17"/>
      <c r="N33" s="18" t="s">
        <v>15</v>
      </c>
      <c r="O33" s="17">
        <f>SUM(O32,-O25)+Q32</f>
        <v>27620</v>
      </c>
      <c r="P33" s="19">
        <f>SUM(O24-O33)</f>
        <v>880</v>
      </c>
      <c r="Q33" s="17"/>
    </row>
    <row r="34" spans="2:17" ht="16.5" customHeight="1">
      <c r="B34" s="18" t="s">
        <v>16</v>
      </c>
      <c r="C34" s="17">
        <f>SUM(C33,-C25)+E33</f>
        <v>15850</v>
      </c>
      <c r="D34" s="19">
        <f>SUM(C24-C34)</f>
        <v>12650</v>
      </c>
      <c r="E34" s="17"/>
      <c r="F34" s="18" t="s">
        <v>16</v>
      </c>
      <c r="G34" s="17">
        <f>SUM(G33,-G25)+I33</f>
        <v>25625</v>
      </c>
      <c r="H34" s="19">
        <f>SUM(G24-G34)</f>
        <v>2875</v>
      </c>
      <c r="I34" s="17"/>
      <c r="J34" s="18" t="s">
        <v>16</v>
      </c>
      <c r="K34" s="17">
        <f>SUM(K33,-K25)+M33</f>
        <v>27350</v>
      </c>
      <c r="L34" s="19">
        <f>SUM(K24-K34)</f>
        <v>1150</v>
      </c>
      <c r="M34" s="17"/>
      <c r="N34" s="18" t="s">
        <v>16</v>
      </c>
      <c r="O34" s="17">
        <f>SUM(O33,-O25)+Q33</f>
        <v>27580</v>
      </c>
      <c r="P34" s="19">
        <f>SUM(O24-O34)</f>
        <v>920</v>
      </c>
      <c r="Q34" s="17"/>
    </row>
    <row r="35" spans="2:17" ht="16.5" customHeight="1">
      <c r="B35" s="18" t="s">
        <v>17</v>
      </c>
      <c r="C35" s="17">
        <f>SUM(C34,-C25)+E34</f>
        <v>15300</v>
      </c>
      <c r="D35" s="19">
        <f>SUM(C24-C35)</f>
        <v>13200</v>
      </c>
      <c r="E35" s="17"/>
      <c r="F35" s="18" t="s">
        <v>17</v>
      </c>
      <c r="G35" s="17">
        <f>SUM(G34,-G25)+I34</f>
        <v>25500</v>
      </c>
      <c r="H35" s="19">
        <f>SUM(G24-G35)</f>
        <v>3000</v>
      </c>
      <c r="I35" s="17"/>
      <c r="J35" s="18" t="s">
        <v>17</v>
      </c>
      <c r="K35" s="17">
        <f>SUM(K34,-K25)+M34</f>
        <v>27300</v>
      </c>
      <c r="L35" s="19">
        <f>SUM(K24-K35)</f>
        <v>1200</v>
      </c>
      <c r="M35" s="17"/>
      <c r="N35" s="18" t="s">
        <v>17</v>
      </c>
      <c r="O35" s="17">
        <f>SUM(O34,-O25)+Q34</f>
        <v>27540</v>
      </c>
      <c r="P35" s="19">
        <f>SUM(O24-O35)</f>
        <v>960</v>
      </c>
      <c r="Q35" s="17"/>
    </row>
    <row r="36" spans="2:17" ht="16.5" customHeight="1">
      <c r="B36" s="18" t="s">
        <v>18</v>
      </c>
      <c r="C36" s="17">
        <f>SUM(C35,-C25)+E35</f>
        <v>14750</v>
      </c>
      <c r="D36" s="19">
        <f>SUM(C24-C36)</f>
        <v>13750</v>
      </c>
      <c r="E36" s="17"/>
      <c r="F36" s="18" t="s">
        <v>18</v>
      </c>
      <c r="G36" s="17">
        <f>SUM(G35,-G25)+I35</f>
        <v>25375</v>
      </c>
      <c r="H36" s="19">
        <f>SUM(G24-G36)</f>
        <v>3125</v>
      </c>
      <c r="I36" s="17"/>
      <c r="J36" s="18" t="s">
        <v>18</v>
      </c>
      <c r="K36" s="17">
        <f>SUM(K35,-K25)+M35</f>
        <v>27250</v>
      </c>
      <c r="L36" s="19">
        <f>SUM(K24-K36)</f>
        <v>1250</v>
      </c>
      <c r="M36" s="17"/>
      <c r="N36" s="18" t="s">
        <v>18</v>
      </c>
      <c r="O36" s="17">
        <f>SUM(O35,-O25)+Q35</f>
        <v>27500</v>
      </c>
      <c r="P36" s="19">
        <f>SUM(O24-O36)</f>
        <v>1000</v>
      </c>
      <c r="Q36" s="17"/>
    </row>
    <row r="37" spans="2:17" ht="16.5" customHeight="1">
      <c r="B37" s="18" t="s">
        <v>19</v>
      </c>
      <c r="C37" s="17">
        <f>SUM(C36,-C25)+E36</f>
        <v>14200</v>
      </c>
      <c r="D37" s="19">
        <f>SUM(C24-C37)</f>
        <v>14300</v>
      </c>
      <c r="E37" s="17"/>
      <c r="F37" s="18" t="s">
        <v>19</v>
      </c>
      <c r="G37" s="17">
        <f>SUM(G36,-G25)+I36</f>
        <v>25250</v>
      </c>
      <c r="H37" s="19">
        <f>SUM(G24-G37)</f>
        <v>3250</v>
      </c>
      <c r="I37" s="17"/>
      <c r="J37" s="18" t="s">
        <v>19</v>
      </c>
      <c r="K37" s="17">
        <f>SUM(K36,-K25)+M36</f>
        <v>27200</v>
      </c>
      <c r="L37" s="19">
        <f>SUM(K24-K37)</f>
        <v>1300</v>
      </c>
      <c r="M37" s="17"/>
      <c r="N37" s="18" t="s">
        <v>19</v>
      </c>
      <c r="O37" s="17">
        <f>SUM(O36,-O25)+Q36</f>
        <v>27460</v>
      </c>
      <c r="P37" s="19">
        <f>SUM(O24-O37)</f>
        <v>1040</v>
      </c>
      <c r="Q37" s="17"/>
    </row>
    <row r="38" spans="2:17" ht="16.5" customHeight="1">
      <c r="B38" s="18" t="s">
        <v>20</v>
      </c>
      <c r="C38" s="17">
        <f>SUM(C37-C25)+E37</f>
        <v>13650</v>
      </c>
      <c r="D38" s="19">
        <f>SUM(C24-C38)</f>
        <v>14850</v>
      </c>
      <c r="E38" s="17"/>
      <c r="F38" s="18" t="s">
        <v>20</v>
      </c>
      <c r="G38" s="17">
        <f>SUM(G37-G25)+I37</f>
        <v>25125</v>
      </c>
      <c r="H38" s="19">
        <f>SUM(G24-G38)</f>
        <v>3375</v>
      </c>
      <c r="I38" s="17"/>
      <c r="J38" s="18" t="s">
        <v>20</v>
      </c>
      <c r="K38" s="17">
        <f>SUM(K37-K25)+M37</f>
        <v>27150</v>
      </c>
      <c r="L38" s="19">
        <f>SUM(K24-K38)</f>
        <v>1350</v>
      </c>
      <c r="M38" s="17"/>
      <c r="N38" s="18" t="s">
        <v>20</v>
      </c>
      <c r="O38" s="17">
        <f>SUM(O37-O25)+Q37</f>
        <v>27420</v>
      </c>
      <c r="P38" s="19">
        <f>SUM(O24-O38)</f>
        <v>1080</v>
      </c>
      <c r="Q38" s="17"/>
    </row>
    <row r="39" spans="2:17" ht="16.5" customHeight="1">
      <c r="B39" s="18" t="s">
        <v>21</v>
      </c>
      <c r="C39" s="17">
        <f>SUM(C38-C25)+E38</f>
        <v>13100</v>
      </c>
      <c r="D39" s="19">
        <f>SUM(C24-C39)</f>
        <v>15400</v>
      </c>
      <c r="E39" s="17"/>
      <c r="F39" s="18" t="s">
        <v>21</v>
      </c>
      <c r="G39" s="17">
        <f>SUM(G38-G25)+I38</f>
        <v>25000</v>
      </c>
      <c r="H39" s="19">
        <f>SUM(G24-G39)</f>
        <v>3500</v>
      </c>
      <c r="I39" s="17"/>
      <c r="J39" s="18" t="s">
        <v>21</v>
      </c>
      <c r="K39" s="17">
        <f>SUM(K38-K25)+M38</f>
        <v>27100</v>
      </c>
      <c r="L39" s="19">
        <f>SUM(K24-K39)</f>
        <v>1400</v>
      </c>
      <c r="M39" s="17"/>
      <c r="N39" s="18" t="s">
        <v>21</v>
      </c>
      <c r="O39" s="17">
        <f>SUM(O38-O25)+Q38</f>
        <v>27380</v>
      </c>
      <c r="P39" s="19">
        <f>SUM(O24-O39)</f>
        <v>1120</v>
      </c>
      <c r="Q39" s="17"/>
    </row>
    <row r="40" spans="2:17" ht="16.5" customHeight="1">
      <c r="B40" s="18" t="s">
        <v>22</v>
      </c>
      <c r="C40" s="17">
        <f>SUM(C39-C25)+E39</f>
        <v>12550</v>
      </c>
      <c r="D40" s="19">
        <f>SUM(C24-C40)</f>
        <v>15950</v>
      </c>
      <c r="E40" s="17"/>
      <c r="F40" s="18" t="s">
        <v>22</v>
      </c>
      <c r="G40" s="17">
        <f>SUM(G39-G25)+I39</f>
        <v>24875</v>
      </c>
      <c r="H40" s="19">
        <f>SUM(G24-G40)</f>
        <v>3625</v>
      </c>
      <c r="I40" s="17"/>
      <c r="J40" s="18" t="s">
        <v>22</v>
      </c>
      <c r="K40" s="17">
        <f>SUM(K39-K25)+M39</f>
        <v>27050</v>
      </c>
      <c r="L40" s="19">
        <f>SUM(K24-K40)</f>
        <v>1450</v>
      </c>
      <c r="M40" s="17"/>
      <c r="N40" s="18" t="s">
        <v>22</v>
      </c>
      <c r="O40" s="17">
        <f>SUM(O39-O25)+Q39</f>
        <v>27340</v>
      </c>
      <c r="P40" s="19">
        <f>SUM(O24-O40)</f>
        <v>1160</v>
      </c>
      <c r="Q40" s="17"/>
    </row>
    <row r="41" spans="2:17" ht="16.5" customHeight="1">
      <c r="B41" s="18" t="s">
        <v>23</v>
      </c>
      <c r="C41" s="17">
        <f>SUM(C40-C25)+E40</f>
        <v>12000</v>
      </c>
      <c r="D41" s="19">
        <f>SUM(C24-C41)</f>
        <v>16500</v>
      </c>
      <c r="E41" s="17"/>
      <c r="F41" s="18" t="s">
        <v>23</v>
      </c>
      <c r="G41" s="17">
        <f>SUM(G40-G25)+I40</f>
        <v>24750</v>
      </c>
      <c r="H41" s="19">
        <f>SUM(G24-G41)</f>
        <v>3750</v>
      </c>
      <c r="I41" s="17"/>
      <c r="J41" s="18" t="s">
        <v>23</v>
      </c>
      <c r="K41" s="17">
        <f>SUM(K40-K25)+M40</f>
        <v>27000</v>
      </c>
      <c r="L41" s="19">
        <f>SUM(K24-K41)</f>
        <v>1500</v>
      </c>
      <c r="M41" s="17"/>
      <c r="N41" s="18" t="s">
        <v>23</v>
      </c>
      <c r="O41" s="17">
        <f>SUM(O40-O25)+Q40</f>
        <v>27300</v>
      </c>
      <c r="P41" s="19">
        <f>SUM(O24-O41)</f>
        <v>1200</v>
      </c>
      <c r="Q41" s="17"/>
    </row>
    <row r="42" spans="2:17" ht="16.5" customHeight="1">
      <c r="B42" s="18" t="s">
        <v>24</v>
      </c>
      <c r="C42" s="17">
        <f>SUM(C41,-C25)+E41</f>
        <v>11450</v>
      </c>
      <c r="D42" s="19">
        <f>SUM(C24-C42)</f>
        <v>17050</v>
      </c>
      <c r="E42" s="17"/>
      <c r="F42" s="18" t="s">
        <v>24</v>
      </c>
      <c r="G42" s="17">
        <f>SUM(G41,-G25)+I41</f>
        <v>24625</v>
      </c>
      <c r="H42" s="19">
        <f>SUM(G24-G42)</f>
        <v>3875</v>
      </c>
      <c r="I42" s="17"/>
      <c r="J42" s="18" t="s">
        <v>24</v>
      </c>
      <c r="K42" s="17">
        <f>SUM(K41,-K25)+M41</f>
        <v>26950</v>
      </c>
      <c r="L42" s="19">
        <f>SUM(K24-K42)</f>
        <v>1550</v>
      </c>
      <c r="M42" s="17"/>
      <c r="N42" s="18" t="s">
        <v>24</v>
      </c>
      <c r="O42" s="17">
        <f>SUM(O41,-O25)+Q41</f>
        <v>27260</v>
      </c>
      <c r="P42" s="19">
        <f>SUM(O24-O42)</f>
        <v>1240</v>
      </c>
      <c r="Q42" s="17"/>
    </row>
    <row r="43" spans="2:17" ht="16.5" customHeight="1">
      <c r="B43" s="18" t="s">
        <v>25</v>
      </c>
      <c r="C43" s="17">
        <f>SUM(C42-C25)+E42</f>
        <v>10900</v>
      </c>
      <c r="D43" s="19">
        <f>SUM(C24-C43)</f>
        <v>17600</v>
      </c>
      <c r="E43" s="17"/>
      <c r="F43" s="18" t="s">
        <v>25</v>
      </c>
      <c r="G43" s="17">
        <f>SUM(G42-G25)+I42</f>
        <v>24500</v>
      </c>
      <c r="H43" s="19">
        <f>SUM(G24-G43)</f>
        <v>4000</v>
      </c>
      <c r="I43" s="17"/>
      <c r="J43" s="18" t="s">
        <v>25</v>
      </c>
      <c r="K43" s="17">
        <f>SUM(K42-K25)+M42</f>
        <v>26900</v>
      </c>
      <c r="L43" s="19">
        <f>SUM(K24-K43)</f>
        <v>1600</v>
      </c>
      <c r="M43" s="17"/>
      <c r="N43" s="18" t="s">
        <v>25</v>
      </c>
      <c r="O43" s="17">
        <f>SUM(O42-O25)+Q42</f>
        <v>27220</v>
      </c>
      <c r="P43" s="19">
        <f>SUM(O24-O43)</f>
        <v>1280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28500</v>
      </c>
      <c r="D45" s="62" t="s">
        <v>27</v>
      </c>
      <c r="E45" s="63"/>
      <c r="F45" s="16" t="s">
        <v>3</v>
      </c>
      <c r="G45" s="2">
        <f>SUM(G24)</f>
        <v>28500</v>
      </c>
      <c r="J45" s="16" t="s">
        <v>3</v>
      </c>
      <c r="K45" s="2">
        <f>SUM(K24)</f>
        <v>28500</v>
      </c>
      <c r="N45" s="16" t="s">
        <v>3</v>
      </c>
      <c r="O45" s="2">
        <f>SUM(O24)</f>
        <v>28500</v>
      </c>
    </row>
    <row r="46" spans="2:17" ht="16.5" customHeight="1">
      <c r="B46" s="16" t="s">
        <v>5</v>
      </c>
      <c r="C46" s="2">
        <f>SUM(C25)</f>
        <v>550</v>
      </c>
      <c r="D46" s="64"/>
      <c r="E46" s="65"/>
      <c r="F46" s="16" t="s">
        <v>5</v>
      </c>
      <c r="G46" s="2">
        <f>SUM(G25)</f>
        <v>125</v>
      </c>
      <c r="J46" s="16" t="s">
        <v>5</v>
      </c>
      <c r="K46" s="2">
        <f>SUM(K25)</f>
        <v>50</v>
      </c>
      <c r="N46" s="16" t="s">
        <v>5</v>
      </c>
      <c r="O46" s="2">
        <f>SUM(O25)</f>
        <v>40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10900</v>
      </c>
      <c r="D48" s="17"/>
      <c r="E48" s="17"/>
      <c r="F48" s="18" t="s">
        <v>9</v>
      </c>
      <c r="G48" s="17">
        <f>SUM(G43)</f>
        <v>24500</v>
      </c>
      <c r="H48" s="17"/>
      <c r="I48" s="17"/>
      <c r="J48" s="18" t="s">
        <v>9</v>
      </c>
      <c r="K48" s="17">
        <f>SUM(K43)</f>
        <v>26900</v>
      </c>
      <c r="L48" s="17"/>
      <c r="M48" s="17"/>
      <c r="N48" s="18" t="s">
        <v>9</v>
      </c>
      <c r="O48" s="17">
        <f>SUM(O43)</f>
        <v>27220</v>
      </c>
      <c r="P48" s="17"/>
      <c r="Q48" s="17"/>
    </row>
    <row r="49" spans="2:17" ht="16.5" customHeight="1">
      <c r="B49" s="18" t="s">
        <v>10</v>
      </c>
      <c r="C49" s="17">
        <f>SUM(C48,-C46)+E48</f>
        <v>10350</v>
      </c>
      <c r="D49" s="19">
        <f>SUM(C45-C49)</f>
        <v>18150</v>
      </c>
      <c r="E49" s="17"/>
      <c r="F49" s="18" t="s">
        <v>10</v>
      </c>
      <c r="G49" s="17">
        <f>SUM(G48,-G46)+I48</f>
        <v>24375</v>
      </c>
      <c r="H49" s="19">
        <f>SUM(G45-G49)</f>
        <v>4125</v>
      </c>
      <c r="I49" s="17"/>
      <c r="J49" s="18" t="s">
        <v>10</v>
      </c>
      <c r="K49" s="17">
        <f>SUM(K48,-K46)+M48</f>
        <v>26850</v>
      </c>
      <c r="L49" s="19">
        <f>SUM(K45-K49)</f>
        <v>1650</v>
      </c>
      <c r="M49" s="17"/>
      <c r="N49" s="18" t="s">
        <v>10</v>
      </c>
      <c r="O49" s="17">
        <f>SUM(O48,-O46)+Q48</f>
        <v>27180</v>
      </c>
      <c r="P49" s="19">
        <f>SUM(O45-O49)</f>
        <v>1320</v>
      </c>
      <c r="Q49" s="17"/>
    </row>
    <row r="50" spans="2:17" ht="16.5" customHeight="1">
      <c r="B50" s="18" t="s">
        <v>11</v>
      </c>
      <c r="C50" s="17">
        <f>SUM(C49,-C46)+E49</f>
        <v>9800</v>
      </c>
      <c r="D50" s="19">
        <f>SUM(C45-C50)</f>
        <v>18700</v>
      </c>
      <c r="E50" s="17"/>
      <c r="F50" s="18" t="s">
        <v>11</v>
      </c>
      <c r="G50" s="17">
        <f>SUM(G49,-G46)+I49</f>
        <v>24250</v>
      </c>
      <c r="H50" s="19">
        <f>SUM(G45-G50)</f>
        <v>4250</v>
      </c>
      <c r="I50" s="17"/>
      <c r="J50" s="18" t="s">
        <v>11</v>
      </c>
      <c r="K50" s="17">
        <f>SUM(K49,-K46)+M49</f>
        <v>26800</v>
      </c>
      <c r="L50" s="19">
        <f>SUM(K45-K50)</f>
        <v>1700</v>
      </c>
      <c r="M50" s="17"/>
      <c r="N50" s="18" t="s">
        <v>11</v>
      </c>
      <c r="O50" s="17">
        <f>SUM(O49,-O46)+Q49</f>
        <v>27140</v>
      </c>
      <c r="P50" s="19">
        <f>SUM(O45-O50)</f>
        <v>1360</v>
      </c>
      <c r="Q50" s="17"/>
    </row>
    <row r="51" spans="2:17" ht="16.5" customHeight="1">
      <c r="B51" s="18" t="s">
        <v>12</v>
      </c>
      <c r="C51" s="17">
        <f>SUM(C50,-C46)+E50</f>
        <v>9250</v>
      </c>
      <c r="D51" s="19">
        <f>SUM(C45-C51)</f>
        <v>19250</v>
      </c>
      <c r="E51" s="17"/>
      <c r="F51" s="18" t="s">
        <v>12</v>
      </c>
      <c r="G51" s="17">
        <f>SUM(G50,-G46)+I50</f>
        <v>24125</v>
      </c>
      <c r="H51" s="19">
        <f>SUM(G45-G51)</f>
        <v>4375</v>
      </c>
      <c r="I51" s="17"/>
      <c r="J51" s="18" t="s">
        <v>12</v>
      </c>
      <c r="K51" s="17">
        <f>SUM(K50,-K46)+M50</f>
        <v>26750</v>
      </c>
      <c r="L51" s="19">
        <f>SUM(K45-K51)</f>
        <v>1750</v>
      </c>
      <c r="M51" s="17"/>
      <c r="N51" s="18" t="s">
        <v>12</v>
      </c>
      <c r="O51" s="17">
        <f>SUM(O50,-O46)+Q50</f>
        <v>27100</v>
      </c>
      <c r="P51" s="19">
        <f>SUM(O45-O51)</f>
        <v>1400</v>
      </c>
      <c r="Q51" s="17"/>
    </row>
    <row r="52" spans="2:17" ht="16.5" customHeight="1">
      <c r="B52" s="18" t="s">
        <v>13</v>
      </c>
      <c r="C52" s="17">
        <f>SUM(C51-C46+E51)</f>
        <v>8700</v>
      </c>
      <c r="D52" s="19">
        <f>SUM(C45-C52)</f>
        <v>19800</v>
      </c>
      <c r="E52" s="17"/>
      <c r="F52" s="18" t="s">
        <v>13</v>
      </c>
      <c r="G52" s="17">
        <f>SUM(G51-G46+I51)</f>
        <v>24000</v>
      </c>
      <c r="H52" s="19">
        <f>SUM(G45-G52)</f>
        <v>4500</v>
      </c>
      <c r="I52" s="17"/>
      <c r="J52" s="18" t="s">
        <v>13</v>
      </c>
      <c r="K52" s="17">
        <f>SUM(K51-K46+M51)</f>
        <v>26700</v>
      </c>
      <c r="L52" s="19">
        <f>SUM(K45-K52)</f>
        <v>1800</v>
      </c>
      <c r="M52" s="17"/>
      <c r="N52" s="18" t="s">
        <v>13</v>
      </c>
      <c r="O52" s="17">
        <f>SUM(O51-O46+Q51)</f>
        <v>27060</v>
      </c>
      <c r="P52" s="19">
        <f>SUM(O45-O52)</f>
        <v>1440</v>
      </c>
      <c r="Q52" s="17"/>
    </row>
    <row r="53" spans="2:17" ht="16.5" customHeight="1">
      <c r="B53" s="18" t="s">
        <v>14</v>
      </c>
      <c r="C53" s="17">
        <f>SUM(C52-C46+E52)</f>
        <v>8150</v>
      </c>
      <c r="D53" s="19">
        <f>SUM(C45-C53)</f>
        <v>20350</v>
      </c>
      <c r="E53" s="17"/>
      <c r="F53" s="18" t="s">
        <v>14</v>
      </c>
      <c r="G53" s="17">
        <f>SUM(G52-G46+I52)</f>
        <v>23875</v>
      </c>
      <c r="H53" s="19">
        <f>SUM(G45-G53)</f>
        <v>4625</v>
      </c>
      <c r="I53" s="17"/>
      <c r="J53" s="18" t="s">
        <v>14</v>
      </c>
      <c r="K53" s="17">
        <f>SUM(K52-K46+M52)</f>
        <v>26650</v>
      </c>
      <c r="L53" s="19">
        <f>SUM(K45-K53)</f>
        <v>1850</v>
      </c>
      <c r="M53" s="17"/>
      <c r="N53" s="18" t="s">
        <v>14</v>
      </c>
      <c r="O53" s="17">
        <f>SUM(O52-O46+Q52)</f>
        <v>27020</v>
      </c>
      <c r="P53" s="19">
        <f>SUM(O45-O53)</f>
        <v>1480</v>
      </c>
      <c r="Q53" s="17"/>
    </row>
    <row r="54" spans="2:17" ht="16.5" customHeight="1">
      <c r="B54" s="18" t="s">
        <v>15</v>
      </c>
      <c r="C54" s="17">
        <f>SUM(C53,-C46)+E53</f>
        <v>7600</v>
      </c>
      <c r="D54" s="19">
        <f>SUM(C45-C54)</f>
        <v>20900</v>
      </c>
      <c r="E54" s="17"/>
      <c r="F54" s="18" t="s">
        <v>15</v>
      </c>
      <c r="G54" s="17">
        <f>SUM(G53,-G46)+I53</f>
        <v>23750</v>
      </c>
      <c r="H54" s="19">
        <f>SUM(G45-G54)</f>
        <v>4750</v>
      </c>
      <c r="I54" s="17"/>
      <c r="J54" s="18" t="s">
        <v>15</v>
      </c>
      <c r="K54" s="17">
        <f>SUM(K53,-K46)+M53</f>
        <v>26600</v>
      </c>
      <c r="L54" s="19">
        <f>SUM(K45-K54)</f>
        <v>1900</v>
      </c>
      <c r="M54" s="17"/>
      <c r="N54" s="18" t="s">
        <v>15</v>
      </c>
      <c r="O54" s="17">
        <f>SUM(O53,-O46)+Q53</f>
        <v>26980</v>
      </c>
      <c r="P54" s="19">
        <f>SUM(O45-O54)</f>
        <v>1520</v>
      </c>
      <c r="Q54" s="17"/>
    </row>
    <row r="55" spans="2:17" ht="16.5" customHeight="1">
      <c r="B55" s="18" t="s">
        <v>16</v>
      </c>
      <c r="C55" s="17">
        <f>SUM(C54,-C46)+E54</f>
        <v>7050</v>
      </c>
      <c r="D55" s="19">
        <f>SUM(C45-C55)</f>
        <v>21450</v>
      </c>
      <c r="E55" s="17"/>
      <c r="F55" s="18" t="s">
        <v>16</v>
      </c>
      <c r="G55" s="17">
        <f>SUM(G54,-G46)+I54</f>
        <v>23625</v>
      </c>
      <c r="H55" s="19">
        <f>SUM(G45-G55)</f>
        <v>4875</v>
      </c>
      <c r="I55" s="17"/>
      <c r="J55" s="18" t="s">
        <v>16</v>
      </c>
      <c r="K55" s="17">
        <f>SUM(K54,-K46)+M54</f>
        <v>26550</v>
      </c>
      <c r="L55" s="19">
        <f>SUM(K45-K55)</f>
        <v>1950</v>
      </c>
      <c r="M55" s="17"/>
      <c r="N55" s="18" t="s">
        <v>16</v>
      </c>
      <c r="O55" s="17">
        <f>SUM(O54,-O46)+Q54</f>
        <v>26940</v>
      </c>
      <c r="P55" s="19">
        <f>SUM(O45-O55)</f>
        <v>1560</v>
      </c>
      <c r="Q55" s="17"/>
    </row>
    <row r="56" spans="2:17" ht="16.5" customHeight="1">
      <c r="B56" s="18" t="s">
        <v>17</v>
      </c>
      <c r="C56" s="17">
        <f>SUM(C55,-C46)+E55</f>
        <v>6500</v>
      </c>
      <c r="D56" s="19">
        <f>SUM(C45-C56)</f>
        <v>22000</v>
      </c>
      <c r="E56" s="17"/>
      <c r="F56" s="18" t="s">
        <v>17</v>
      </c>
      <c r="G56" s="17">
        <f>SUM(G55,-G46)+I55</f>
        <v>23500</v>
      </c>
      <c r="H56" s="19">
        <f>SUM(G45-G56)</f>
        <v>5000</v>
      </c>
      <c r="I56" s="17"/>
      <c r="J56" s="18" t="s">
        <v>17</v>
      </c>
      <c r="K56" s="17">
        <f>SUM(K55,-K46)+M55</f>
        <v>26500</v>
      </c>
      <c r="L56" s="19">
        <f>SUM(K45-K56)</f>
        <v>2000</v>
      </c>
      <c r="M56" s="17"/>
      <c r="N56" s="18" t="s">
        <v>17</v>
      </c>
      <c r="O56" s="17">
        <f>SUM(O55,-O46)+Q55</f>
        <v>26900</v>
      </c>
      <c r="P56" s="19">
        <f>SUM(O45-O56)</f>
        <v>1600</v>
      </c>
      <c r="Q56" s="17"/>
    </row>
    <row r="57" spans="2:17" ht="16.5" customHeight="1">
      <c r="B57" s="18" t="s">
        <v>18</v>
      </c>
      <c r="C57" s="17">
        <f>SUM(C56,-C46)+E56</f>
        <v>5950</v>
      </c>
      <c r="D57" s="19">
        <f>SUM(C45-C57)</f>
        <v>22550</v>
      </c>
      <c r="E57" s="17"/>
      <c r="F57" s="18" t="s">
        <v>18</v>
      </c>
      <c r="G57" s="17">
        <f>SUM(G56,-G46)+I56</f>
        <v>23375</v>
      </c>
      <c r="H57" s="19">
        <f>SUM(G45-G57)</f>
        <v>5125</v>
      </c>
      <c r="I57" s="17"/>
      <c r="J57" s="18" t="s">
        <v>18</v>
      </c>
      <c r="K57" s="17">
        <f>SUM(K56,-K46)+M56</f>
        <v>26450</v>
      </c>
      <c r="L57" s="19">
        <f>SUM(K45-K57)</f>
        <v>2050</v>
      </c>
      <c r="M57" s="17"/>
      <c r="N57" s="18" t="s">
        <v>18</v>
      </c>
      <c r="O57" s="17">
        <f>SUM(O56,-O46)+Q56</f>
        <v>26860</v>
      </c>
      <c r="P57" s="19">
        <f>SUM(O45-O57)</f>
        <v>1640</v>
      </c>
      <c r="Q57" s="17"/>
    </row>
    <row r="58" spans="2:17" ht="16.5" customHeight="1">
      <c r="B58" s="18" t="s">
        <v>19</v>
      </c>
      <c r="C58" s="17">
        <f>SUM(C57,-C46)+E57</f>
        <v>5400</v>
      </c>
      <c r="D58" s="19">
        <f>SUM(C45-C58)</f>
        <v>23100</v>
      </c>
      <c r="E58" s="17"/>
      <c r="F58" s="18" t="s">
        <v>19</v>
      </c>
      <c r="G58" s="17">
        <f>SUM(G57,-G46)+I57</f>
        <v>23250</v>
      </c>
      <c r="H58" s="19">
        <f>SUM(G45-G58)</f>
        <v>5250</v>
      </c>
      <c r="I58" s="17"/>
      <c r="J58" s="18" t="s">
        <v>19</v>
      </c>
      <c r="K58" s="17">
        <f>SUM(K57,-K46)+M57</f>
        <v>26400</v>
      </c>
      <c r="L58" s="19">
        <f>SUM(K45-K58)</f>
        <v>2100</v>
      </c>
      <c r="M58" s="17"/>
      <c r="N58" s="18" t="s">
        <v>19</v>
      </c>
      <c r="O58" s="17">
        <f>SUM(O57,-O46)+Q57</f>
        <v>26820</v>
      </c>
      <c r="P58" s="19">
        <f>SUM(O45-O58)</f>
        <v>1680</v>
      </c>
      <c r="Q58" s="17"/>
    </row>
    <row r="59" spans="2:17" ht="16.5" customHeight="1">
      <c r="B59" s="18" t="s">
        <v>20</v>
      </c>
      <c r="C59" s="17">
        <f>SUM(C58-C46)+E58</f>
        <v>4850</v>
      </c>
      <c r="D59" s="19">
        <f>SUM(C45-C59)</f>
        <v>23650</v>
      </c>
      <c r="E59" s="17"/>
      <c r="F59" s="18" t="s">
        <v>20</v>
      </c>
      <c r="G59" s="17">
        <f>SUM(G58-G46)+I58</f>
        <v>23125</v>
      </c>
      <c r="H59" s="19">
        <f>SUM(G45-G59)</f>
        <v>5375</v>
      </c>
      <c r="I59" s="17"/>
      <c r="J59" s="18" t="s">
        <v>20</v>
      </c>
      <c r="K59" s="17">
        <f>SUM(K58-K46)+M58</f>
        <v>26350</v>
      </c>
      <c r="L59" s="19">
        <f>SUM(K45-K59)</f>
        <v>2150</v>
      </c>
      <c r="M59" s="17"/>
      <c r="N59" s="18" t="s">
        <v>20</v>
      </c>
      <c r="O59" s="17">
        <f>SUM(O58-O46)+Q58</f>
        <v>26780</v>
      </c>
      <c r="P59" s="19">
        <f>SUM(O45-O59)</f>
        <v>1720</v>
      </c>
      <c r="Q59" s="17"/>
    </row>
    <row r="60" spans="2:17" ht="16.5" customHeight="1">
      <c r="B60" s="18" t="s">
        <v>21</v>
      </c>
      <c r="C60" s="17">
        <f>SUM(C59-C46)+E59</f>
        <v>4300</v>
      </c>
      <c r="D60" s="19">
        <f>SUM(C45-C60)</f>
        <v>24200</v>
      </c>
      <c r="E60" s="17"/>
      <c r="F60" s="18" t="s">
        <v>21</v>
      </c>
      <c r="G60" s="17">
        <f>SUM(G59-G46)+I59</f>
        <v>23000</v>
      </c>
      <c r="H60" s="19">
        <f>SUM(G45-G60)</f>
        <v>5500</v>
      </c>
      <c r="I60" s="17"/>
      <c r="J60" s="18" t="s">
        <v>21</v>
      </c>
      <c r="K60" s="17">
        <f>SUM(K59-K46)+M59</f>
        <v>26300</v>
      </c>
      <c r="L60" s="19">
        <f>SUM(K45-K60)</f>
        <v>2200</v>
      </c>
      <c r="M60" s="17"/>
      <c r="N60" s="18" t="s">
        <v>21</v>
      </c>
      <c r="O60" s="17">
        <f>SUM(O59-O46)+Q59</f>
        <v>26740</v>
      </c>
      <c r="P60" s="19">
        <f>SUM(O45-O60)</f>
        <v>1760</v>
      </c>
      <c r="Q60" s="17"/>
    </row>
    <row r="61" spans="2:17" ht="16.5" customHeight="1">
      <c r="B61" s="18" t="s">
        <v>22</v>
      </c>
      <c r="C61" s="17">
        <f>SUM(C60-C46)+E60</f>
        <v>3750</v>
      </c>
      <c r="D61" s="19">
        <f>SUM(C45-C61)</f>
        <v>24750</v>
      </c>
      <c r="E61" s="17"/>
      <c r="F61" s="18" t="s">
        <v>22</v>
      </c>
      <c r="G61" s="17">
        <f>SUM(G60-G46)+I60</f>
        <v>22875</v>
      </c>
      <c r="H61" s="19">
        <f>SUM(G45-G61)</f>
        <v>5625</v>
      </c>
      <c r="I61" s="17"/>
      <c r="J61" s="18" t="s">
        <v>22</v>
      </c>
      <c r="K61" s="17">
        <f>SUM(K60-K46)+M60</f>
        <v>26250</v>
      </c>
      <c r="L61" s="19">
        <f>SUM(K45-K61)</f>
        <v>2250</v>
      </c>
      <c r="M61" s="17"/>
      <c r="N61" s="18" t="s">
        <v>22</v>
      </c>
      <c r="O61" s="17">
        <f>SUM(O60-O46)+Q60</f>
        <v>26700</v>
      </c>
      <c r="P61" s="19">
        <f>SUM(O45-O61)</f>
        <v>1800</v>
      </c>
      <c r="Q61" s="17"/>
    </row>
    <row r="62" spans="2:17" ht="16.5" customHeight="1">
      <c r="B62" s="18" t="s">
        <v>23</v>
      </c>
      <c r="C62" s="17">
        <f>SUM(C61-C46)+E61</f>
        <v>3200</v>
      </c>
      <c r="D62" s="19">
        <f>SUM(C45-C62)</f>
        <v>25300</v>
      </c>
      <c r="E62" s="17"/>
      <c r="F62" s="18" t="s">
        <v>23</v>
      </c>
      <c r="G62" s="17">
        <f>SUM(G61-G46)+I61</f>
        <v>22750</v>
      </c>
      <c r="H62" s="19">
        <f>SUM(G45-G62)</f>
        <v>5750</v>
      </c>
      <c r="I62" s="17"/>
      <c r="J62" s="18" t="s">
        <v>23</v>
      </c>
      <c r="K62" s="17">
        <f>SUM(K61-K46)+M61</f>
        <v>26200</v>
      </c>
      <c r="L62" s="19">
        <f>SUM(K45-K62)</f>
        <v>2300</v>
      </c>
      <c r="M62" s="17"/>
      <c r="N62" s="18" t="s">
        <v>23</v>
      </c>
      <c r="O62" s="17">
        <f>SUM(O61-O46)+Q61</f>
        <v>26660</v>
      </c>
      <c r="P62" s="19">
        <f>SUM(O45-O62)</f>
        <v>1840</v>
      </c>
      <c r="Q62" s="17"/>
    </row>
    <row r="63" spans="2:17" ht="16.5" customHeight="1">
      <c r="B63" s="18" t="s">
        <v>24</v>
      </c>
      <c r="C63" s="17">
        <f>SUM(C62,-C46)+E62</f>
        <v>2650</v>
      </c>
      <c r="D63" s="19">
        <f>SUM(C45-C63)</f>
        <v>25850</v>
      </c>
      <c r="E63" s="17"/>
      <c r="F63" s="18" t="s">
        <v>24</v>
      </c>
      <c r="G63" s="17">
        <f>SUM(G62,-G46)+I62</f>
        <v>22625</v>
      </c>
      <c r="H63" s="19">
        <f>SUM(G45-G63)</f>
        <v>5875</v>
      </c>
      <c r="I63" s="17"/>
      <c r="J63" s="18" t="s">
        <v>24</v>
      </c>
      <c r="K63" s="17">
        <f>SUM(K62,-K46)+M62</f>
        <v>26150</v>
      </c>
      <c r="L63" s="19">
        <f>SUM(K45-K63)</f>
        <v>2350</v>
      </c>
      <c r="M63" s="17"/>
      <c r="N63" s="18" t="s">
        <v>24</v>
      </c>
      <c r="O63" s="17">
        <f>SUM(O62,-O46)+Q62</f>
        <v>26620</v>
      </c>
      <c r="P63" s="19">
        <f>SUM(O45-O63)</f>
        <v>1880</v>
      </c>
      <c r="Q63" s="17"/>
    </row>
    <row r="64" spans="2:17" ht="16.5" customHeight="1">
      <c r="B64" s="18" t="s">
        <v>25</v>
      </c>
      <c r="C64" s="17">
        <f>SUM(C63-C46)+E63</f>
        <v>2100</v>
      </c>
      <c r="D64" s="19">
        <f>SUM(C45-C64)</f>
        <v>26400</v>
      </c>
      <c r="E64" s="17"/>
      <c r="F64" s="18" t="s">
        <v>25</v>
      </c>
      <c r="G64" s="17">
        <f>SUM(G63-G46)+I63</f>
        <v>22500</v>
      </c>
      <c r="H64" s="19">
        <f>SUM(G45-G64)</f>
        <v>6000</v>
      </c>
      <c r="I64" s="17"/>
      <c r="J64" s="18" t="s">
        <v>25</v>
      </c>
      <c r="K64" s="17">
        <f>SUM(K63-K46)+M63</f>
        <v>26100</v>
      </c>
      <c r="L64" s="19">
        <f>SUM(K45-K64)</f>
        <v>2400</v>
      </c>
      <c r="M64" s="17"/>
      <c r="N64" s="18" t="s">
        <v>25</v>
      </c>
      <c r="O64" s="17">
        <f>SUM(O63-O46)+Q63</f>
        <v>26580</v>
      </c>
      <c r="P64" s="19">
        <f>SUM(O45-O64)</f>
        <v>1920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28500</v>
      </c>
      <c r="D66" s="62" t="s">
        <v>28</v>
      </c>
      <c r="E66" s="63"/>
      <c r="F66" s="16" t="s">
        <v>3</v>
      </c>
      <c r="G66" s="2">
        <f>SUM(G45)</f>
        <v>28500</v>
      </c>
      <c r="J66" s="16" t="s">
        <v>3</v>
      </c>
      <c r="K66" s="2">
        <f>SUM(K45)</f>
        <v>28500</v>
      </c>
      <c r="N66" s="16" t="s">
        <v>3</v>
      </c>
      <c r="O66" s="2">
        <f>SUM(O45)</f>
        <v>28500</v>
      </c>
    </row>
    <row r="67" spans="2:17" ht="16.5" customHeight="1">
      <c r="B67" s="16" t="s">
        <v>5</v>
      </c>
      <c r="C67" s="2">
        <f>SUM(C46)</f>
        <v>550</v>
      </c>
      <c r="D67" s="64"/>
      <c r="E67" s="65"/>
      <c r="F67" s="16" t="s">
        <v>5</v>
      </c>
      <c r="G67" s="2">
        <f>SUM(G46)</f>
        <v>125</v>
      </c>
      <c r="J67" s="16" t="s">
        <v>5</v>
      </c>
      <c r="K67" s="2">
        <f>SUM(K46)</f>
        <v>50</v>
      </c>
      <c r="N67" s="16" t="s">
        <v>5</v>
      </c>
      <c r="O67" s="2">
        <f>SUM(O46)</f>
        <v>40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2100</v>
      </c>
      <c r="D69" s="17"/>
      <c r="E69" s="17"/>
      <c r="F69" s="18" t="s">
        <v>9</v>
      </c>
      <c r="G69" s="17">
        <f>SUM(G64)</f>
        <v>22500</v>
      </c>
      <c r="H69" s="17"/>
      <c r="I69" s="17"/>
      <c r="J69" s="18" t="s">
        <v>9</v>
      </c>
      <c r="K69" s="17">
        <f>SUM(K64)</f>
        <v>26100</v>
      </c>
      <c r="L69" s="17"/>
      <c r="M69" s="17"/>
      <c r="N69" s="18" t="s">
        <v>9</v>
      </c>
      <c r="O69" s="17">
        <f>SUM(O64)</f>
        <v>26580</v>
      </c>
      <c r="P69" s="17"/>
      <c r="Q69" s="17"/>
    </row>
    <row r="70" spans="2:17" ht="16.5" customHeight="1">
      <c r="B70" s="18" t="s">
        <v>10</v>
      </c>
      <c r="C70" s="17">
        <f>SUM(C69,-C67)+E69</f>
        <v>1550</v>
      </c>
      <c r="D70" s="19">
        <f>SUM(C66-C70)</f>
        <v>26950</v>
      </c>
      <c r="E70" s="17"/>
      <c r="F70" s="18" t="s">
        <v>10</v>
      </c>
      <c r="G70" s="17">
        <f>SUM(G69,-G67)+I69</f>
        <v>22375</v>
      </c>
      <c r="H70" s="19">
        <f>SUM(G66-G70)</f>
        <v>6125</v>
      </c>
      <c r="I70" s="17"/>
      <c r="J70" s="18" t="s">
        <v>10</v>
      </c>
      <c r="K70" s="17">
        <f>SUM(K69,-K67)+M69</f>
        <v>26050</v>
      </c>
      <c r="L70" s="19">
        <f>SUM(K66-K70)</f>
        <v>2450</v>
      </c>
      <c r="M70" s="17"/>
      <c r="N70" s="18" t="s">
        <v>10</v>
      </c>
      <c r="O70" s="17">
        <f>SUM(O69,-O67)+Q69</f>
        <v>26540</v>
      </c>
      <c r="P70" s="19">
        <f>SUM(O66-O70)</f>
        <v>1960</v>
      </c>
      <c r="Q70" s="17"/>
    </row>
    <row r="71" spans="2:17" ht="16.5" customHeight="1">
      <c r="B71" s="18" t="s">
        <v>11</v>
      </c>
      <c r="C71" s="17">
        <f>SUM(C70,-C67)+E70</f>
        <v>1000</v>
      </c>
      <c r="D71" s="19">
        <f>SUM(C66-C71)</f>
        <v>27500</v>
      </c>
      <c r="E71" s="17"/>
      <c r="F71" s="18" t="s">
        <v>11</v>
      </c>
      <c r="G71" s="17">
        <f>SUM(G70,-G67)+I70</f>
        <v>22250</v>
      </c>
      <c r="H71" s="19">
        <f>SUM(G66-G71)</f>
        <v>6250</v>
      </c>
      <c r="I71" s="17"/>
      <c r="J71" s="18" t="s">
        <v>11</v>
      </c>
      <c r="K71" s="17">
        <f>SUM(K70,-K67)+M70</f>
        <v>26000</v>
      </c>
      <c r="L71" s="19">
        <f>SUM(K66-K71)</f>
        <v>2500</v>
      </c>
      <c r="M71" s="17"/>
      <c r="N71" s="18" t="s">
        <v>11</v>
      </c>
      <c r="O71" s="17">
        <f>SUM(O70,-O67)+Q70</f>
        <v>26500</v>
      </c>
      <c r="P71" s="19">
        <f>SUM(O66-O71)</f>
        <v>2000</v>
      </c>
      <c r="Q71" s="17"/>
    </row>
    <row r="72" spans="2:17" ht="16.5" customHeight="1">
      <c r="B72" s="18" t="s">
        <v>12</v>
      </c>
      <c r="C72" s="17">
        <f>SUM(C71,-C67)+E71</f>
        <v>450</v>
      </c>
      <c r="D72" s="19">
        <f>SUM(C66-C72)</f>
        <v>28050</v>
      </c>
      <c r="E72" s="17"/>
      <c r="F72" s="18" t="s">
        <v>12</v>
      </c>
      <c r="G72" s="17">
        <f>SUM(G71,-G67)+I71</f>
        <v>22125</v>
      </c>
      <c r="H72" s="19">
        <f>SUM(G66-G72)</f>
        <v>6375</v>
      </c>
      <c r="I72" s="17"/>
      <c r="J72" s="18" t="s">
        <v>12</v>
      </c>
      <c r="K72" s="17">
        <f>SUM(K71,-K67)+M71</f>
        <v>25950</v>
      </c>
      <c r="L72" s="19">
        <f>SUM(K66-K72)</f>
        <v>2550</v>
      </c>
      <c r="M72" s="17"/>
      <c r="N72" s="18" t="s">
        <v>12</v>
      </c>
      <c r="O72" s="17">
        <f>SUM(O71,-O67)+Q71</f>
        <v>26460</v>
      </c>
      <c r="P72" s="19">
        <f>SUM(O66-O72)</f>
        <v>2040</v>
      </c>
      <c r="Q72" s="17"/>
    </row>
    <row r="73" spans="2:17" ht="16.5" customHeight="1">
      <c r="B73" s="18" t="s">
        <v>13</v>
      </c>
      <c r="C73" s="17">
        <f>SUM(C72-C67+E72)</f>
        <v>-100</v>
      </c>
      <c r="D73" s="19">
        <f>SUM(C66-C73)</f>
        <v>28600</v>
      </c>
      <c r="E73" s="17"/>
      <c r="F73" s="18" t="s">
        <v>13</v>
      </c>
      <c r="G73" s="17">
        <f>SUM(G72-G67+I72)</f>
        <v>22000</v>
      </c>
      <c r="H73" s="19">
        <f>SUM(G66-G73)</f>
        <v>6500</v>
      </c>
      <c r="I73" s="17"/>
      <c r="J73" s="18" t="s">
        <v>13</v>
      </c>
      <c r="K73" s="17">
        <f>SUM(K72-K67+M72)</f>
        <v>25900</v>
      </c>
      <c r="L73" s="19">
        <f>SUM(K66-K73)</f>
        <v>2600</v>
      </c>
      <c r="M73" s="17"/>
      <c r="N73" s="18" t="s">
        <v>13</v>
      </c>
      <c r="O73" s="17">
        <f>SUM(O72-O67+Q72)</f>
        <v>26420</v>
      </c>
      <c r="P73" s="19">
        <f>SUM(O66-O73)</f>
        <v>2080</v>
      </c>
      <c r="Q73" s="17"/>
    </row>
    <row r="74" spans="2:17" ht="16.5" customHeight="1">
      <c r="B74" s="18" t="s">
        <v>14</v>
      </c>
      <c r="C74" s="17">
        <f>SUM(C73-C67+E73)</f>
        <v>-650</v>
      </c>
      <c r="D74" s="19">
        <f>SUM(C66-C74)</f>
        <v>29150</v>
      </c>
      <c r="E74" s="17"/>
      <c r="F74" s="18" t="s">
        <v>14</v>
      </c>
      <c r="G74" s="17">
        <f>SUM(G73-G67+I73)</f>
        <v>21875</v>
      </c>
      <c r="H74" s="19">
        <f>SUM(G66-G74)</f>
        <v>6625</v>
      </c>
      <c r="I74" s="17"/>
      <c r="J74" s="18" t="s">
        <v>14</v>
      </c>
      <c r="K74" s="17">
        <f>SUM(K73-K67+M73)</f>
        <v>25850</v>
      </c>
      <c r="L74" s="19">
        <f>SUM(K66-K74)</f>
        <v>2650</v>
      </c>
      <c r="M74" s="17"/>
      <c r="N74" s="18" t="s">
        <v>14</v>
      </c>
      <c r="O74" s="17">
        <f>SUM(O73-O67+Q73)</f>
        <v>26380</v>
      </c>
      <c r="P74" s="19">
        <f>SUM(O66-O74)</f>
        <v>2120</v>
      </c>
      <c r="Q74" s="17"/>
    </row>
    <row r="75" spans="2:17" ht="16.5" customHeight="1">
      <c r="B75" s="18" t="s">
        <v>15</v>
      </c>
      <c r="C75" s="17">
        <f>SUM(C74,-C67)+E74</f>
        <v>-1200</v>
      </c>
      <c r="D75" s="19">
        <f>SUM(C66-C75)</f>
        <v>29700</v>
      </c>
      <c r="E75" s="17"/>
      <c r="F75" s="18" t="s">
        <v>15</v>
      </c>
      <c r="G75" s="17">
        <f>SUM(G74,-G67)+I74</f>
        <v>21750</v>
      </c>
      <c r="H75" s="19">
        <f>SUM(G66-G75)</f>
        <v>6750</v>
      </c>
      <c r="I75" s="17"/>
      <c r="J75" s="18" t="s">
        <v>15</v>
      </c>
      <c r="K75" s="17">
        <f>SUM(K74,-K67)+M74</f>
        <v>25800</v>
      </c>
      <c r="L75" s="19">
        <f>SUM(K66-K75)</f>
        <v>2700</v>
      </c>
      <c r="M75" s="17"/>
      <c r="N75" s="18" t="s">
        <v>15</v>
      </c>
      <c r="O75" s="17">
        <f>SUM(O74,-O67)+Q74</f>
        <v>26340</v>
      </c>
      <c r="P75" s="19">
        <f>SUM(O66-O75)</f>
        <v>2160</v>
      </c>
      <c r="Q75" s="17"/>
    </row>
    <row r="76" spans="2:17" ht="16.5" customHeight="1">
      <c r="B76" s="18" t="s">
        <v>16</v>
      </c>
      <c r="C76" s="17">
        <f>SUM(C75,-C67)+E75</f>
        <v>-1750</v>
      </c>
      <c r="D76" s="19">
        <f>SUM(C66-C76)</f>
        <v>30250</v>
      </c>
      <c r="E76" s="17"/>
      <c r="F76" s="18" t="s">
        <v>16</v>
      </c>
      <c r="G76" s="17">
        <f>SUM(G75,-G67)+I75</f>
        <v>21625</v>
      </c>
      <c r="H76" s="19">
        <f>SUM(G66-G76)</f>
        <v>6875</v>
      </c>
      <c r="I76" s="17"/>
      <c r="J76" s="18" t="s">
        <v>16</v>
      </c>
      <c r="K76" s="17">
        <f>SUM(K75,-K67)+M75</f>
        <v>25750</v>
      </c>
      <c r="L76" s="19">
        <f>SUM(K66-K76)</f>
        <v>2750</v>
      </c>
      <c r="M76" s="17"/>
      <c r="N76" s="18" t="s">
        <v>16</v>
      </c>
      <c r="O76" s="17">
        <f>SUM(O75,-O67)+Q75</f>
        <v>26300</v>
      </c>
      <c r="P76" s="19">
        <f>SUM(O66-O76)</f>
        <v>2200</v>
      </c>
      <c r="Q76" s="17"/>
    </row>
    <row r="77" spans="2:17" ht="16.5" customHeight="1">
      <c r="B77" s="18" t="s">
        <v>17</v>
      </c>
      <c r="C77" s="17">
        <f>SUM(C76,-C67)+E76</f>
        <v>-2300</v>
      </c>
      <c r="D77" s="19">
        <f>SUM(C66-C77)</f>
        <v>30800</v>
      </c>
      <c r="E77" s="17"/>
      <c r="F77" s="18" t="s">
        <v>17</v>
      </c>
      <c r="G77" s="17">
        <f>SUM(G76,-G67)+I76</f>
        <v>21500</v>
      </c>
      <c r="H77" s="19">
        <f>SUM(G66-G77)</f>
        <v>7000</v>
      </c>
      <c r="I77" s="17"/>
      <c r="J77" s="18" t="s">
        <v>17</v>
      </c>
      <c r="K77" s="17">
        <f>SUM(K76,-K67)+M76</f>
        <v>25700</v>
      </c>
      <c r="L77" s="19">
        <f>SUM(K66-K77)</f>
        <v>2800</v>
      </c>
      <c r="M77" s="17"/>
      <c r="N77" s="18" t="s">
        <v>17</v>
      </c>
      <c r="O77" s="17">
        <f>SUM(O76,-O67)+Q76</f>
        <v>26260</v>
      </c>
      <c r="P77" s="19">
        <f>SUM(O66-O77)</f>
        <v>2240</v>
      </c>
      <c r="Q77" s="17"/>
    </row>
    <row r="78" spans="2:17" ht="16.5" customHeight="1">
      <c r="B78" s="18" t="s">
        <v>18</v>
      </c>
      <c r="C78" s="17">
        <f>SUM(C77,-C67)+E77</f>
        <v>-2850</v>
      </c>
      <c r="D78" s="19">
        <f>SUM(C66-C78)</f>
        <v>31350</v>
      </c>
      <c r="E78" s="17"/>
      <c r="F78" s="18" t="s">
        <v>18</v>
      </c>
      <c r="G78" s="17">
        <f>SUM(G77,-G67)+I77</f>
        <v>21375</v>
      </c>
      <c r="H78" s="19">
        <f>SUM(G66-G78)</f>
        <v>7125</v>
      </c>
      <c r="I78" s="17"/>
      <c r="J78" s="18" t="s">
        <v>18</v>
      </c>
      <c r="K78" s="17">
        <f>SUM(K77,-K67)+M77</f>
        <v>25650</v>
      </c>
      <c r="L78" s="19">
        <f>SUM(K66-K78)</f>
        <v>2850</v>
      </c>
      <c r="M78" s="17"/>
      <c r="N78" s="18" t="s">
        <v>18</v>
      </c>
      <c r="O78" s="17">
        <f>SUM(O77,-O67)+Q77</f>
        <v>26220</v>
      </c>
      <c r="P78" s="19">
        <f>SUM(O66-O78)</f>
        <v>2280</v>
      </c>
      <c r="Q78" s="17"/>
    </row>
    <row r="79" spans="2:17" ht="16.5" customHeight="1">
      <c r="B79" s="18" t="s">
        <v>19</v>
      </c>
      <c r="C79" s="17">
        <f>SUM(C78,-C67)+E78</f>
        <v>-3400</v>
      </c>
      <c r="D79" s="19">
        <f>SUM(C66-C79)</f>
        <v>31900</v>
      </c>
      <c r="E79" s="17"/>
      <c r="F79" s="18" t="s">
        <v>19</v>
      </c>
      <c r="G79" s="17">
        <f>SUM(G78,-G67)+I78</f>
        <v>21250</v>
      </c>
      <c r="H79" s="19">
        <f>SUM(G66-G79)</f>
        <v>7250</v>
      </c>
      <c r="I79" s="17"/>
      <c r="J79" s="18" t="s">
        <v>19</v>
      </c>
      <c r="K79" s="17">
        <f>SUM(K78,-K67)+M78</f>
        <v>25600</v>
      </c>
      <c r="L79" s="19">
        <f>SUM(K66-K79)</f>
        <v>2900</v>
      </c>
      <c r="M79" s="17"/>
      <c r="N79" s="18" t="s">
        <v>19</v>
      </c>
      <c r="O79" s="17">
        <f>SUM(O78,-O67)+Q78</f>
        <v>26180</v>
      </c>
      <c r="P79" s="19">
        <f>SUM(O66-O79)</f>
        <v>2320</v>
      </c>
      <c r="Q79" s="17"/>
    </row>
    <row r="80" spans="2:17" ht="16.5" customHeight="1">
      <c r="B80" s="18" t="s">
        <v>20</v>
      </c>
      <c r="C80" s="17">
        <f>SUM(C79-C67)+E79</f>
        <v>-3950</v>
      </c>
      <c r="D80" s="19">
        <f>SUM(C66-C80)</f>
        <v>32450</v>
      </c>
      <c r="E80" s="17"/>
      <c r="F80" s="18" t="s">
        <v>20</v>
      </c>
      <c r="G80" s="17">
        <f>SUM(G79-G67)+I79</f>
        <v>21125</v>
      </c>
      <c r="H80" s="19">
        <f>SUM(G66-G80)</f>
        <v>7375</v>
      </c>
      <c r="I80" s="17"/>
      <c r="J80" s="18" t="s">
        <v>20</v>
      </c>
      <c r="K80" s="17">
        <f>SUM(K79-K67)+M79</f>
        <v>25550</v>
      </c>
      <c r="L80" s="19">
        <f>SUM(K66-K80)</f>
        <v>2950</v>
      </c>
      <c r="M80" s="17"/>
      <c r="N80" s="18" t="s">
        <v>20</v>
      </c>
      <c r="O80" s="17">
        <f>SUM(O79-O67)+Q79</f>
        <v>26140</v>
      </c>
      <c r="P80" s="19">
        <f>SUM(O66-O80)</f>
        <v>2360</v>
      </c>
      <c r="Q80" s="17"/>
    </row>
    <row r="81" spans="2:17" ht="16.5" customHeight="1">
      <c r="B81" s="18" t="s">
        <v>21</v>
      </c>
      <c r="C81" s="17">
        <f>SUM(C80-C67)+E80</f>
        <v>-4500</v>
      </c>
      <c r="D81" s="19">
        <f>SUM(C66-C81)</f>
        <v>33000</v>
      </c>
      <c r="E81" s="17"/>
      <c r="F81" s="18" t="s">
        <v>21</v>
      </c>
      <c r="G81" s="17">
        <f>SUM(G80-G67)+I80</f>
        <v>21000</v>
      </c>
      <c r="H81" s="19">
        <f>SUM(G66-G81)</f>
        <v>7500</v>
      </c>
      <c r="I81" s="17"/>
      <c r="J81" s="18" t="s">
        <v>21</v>
      </c>
      <c r="K81" s="17">
        <f>SUM(K80-K67)+M80</f>
        <v>25500</v>
      </c>
      <c r="L81" s="19">
        <f>SUM(K66-K81)</f>
        <v>3000</v>
      </c>
      <c r="M81" s="17"/>
      <c r="N81" s="18" t="s">
        <v>21</v>
      </c>
      <c r="O81" s="17">
        <f>SUM(O80-O67)+Q80</f>
        <v>26100</v>
      </c>
      <c r="P81" s="19">
        <f>SUM(O66-O81)</f>
        <v>2400</v>
      </c>
      <c r="Q81" s="17"/>
    </row>
    <row r="82" spans="2:17" ht="16.5" customHeight="1">
      <c r="B82" s="18" t="s">
        <v>22</v>
      </c>
      <c r="C82" s="17">
        <f>SUM(C81-C67)+E81</f>
        <v>-5050</v>
      </c>
      <c r="D82" s="19">
        <f>SUM(C66-C82)</f>
        <v>33550</v>
      </c>
      <c r="E82" s="17"/>
      <c r="F82" s="18" t="s">
        <v>22</v>
      </c>
      <c r="G82" s="17">
        <f>SUM(G81-G67)+I81</f>
        <v>20875</v>
      </c>
      <c r="H82" s="19">
        <f>SUM(G66-G82)</f>
        <v>7625</v>
      </c>
      <c r="I82" s="17"/>
      <c r="J82" s="18" t="s">
        <v>22</v>
      </c>
      <c r="K82" s="17">
        <f>SUM(K81-K67)+M81</f>
        <v>25450</v>
      </c>
      <c r="L82" s="19">
        <f>SUM(K66-K82)</f>
        <v>3050</v>
      </c>
      <c r="M82" s="17"/>
      <c r="N82" s="18" t="s">
        <v>22</v>
      </c>
      <c r="O82" s="17">
        <f>SUM(O81-O67)+Q81</f>
        <v>26060</v>
      </c>
      <c r="P82" s="19">
        <f>SUM(O66-O82)</f>
        <v>2440</v>
      </c>
      <c r="Q82" s="17"/>
    </row>
    <row r="83" spans="2:17" ht="16.5" customHeight="1">
      <c r="B83" s="18" t="s">
        <v>23</v>
      </c>
      <c r="C83" s="17">
        <f>SUM(C82-C67)+E82</f>
        <v>-5600</v>
      </c>
      <c r="D83" s="19">
        <f>SUM(C66-C83)</f>
        <v>34100</v>
      </c>
      <c r="E83" s="17"/>
      <c r="F83" s="18" t="s">
        <v>23</v>
      </c>
      <c r="G83" s="17">
        <f>SUM(G82-G67)+I82</f>
        <v>20750</v>
      </c>
      <c r="H83" s="19">
        <f>SUM(G66-G83)</f>
        <v>7750</v>
      </c>
      <c r="I83" s="17"/>
      <c r="J83" s="18" t="s">
        <v>23</v>
      </c>
      <c r="K83" s="17">
        <f>SUM(K82-K67)+M82</f>
        <v>25400</v>
      </c>
      <c r="L83" s="19">
        <f>SUM(K66-K83)</f>
        <v>3100</v>
      </c>
      <c r="M83" s="17"/>
      <c r="N83" s="18" t="s">
        <v>23</v>
      </c>
      <c r="O83" s="17">
        <f>SUM(O82-O67)+Q82</f>
        <v>26020</v>
      </c>
      <c r="P83" s="19">
        <f>SUM(O66-O83)</f>
        <v>2480</v>
      </c>
      <c r="Q83" s="17"/>
    </row>
    <row r="84" spans="2:17" ht="16.5" customHeight="1">
      <c r="B84" s="18" t="s">
        <v>24</v>
      </c>
      <c r="C84" s="17">
        <f>SUM(C83,-C67)+E83</f>
        <v>-6150</v>
      </c>
      <c r="D84" s="19">
        <f>SUM(C66-C84)</f>
        <v>34650</v>
      </c>
      <c r="E84" s="17"/>
      <c r="F84" s="18" t="s">
        <v>24</v>
      </c>
      <c r="G84" s="17">
        <f>SUM(G83,-G67)+I83</f>
        <v>20625</v>
      </c>
      <c r="H84" s="19">
        <f>SUM(G66-G84)</f>
        <v>7875</v>
      </c>
      <c r="I84" s="17"/>
      <c r="J84" s="18" t="s">
        <v>24</v>
      </c>
      <c r="K84" s="17">
        <f>SUM(K83,-K67)+M83</f>
        <v>25350</v>
      </c>
      <c r="L84" s="19">
        <f>SUM(K66-K84)</f>
        <v>3150</v>
      </c>
      <c r="M84" s="17"/>
      <c r="N84" s="18" t="s">
        <v>24</v>
      </c>
      <c r="O84" s="17">
        <f>SUM(O83,-O67)+Q83</f>
        <v>25980</v>
      </c>
      <c r="P84" s="19">
        <f>SUM(O66-O84)</f>
        <v>2520</v>
      </c>
      <c r="Q84" s="17"/>
    </row>
    <row r="85" spans="2:17" ht="16.5" customHeight="1">
      <c r="B85" s="18" t="s">
        <v>25</v>
      </c>
      <c r="C85" s="17">
        <f>SUM(C84-C67)+E84</f>
        <v>-6700</v>
      </c>
      <c r="D85" s="19">
        <f>SUM(C66-C85)</f>
        <v>35200</v>
      </c>
      <c r="E85" s="17"/>
      <c r="F85" s="18" t="s">
        <v>25</v>
      </c>
      <c r="G85" s="17">
        <f>SUM(G84-G67)+I84</f>
        <v>20500</v>
      </c>
      <c r="H85" s="19">
        <f>SUM(G66-G85)</f>
        <v>8000</v>
      </c>
      <c r="I85" s="17"/>
      <c r="J85" s="18" t="s">
        <v>25</v>
      </c>
      <c r="K85" s="17">
        <f>SUM(K84-K67)+M84</f>
        <v>25300</v>
      </c>
      <c r="L85" s="19">
        <f>SUM(K66-K85)</f>
        <v>3200</v>
      </c>
      <c r="M85" s="17"/>
      <c r="N85" s="18" t="s">
        <v>25</v>
      </c>
      <c r="O85" s="17">
        <f>SUM(O84-O67)+Q84</f>
        <v>25940</v>
      </c>
      <c r="P85" s="19">
        <f>SUM(O66-O85)</f>
        <v>2560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28500</v>
      </c>
      <c r="D87" s="62" t="s">
        <v>29</v>
      </c>
      <c r="E87" s="63"/>
      <c r="F87" s="16" t="s">
        <v>3</v>
      </c>
      <c r="G87" s="2">
        <f>SUM(G66)</f>
        <v>28500</v>
      </c>
      <c r="J87" s="16" t="s">
        <v>3</v>
      </c>
      <c r="K87" s="2">
        <f>SUM(K66)</f>
        <v>28500</v>
      </c>
      <c r="N87" s="16" t="s">
        <v>3</v>
      </c>
      <c r="O87" s="2">
        <f>SUM(O66)</f>
        <v>28500</v>
      </c>
    </row>
    <row r="88" spans="2:17" ht="16.5" customHeight="1">
      <c r="B88" s="16" t="s">
        <v>5</v>
      </c>
      <c r="C88" s="2">
        <f>SUM(C67)</f>
        <v>550</v>
      </c>
      <c r="D88" s="64"/>
      <c r="E88" s="65"/>
      <c r="F88" s="16" t="s">
        <v>5</v>
      </c>
      <c r="G88" s="2">
        <f>SUM(G67)</f>
        <v>125</v>
      </c>
      <c r="J88" s="16" t="s">
        <v>5</v>
      </c>
      <c r="K88" s="2">
        <f>SUM(K67)</f>
        <v>50</v>
      </c>
      <c r="N88" s="16" t="s">
        <v>5</v>
      </c>
      <c r="O88" s="2">
        <f>SUM(O67)</f>
        <v>40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-6700</v>
      </c>
      <c r="D90" s="17"/>
      <c r="E90" s="17"/>
      <c r="F90" s="18" t="s">
        <v>9</v>
      </c>
      <c r="G90" s="17">
        <f>SUM(G85)</f>
        <v>20500</v>
      </c>
      <c r="H90" s="17"/>
      <c r="I90" s="17"/>
      <c r="J90" s="18" t="s">
        <v>9</v>
      </c>
      <c r="K90" s="17">
        <f>SUM(K85)</f>
        <v>25300</v>
      </c>
      <c r="L90" s="17"/>
      <c r="M90" s="17"/>
      <c r="N90" s="18" t="s">
        <v>9</v>
      </c>
      <c r="O90" s="17">
        <f>SUM(O85)</f>
        <v>25940</v>
      </c>
      <c r="P90" s="17"/>
      <c r="Q90" s="17"/>
    </row>
    <row r="91" spans="2:17" ht="16.5" customHeight="1">
      <c r="B91" s="18" t="s">
        <v>10</v>
      </c>
      <c r="C91" s="17">
        <f>SUM(C90,-C88)+E90</f>
        <v>-7250</v>
      </c>
      <c r="D91" s="19">
        <f>SUM(C87-C91)</f>
        <v>35750</v>
      </c>
      <c r="E91" s="17"/>
      <c r="F91" s="18" t="s">
        <v>10</v>
      </c>
      <c r="G91" s="17">
        <f>SUM(G90,-G88)+I90</f>
        <v>20375</v>
      </c>
      <c r="H91" s="19">
        <f>SUM(G87-G91)</f>
        <v>8125</v>
      </c>
      <c r="I91" s="17"/>
      <c r="J91" s="18" t="s">
        <v>10</v>
      </c>
      <c r="K91" s="17">
        <f>SUM(K90,-K88)+M90</f>
        <v>25250</v>
      </c>
      <c r="L91" s="19">
        <f>SUM(K87-K91)</f>
        <v>3250</v>
      </c>
      <c r="M91" s="17"/>
      <c r="N91" s="18" t="s">
        <v>10</v>
      </c>
      <c r="O91" s="17">
        <f>SUM(O90,-O88)+Q90</f>
        <v>25900</v>
      </c>
      <c r="P91" s="19">
        <f>SUM(O87-O91)</f>
        <v>2600</v>
      </c>
      <c r="Q91" s="17"/>
    </row>
    <row r="92" spans="2:17" ht="16.5" customHeight="1">
      <c r="B92" s="18" t="s">
        <v>11</v>
      </c>
      <c r="C92" s="17">
        <f>SUM(C91,-C88)+E91</f>
        <v>-7800</v>
      </c>
      <c r="D92" s="19">
        <f>SUM(C87-C92)</f>
        <v>36300</v>
      </c>
      <c r="E92" s="17"/>
      <c r="F92" s="18" t="s">
        <v>11</v>
      </c>
      <c r="G92" s="17">
        <f>SUM(G91,-G88)+I91</f>
        <v>20250</v>
      </c>
      <c r="H92" s="19">
        <f>SUM(G87-G92)</f>
        <v>8250</v>
      </c>
      <c r="I92" s="17"/>
      <c r="J92" s="18" t="s">
        <v>11</v>
      </c>
      <c r="K92" s="17">
        <f>SUM(K91,-K88)+M91</f>
        <v>25200</v>
      </c>
      <c r="L92" s="19">
        <f>SUM(K87-K92)</f>
        <v>3300</v>
      </c>
      <c r="M92" s="17"/>
      <c r="N92" s="18" t="s">
        <v>11</v>
      </c>
      <c r="O92" s="17">
        <f>SUM(O91,-O88)+Q91</f>
        <v>25860</v>
      </c>
      <c r="P92" s="19">
        <f>SUM(O87-O92)</f>
        <v>2640</v>
      </c>
      <c r="Q92" s="17"/>
    </row>
    <row r="93" spans="2:17" ht="16.5" customHeight="1">
      <c r="B93" s="18" t="s">
        <v>12</v>
      </c>
      <c r="C93" s="17">
        <f>SUM(C92,-C88)+E92</f>
        <v>-8350</v>
      </c>
      <c r="D93" s="19">
        <f>SUM(C87-C93)</f>
        <v>36850</v>
      </c>
      <c r="E93" s="17"/>
      <c r="F93" s="18" t="s">
        <v>12</v>
      </c>
      <c r="G93" s="17">
        <f>SUM(G92,-G88)+I92</f>
        <v>20125</v>
      </c>
      <c r="H93" s="19">
        <f>SUM(G87-G93)</f>
        <v>8375</v>
      </c>
      <c r="I93" s="17"/>
      <c r="J93" s="18" t="s">
        <v>12</v>
      </c>
      <c r="K93" s="17">
        <f>SUM(K92,-K88)+M92</f>
        <v>25150</v>
      </c>
      <c r="L93" s="19">
        <f>SUM(K87-K93)</f>
        <v>3350</v>
      </c>
      <c r="M93" s="17"/>
      <c r="N93" s="18" t="s">
        <v>12</v>
      </c>
      <c r="O93" s="17">
        <f>SUM(O92,-O88)+Q92</f>
        <v>25820</v>
      </c>
      <c r="P93" s="19">
        <f>SUM(O87-O93)</f>
        <v>2680</v>
      </c>
      <c r="Q93" s="17"/>
    </row>
    <row r="94" spans="2:17" ht="16.5" customHeight="1">
      <c r="B94" s="18" t="s">
        <v>13</v>
      </c>
      <c r="C94" s="17">
        <f>SUM(C93-C88+E93)</f>
        <v>-8900</v>
      </c>
      <c r="D94" s="19">
        <f>SUM(C87-C94)</f>
        <v>37400</v>
      </c>
      <c r="E94" s="17"/>
      <c r="F94" s="18" t="s">
        <v>13</v>
      </c>
      <c r="G94" s="17">
        <f>SUM(G93-G88+I93)</f>
        <v>20000</v>
      </c>
      <c r="H94" s="19">
        <f>SUM(G87-G94)</f>
        <v>8500</v>
      </c>
      <c r="I94" s="17"/>
      <c r="J94" s="18" t="s">
        <v>13</v>
      </c>
      <c r="K94" s="17">
        <f>SUM(K93-K88+M93)</f>
        <v>25100</v>
      </c>
      <c r="L94" s="19">
        <f>SUM(K87-K94)</f>
        <v>3400</v>
      </c>
      <c r="M94" s="17"/>
      <c r="N94" s="18" t="s">
        <v>13</v>
      </c>
      <c r="O94" s="17">
        <f>SUM(O93-O88+Q93)</f>
        <v>25780</v>
      </c>
      <c r="P94" s="19">
        <f>SUM(O87-O94)</f>
        <v>2720</v>
      </c>
      <c r="Q94" s="17"/>
    </row>
    <row r="95" spans="2:17" ht="16.5" customHeight="1">
      <c r="B95" s="18" t="s">
        <v>14</v>
      </c>
      <c r="C95" s="17">
        <f>SUM(C94-C88+E94)</f>
        <v>-9450</v>
      </c>
      <c r="D95" s="19">
        <f>SUM(C87-C95)</f>
        <v>37950</v>
      </c>
      <c r="E95" s="17"/>
      <c r="F95" s="18" t="s">
        <v>14</v>
      </c>
      <c r="G95" s="17">
        <f>SUM(G94-G88+I94)</f>
        <v>19875</v>
      </c>
      <c r="H95" s="19">
        <f>SUM(G87-G95)</f>
        <v>8625</v>
      </c>
      <c r="I95" s="17"/>
      <c r="J95" s="18" t="s">
        <v>14</v>
      </c>
      <c r="K95" s="17">
        <f>SUM(K94-K88+M94)</f>
        <v>25050</v>
      </c>
      <c r="L95" s="19">
        <f>SUM(K87-K95)</f>
        <v>3450</v>
      </c>
      <c r="M95" s="17"/>
      <c r="N95" s="18" t="s">
        <v>14</v>
      </c>
      <c r="O95" s="17">
        <f>SUM(O94-O88+Q94)</f>
        <v>25740</v>
      </c>
      <c r="P95" s="19">
        <f>SUM(O87-O95)</f>
        <v>2760</v>
      </c>
      <c r="Q95" s="17"/>
    </row>
    <row r="96" spans="2:17" ht="16.5" customHeight="1">
      <c r="B96" s="18" t="s">
        <v>15</v>
      </c>
      <c r="C96" s="17">
        <f>SUM(C95,-C88)+E95</f>
        <v>-10000</v>
      </c>
      <c r="D96" s="19">
        <f>SUM(C87-C96)</f>
        <v>38500</v>
      </c>
      <c r="E96" s="17"/>
      <c r="F96" s="18" t="s">
        <v>15</v>
      </c>
      <c r="G96" s="17">
        <f>SUM(G95,-G88)+I95</f>
        <v>19750</v>
      </c>
      <c r="H96" s="19">
        <f>SUM(G87-G96)</f>
        <v>8750</v>
      </c>
      <c r="I96" s="17"/>
      <c r="J96" s="18" t="s">
        <v>15</v>
      </c>
      <c r="K96" s="17">
        <f>SUM(K95,-K88)+M95</f>
        <v>25000</v>
      </c>
      <c r="L96" s="19">
        <f>SUM(K87-K96)</f>
        <v>3500</v>
      </c>
      <c r="M96" s="17"/>
      <c r="N96" s="18" t="s">
        <v>15</v>
      </c>
      <c r="O96" s="17">
        <f>SUM(O95,-O88)+Q95</f>
        <v>25700</v>
      </c>
      <c r="P96" s="19">
        <f>SUM(O87-O96)</f>
        <v>2800</v>
      </c>
      <c r="Q96" s="17"/>
    </row>
    <row r="97" spans="2:17" ht="16.5" customHeight="1">
      <c r="B97" s="18" t="s">
        <v>16</v>
      </c>
      <c r="C97" s="17">
        <f>SUM(C96,-C88)+E96</f>
        <v>-10550</v>
      </c>
      <c r="D97" s="19">
        <f>SUM(C87-C97)</f>
        <v>39050</v>
      </c>
      <c r="E97" s="17"/>
      <c r="F97" s="18" t="s">
        <v>16</v>
      </c>
      <c r="G97" s="17">
        <f>SUM(G96,-G88)+I96</f>
        <v>19625</v>
      </c>
      <c r="H97" s="19">
        <f>SUM(G87-G97)</f>
        <v>8875</v>
      </c>
      <c r="I97" s="17"/>
      <c r="J97" s="18" t="s">
        <v>16</v>
      </c>
      <c r="K97" s="17">
        <f>SUM(K96,-K88)+M96</f>
        <v>24950</v>
      </c>
      <c r="L97" s="19">
        <f>SUM(K87-K97)</f>
        <v>3550</v>
      </c>
      <c r="M97" s="17"/>
      <c r="N97" s="18" t="s">
        <v>16</v>
      </c>
      <c r="O97" s="17">
        <f>SUM(O96,-O88)+Q96</f>
        <v>25660</v>
      </c>
      <c r="P97" s="19">
        <f>SUM(O87-O97)</f>
        <v>2840</v>
      </c>
      <c r="Q97" s="17"/>
    </row>
    <row r="98" spans="2:17" ht="16.5" customHeight="1">
      <c r="B98" s="18" t="s">
        <v>17</v>
      </c>
      <c r="C98" s="17">
        <f>SUM(C97,-C88)+E97</f>
        <v>-11100</v>
      </c>
      <c r="D98" s="19">
        <f>SUM(C87-C98)</f>
        <v>39600</v>
      </c>
      <c r="E98" s="17"/>
      <c r="F98" s="18" t="s">
        <v>17</v>
      </c>
      <c r="G98" s="17">
        <f>SUM(G97,-G88)+I97</f>
        <v>19500</v>
      </c>
      <c r="H98" s="19">
        <f>SUM(G87-G98)</f>
        <v>9000</v>
      </c>
      <c r="I98" s="17"/>
      <c r="J98" s="18" t="s">
        <v>17</v>
      </c>
      <c r="K98" s="17">
        <f>SUM(K97,-K88)+M97</f>
        <v>24900</v>
      </c>
      <c r="L98" s="19">
        <f>SUM(K87-K98)</f>
        <v>3600</v>
      </c>
      <c r="M98" s="17"/>
      <c r="N98" s="18" t="s">
        <v>17</v>
      </c>
      <c r="O98" s="17">
        <f>SUM(O97,-O88)+Q97</f>
        <v>25620</v>
      </c>
      <c r="P98" s="19">
        <f>SUM(O87-O98)</f>
        <v>2880</v>
      </c>
      <c r="Q98" s="17"/>
    </row>
    <row r="99" spans="2:17" ht="16.5" customHeight="1">
      <c r="B99" s="18" t="s">
        <v>18</v>
      </c>
      <c r="C99" s="17">
        <f>SUM(C98,-C88)+E98</f>
        <v>-11650</v>
      </c>
      <c r="D99" s="19">
        <f>SUM(C87-C99)</f>
        <v>40150</v>
      </c>
      <c r="E99" s="17"/>
      <c r="F99" s="18" t="s">
        <v>18</v>
      </c>
      <c r="G99" s="17">
        <f>SUM(G98,-G88)+I98</f>
        <v>19375</v>
      </c>
      <c r="H99" s="19">
        <f>SUM(G87-G99)</f>
        <v>9125</v>
      </c>
      <c r="I99" s="17"/>
      <c r="J99" s="18" t="s">
        <v>18</v>
      </c>
      <c r="K99" s="17">
        <f>SUM(K98,-K88)+M98</f>
        <v>24850</v>
      </c>
      <c r="L99" s="19">
        <f>SUM(K87-K99)</f>
        <v>3650</v>
      </c>
      <c r="M99" s="17"/>
      <c r="N99" s="18" t="s">
        <v>18</v>
      </c>
      <c r="O99" s="17">
        <f>SUM(O98,-O88)+Q98</f>
        <v>25580</v>
      </c>
      <c r="P99" s="19">
        <f>SUM(O87-O99)</f>
        <v>2920</v>
      </c>
      <c r="Q99" s="17"/>
    </row>
    <row r="100" spans="2:17" ht="16.5" customHeight="1">
      <c r="B100" s="18" t="s">
        <v>19</v>
      </c>
      <c r="C100" s="17">
        <f>SUM(C99,-C88)+E99</f>
        <v>-12200</v>
      </c>
      <c r="D100" s="19">
        <f>SUM(C87-C100)</f>
        <v>40700</v>
      </c>
      <c r="E100" s="17"/>
      <c r="F100" s="18" t="s">
        <v>19</v>
      </c>
      <c r="G100" s="17">
        <f>SUM(G99,-G88)+I99</f>
        <v>19250</v>
      </c>
      <c r="H100" s="19">
        <f>SUM(G87-G100)</f>
        <v>9250</v>
      </c>
      <c r="I100" s="17"/>
      <c r="J100" s="18" t="s">
        <v>19</v>
      </c>
      <c r="K100" s="17">
        <f>SUM(K99,-K88)+M99</f>
        <v>24800</v>
      </c>
      <c r="L100" s="19">
        <f>SUM(K87-K100)</f>
        <v>3700</v>
      </c>
      <c r="M100" s="17"/>
      <c r="N100" s="18" t="s">
        <v>19</v>
      </c>
      <c r="O100" s="17">
        <f>SUM(O99,-O88)+Q99</f>
        <v>25540</v>
      </c>
      <c r="P100" s="19">
        <f>SUM(O87-O100)</f>
        <v>2960</v>
      </c>
      <c r="Q100" s="17"/>
    </row>
    <row r="101" spans="2:17" ht="16.5" customHeight="1">
      <c r="B101" s="18" t="s">
        <v>20</v>
      </c>
      <c r="C101" s="17">
        <f>SUM(C100-C88)+E100</f>
        <v>-12750</v>
      </c>
      <c r="D101" s="19">
        <f>SUM(C87-C101)</f>
        <v>41250</v>
      </c>
      <c r="E101" s="17"/>
      <c r="F101" s="18" t="s">
        <v>20</v>
      </c>
      <c r="G101" s="17">
        <f>SUM(G100-G88)+I100</f>
        <v>19125</v>
      </c>
      <c r="H101" s="19">
        <f>SUM(G87-G101)</f>
        <v>9375</v>
      </c>
      <c r="I101" s="17"/>
      <c r="J101" s="18" t="s">
        <v>20</v>
      </c>
      <c r="K101" s="17">
        <f>SUM(K100-K88)+M100</f>
        <v>24750</v>
      </c>
      <c r="L101" s="19">
        <f>SUM(K87-K101)</f>
        <v>3750</v>
      </c>
      <c r="M101" s="17"/>
      <c r="N101" s="18" t="s">
        <v>20</v>
      </c>
      <c r="O101" s="17">
        <f>SUM(O100-O88)+Q100</f>
        <v>25500</v>
      </c>
      <c r="P101" s="19">
        <f>SUM(O87-O101)</f>
        <v>3000</v>
      </c>
      <c r="Q101" s="17"/>
    </row>
    <row r="102" spans="2:17" ht="16.5" customHeight="1">
      <c r="B102" s="18" t="s">
        <v>21</v>
      </c>
      <c r="C102" s="17">
        <f>SUM(C101-C88)+E101</f>
        <v>-13300</v>
      </c>
      <c r="D102" s="19">
        <f>SUM(C87-C102)</f>
        <v>41800</v>
      </c>
      <c r="E102" s="17"/>
      <c r="F102" s="18" t="s">
        <v>21</v>
      </c>
      <c r="G102" s="17">
        <f>SUM(G101-G88)+I101</f>
        <v>19000</v>
      </c>
      <c r="H102" s="19">
        <f>SUM(G87-G102)</f>
        <v>9500</v>
      </c>
      <c r="I102" s="17"/>
      <c r="J102" s="18" t="s">
        <v>21</v>
      </c>
      <c r="K102" s="17">
        <f>SUM(K101-K88)+M101</f>
        <v>24700</v>
      </c>
      <c r="L102" s="19">
        <f>SUM(K87-K102)</f>
        <v>3800</v>
      </c>
      <c r="M102" s="17"/>
      <c r="N102" s="18" t="s">
        <v>21</v>
      </c>
      <c r="O102" s="17">
        <f>SUM(O101-O88)+Q101</f>
        <v>25460</v>
      </c>
      <c r="P102" s="19">
        <f>SUM(O87-O102)</f>
        <v>3040</v>
      </c>
      <c r="Q102" s="17"/>
    </row>
    <row r="103" spans="2:17" ht="16.5" customHeight="1">
      <c r="B103" s="18" t="s">
        <v>22</v>
      </c>
      <c r="C103" s="17">
        <f>SUM(C102-C88)+E102</f>
        <v>-13850</v>
      </c>
      <c r="D103" s="19">
        <f>SUM(C87-C103)</f>
        <v>42350</v>
      </c>
      <c r="E103" s="17"/>
      <c r="F103" s="18" t="s">
        <v>22</v>
      </c>
      <c r="G103" s="17">
        <f>SUM(G102-G88)+I102</f>
        <v>18875</v>
      </c>
      <c r="H103" s="19">
        <f>SUM(G87-G103)</f>
        <v>9625</v>
      </c>
      <c r="I103" s="17"/>
      <c r="J103" s="18" t="s">
        <v>22</v>
      </c>
      <c r="K103" s="17">
        <f>SUM(K102-K88)+M102</f>
        <v>24650</v>
      </c>
      <c r="L103" s="19">
        <f>SUM(K87-K103)</f>
        <v>3850</v>
      </c>
      <c r="M103" s="17"/>
      <c r="N103" s="18" t="s">
        <v>22</v>
      </c>
      <c r="O103" s="17">
        <f>SUM(O102-O88)+Q102</f>
        <v>25420</v>
      </c>
      <c r="P103" s="19">
        <f>SUM(O87-O103)</f>
        <v>3080</v>
      </c>
      <c r="Q103" s="17"/>
    </row>
    <row r="104" spans="2:17" ht="16.5" customHeight="1">
      <c r="B104" s="18" t="s">
        <v>23</v>
      </c>
      <c r="C104" s="17">
        <f>SUM(C103-C88)+E103</f>
        <v>-14400</v>
      </c>
      <c r="D104" s="19">
        <f>SUM(C87-C104)</f>
        <v>42900</v>
      </c>
      <c r="E104" s="17"/>
      <c r="F104" s="18" t="s">
        <v>23</v>
      </c>
      <c r="G104" s="17">
        <f>SUM(G103-G88)+I103</f>
        <v>18750</v>
      </c>
      <c r="H104" s="19">
        <f>SUM(G87-G104)</f>
        <v>9750</v>
      </c>
      <c r="I104" s="17"/>
      <c r="J104" s="18" t="s">
        <v>23</v>
      </c>
      <c r="K104" s="17">
        <f>SUM(K103-K88)+M103</f>
        <v>24600</v>
      </c>
      <c r="L104" s="19">
        <f>SUM(K87-K104)</f>
        <v>3900</v>
      </c>
      <c r="M104" s="17"/>
      <c r="N104" s="18" t="s">
        <v>23</v>
      </c>
      <c r="O104" s="17">
        <f>SUM(O103-O88)+Q103</f>
        <v>25380</v>
      </c>
      <c r="P104" s="19">
        <f>SUM(O87-O104)</f>
        <v>3120</v>
      </c>
      <c r="Q104" s="17"/>
    </row>
    <row r="105" spans="2:17" ht="16.5" customHeight="1">
      <c r="B105" s="18" t="s">
        <v>24</v>
      </c>
      <c r="C105" s="17">
        <f>SUM(C104,-C88)+E104</f>
        <v>-14950</v>
      </c>
      <c r="D105" s="19">
        <f>SUM(C87-C105)</f>
        <v>43450</v>
      </c>
      <c r="E105" s="17"/>
      <c r="F105" s="18" t="s">
        <v>24</v>
      </c>
      <c r="G105" s="17">
        <f>SUM(G104,-G88)+I104</f>
        <v>18625</v>
      </c>
      <c r="H105" s="19">
        <f>SUM(G87-G105)</f>
        <v>9875</v>
      </c>
      <c r="I105" s="17"/>
      <c r="J105" s="18" t="s">
        <v>24</v>
      </c>
      <c r="K105" s="17">
        <f>SUM(K104,-K88)+M104</f>
        <v>24550</v>
      </c>
      <c r="L105" s="19">
        <f>SUM(K87-K105)</f>
        <v>3950</v>
      </c>
      <c r="M105" s="17"/>
      <c r="N105" s="18" t="s">
        <v>24</v>
      </c>
      <c r="O105" s="17">
        <f>SUM(O104,-O88)+Q104</f>
        <v>25340</v>
      </c>
      <c r="P105" s="19">
        <f>SUM(O87-O105)</f>
        <v>3160</v>
      </c>
      <c r="Q105" s="17"/>
    </row>
    <row r="106" spans="2:17" ht="16.5" customHeight="1">
      <c r="B106" s="18" t="s">
        <v>25</v>
      </c>
      <c r="C106" s="17">
        <f>SUM(C105-C88)+E105</f>
        <v>-15500</v>
      </c>
      <c r="D106" s="19">
        <f>SUM(C87-C106)</f>
        <v>44000</v>
      </c>
      <c r="E106" s="17"/>
      <c r="F106" s="18" t="s">
        <v>25</v>
      </c>
      <c r="G106" s="17">
        <f>SUM(G105-G88)+I105</f>
        <v>18500</v>
      </c>
      <c r="H106" s="19">
        <f>SUM(G87-G106)</f>
        <v>10000</v>
      </c>
      <c r="I106" s="17"/>
      <c r="J106" s="18" t="s">
        <v>25</v>
      </c>
      <c r="K106" s="17">
        <f>SUM(K105-K88)+M105</f>
        <v>24500</v>
      </c>
      <c r="L106" s="19">
        <f>SUM(K87-K106)</f>
        <v>4000</v>
      </c>
      <c r="M106" s="17"/>
      <c r="N106" s="18" t="s">
        <v>25</v>
      </c>
      <c r="O106" s="17">
        <f>SUM(O105-O88)+Q105</f>
        <v>25300</v>
      </c>
      <c r="P106" s="19">
        <f>SUM(O87-O106)</f>
        <v>3200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28500</v>
      </c>
      <c r="D108" s="62" t="s">
        <v>30</v>
      </c>
      <c r="E108" s="63"/>
      <c r="F108" s="16" t="s">
        <v>3</v>
      </c>
      <c r="G108" s="2">
        <f>SUM(G87)</f>
        <v>28500</v>
      </c>
      <c r="J108" s="16" t="s">
        <v>3</v>
      </c>
      <c r="K108" s="2">
        <f>SUM(K87)</f>
        <v>28500</v>
      </c>
      <c r="N108" s="16" t="s">
        <v>3</v>
      </c>
      <c r="O108" s="2">
        <f>SUM(O87)</f>
        <v>28500</v>
      </c>
    </row>
    <row r="109" spans="2:17" ht="16.5" customHeight="1">
      <c r="B109" s="16" t="s">
        <v>5</v>
      </c>
      <c r="C109" s="2">
        <f>SUM(C88)</f>
        <v>550</v>
      </c>
      <c r="D109" s="64"/>
      <c r="E109" s="65"/>
      <c r="F109" s="16" t="s">
        <v>5</v>
      </c>
      <c r="G109" s="2">
        <f>SUM(G88)</f>
        <v>125</v>
      </c>
      <c r="J109" s="16" t="s">
        <v>5</v>
      </c>
      <c r="K109" s="2">
        <f>SUM(K88)</f>
        <v>50</v>
      </c>
      <c r="N109" s="16" t="s">
        <v>5</v>
      </c>
      <c r="O109" s="2">
        <f>SUM(O88)</f>
        <v>40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-15500</v>
      </c>
      <c r="D111" s="17"/>
      <c r="E111" s="17"/>
      <c r="F111" s="18" t="s">
        <v>9</v>
      </c>
      <c r="G111" s="17">
        <f>SUM(G106)</f>
        <v>18500</v>
      </c>
      <c r="H111" s="17"/>
      <c r="I111" s="17"/>
      <c r="J111" s="18" t="s">
        <v>9</v>
      </c>
      <c r="K111" s="17">
        <f>SUM(K106)</f>
        <v>24500</v>
      </c>
      <c r="L111" s="17"/>
      <c r="M111" s="17"/>
      <c r="N111" s="18" t="s">
        <v>9</v>
      </c>
      <c r="O111" s="17">
        <f>SUM(O106)</f>
        <v>25300</v>
      </c>
      <c r="P111" s="17"/>
      <c r="Q111" s="17"/>
    </row>
    <row r="112" spans="2:17" ht="16.5" customHeight="1">
      <c r="B112" s="18" t="s">
        <v>10</v>
      </c>
      <c r="C112" s="17">
        <f>SUM(C111,-C109)+E111</f>
        <v>-16050</v>
      </c>
      <c r="D112" s="19">
        <f>SUM(C108-C112)</f>
        <v>44550</v>
      </c>
      <c r="E112" s="17"/>
      <c r="F112" s="18" t="s">
        <v>10</v>
      </c>
      <c r="G112" s="17">
        <f>SUM(G111,-G109)+I111</f>
        <v>18375</v>
      </c>
      <c r="H112" s="19">
        <f>SUM(G108-G112)</f>
        <v>10125</v>
      </c>
      <c r="I112" s="17"/>
      <c r="J112" s="18" t="s">
        <v>10</v>
      </c>
      <c r="K112" s="17">
        <f>SUM(K111,-K109)+M111</f>
        <v>24450</v>
      </c>
      <c r="L112" s="19">
        <f>SUM(K108-K112)</f>
        <v>4050</v>
      </c>
      <c r="M112" s="17"/>
      <c r="N112" s="18" t="s">
        <v>10</v>
      </c>
      <c r="O112" s="17">
        <f>SUM(O111,-O109)+Q111</f>
        <v>25260</v>
      </c>
      <c r="P112" s="19">
        <f>SUM(O108-O112)</f>
        <v>3240</v>
      </c>
      <c r="Q112" s="17"/>
    </row>
    <row r="113" spans="2:17" ht="16.5" customHeight="1">
      <c r="B113" s="18" t="s">
        <v>11</v>
      </c>
      <c r="C113" s="17">
        <f>SUM(C112,-C109)+E112</f>
        <v>-16600</v>
      </c>
      <c r="D113" s="19">
        <f>SUM(C108-C113)</f>
        <v>45100</v>
      </c>
      <c r="E113" s="17"/>
      <c r="F113" s="18" t="s">
        <v>11</v>
      </c>
      <c r="G113" s="17">
        <f>SUM(G112,-G109)+I112</f>
        <v>18250</v>
      </c>
      <c r="H113" s="19">
        <f>SUM(G108-G113)</f>
        <v>10250</v>
      </c>
      <c r="I113" s="17"/>
      <c r="J113" s="18" t="s">
        <v>11</v>
      </c>
      <c r="K113" s="17">
        <f>SUM(K112,-K109)+M112</f>
        <v>24400</v>
      </c>
      <c r="L113" s="19">
        <f>SUM(K108-K113)</f>
        <v>4100</v>
      </c>
      <c r="M113" s="17"/>
      <c r="N113" s="18" t="s">
        <v>11</v>
      </c>
      <c r="O113" s="17">
        <f>SUM(O112,-O109)+Q112</f>
        <v>25220</v>
      </c>
      <c r="P113" s="19">
        <f>SUM(O108-O113)</f>
        <v>3280</v>
      </c>
      <c r="Q113" s="17"/>
    </row>
    <row r="114" spans="2:17" ht="16.5" customHeight="1">
      <c r="B114" s="18" t="s">
        <v>12</v>
      </c>
      <c r="C114" s="17">
        <f>SUM(C113,-C109)+E113</f>
        <v>-17150</v>
      </c>
      <c r="D114" s="19">
        <f>SUM(C108-C114)</f>
        <v>45650</v>
      </c>
      <c r="E114" s="17"/>
      <c r="F114" s="18" t="s">
        <v>12</v>
      </c>
      <c r="G114" s="17">
        <f>SUM(G113,-G109)+I113</f>
        <v>18125</v>
      </c>
      <c r="H114" s="19">
        <f>SUM(G108-G114)</f>
        <v>10375</v>
      </c>
      <c r="I114" s="17"/>
      <c r="J114" s="18" t="s">
        <v>12</v>
      </c>
      <c r="K114" s="17">
        <f>SUM(K113,-K109)+M113</f>
        <v>24350</v>
      </c>
      <c r="L114" s="19">
        <f>SUM(K108-K114)</f>
        <v>4150</v>
      </c>
      <c r="M114" s="17"/>
      <c r="N114" s="18" t="s">
        <v>12</v>
      </c>
      <c r="O114" s="17">
        <f>SUM(O113,-O109)+Q113</f>
        <v>25180</v>
      </c>
      <c r="P114" s="19">
        <f>SUM(O108-O114)</f>
        <v>3320</v>
      </c>
      <c r="Q114" s="17"/>
    </row>
    <row r="115" spans="2:17" ht="16.5" customHeight="1">
      <c r="B115" s="18" t="s">
        <v>13</v>
      </c>
      <c r="C115" s="17">
        <f>SUM(C114-C109+E114)</f>
        <v>-17700</v>
      </c>
      <c r="D115" s="19">
        <f>SUM(C108-C115)</f>
        <v>46200</v>
      </c>
      <c r="E115" s="17"/>
      <c r="F115" s="18" t="s">
        <v>13</v>
      </c>
      <c r="G115" s="17">
        <f>SUM(G114-G109+I114)</f>
        <v>18000</v>
      </c>
      <c r="H115" s="19">
        <f>SUM(G108-G115)</f>
        <v>10500</v>
      </c>
      <c r="I115" s="17"/>
      <c r="J115" s="18" t="s">
        <v>13</v>
      </c>
      <c r="K115" s="17">
        <f>SUM(K114-K109+M114)</f>
        <v>24300</v>
      </c>
      <c r="L115" s="19">
        <f>SUM(K108-K115)</f>
        <v>4200</v>
      </c>
      <c r="M115" s="17"/>
      <c r="N115" s="18" t="s">
        <v>13</v>
      </c>
      <c r="O115" s="17">
        <f>SUM(O114-O109+Q114)</f>
        <v>25140</v>
      </c>
      <c r="P115" s="19">
        <f>SUM(O108-O115)</f>
        <v>3360</v>
      </c>
      <c r="Q115" s="17"/>
    </row>
    <row r="116" spans="2:17" ht="16.5" customHeight="1">
      <c r="B116" s="18" t="s">
        <v>14</v>
      </c>
      <c r="C116" s="17">
        <f>SUM(C115-C109+E115)</f>
        <v>-18250</v>
      </c>
      <c r="D116" s="19">
        <f>SUM(C108-C116)</f>
        <v>46750</v>
      </c>
      <c r="E116" s="17"/>
      <c r="F116" s="18" t="s">
        <v>14</v>
      </c>
      <c r="G116" s="17">
        <f>SUM(G115-G109+I115)</f>
        <v>17875</v>
      </c>
      <c r="H116" s="19">
        <f>SUM(G108-G116)</f>
        <v>10625</v>
      </c>
      <c r="I116" s="17"/>
      <c r="J116" s="18" t="s">
        <v>14</v>
      </c>
      <c r="K116" s="17">
        <f>SUM(K115-K109+M115)</f>
        <v>24250</v>
      </c>
      <c r="L116" s="19">
        <f>SUM(K108-K116)</f>
        <v>4250</v>
      </c>
      <c r="M116" s="17"/>
      <c r="N116" s="18" t="s">
        <v>14</v>
      </c>
      <c r="O116" s="17">
        <f>SUM(O115-O109+Q115)</f>
        <v>25100</v>
      </c>
      <c r="P116" s="19">
        <f>SUM(O108-O116)</f>
        <v>3400</v>
      </c>
      <c r="Q116" s="17"/>
    </row>
    <row r="117" spans="2:17" ht="16.5" customHeight="1">
      <c r="B117" s="18" t="s">
        <v>15</v>
      </c>
      <c r="C117" s="17">
        <f>SUM(C116,-C109)+E116</f>
        <v>-18800</v>
      </c>
      <c r="D117" s="19">
        <f>SUM(C108-C117)</f>
        <v>47300</v>
      </c>
      <c r="E117" s="17"/>
      <c r="F117" s="18" t="s">
        <v>15</v>
      </c>
      <c r="G117" s="17">
        <f>SUM(G116,-G109)+I116</f>
        <v>17750</v>
      </c>
      <c r="H117" s="19">
        <f>SUM(G108-G117)</f>
        <v>10750</v>
      </c>
      <c r="I117" s="17"/>
      <c r="J117" s="18" t="s">
        <v>15</v>
      </c>
      <c r="K117" s="17">
        <f>SUM(K116,-K109)+M116</f>
        <v>24200</v>
      </c>
      <c r="L117" s="19">
        <f>SUM(K108-K117)</f>
        <v>4300</v>
      </c>
      <c r="M117" s="17"/>
      <c r="N117" s="18" t="s">
        <v>15</v>
      </c>
      <c r="O117" s="17">
        <f>SUM(O116,-O109)+Q116</f>
        <v>25060</v>
      </c>
      <c r="P117" s="19">
        <f>SUM(O108-O117)</f>
        <v>3440</v>
      </c>
      <c r="Q117" s="17"/>
    </row>
    <row r="118" spans="2:17" ht="16.5" customHeight="1">
      <c r="B118" s="18" t="s">
        <v>16</v>
      </c>
      <c r="C118" s="17">
        <f>SUM(C117,-C109)+E117</f>
        <v>-19350</v>
      </c>
      <c r="D118" s="19">
        <f>SUM(C108-C118)</f>
        <v>47850</v>
      </c>
      <c r="E118" s="17"/>
      <c r="F118" s="18" t="s">
        <v>16</v>
      </c>
      <c r="G118" s="17">
        <f>SUM(G117,-G109)+I117</f>
        <v>17625</v>
      </c>
      <c r="H118" s="19">
        <f>SUM(G108-G118)</f>
        <v>10875</v>
      </c>
      <c r="I118" s="17"/>
      <c r="J118" s="18" t="s">
        <v>16</v>
      </c>
      <c r="K118" s="17">
        <f>SUM(K117,-K109)+M117</f>
        <v>24150</v>
      </c>
      <c r="L118" s="19">
        <f>SUM(K108-K118)</f>
        <v>4350</v>
      </c>
      <c r="M118" s="17"/>
      <c r="N118" s="18" t="s">
        <v>16</v>
      </c>
      <c r="O118" s="17">
        <f>SUM(O117,-O109)+Q117</f>
        <v>25020</v>
      </c>
      <c r="P118" s="19">
        <f>SUM(O108-O118)</f>
        <v>3480</v>
      </c>
      <c r="Q118" s="17"/>
    </row>
    <row r="119" spans="2:17" ht="16.5" customHeight="1">
      <c r="B119" s="18" t="s">
        <v>17</v>
      </c>
      <c r="C119" s="17">
        <f>SUM(C118,-C109)+E118</f>
        <v>-19900</v>
      </c>
      <c r="D119" s="19">
        <f>SUM(C108-C119)</f>
        <v>48400</v>
      </c>
      <c r="E119" s="17"/>
      <c r="F119" s="18" t="s">
        <v>17</v>
      </c>
      <c r="G119" s="17">
        <f>SUM(G118,-G109)+I118</f>
        <v>17500</v>
      </c>
      <c r="H119" s="19">
        <f>SUM(G108-G119)</f>
        <v>11000</v>
      </c>
      <c r="I119" s="17"/>
      <c r="J119" s="18" t="s">
        <v>17</v>
      </c>
      <c r="K119" s="17">
        <f>SUM(K118,-K109)+M118</f>
        <v>24100</v>
      </c>
      <c r="L119" s="19">
        <f>SUM(K108-K119)</f>
        <v>4400</v>
      </c>
      <c r="M119" s="17"/>
      <c r="N119" s="18" t="s">
        <v>17</v>
      </c>
      <c r="O119" s="17">
        <f>SUM(O118,-O109)+Q118</f>
        <v>24980</v>
      </c>
      <c r="P119" s="19">
        <f>SUM(O108-O119)</f>
        <v>3520</v>
      </c>
      <c r="Q119" s="17"/>
    </row>
    <row r="120" spans="2:17" ht="16.5" customHeight="1">
      <c r="B120" s="18" t="s">
        <v>18</v>
      </c>
      <c r="C120" s="17">
        <f>SUM(C119,-C109)+E119</f>
        <v>-20450</v>
      </c>
      <c r="D120" s="19">
        <f>SUM(C108-C120)</f>
        <v>48950</v>
      </c>
      <c r="E120" s="17"/>
      <c r="F120" s="18" t="s">
        <v>18</v>
      </c>
      <c r="G120" s="17">
        <f>SUM(G119,-G109)+I119</f>
        <v>17375</v>
      </c>
      <c r="H120" s="19">
        <f>SUM(G108-G120)</f>
        <v>11125</v>
      </c>
      <c r="I120" s="17"/>
      <c r="J120" s="18" t="s">
        <v>18</v>
      </c>
      <c r="K120" s="17">
        <f>SUM(K119,-K109)+M119</f>
        <v>24050</v>
      </c>
      <c r="L120" s="19">
        <f>SUM(K108-K120)</f>
        <v>4450</v>
      </c>
      <c r="M120" s="17"/>
      <c r="N120" s="18" t="s">
        <v>18</v>
      </c>
      <c r="O120" s="17">
        <f>SUM(O119,-O109)+Q119</f>
        <v>24940</v>
      </c>
      <c r="P120" s="19">
        <f>SUM(O108-O120)</f>
        <v>3560</v>
      </c>
      <c r="Q120" s="17"/>
    </row>
    <row r="121" spans="2:17" ht="16.5" customHeight="1">
      <c r="B121" s="18" t="s">
        <v>19</v>
      </c>
      <c r="C121" s="17">
        <f>SUM(C120,-C109)+E120</f>
        <v>-21000</v>
      </c>
      <c r="D121" s="19">
        <f>SUM(C108-C121)</f>
        <v>49500</v>
      </c>
      <c r="E121" s="17"/>
      <c r="F121" s="18" t="s">
        <v>19</v>
      </c>
      <c r="G121" s="17">
        <f>SUM(G120,-G109)+I120</f>
        <v>17250</v>
      </c>
      <c r="H121" s="19">
        <f>SUM(G108-G121)</f>
        <v>11250</v>
      </c>
      <c r="I121" s="17"/>
      <c r="J121" s="18" t="s">
        <v>19</v>
      </c>
      <c r="K121" s="17">
        <f>SUM(K120,-K109)+M120</f>
        <v>24000</v>
      </c>
      <c r="L121" s="19">
        <f>SUM(K108-K121)</f>
        <v>4500</v>
      </c>
      <c r="M121" s="17"/>
      <c r="N121" s="18" t="s">
        <v>19</v>
      </c>
      <c r="O121" s="17">
        <f>SUM(O120,-O109)+Q120</f>
        <v>24900</v>
      </c>
      <c r="P121" s="19">
        <f>SUM(O108-O121)</f>
        <v>3600</v>
      </c>
      <c r="Q121" s="17"/>
    </row>
    <row r="122" spans="2:17" ht="16.5" customHeight="1">
      <c r="B122" s="18" t="s">
        <v>20</v>
      </c>
      <c r="C122" s="17">
        <f>SUM(C121-C109)+E121</f>
        <v>-21550</v>
      </c>
      <c r="D122" s="19">
        <f>SUM(C108-C122)</f>
        <v>50050</v>
      </c>
      <c r="E122" s="17"/>
      <c r="F122" s="18" t="s">
        <v>20</v>
      </c>
      <c r="G122" s="17">
        <f>SUM(G121-G109)+I121</f>
        <v>17125</v>
      </c>
      <c r="H122" s="19">
        <f>SUM(G108-G122)</f>
        <v>11375</v>
      </c>
      <c r="I122" s="17"/>
      <c r="J122" s="18" t="s">
        <v>20</v>
      </c>
      <c r="K122" s="17">
        <f>SUM(K121-K109)+M121</f>
        <v>23950</v>
      </c>
      <c r="L122" s="19">
        <f>SUM(K108-K122)</f>
        <v>4550</v>
      </c>
      <c r="M122" s="17"/>
      <c r="N122" s="18" t="s">
        <v>20</v>
      </c>
      <c r="O122" s="17">
        <f>SUM(O121-O109)+Q121</f>
        <v>24860</v>
      </c>
      <c r="P122" s="19">
        <f>SUM(O108-O122)</f>
        <v>3640</v>
      </c>
      <c r="Q122" s="17"/>
    </row>
    <row r="123" spans="2:17" ht="16.5" customHeight="1">
      <c r="B123" s="18" t="s">
        <v>21</v>
      </c>
      <c r="C123" s="17">
        <f>SUM(C122-C109)+E122</f>
        <v>-22100</v>
      </c>
      <c r="D123" s="19">
        <f>SUM(C108-C123)</f>
        <v>50600</v>
      </c>
      <c r="E123" s="17"/>
      <c r="F123" s="18" t="s">
        <v>21</v>
      </c>
      <c r="G123" s="17">
        <f>SUM(G122-G109)+I122</f>
        <v>17000</v>
      </c>
      <c r="H123" s="19">
        <f>SUM(G108-G123)</f>
        <v>11500</v>
      </c>
      <c r="I123" s="17"/>
      <c r="J123" s="18" t="s">
        <v>21</v>
      </c>
      <c r="K123" s="17">
        <f>SUM(K122-K109)+M122</f>
        <v>23900</v>
      </c>
      <c r="L123" s="19">
        <f>SUM(K108-K123)</f>
        <v>4600</v>
      </c>
      <c r="M123" s="17"/>
      <c r="N123" s="18" t="s">
        <v>21</v>
      </c>
      <c r="O123" s="17">
        <f>SUM(O122-O109)+Q122</f>
        <v>24820</v>
      </c>
      <c r="P123" s="19">
        <f>SUM(O108-O123)</f>
        <v>3680</v>
      </c>
      <c r="Q123" s="17"/>
    </row>
    <row r="124" spans="2:17" ht="16.5" customHeight="1">
      <c r="B124" s="18" t="s">
        <v>22</v>
      </c>
      <c r="C124" s="17">
        <f>SUM(C123-C109)+E123</f>
        <v>-22650</v>
      </c>
      <c r="D124" s="19">
        <f>SUM(C108-C124)</f>
        <v>51150</v>
      </c>
      <c r="E124" s="17"/>
      <c r="F124" s="18" t="s">
        <v>22</v>
      </c>
      <c r="G124" s="17">
        <f>SUM(G123-G109)+I123</f>
        <v>16875</v>
      </c>
      <c r="H124" s="19">
        <f>SUM(G108-G124)</f>
        <v>11625</v>
      </c>
      <c r="I124" s="17"/>
      <c r="J124" s="18" t="s">
        <v>22</v>
      </c>
      <c r="K124" s="17">
        <f>SUM(K123-K109)+M123</f>
        <v>23850</v>
      </c>
      <c r="L124" s="19">
        <f>SUM(K108-K124)</f>
        <v>4650</v>
      </c>
      <c r="M124" s="17"/>
      <c r="N124" s="18" t="s">
        <v>22</v>
      </c>
      <c r="O124" s="17">
        <f>SUM(O123-O109)+Q123</f>
        <v>24780</v>
      </c>
      <c r="P124" s="19">
        <f>SUM(O108-O124)</f>
        <v>3720</v>
      </c>
      <c r="Q124" s="17"/>
    </row>
    <row r="125" spans="2:17" ht="16.5" customHeight="1">
      <c r="B125" s="18" t="s">
        <v>23</v>
      </c>
      <c r="C125" s="17">
        <f>SUM(C124-C109)+E124</f>
        <v>-23200</v>
      </c>
      <c r="D125" s="19">
        <f>SUM(C108-C125)</f>
        <v>51700</v>
      </c>
      <c r="E125" s="17"/>
      <c r="F125" s="18" t="s">
        <v>23</v>
      </c>
      <c r="G125" s="17">
        <f>SUM(G124-G109)+I124</f>
        <v>16750</v>
      </c>
      <c r="H125" s="19">
        <f>SUM(G108-G125)</f>
        <v>11750</v>
      </c>
      <c r="I125" s="17"/>
      <c r="J125" s="18" t="s">
        <v>23</v>
      </c>
      <c r="K125" s="17">
        <f>SUM(K124-K109)+M124</f>
        <v>23800</v>
      </c>
      <c r="L125" s="19">
        <f>SUM(K108-K125)</f>
        <v>4700</v>
      </c>
      <c r="M125" s="17"/>
      <c r="N125" s="18" t="s">
        <v>23</v>
      </c>
      <c r="O125" s="17">
        <f>SUM(O124-O109)+Q124</f>
        <v>24740</v>
      </c>
      <c r="P125" s="19">
        <f>SUM(O108-O125)</f>
        <v>3760</v>
      </c>
      <c r="Q125" s="17"/>
    </row>
    <row r="126" spans="2:17" ht="16.5" customHeight="1">
      <c r="B126" s="18" t="s">
        <v>24</v>
      </c>
      <c r="C126" s="17">
        <f>SUM(C125,-C109)+E125</f>
        <v>-23750</v>
      </c>
      <c r="D126" s="19">
        <f>SUM(C108-C126)</f>
        <v>52250</v>
      </c>
      <c r="E126" s="17"/>
      <c r="F126" s="18" t="s">
        <v>24</v>
      </c>
      <c r="G126" s="17">
        <f>SUM(G125,-G109)+I125</f>
        <v>16625</v>
      </c>
      <c r="H126" s="19">
        <f>SUM(G108-G126)</f>
        <v>11875</v>
      </c>
      <c r="I126" s="17"/>
      <c r="J126" s="18" t="s">
        <v>24</v>
      </c>
      <c r="K126" s="17">
        <f>SUM(K125,-K109)+M125</f>
        <v>23750</v>
      </c>
      <c r="L126" s="19">
        <f>SUM(K108-K126)</f>
        <v>4750</v>
      </c>
      <c r="M126" s="17"/>
      <c r="N126" s="18" t="s">
        <v>24</v>
      </c>
      <c r="O126" s="17">
        <f>SUM(O125,-O109)+Q125</f>
        <v>24700</v>
      </c>
      <c r="P126" s="19">
        <f>SUM(O108-O126)</f>
        <v>3800</v>
      </c>
      <c r="Q126" s="17"/>
    </row>
    <row r="127" spans="2:17" ht="16.5" customHeight="1">
      <c r="B127" s="18" t="s">
        <v>25</v>
      </c>
      <c r="C127" s="17">
        <f>SUM(C126-C109)+E126</f>
        <v>-24300</v>
      </c>
      <c r="D127" s="19">
        <f>SUM(C108-C127)</f>
        <v>52800</v>
      </c>
      <c r="E127" s="17"/>
      <c r="F127" s="18" t="s">
        <v>25</v>
      </c>
      <c r="G127" s="17">
        <f>SUM(G126-G109)+I126</f>
        <v>16500</v>
      </c>
      <c r="H127" s="19">
        <f>SUM(G108-G127)</f>
        <v>12000</v>
      </c>
      <c r="I127" s="17"/>
      <c r="J127" s="18" t="s">
        <v>25</v>
      </c>
      <c r="K127" s="17">
        <f>SUM(K126-K109)+M126</f>
        <v>23700</v>
      </c>
      <c r="L127" s="19">
        <f>SUM(K108-K127)</f>
        <v>4800</v>
      </c>
      <c r="M127" s="17"/>
      <c r="N127" s="18" t="s">
        <v>25</v>
      </c>
      <c r="O127" s="17">
        <f>SUM(O126-O109)+Q126</f>
        <v>24660</v>
      </c>
      <c r="P127" s="19">
        <f>SUM(O108-O127)</f>
        <v>3840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28500</v>
      </c>
      <c r="D129" s="62" t="s">
        <v>31</v>
      </c>
      <c r="E129" s="63"/>
      <c r="F129" s="16" t="s">
        <v>3</v>
      </c>
      <c r="G129" s="2">
        <f>SUM(G108)</f>
        <v>28500</v>
      </c>
      <c r="J129" s="16" t="s">
        <v>3</v>
      </c>
      <c r="K129" s="2">
        <f>SUM(K108)</f>
        <v>28500</v>
      </c>
      <c r="N129" s="16" t="s">
        <v>3</v>
      </c>
      <c r="O129" s="2">
        <f>SUM(O108)</f>
        <v>28500</v>
      </c>
    </row>
    <row r="130" spans="2:17" ht="16.5" customHeight="1">
      <c r="B130" s="16" t="s">
        <v>5</v>
      </c>
      <c r="C130" s="2">
        <v>300</v>
      </c>
      <c r="D130" s="64"/>
      <c r="E130" s="65"/>
      <c r="F130" s="16" t="s">
        <v>5</v>
      </c>
      <c r="G130" s="2">
        <v>80</v>
      </c>
      <c r="J130" s="16" t="s">
        <v>5</v>
      </c>
      <c r="K130" s="2">
        <v>25</v>
      </c>
      <c r="N130" s="16" t="s">
        <v>5</v>
      </c>
      <c r="O130" s="2">
        <v>25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-24300</v>
      </c>
      <c r="D132" s="17"/>
      <c r="E132" s="17"/>
      <c r="F132" s="18" t="s">
        <v>9</v>
      </c>
      <c r="G132" s="17">
        <f>SUM(G127)</f>
        <v>16500</v>
      </c>
      <c r="H132" s="17"/>
      <c r="I132" s="17"/>
      <c r="J132" s="18" t="s">
        <v>9</v>
      </c>
      <c r="K132" s="17">
        <f>SUM(K127)</f>
        <v>23700</v>
      </c>
      <c r="L132" s="17"/>
      <c r="M132" s="17"/>
      <c r="N132" s="18" t="s">
        <v>9</v>
      </c>
      <c r="O132" s="17">
        <f>SUM(O127)</f>
        <v>24660</v>
      </c>
      <c r="P132" s="17"/>
      <c r="Q132" s="17"/>
    </row>
    <row r="133" spans="2:17" ht="16.5" customHeight="1">
      <c r="B133" s="18" t="s">
        <v>10</v>
      </c>
      <c r="C133" s="17">
        <f>SUM(C132,-C130)+E132</f>
        <v>-24600</v>
      </c>
      <c r="D133" s="19">
        <f>SUM(C129-C133)</f>
        <v>53100</v>
      </c>
      <c r="E133" s="17"/>
      <c r="F133" s="18" t="s">
        <v>10</v>
      </c>
      <c r="G133" s="17">
        <f>SUM(G132,-G130)+I132</f>
        <v>16420</v>
      </c>
      <c r="H133" s="19">
        <f>SUM(G129-G133)</f>
        <v>12080</v>
      </c>
      <c r="I133" s="17"/>
      <c r="J133" s="18" t="s">
        <v>10</v>
      </c>
      <c r="K133" s="17">
        <f>SUM(K132,-K130)+M132</f>
        <v>23675</v>
      </c>
      <c r="L133" s="19">
        <f>SUM(K129-K133)</f>
        <v>4825</v>
      </c>
      <c r="M133" s="17"/>
      <c r="N133" s="18" t="s">
        <v>10</v>
      </c>
      <c r="O133" s="17">
        <f>SUM(O132,-O130)+Q132</f>
        <v>24635</v>
      </c>
      <c r="P133" s="19">
        <f>SUM(O129-O133)</f>
        <v>3865</v>
      </c>
      <c r="Q133" s="17"/>
    </row>
    <row r="134" spans="2:17" ht="16.5" customHeight="1">
      <c r="B134" s="18" t="s">
        <v>11</v>
      </c>
      <c r="C134" s="17">
        <f>SUM(C133,-C130)+E133</f>
        <v>-24900</v>
      </c>
      <c r="D134" s="19">
        <f>SUM(C129-C134)</f>
        <v>53400</v>
      </c>
      <c r="E134" s="17"/>
      <c r="F134" s="18" t="s">
        <v>11</v>
      </c>
      <c r="G134" s="17">
        <f>SUM(G133,-G130)+I133</f>
        <v>16340</v>
      </c>
      <c r="H134" s="19">
        <f>SUM(G129-G134)</f>
        <v>12160</v>
      </c>
      <c r="I134" s="17"/>
      <c r="J134" s="18" t="s">
        <v>11</v>
      </c>
      <c r="K134" s="17">
        <f>SUM(K133,-K130)+M133</f>
        <v>23650</v>
      </c>
      <c r="L134" s="19">
        <f>SUM(K129-K134)</f>
        <v>4850</v>
      </c>
      <c r="M134" s="17"/>
      <c r="N134" s="18" t="s">
        <v>11</v>
      </c>
      <c r="O134" s="17">
        <f>SUM(O133,-O130)+Q133</f>
        <v>24610</v>
      </c>
      <c r="P134" s="19">
        <f>SUM(O129-O134)</f>
        <v>3890</v>
      </c>
      <c r="Q134" s="17"/>
    </row>
    <row r="135" spans="2:17" ht="16.5" customHeight="1">
      <c r="B135" s="18" t="s">
        <v>12</v>
      </c>
      <c r="C135" s="17">
        <f>SUM(C134,-C130)+E134</f>
        <v>-25200</v>
      </c>
      <c r="D135" s="19">
        <f>SUM(C129-C135)</f>
        <v>53700</v>
      </c>
      <c r="E135" s="17"/>
      <c r="F135" s="18" t="s">
        <v>12</v>
      </c>
      <c r="G135" s="17">
        <f>SUM(G134,-G130)+I134</f>
        <v>16260</v>
      </c>
      <c r="H135" s="19">
        <f>SUM(G129-G135)</f>
        <v>12240</v>
      </c>
      <c r="I135" s="17"/>
      <c r="J135" s="18" t="s">
        <v>12</v>
      </c>
      <c r="K135" s="17">
        <f>SUM(K134,-K130)+M134</f>
        <v>23625</v>
      </c>
      <c r="L135" s="19">
        <f>SUM(K129-K135)</f>
        <v>4875</v>
      </c>
      <c r="M135" s="17"/>
      <c r="N135" s="18" t="s">
        <v>12</v>
      </c>
      <c r="O135" s="17">
        <f>SUM(O134,-O130)+Q134</f>
        <v>24585</v>
      </c>
      <c r="P135" s="19">
        <f>SUM(O129-O135)</f>
        <v>3915</v>
      </c>
      <c r="Q135" s="17"/>
    </row>
    <row r="136" spans="2:17" ht="16.5" customHeight="1">
      <c r="B136" s="18" t="s">
        <v>13</v>
      </c>
      <c r="C136" s="17">
        <f>SUM(C135-C130+E135)</f>
        <v>-25500</v>
      </c>
      <c r="D136" s="19">
        <f>SUM(C129-C136)</f>
        <v>54000</v>
      </c>
      <c r="E136" s="17"/>
      <c r="F136" s="18" t="s">
        <v>13</v>
      </c>
      <c r="G136" s="17">
        <f>SUM(G135-G130+I135)</f>
        <v>16180</v>
      </c>
      <c r="H136" s="19">
        <f>SUM(G129-G136)</f>
        <v>12320</v>
      </c>
      <c r="I136" s="17"/>
      <c r="J136" s="18" t="s">
        <v>13</v>
      </c>
      <c r="K136" s="17">
        <f>SUM(K135-K130+M135)</f>
        <v>23600</v>
      </c>
      <c r="L136" s="19">
        <f>SUM(K129-K136)</f>
        <v>4900</v>
      </c>
      <c r="M136" s="17"/>
      <c r="N136" s="18" t="s">
        <v>13</v>
      </c>
      <c r="O136" s="17">
        <f>SUM(O135-O130+Q135)</f>
        <v>24560</v>
      </c>
      <c r="P136" s="19">
        <f>SUM(O129-O136)</f>
        <v>3940</v>
      </c>
      <c r="Q136" s="17"/>
    </row>
    <row r="137" spans="2:17" ht="16.5" customHeight="1">
      <c r="B137" s="18" t="s">
        <v>14</v>
      </c>
      <c r="C137" s="17">
        <f>SUM(C136-C130+E136)</f>
        <v>-25800</v>
      </c>
      <c r="D137" s="19">
        <f>SUM(C129-C137)</f>
        <v>54300</v>
      </c>
      <c r="E137" s="17"/>
      <c r="F137" s="18" t="s">
        <v>14</v>
      </c>
      <c r="G137" s="17">
        <f>SUM(G136-G130+I136)</f>
        <v>16100</v>
      </c>
      <c r="H137" s="19">
        <f>SUM(G129-G137)</f>
        <v>12400</v>
      </c>
      <c r="I137" s="17"/>
      <c r="J137" s="18" t="s">
        <v>14</v>
      </c>
      <c r="K137" s="17">
        <f>SUM(K136-K130+M136)</f>
        <v>23575</v>
      </c>
      <c r="L137" s="19">
        <f>SUM(K129-K137)</f>
        <v>4925</v>
      </c>
      <c r="M137" s="17"/>
      <c r="N137" s="18" t="s">
        <v>14</v>
      </c>
      <c r="O137" s="17">
        <f>SUM(O136-O130+Q136)</f>
        <v>24535</v>
      </c>
      <c r="P137" s="19">
        <f>SUM(O129-O137)</f>
        <v>3965</v>
      </c>
      <c r="Q137" s="17"/>
    </row>
    <row r="138" spans="2:17" ht="16.5" customHeight="1">
      <c r="B138" s="18" t="s">
        <v>15</v>
      </c>
      <c r="C138" s="17">
        <f>SUM(C137,-C130)+E137</f>
        <v>-26100</v>
      </c>
      <c r="D138" s="19">
        <f>SUM(C129-C138)</f>
        <v>54600</v>
      </c>
      <c r="E138" s="17"/>
      <c r="F138" s="18" t="s">
        <v>15</v>
      </c>
      <c r="G138" s="17">
        <f>SUM(G137,-G130)+I137</f>
        <v>16020</v>
      </c>
      <c r="H138" s="19">
        <f>SUM(G129-G138)</f>
        <v>12480</v>
      </c>
      <c r="I138" s="17"/>
      <c r="J138" s="18" t="s">
        <v>15</v>
      </c>
      <c r="K138" s="17">
        <f>SUM(K137,-K130)+M137</f>
        <v>23550</v>
      </c>
      <c r="L138" s="19">
        <f>SUM(K129-K138)</f>
        <v>4950</v>
      </c>
      <c r="M138" s="17"/>
      <c r="N138" s="18" t="s">
        <v>15</v>
      </c>
      <c r="O138" s="17">
        <f>SUM(O137,-O130)+Q137</f>
        <v>24510</v>
      </c>
      <c r="P138" s="19">
        <f>SUM(O129-O138)</f>
        <v>3990</v>
      </c>
      <c r="Q138" s="17"/>
    </row>
    <row r="139" spans="2:17" ht="16.5" customHeight="1">
      <c r="B139" s="18" t="s">
        <v>16</v>
      </c>
      <c r="C139" s="17">
        <f>SUM(C138,-C130)+E138</f>
        <v>-26400</v>
      </c>
      <c r="D139" s="19">
        <f>SUM(C129-C139)</f>
        <v>54900</v>
      </c>
      <c r="E139" s="17"/>
      <c r="F139" s="18" t="s">
        <v>16</v>
      </c>
      <c r="G139" s="17">
        <f>SUM(G138,-G130)+I138</f>
        <v>15940</v>
      </c>
      <c r="H139" s="19">
        <f>SUM(G129-G139)</f>
        <v>12560</v>
      </c>
      <c r="I139" s="17"/>
      <c r="J139" s="18" t="s">
        <v>16</v>
      </c>
      <c r="K139" s="17">
        <f>SUM(K138,-K130)+M138</f>
        <v>23525</v>
      </c>
      <c r="L139" s="19">
        <f>SUM(K129-K139)</f>
        <v>4975</v>
      </c>
      <c r="M139" s="17"/>
      <c r="N139" s="18" t="s">
        <v>16</v>
      </c>
      <c r="O139" s="17">
        <f>SUM(O138,-O130)+Q138</f>
        <v>24485</v>
      </c>
      <c r="P139" s="19">
        <f>SUM(O129-O139)</f>
        <v>4015</v>
      </c>
      <c r="Q139" s="17"/>
    </row>
    <row r="140" spans="2:17" ht="16.5" customHeight="1">
      <c r="B140" s="18" t="s">
        <v>17</v>
      </c>
      <c r="C140" s="17">
        <f>SUM(C139,-C130)+E139</f>
        <v>-26700</v>
      </c>
      <c r="D140" s="19">
        <f>SUM(C129-C140)</f>
        <v>55200</v>
      </c>
      <c r="E140" s="17"/>
      <c r="F140" s="18" t="s">
        <v>17</v>
      </c>
      <c r="G140" s="17">
        <f>SUM(G139,-G130)+I139</f>
        <v>15860</v>
      </c>
      <c r="H140" s="19">
        <f>SUM(G129-G140)</f>
        <v>12640</v>
      </c>
      <c r="I140" s="17"/>
      <c r="J140" s="18" t="s">
        <v>17</v>
      </c>
      <c r="K140" s="17">
        <f>SUM(K139,-K130)+M139</f>
        <v>23500</v>
      </c>
      <c r="L140" s="19">
        <f>SUM(K129-K140)</f>
        <v>5000</v>
      </c>
      <c r="M140" s="17"/>
      <c r="N140" s="18" t="s">
        <v>17</v>
      </c>
      <c r="O140" s="17">
        <f>SUM(O139,-O130)+Q139</f>
        <v>24460</v>
      </c>
      <c r="P140" s="19">
        <f>SUM(O129-O140)</f>
        <v>4040</v>
      </c>
      <c r="Q140" s="17"/>
    </row>
    <row r="141" spans="2:17" ht="16.5" customHeight="1">
      <c r="B141" s="18" t="s">
        <v>18</v>
      </c>
      <c r="C141" s="17">
        <f>SUM(C140,-C130)+E140</f>
        <v>-27000</v>
      </c>
      <c r="D141" s="19">
        <f>SUM(C129-C141)</f>
        <v>55500</v>
      </c>
      <c r="E141" s="17"/>
      <c r="F141" s="18" t="s">
        <v>18</v>
      </c>
      <c r="G141" s="17">
        <f>SUM(G140,-G130)+I140</f>
        <v>15780</v>
      </c>
      <c r="H141" s="19">
        <f>SUM(G129-G141)</f>
        <v>12720</v>
      </c>
      <c r="I141" s="17"/>
      <c r="J141" s="18" t="s">
        <v>18</v>
      </c>
      <c r="K141" s="17">
        <f>SUM(K140,-K130)+M140</f>
        <v>23475</v>
      </c>
      <c r="L141" s="19">
        <f>SUM(K129-K141)</f>
        <v>5025</v>
      </c>
      <c r="M141" s="17"/>
      <c r="N141" s="18" t="s">
        <v>18</v>
      </c>
      <c r="O141" s="17">
        <f>SUM(O140,-O130)+Q140</f>
        <v>24435</v>
      </c>
      <c r="P141" s="19">
        <f>SUM(O129-O141)</f>
        <v>4065</v>
      </c>
      <c r="Q141" s="17"/>
    </row>
    <row r="142" spans="2:17" ht="16.5" customHeight="1">
      <c r="B142" s="18" t="s">
        <v>19</v>
      </c>
      <c r="C142" s="17">
        <f>SUM(C141,-C130)+E141</f>
        <v>-27300</v>
      </c>
      <c r="D142" s="19">
        <f>SUM(C129-C142)</f>
        <v>55800</v>
      </c>
      <c r="E142" s="17"/>
      <c r="F142" s="18" t="s">
        <v>19</v>
      </c>
      <c r="G142" s="17">
        <f>SUM(G141,-G130)+I141</f>
        <v>15700</v>
      </c>
      <c r="H142" s="19">
        <f>SUM(G129-G142)</f>
        <v>12800</v>
      </c>
      <c r="I142" s="17"/>
      <c r="J142" s="18" t="s">
        <v>19</v>
      </c>
      <c r="K142" s="17">
        <f>SUM(K141,-K130)+M141</f>
        <v>23450</v>
      </c>
      <c r="L142" s="19">
        <f>SUM(K129-K142)</f>
        <v>5050</v>
      </c>
      <c r="M142" s="17"/>
      <c r="N142" s="18" t="s">
        <v>19</v>
      </c>
      <c r="O142" s="17">
        <f>SUM(O141,-O130)+Q141</f>
        <v>24410</v>
      </c>
      <c r="P142" s="19">
        <f>SUM(O129-O142)</f>
        <v>4090</v>
      </c>
      <c r="Q142" s="17"/>
    </row>
    <row r="143" spans="2:17" ht="16.5" customHeight="1">
      <c r="B143" s="18" t="s">
        <v>20</v>
      </c>
      <c r="C143" s="17">
        <f>SUM(C142-C130)+E142</f>
        <v>-27600</v>
      </c>
      <c r="D143" s="19">
        <f>SUM(C129-C143)</f>
        <v>56100</v>
      </c>
      <c r="E143" s="17"/>
      <c r="F143" s="18" t="s">
        <v>20</v>
      </c>
      <c r="G143" s="17">
        <f>SUM(G142-G130)+I142</f>
        <v>15620</v>
      </c>
      <c r="H143" s="19">
        <f>SUM(G129-G143)</f>
        <v>12880</v>
      </c>
      <c r="I143" s="17"/>
      <c r="J143" s="18" t="s">
        <v>20</v>
      </c>
      <c r="K143" s="17">
        <f>SUM(K142-K130)+M142</f>
        <v>23425</v>
      </c>
      <c r="L143" s="19">
        <f>SUM(K129-K143)</f>
        <v>5075</v>
      </c>
      <c r="M143" s="17"/>
      <c r="N143" s="18" t="s">
        <v>20</v>
      </c>
      <c r="O143" s="17">
        <f>SUM(O142-O130)+Q142</f>
        <v>24385</v>
      </c>
      <c r="P143" s="19">
        <f>SUM(O129-O143)</f>
        <v>4115</v>
      </c>
      <c r="Q143" s="17"/>
    </row>
    <row r="144" spans="2:17" ht="16.5" customHeight="1">
      <c r="B144" s="18" t="s">
        <v>21</v>
      </c>
      <c r="C144" s="17">
        <f>SUM(C143-C130)+E143</f>
        <v>-27900</v>
      </c>
      <c r="D144" s="19">
        <f>SUM(C129-C144)</f>
        <v>56400</v>
      </c>
      <c r="E144" s="17"/>
      <c r="F144" s="18" t="s">
        <v>21</v>
      </c>
      <c r="G144" s="17">
        <f>SUM(G143-G130)+I143</f>
        <v>15540</v>
      </c>
      <c r="H144" s="19">
        <f>SUM(G129-G144)</f>
        <v>12960</v>
      </c>
      <c r="I144" s="17"/>
      <c r="J144" s="18" t="s">
        <v>21</v>
      </c>
      <c r="K144" s="17">
        <f>SUM(K143-K130)+M143</f>
        <v>23400</v>
      </c>
      <c r="L144" s="19">
        <f>SUM(K129-K144)</f>
        <v>5100</v>
      </c>
      <c r="M144" s="17"/>
      <c r="N144" s="18" t="s">
        <v>21</v>
      </c>
      <c r="O144" s="17">
        <f>SUM(O143-O130)+Q143</f>
        <v>24360</v>
      </c>
      <c r="P144" s="19">
        <f>SUM(O129-O144)</f>
        <v>4140</v>
      </c>
      <c r="Q144" s="17"/>
    </row>
    <row r="145" spans="2:17" ht="16.5" customHeight="1">
      <c r="B145" s="18" t="s">
        <v>22</v>
      </c>
      <c r="C145" s="17">
        <f>SUM(C144-C130)+E144</f>
        <v>-28200</v>
      </c>
      <c r="D145" s="19">
        <f>SUM(C129-C145)</f>
        <v>56700</v>
      </c>
      <c r="E145" s="17"/>
      <c r="F145" s="18" t="s">
        <v>22</v>
      </c>
      <c r="G145" s="17">
        <f>SUM(G144-G130)+I144</f>
        <v>15460</v>
      </c>
      <c r="H145" s="19">
        <f>SUM(G129-G145)</f>
        <v>13040</v>
      </c>
      <c r="I145" s="17"/>
      <c r="J145" s="18" t="s">
        <v>22</v>
      </c>
      <c r="K145" s="17">
        <f>SUM(K144-K130)+M144</f>
        <v>23375</v>
      </c>
      <c r="L145" s="19">
        <f>SUM(K129-K145)</f>
        <v>5125</v>
      </c>
      <c r="M145" s="17"/>
      <c r="N145" s="18" t="s">
        <v>22</v>
      </c>
      <c r="O145" s="17">
        <f>SUM(O144-O130)+Q144</f>
        <v>24335</v>
      </c>
      <c r="P145" s="19">
        <f>SUM(O129-O145)</f>
        <v>4165</v>
      </c>
      <c r="Q145" s="17"/>
    </row>
    <row r="146" spans="2:17" ht="16.5" customHeight="1">
      <c r="B146" s="18" t="s">
        <v>23</v>
      </c>
      <c r="C146" s="17">
        <f>SUM(C145-C130)+E145</f>
        <v>-28500</v>
      </c>
      <c r="D146" s="19">
        <f>SUM(C129-C146)</f>
        <v>57000</v>
      </c>
      <c r="E146" s="17"/>
      <c r="F146" s="18" t="s">
        <v>23</v>
      </c>
      <c r="G146" s="17">
        <f>SUM(G145-G130)+I145</f>
        <v>15380</v>
      </c>
      <c r="H146" s="19">
        <f>SUM(G129-G146)</f>
        <v>13120</v>
      </c>
      <c r="I146" s="17"/>
      <c r="J146" s="18" t="s">
        <v>23</v>
      </c>
      <c r="K146" s="17">
        <f>SUM(K145-K130)+M145</f>
        <v>23350</v>
      </c>
      <c r="L146" s="19">
        <f>SUM(K129-K146)</f>
        <v>5150</v>
      </c>
      <c r="M146" s="17"/>
      <c r="N146" s="18" t="s">
        <v>23</v>
      </c>
      <c r="O146" s="17">
        <f>SUM(O145-O130)+Q145</f>
        <v>24310</v>
      </c>
      <c r="P146" s="19">
        <f>SUM(O129-O146)</f>
        <v>4190</v>
      </c>
      <c r="Q146" s="17"/>
    </row>
    <row r="147" spans="2:17" ht="16.5" customHeight="1">
      <c r="B147" s="18" t="s">
        <v>24</v>
      </c>
      <c r="C147" s="17">
        <f>SUM(C146,-C130)+E146</f>
        <v>-28800</v>
      </c>
      <c r="D147" s="19">
        <f>SUM(C129-C147)</f>
        <v>57300</v>
      </c>
      <c r="E147" s="17"/>
      <c r="F147" s="18" t="s">
        <v>24</v>
      </c>
      <c r="G147" s="17">
        <f>SUM(G146,-G130)+I146</f>
        <v>15300</v>
      </c>
      <c r="H147" s="19">
        <f>SUM(G129-G147)</f>
        <v>13200</v>
      </c>
      <c r="I147" s="17"/>
      <c r="J147" s="18" t="s">
        <v>24</v>
      </c>
      <c r="K147" s="17">
        <f>SUM(K146,-K130)+M146</f>
        <v>23325</v>
      </c>
      <c r="L147" s="19">
        <f>SUM(K129-K147)</f>
        <v>5175</v>
      </c>
      <c r="M147" s="17"/>
      <c r="N147" s="18" t="s">
        <v>24</v>
      </c>
      <c r="O147" s="17">
        <f>SUM(O146,-O130)+Q146</f>
        <v>24285</v>
      </c>
      <c r="P147" s="19">
        <f>SUM(O129-O147)</f>
        <v>4215</v>
      </c>
      <c r="Q147" s="17"/>
    </row>
    <row r="148" spans="2:17" ht="16.5" customHeight="1">
      <c r="B148" s="18" t="s">
        <v>25</v>
      </c>
      <c r="C148" s="17">
        <f>SUM(C147-C130)+E147</f>
        <v>-29100</v>
      </c>
      <c r="D148" s="19">
        <f>SUM(C129-C148)</f>
        <v>57600</v>
      </c>
      <c r="E148" s="17"/>
      <c r="F148" s="18" t="s">
        <v>25</v>
      </c>
      <c r="G148" s="17">
        <f>SUM(G147-G130)+I147</f>
        <v>15220</v>
      </c>
      <c r="H148" s="19">
        <f>SUM(G129-G148)</f>
        <v>13280</v>
      </c>
      <c r="I148" s="17"/>
      <c r="J148" s="18" t="s">
        <v>25</v>
      </c>
      <c r="K148" s="17">
        <f>SUM(K147-K130)+M147</f>
        <v>23300</v>
      </c>
      <c r="L148" s="19">
        <f>SUM(K129-K148)</f>
        <v>5200</v>
      </c>
      <c r="M148" s="17"/>
      <c r="N148" s="18" t="s">
        <v>25</v>
      </c>
      <c r="O148" s="17">
        <f>SUM(O147-O130)+Q147</f>
        <v>24260</v>
      </c>
      <c r="P148" s="19">
        <f>SUM(O129-O148)</f>
        <v>4240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28500</v>
      </c>
      <c r="D150" s="66" t="s">
        <v>4</v>
      </c>
      <c r="E150" s="67"/>
      <c r="F150" s="16" t="s">
        <v>3</v>
      </c>
      <c r="G150" s="2">
        <f>SUM(G129)</f>
        <v>28500</v>
      </c>
      <c r="J150" s="16" t="s">
        <v>3</v>
      </c>
      <c r="K150" s="2">
        <f>SUM(K129)</f>
        <v>28500</v>
      </c>
      <c r="N150" s="16" t="s">
        <v>3</v>
      </c>
      <c r="O150" s="2">
        <f>SUM(O129)</f>
        <v>28500</v>
      </c>
    </row>
    <row r="151" spans="2:17" ht="16.5" customHeight="1">
      <c r="B151" s="16" t="s">
        <v>5</v>
      </c>
      <c r="C151" s="2">
        <f>SUM(C109)</f>
        <v>550</v>
      </c>
      <c r="D151" s="68"/>
      <c r="E151" s="69"/>
      <c r="F151" s="16" t="s">
        <v>5</v>
      </c>
      <c r="G151" s="2">
        <f>SUM(G109)</f>
        <v>125</v>
      </c>
      <c r="J151" s="16" t="s">
        <v>5</v>
      </c>
      <c r="K151" s="2">
        <f>SUM(K109)</f>
        <v>50</v>
      </c>
      <c r="N151" s="16" t="s">
        <v>5</v>
      </c>
      <c r="O151" s="2">
        <f>SUM(O109)</f>
        <v>40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-29100</v>
      </c>
      <c r="D153" s="17"/>
      <c r="E153" s="17"/>
      <c r="F153" s="18" t="s">
        <v>9</v>
      </c>
      <c r="G153" s="17">
        <f>SUM(G148)</f>
        <v>15220</v>
      </c>
      <c r="H153" s="17"/>
      <c r="I153" s="17"/>
      <c r="J153" s="18" t="s">
        <v>9</v>
      </c>
      <c r="K153" s="17">
        <f>SUM(K148)</f>
        <v>23300</v>
      </c>
      <c r="L153" s="17"/>
      <c r="M153" s="17"/>
      <c r="N153" s="18" t="s">
        <v>9</v>
      </c>
      <c r="O153" s="17">
        <f>SUM(O148)</f>
        <v>24260</v>
      </c>
      <c r="P153" s="17"/>
      <c r="Q153" s="17"/>
    </row>
    <row r="154" spans="2:17" ht="16.5" customHeight="1">
      <c r="B154" s="18" t="s">
        <v>10</v>
      </c>
      <c r="C154" s="17">
        <f>SUM(C153,-C151)+E153</f>
        <v>-29650</v>
      </c>
      <c r="D154" s="19">
        <f>SUM(C150-C154)</f>
        <v>58150</v>
      </c>
      <c r="E154" s="17"/>
      <c r="F154" s="18" t="s">
        <v>10</v>
      </c>
      <c r="G154" s="17">
        <f>SUM(G153,-G151)+I153</f>
        <v>15095</v>
      </c>
      <c r="H154" s="19">
        <f>SUM(G150-G154)</f>
        <v>13405</v>
      </c>
      <c r="I154" s="17"/>
      <c r="J154" s="18" t="s">
        <v>10</v>
      </c>
      <c r="K154" s="17">
        <f>SUM(K153,-K151)+M153</f>
        <v>23250</v>
      </c>
      <c r="L154" s="19">
        <f>SUM(K150-K154)</f>
        <v>5250</v>
      </c>
      <c r="M154" s="17"/>
      <c r="N154" s="18" t="s">
        <v>10</v>
      </c>
      <c r="O154" s="17">
        <f>SUM(O153,-O151)+Q153</f>
        <v>24220</v>
      </c>
      <c r="P154" s="19">
        <f>SUM(O150-O154)</f>
        <v>4280</v>
      </c>
      <c r="Q154" s="17"/>
    </row>
    <row r="155" spans="2:17" ht="16.5" customHeight="1">
      <c r="B155" s="18" t="s">
        <v>11</v>
      </c>
      <c r="C155" s="17">
        <f>SUM(C154,-C151)+E154</f>
        <v>-30200</v>
      </c>
      <c r="D155" s="19">
        <f>SUM(C150-C155)</f>
        <v>58700</v>
      </c>
      <c r="E155" s="17"/>
      <c r="F155" s="18" t="s">
        <v>11</v>
      </c>
      <c r="G155" s="17">
        <f>SUM(G154,-G151)+I154</f>
        <v>14970</v>
      </c>
      <c r="H155" s="19">
        <f>SUM(G150-G155)</f>
        <v>13530</v>
      </c>
      <c r="I155" s="17"/>
      <c r="J155" s="18" t="s">
        <v>11</v>
      </c>
      <c r="K155" s="17">
        <f>SUM(K154,-K151)+M154</f>
        <v>23200</v>
      </c>
      <c r="L155" s="19">
        <f>SUM(K150-K155)</f>
        <v>5300</v>
      </c>
      <c r="M155" s="17"/>
      <c r="N155" s="18" t="s">
        <v>11</v>
      </c>
      <c r="O155" s="17">
        <f>SUM(O154,-O151)+Q154</f>
        <v>24180</v>
      </c>
      <c r="P155" s="19">
        <f>SUM(O150-O155)</f>
        <v>4320</v>
      </c>
      <c r="Q155" s="17"/>
    </row>
    <row r="156" spans="2:17" ht="16.5" customHeight="1">
      <c r="B156" s="18" t="s">
        <v>12</v>
      </c>
      <c r="C156" s="17">
        <f>SUM(C155,-C151)+E155</f>
        <v>-30750</v>
      </c>
      <c r="D156" s="19">
        <f>SUM(C150-C156)</f>
        <v>59250</v>
      </c>
      <c r="E156" s="17"/>
      <c r="F156" s="18" t="s">
        <v>12</v>
      </c>
      <c r="G156" s="17">
        <f>SUM(G155,-G151)+I155</f>
        <v>14845</v>
      </c>
      <c r="H156" s="19">
        <f>SUM(G150-G156)</f>
        <v>13655</v>
      </c>
      <c r="I156" s="17"/>
      <c r="J156" s="18" t="s">
        <v>12</v>
      </c>
      <c r="K156" s="17">
        <f>SUM(K155,-K151)+M155</f>
        <v>23150</v>
      </c>
      <c r="L156" s="19">
        <f>SUM(K150-K156)</f>
        <v>5350</v>
      </c>
      <c r="M156" s="17"/>
      <c r="N156" s="18" t="s">
        <v>12</v>
      </c>
      <c r="O156" s="17">
        <f>SUM(O155,-O151)+Q155</f>
        <v>24140</v>
      </c>
      <c r="P156" s="19">
        <f>SUM(O150-O156)</f>
        <v>4360</v>
      </c>
      <c r="Q156" s="17"/>
    </row>
    <row r="157" spans="2:17" ht="16.5" customHeight="1">
      <c r="B157" s="18" t="s">
        <v>13</v>
      </c>
      <c r="C157" s="17">
        <f>SUM(C156-C151+E156)</f>
        <v>-31300</v>
      </c>
      <c r="D157" s="19">
        <f>SUM(C150-C157)</f>
        <v>59800</v>
      </c>
      <c r="E157" s="17"/>
      <c r="F157" s="18" t="s">
        <v>13</v>
      </c>
      <c r="G157" s="17">
        <f>SUM(G156-G151+I156)</f>
        <v>14720</v>
      </c>
      <c r="H157" s="19">
        <f>SUM(G150-G157)</f>
        <v>13780</v>
      </c>
      <c r="I157" s="17"/>
      <c r="J157" s="18" t="s">
        <v>13</v>
      </c>
      <c r="K157" s="17">
        <f>SUM(K156-K151+M156)</f>
        <v>23100</v>
      </c>
      <c r="L157" s="19">
        <f>SUM(K150-K157)</f>
        <v>5400</v>
      </c>
      <c r="M157" s="17"/>
      <c r="N157" s="18" t="s">
        <v>13</v>
      </c>
      <c r="O157" s="17">
        <f>SUM(O156-O151+Q156)</f>
        <v>24100</v>
      </c>
      <c r="P157" s="19">
        <f>SUM(O150-O157)</f>
        <v>4400</v>
      </c>
      <c r="Q157" s="17"/>
    </row>
    <row r="158" spans="2:17" ht="16.5" customHeight="1">
      <c r="B158" s="18" t="s">
        <v>14</v>
      </c>
      <c r="C158" s="17">
        <f>SUM(C157-C151+E157)</f>
        <v>-31850</v>
      </c>
      <c r="D158" s="19">
        <f>SUM(C150-C158)</f>
        <v>60350</v>
      </c>
      <c r="E158" s="17"/>
      <c r="F158" s="18" t="s">
        <v>14</v>
      </c>
      <c r="G158" s="17">
        <f>SUM(G157-G151+I157)</f>
        <v>14595</v>
      </c>
      <c r="H158" s="19">
        <f>SUM(G150-G158)</f>
        <v>13905</v>
      </c>
      <c r="I158" s="17"/>
      <c r="J158" s="18" t="s">
        <v>14</v>
      </c>
      <c r="K158" s="17">
        <f>SUM(K157-K151+M157)</f>
        <v>23050</v>
      </c>
      <c r="L158" s="19">
        <f>SUM(K150-K158)</f>
        <v>5450</v>
      </c>
      <c r="M158" s="17"/>
      <c r="N158" s="18" t="s">
        <v>14</v>
      </c>
      <c r="O158" s="17">
        <f>SUM(O157-O151+Q157)</f>
        <v>24060</v>
      </c>
      <c r="P158" s="19">
        <f>SUM(O150-O158)</f>
        <v>4440</v>
      </c>
      <c r="Q158" s="17"/>
    </row>
    <row r="159" spans="2:17" ht="16.5" customHeight="1">
      <c r="B159" s="18" t="s">
        <v>15</v>
      </c>
      <c r="C159" s="17">
        <f>SUM(C158,-C151)+E158</f>
        <v>-32400</v>
      </c>
      <c r="D159" s="19">
        <f>SUM(C150-C159)</f>
        <v>60900</v>
      </c>
      <c r="E159" s="17"/>
      <c r="F159" s="18" t="s">
        <v>15</v>
      </c>
      <c r="G159" s="17">
        <f>SUM(G158,-G151)+I158</f>
        <v>14470</v>
      </c>
      <c r="H159" s="19">
        <f>SUM(G150-G159)</f>
        <v>14030</v>
      </c>
      <c r="I159" s="17"/>
      <c r="J159" s="18" t="s">
        <v>15</v>
      </c>
      <c r="K159" s="17">
        <f>SUM(K158,-K151)+M158</f>
        <v>23000</v>
      </c>
      <c r="L159" s="19">
        <f>SUM(K150-K159)</f>
        <v>5500</v>
      </c>
      <c r="M159" s="17"/>
      <c r="N159" s="18" t="s">
        <v>15</v>
      </c>
      <c r="O159" s="17">
        <f>SUM(O158,-O151)+Q158</f>
        <v>24020</v>
      </c>
      <c r="P159" s="19">
        <f>SUM(O150-O159)</f>
        <v>4480</v>
      </c>
      <c r="Q159" s="17"/>
    </row>
    <row r="160" spans="2:17" ht="16.5" customHeight="1">
      <c r="B160" s="18" t="s">
        <v>16</v>
      </c>
      <c r="C160" s="17">
        <f>SUM(C159,-C151)+E159</f>
        <v>-32950</v>
      </c>
      <c r="D160" s="19">
        <f>SUM(C150-C160)</f>
        <v>61450</v>
      </c>
      <c r="E160" s="17"/>
      <c r="F160" s="18" t="s">
        <v>16</v>
      </c>
      <c r="G160" s="17">
        <f>SUM(G159,-G151)+I159</f>
        <v>14345</v>
      </c>
      <c r="H160" s="19">
        <f>SUM(G150-G160)</f>
        <v>14155</v>
      </c>
      <c r="I160" s="17"/>
      <c r="J160" s="18" t="s">
        <v>16</v>
      </c>
      <c r="K160" s="17">
        <f>SUM(K159,-K151)+M159</f>
        <v>22950</v>
      </c>
      <c r="L160" s="19">
        <f>SUM(K150-K160)</f>
        <v>5550</v>
      </c>
      <c r="M160" s="17"/>
      <c r="N160" s="18" t="s">
        <v>16</v>
      </c>
      <c r="O160" s="17">
        <f>SUM(O159,-O151)+Q159</f>
        <v>23980</v>
      </c>
      <c r="P160" s="19">
        <f>SUM(O150-O160)</f>
        <v>4520</v>
      </c>
      <c r="Q160" s="17"/>
    </row>
    <row r="161" spans="2:17" ht="16.5" customHeight="1">
      <c r="B161" s="18" t="s">
        <v>17</v>
      </c>
      <c r="C161" s="17">
        <f>SUM(C160,-C151)+E160</f>
        <v>-33500</v>
      </c>
      <c r="D161" s="19">
        <f>SUM(C150-C161)</f>
        <v>62000</v>
      </c>
      <c r="E161" s="17"/>
      <c r="F161" s="18" t="s">
        <v>17</v>
      </c>
      <c r="G161" s="17">
        <f>SUM(G160,-G151)+I160</f>
        <v>14220</v>
      </c>
      <c r="H161" s="19">
        <f>SUM(G150-G161)</f>
        <v>14280</v>
      </c>
      <c r="I161" s="17"/>
      <c r="J161" s="18" t="s">
        <v>17</v>
      </c>
      <c r="K161" s="17">
        <f>SUM(K160,-K151)+M160</f>
        <v>22900</v>
      </c>
      <c r="L161" s="19">
        <f>SUM(K150-K161)</f>
        <v>5600</v>
      </c>
      <c r="M161" s="17"/>
      <c r="N161" s="18" t="s">
        <v>17</v>
      </c>
      <c r="O161" s="17">
        <f>SUM(O160,-O151)+Q160</f>
        <v>23940</v>
      </c>
      <c r="P161" s="19">
        <f>SUM(O150-O161)</f>
        <v>4560</v>
      </c>
      <c r="Q161" s="17"/>
    </row>
    <row r="162" spans="2:17" ht="16.5" customHeight="1">
      <c r="B162" s="18" t="s">
        <v>18</v>
      </c>
      <c r="C162" s="17">
        <f>SUM(C161,-C151)+E161</f>
        <v>-34050</v>
      </c>
      <c r="D162" s="19">
        <f>SUM(C150-C162)</f>
        <v>62550</v>
      </c>
      <c r="E162" s="17"/>
      <c r="F162" s="18" t="s">
        <v>18</v>
      </c>
      <c r="G162" s="17">
        <f>SUM(G161,-G151)+I161</f>
        <v>14095</v>
      </c>
      <c r="H162" s="19">
        <f>SUM(G150-G162)</f>
        <v>14405</v>
      </c>
      <c r="I162" s="17"/>
      <c r="J162" s="18" t="s">
        <v>18</v>
      </c>
      <c r="K162" s="17">
        <f>SUM(K161,-K151)+M161</f>
        <v>22850</v>
      </c>
      <c r="L162" s="19">
        <f>SUM(K150-K162)</f>
        <v>5650</v>
      </c>
      <c r="M162" s="17"/>
      <c r="N162" s="18" t="s">
        <v>18</v>
      </c>
      <c r="O162" s="17">
        <f>SUM(O161,-O151)+Q161</f>
        <v>23900</v>
      </c>
      <c r="P162" s="19">
        <f>SUM(O150-O162)</f>
        <v>4600</v>
      </c>
      <c r="Q162" s="17"/>
    </row>
    <row r="163" spans="2:17" ht="16.5" customHeight="1">
      <c r="B163" s="18" t="s">
        <v>19</v>
      </c>
      <c r="C163" s="17">
        <f>SUM(C162,-C151)+E162</f>
        <v>-34600</v>
      </c>
      <c r="D163" s="19">
        <f>SUM(C150-C163)</f>
        <v>63100</v>
      </c>
      <c r="E163" s="17"/>
      <c r="F163" s="18" t="s">
        <v>19</v>
      </c>
      <c r="G163" s="17">
        <f>SUM(G162,-G151)+I162</f>
        <v>13970</v>
      </c>
      <c r="H163" s="19">
        <f>SUM(G150-G163)</f>
        <v>14530</v>
      </c>
      <c r="I163" s="17"/>
      <c r="J163" s="18" t="s">
        <v>19</v>
      </c>
      <c r="K163" s="17">
        <f>SUM(K162,-K151)+M162</f>
        <v>22800</v>
      </c>
      <c r="L163" s="19">
        <f>SUM(K150-K163)</f>
        <v>5700</v>
      </c>
      <c r="M163" s="17"/>
      <c r="N163" s="18" t="s">
        <v>19</v>
      </c>
      <c r="O163" s="17">
        <f>SUM(O162,-O151)+Q162</f>
        <v>23860</v>
      </c>
      <c r="P163" s="19">
        <f>SUM(O150-O163)</f>
        <v>4640</v>
      </c>
      <c r="Q163" s="17"/>
    </row>
    <row r="164" spans="2:17" ht="16.5" customHeight="1">
      <c r="B164" s="18" t="s">
        <v>20</v>
      </c>
      <c r="C164" s="17">
        <f>SUM(C163-C151)+E163</f>
        <v>-35150</v>
      </c>
      <c r="D164" s="19">
        <f>SUM(C150-C164)</f>
        <v>63650</v>
      </c>
      <c r="E164" s="17"/>
      <c r="F164" s="18" t="s">
        <v>20</v>
      </c>
      <c r="G164" s="17">
        <f>SUM(G163-G151)+I163</f>
        <v>13845</v>
      </c>
      <c r="H164" s="19">
        <f>SUM(G150-G164)</f>
        <v>14655</v>
      </c>
      <c r="I164" s="17"/>
      <c r="J164" s="18" t="s">
        <v>20</v>
      </c>
      <c r="K164" s="17">
        <f>SUM(K163-K151)+M163</f>
        <v>22750</v>
      </c>
      <c r="L164" s="19">
        <f>SUM(K150-K164)</f>
        <v>5750</v>
      </c>
      <c r="M164" s="17"/>
      <c r="N164" s="18" t="s">
        <v>20</v>
      </c>
      <c r="O164" s="17">
        <f>SUM(O163-O151)+Q163</f>
        <v>23820</v>
      </c>
      <c r="P164" s="19">
        <f>SUM(O150-O164)</f>
        <v>4680</v>
      </c>
      <c r="Q164" s="17"/>
    </row>
    <row r="165" spans="2:17" ht="16.5" customHeight="1">
      <c r="B165" s="18" t="s">
        <v>21</v>
      </c>
      <c r="C165" s="17">
        <f>SUM(C164-C151)+E164</f>
        <v>-35700</v>
      </c>
      <c r="D165" s="19">
        <f>SUM(C150-C165)</f>
        <v>64200</v>
      </c>
      <c r="E165" s="17"/>
      <c r="F165" s="18" t="s">
        <v>21</v>
      </c>
      <c r="G165" s="17">
        <f>SUM(G164-G151)+I164</f>
        <v>13720</v>
      </c>
      <c r="H165" s="19">
        <f>SUM(G150-G165)</f>
        <v>14780</v>
      </c>
      <c r="I165" s="17"/>
      <c r="J165" s="18" t="s">
        <v>21</v>
      </c>
      <c r="K165" s="17">
        <f>SUM(K164-K151)+M164</f>
        <v>22700</v>
      </c>
      <c r="L165" s="19">
        <f>SUM(K150-K165)</f>
        <v>5800</v>
      </c>
      <c r="M165" s="17"/>
      <c r="N165" s="18" t="s">
        <v>21</v>
      </c>
      <c r="O165" s="17">
        <f>SUM(O164-O151)+Q164</f>
        <v>23780</v>
      </c>
      <c r="P165" s="19">
        <f>SUM(O150-O165)</f>
        <v>4720</v>
      </c>
      <c r="Q165" s="17"/>
    </row>
    <row r="166" spans="2:17" ht="16.5" customHeight="1">
      <c r="B166" s="18" t="s">
        <v>22</v>
      </c>
      <c r="C166" s="17">
        <f>SUM(C165-C151)+E165</f>
        <v>-36250</v>
      </c>
      <c r="D166" s="19">
        <f>SUM(C150-C166)</f>
        <v>64750</v>
      </c>
      <c r="E166" s="17"/>
      <c r="F166" s="18" t="s">
        <v>22</v>
      </c>
      <c r="G166" s="17">
        <f>SUM(G165-G151)+I165</f>
        <v>13595</v>
      </c>
      <c r="H166" s="19">
        <f>SUM(G150-G166)</f>
        <v>14905</v>
      </c>
      <c r="I166" s="17"/>
      <c r="J166" s="18" t="s">
        <v>22</v>
      </c>
      <c r="K166" s="17">
        <f>SUM(K165-K151)+M165</f>
        <v>22650</v>
      </c>
      <c r="L166" s="19">
        <f>SUM(K150-K166)</f>
        <v>5850</v>
      </c>
      <c r="M166" s="17"/>
      <c r="N166" s="18" t="s">
        <v>22</v>
      </c>
      <c r="O166" s="17">
        <f>SUM(O165-O151)+Q165</f>
        <v>23740</v>
      </c>
      <c r="P166" s="19">
        <f>SUM(O150-O166)</f>
        <v>4760</v>
      </c>
      <c r="Q166" s="17"/>
    </row>
    <row r="167" spans="2:17" ht="16.5" customHeight="1">
      <c r="B167" s="18" t="s">
        <v>23</v>
      </c>
      <c r="C167" s="17">
        <f>SUM(C166-C151)+E166</f>
        <v>-36800</v>
      </c>
      <c r="D167" s="19">
        <f>SUM(C150-C167)</f>
        <v>65300</v>
      </c>
      <c r="E167" s="17"/>
      <c r="F167" s="18" t="s">
        <v>23</v>
      </c>
      <c r="G167" s="17">
        <f>SUM(G166-G151)+I166</f>
        <v>13470</v>
      </c>
      <c r="H167" s="19">
        <f>SUM(G150-G167)</f>
        <v>15030</v>
      </c>
      <c r="I167" s="17"/>
      <c r="J167" s="18" t="s">
        <v>23</v>
      </c>
      <c r="K167" s="17">
        <f>SUM(K166-K151)+M166</f>
        <v>22600</v>
      </c>
      <c r="L167" s="19">
        <f>SUM(K150-K167)</f>
        <v>5900</v>
      </c>
      <c r="M167" s="17"/>
      <c r="N167" s="18" t="s">
        <v>23</v>
      </c>
      <c r="O167" s="17">
        <f>SUM(O166-O151)+Q166</f>
        <v>23700</v>
      </c>
      <c r="P167" s="19">
        <f>SUM(O150-O167)</f>
        <v>4800</v>
      </c>
      <c r="Q167" s="17"/>
    </row>
    <row r="168" spans="2:17" ht="16.5" customHeight="1">
      <c r="B168" s="18" t="s">
        <v>24</v>
      </c>
      <c r="C168" s="17">
        <f>SUM(C167,-C151)+E167</f>
        <v>-37350</v>
      </c>
      <c r="D168" s="19">
        <f>SUM(C150-C168)</f>
        <v>65850</v>
      </c>
      <c r="E168" s="17"/>
      <c r="F168" s="18" t="s">
        <v>24</v>
      </c>
      <c r="G168" s="17">
        <f>SUM(G167,-G151)+I167</f>
        <v>13345</v>
      </c>
      <c r="H168" s="19">
        <f>SUM(G150-G168)</f>
        <v>15155</v>
      </c>
      <c r="I168" s="17"/>
      <c r="J168" s="18" t="s">
        <v>24</v>
      </c>
      <c r="K168" s="17">
        <f>SUM(K167,-K151)+M167</f>
        <v>22550</v>
      </c>
      <c r="L168" s="19">
        <f>SUM(K150-K168)</f>
        <v>5950</v>
      </c>
      <c r="M168" s="17"/>
      <c r="N168" s="18" t="s">
        <v>24</v>
      </c>
      <c r="O168" s="17">
        <f>SUM(O167,-O151)+Q167</f>
        <v>23660</v>
      </c>
      <c r="P168" s="19">
        <f>SUM(O150-O168)</f>
        <v>4840</v>
      </c>
      <c r="Q168" s="17"/>
    </row>
    <row r="169" spans="2:17" ht="16.5" customHeight="1">
      <c r="B169" s="18" t="s">
        <v>25</v>
      </c>
      <c r="C169" s="17">
        <f>SUM(C168-C151)+E168</f>
        <v>-37900</v>
      </c>
      <c r="D169" s="19">
        <f>SUM(C150-C169)</f>
        <v>66400</v>
      </c>
      <c r="E169" s="17"/>
      <c r="F169" s="18" t="s">
        <v>25</v>
      </c>
      <c r="G169" s="17">
        <f>SUM(G168-G151)+I168</f>
        <v>13220</v>
      </c>
      <c r="H169" s="19">
        <f>SUM(G150-G169)</f>
        <v>15280</v>
      </c>
      <c r="I169" s="17"/>
      <c r="J169" s="18" t="s">
        <v>25</v>
      </c>
      <c r="K169" s="17">
        <f>SUM(K168-K151)+M168</f>
        <v>22500</v>
      </c>
      <c r="L169" s="19">
        <f>SUM(K150-K169)</f>
        <v>6000</v>
      </c>
      <c r="M169" s="17"/>
      <c r="N169" s="18" t="s">
        <v>25</v>
      </c>
      <c r="O169" s="17">
        <f>SUM(O168-O151)+Q168</f>
        <v>23620</v>
      </c>
      <c r="P169" s="19">
        <f>SUM(O150-O169)</f>
        <v>4880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28500</v>
      </c>
      <c r="F171" s="16" t="s">
        <v>3</v>
      </c>
      <c r="G171" s="2">
        <f>SUM(G150)</f>
        <v>28500</v>
      </c>
      <c r="J171" s="16" t="s">
        <v>3</v>
      </c>
      <c r="K171" s="2">
        <f>SUM(K150)</f>
        <v>28500</v>
      </c>
      <c r="N171" s="16" t="s">
        <v>3</v>
      </c>
      <c r="O171" s="2">
        <f>SUM(O150)</f>
        <v>28500</v>
      </c>
    </row>
    <row r="172" spans="2:17" ht="16.5" customHeight="1">
      <c r="B172" s="16" t="s">
        <v>5</v>
      </c>
      <c r="C172" s="2">
        <f>SUM(C151)</f>
        <v>550</v>
      </c>
      <c r="F172" s="16" t="s">
        <v>5</v>
      </c>
      <c r="G172" s="2">
        <f>SUM(G151)</f>
        <v>125</v>
      </c>
      <c r="J172" s="16" t="s">
        <v>5</v>
      </c>
      <c r="K172" s="2">
        <f>SUM(K151)</f>
        <v>50</v>
      </c>
      <c r="N172" s="16" t="s">
        <v>5</v>
      </c>
      <c r="O172" s="2">
        <f>SUM(O151)</f>
        <v>40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-37900</v>
      </c>
      <c r="D174" s="17"/>
      <c r="E174" s="17"/>
      <c r="F174" s="18" t="s">
        <v>9</v>
      </c>
      <c r="G174" s="17">
        <f>SUM(G169)</f>
        <v>13220</v>
      </c>
      <c r="H174" s="17"/>
      <c r="I174" s="17"/>
      <c r="J174" s="18" t="s">
        <v>9</v>
      </c>
      <c r="K174" s="17">
        <f>SUM(K169)</f>
        <v>22500</v>
      </c>
      <c r="L174" s="17"/>
      <c r="M174" s="17"/>
      <c r="N174" s="18" t="s">
        <v>9</v>
      </c>
      <c r="O174" s="17">
        <f>SUM(O169)</f>
        <v>23620</v>
      </c>
      <c r="P174" s="17"/>
      <c r="Q174" s="17"/>
    </row>
    <row r="175" spans="2:17" ht="16.5" customHeight="1">
      <c r="B175" s="18" t="s">
        <v>10</v>
      </c>
      <c r="C175" s="17">
        <f>SUM(C174,-C172)+E174</f>
        <v>-38450</v>
      </c>
      <c r="D175" s="19">
        <f>SUM(C171-C175)</f>
        <v>66950</v>
      </c>
      <c r="E175" s="17"/>
      <c r="F175" s="18" t="s">
        <v>10</v>
      </c>
      <c r="G175" s="17">
        <f>SUM(G174,-G172)+I174</f>
        <v>13095</v>
      </c>
      <c r="H175" s="19">
        <f>SUM(G171-G175)</f>
        <v>15405</v>
      </c>
      <c r="I175" s="17"/>
      <c r="J175" s="18" t="s">
        <v>10</v>
      </c>
      <c r="K175" s="17">
        <f>SUM(K174,-K172)+M174</f>
        <v>22450</v>
      </c>
      <c r="L175" s="19">
        <f>SUM(K171-K175)</f>
        <v>6050</v>
      </c>
      <c r="M175" s="17"/>
      <c r="N175" s="18" t="s">
        <v>10</v>
      </c>
      <c r="O175" s="17">
        <f>SUM(O174,-O172)+Q174</f>
        <v>23580</v>
      </c>
      <c r="P175" s="19">
        <f>SUM(O171-O175)</f>
        <v>4920</v>
      </c>
      <c r="Q175" s="17"/>
    </row>
    <row r="176" spans="2:17" ht="16.5" customHeight="1">
      <c r="B176" s="18" t="s">
        <v>11</v>
      </c>
      <c r="C176" s="17">
        <f>SUM(C175,-C172)+E175</f>
        <v>-39000</v>
      </c>
      <c r="D176" s="19">
        <f>SUM(C171-C176)</f>
        <v>67500</v>
      </c>
      <c r="E176" s="17"/>
      <c r="F176" s="18" t="s">
        <v>11</v>
      </c>
      <c r="G176" s="17">
        <f>SUM(G175,-G172)+I175</f>
        <v>12970</v>
      </c>
      <c r="H176" s="19">
        <f>SUM(G171-G176)</f>
        <v>15530</v>
      </c>
      <c r="I176" s="17"/>
      <c r="J176" s="18" t="s">
        <v>11</v>
      </c>
      <c r="K176" s="17">
        <f>SUM(K175,-K172)+M175</f>
        <v>22400</v>
      </c>
      <c r="L176" s="19">
        <f>SUM(K171-K176)</f>
        <v>6100</v>
      </c>
      <c r="M176" s="17"/>
      <c r="N176" s="18" t="s">
        <v>11</v>
      </c>
      <c r="O176" s="17">
        <f>SUM(O175,-O172)+Q175</f>
        <v>23540</v>
      </c>
      <c r="P176" s="19">
        <f>SUM(O171-O176)</f>
        <v>4960</v>
      </c>
      <c r="Q176" s="17"/>
    </row>
    <row r="177" spans="2:17" ht="16.5" customHeight="1">
      <c r="B177" s="18" t="s">
        <v>12</v>
      </c>
      <c r="C177" s="17">
        <f>SUM(C176,-C172)+E176</f>
        <v>-39550</v>
      </c>
      <c r="D177" s="19">
        <f>SUM(C171-C177)</f>
        <v>68050</v>
      </c>
      <c r="E177" s="17"/>
      <c r="F177" s="18" t="s">
        <v>12</v>
      </c>
      <c r="G177" s="17">
        <f>SUM(G176,-G172)+I176</f>
        <v>12845</v>
      </c>
      <c r="H177" s="19">
        <f>SUM(G171-G177)</f>
        <v>15655</v>
      </c>
      <c r="I177" s="17"/>
      <c r="J177" s="18" t="s">
        <v>12</v>
      </c>
      <c r="K177" s="17">
        <f>SUM(K176,-K172)+M176</f>
        <v>22350</v>
      </c>
      <c r="L177" s="19">
        <f>SUM(K171-K177)</f>
        <v>6150</v>
      </c>
      <c r="M177" s="17"/>
      <c r="N177" s="18" t="s">
        <v>12</v>
      </c>
      <c r="O177" s="17">
        <f>SUM(O176,-O172)+Q176</f>
        <v>23500</v>
      </c>
      <c r="P177" s="19">
        <f>SUM(O171-O177)</f>
        <v>5000</v>
      </c>
      <c r="Q177" s="17"/>
    </row>
    <row r="178" spans="2:17" ht="16.5" customHeight="1">
      <c r="B178" s="18" t="s">
        <v>13</v>
      </c>
      <c r="C178" s="17">
        <f>SUM(C177-C172+E177)</f>
        <v>-40100</v>
      </c>
      <c r="D178" s="19">
        <f>SUM(C171-C178)</f>
        <v>68600</v>
      </c>
      <c r="E178" s="17"/>
      <c r="F178" s="18" t="s">
        <v>13</v>
      </c>
      <c r="G178" s="17">
        <f>SUM(G177-G172+I177)</f>
        <v>12720</v>
      </c>
      <c r="H178" s="19">
        <f>SUM(G171-G178)</f>
        <v>15780</v>
      </c>
      <c r="I178" s="17"/>
      <c r="J178" s="18" t="s">
        <v>13</v>
      </c>
      <c r="K178" s="17">
        <f>SUM(K177-K172+M177)</f>
        <v>22300</v>
      </c>
      <c r="L178" s="19">
        <f>SUM(K171-K178)</f>
        <v>6200</v>
      </c>
      <c r="M178" s="17"/>
      <c r="N178" s="18" t="s">
        <v>13</v>
      </c>
      <c r="O178" s="17">
        <f>SUM(O177-O172+Q177)</f>
        <v>23460</v>
      </c>
      <c r="P178" s="19">
        <f>SUM(O171-O178)</f>
        <v>5040</v>
      </c>
      <c r="Q178" s="17"/>
    </row>
    <row r="179" spans="2:17" ht="16.5" customHeight="1">
      <c r="B179" s="18" t="s">
        <v>14</v>
      </c>
      <c r="C179" s="17">
        <f>SUM(C178-C172+E178)</f>
        <v>-40650</v>
      </c>
      <c r="D179" s="19">
        <f>SUM(C171-C179)</f>
        <v>69150</v>
      </c>
      <c r="E179" s="17"/>
      <c r="F179" s="18" t="s">
        <v>14</v>
      </c>
      <c r="G179" s="17">
        <f>SUM(G178-G172+I178)</f>
        <v>12595</v>
      </c>
      <c r="H179" s="19">
        <f>SUM(G171-G179)</f>
        <v>15905</v>
      </c>
      <c r="I179" s="17"/>
      <c r="J179" s="18" t="s">
        <v>14</v>
      </c>
      <c r="K179" s="17">
        <f>SUM(K178-K172+M178)</f>
        <v>22250</v>
      </c>
      <c r="L179" s="19">
        <f>SUM(K171-K179)</f>
        <v>6250</v>
      </c>
      <c r="M179" s="17"/>
      <c r="N179" s="18" t="s">
        <v>14</v>
      </c>
      <c r="O179" s="17">
        <f>SUM(O178-O172+Q178)</f>
        <v>23420</v>
      </c>
      <c r="P179" s="19">
        <f>SUM(O171-O179)</f>
        <v>5080</v>
      </c>
      <c r="Q179" s="17"/>
    </row>
    <row r="180" spans="2:17" ht="16.5" customHeight="1">
      <c r="B180" s="18" t="s">
        <v>15</v>
      </c>
      <c r="C180" s="17">
        <f>SUM(C179,-C172)+E179</f>
        <v>-41200</v>
      </c>
      <c r="D180" s="19">
        <f>SUM(C171-C180)</f>
        <v>69700</v>
      </c>
      <c r="E180" s="17"/>
      <c r="F180" s="18" t="s">
        <v>15</v>
      </c>
      <c r="G180" s="17">
        <f>SUM(G179,-G172)+I179</f>
        <v>12470</v>
      </c>
      <c r="H180" s="19">
        <f>SUM(G171-G180)</f>
        <v>16030</v>
      </c>
      <c r="I180" s="17"/>
      <c r="J180" s="18" t="s">
        <v>15</v>
      </c>
      <c r="K180" s="17">
        <f>SUM(K179,-K172)+M179</f>
        <v>22200</v>
      </c>
      <c r="L180" s="19">
        <f>SUM(K171-K180)</f>
        <v>6300</v>
      </c>
      <c r="M180" s="17"/>
      <c r="N180" s="18" t="s">
        <v>15</v>
      </c>
      <c r="O180" s="17">
        <f>SUM(O179,-O172)+Q179</f>
        <v>23380</v>
      </c>
      <c r="P180" s="19">
        <f>SUM(O171-O180)</f>
        <v>5120</v>
      </c>
      <c r="Q180" s="17"/>
    </row>
    <row r="181" spans="2:17" ht="16.5" customHeight="1">
      <c r="B181" s="18" t="s">
        <v>16</v>
      </c>
      <c r="C181" s="17">
        <f>SUM(C180,-C172)+E180</f>
        <v>-41750</v>
      </c>
      <c r="D181" s="19">
        <f>SUM(C171-C181)</f>
        <v>70250</v>
      </c>
      <c r="E181" s="17"/>
      <c r="F181" s="18" t="s">
        <v>16</v>
      </c>
      <c r="G181" s="17">
        <f>SUM(G180,-G172)+I180</f>
        <v>12345</v>
      </c>
      <c r="H181" s="19">
        <f>SUM(G171-G181)</f>
        <v>16155</v>
      </c>
      <c r="I181" s="17"/>
      <c r="J181" s="18" t="s">
        <v>16</v>
      </c>
      <c r="K181" s="17">
        <f>SUM(K180,-K172)+M180</f>
        <v>22150</v>
      </c>
      <c r="L181" s="19">
        <f>SUM(K171-K181)</f>
        <v>6350</v>
      </c>
      <c r="M181" s="17"/>
      <c r="N181" s="18" t="s">
        <v>16</v>
      </c>
      <c r="O181" s="17">
        <f>SUM(O180,-O172)+Q180</f>
        <v>23340</v>
      </c>
      <c r="P181" s="19">
        <f>SUM(O171-O181)</f>
        <v>5160</v>
      </c>
      <c r="Q181" s="17"/>
    </row>
    <row r="182" spans="2:17" ht="16.5" customHeight="1">
      <c r="B182" s="18" t="s">
        <v>17</v>
      </c>
      <c r="C182" s="17">
        <f>SUM(C181,-C172)+E181</f>
        <v>-42300</v>
      </c>
      <c r="D182" s="19">
        <f>SUM(C171-C182)</f>
        <v>70800</v>
      </c>
      <c r="E182" s="17"/>
      <c r="F182" s="18" t="s">
        <v>17</v>
      </c>
      <c r="G182" s="17">
        <f>SUM(G181,-G172)+I181</f>
        <v>12220</v>
      </c>
      <c r="H182" s="19">
        <f>SUM(G171-G182)</f>
        <v>16280</v>
      </c>
      <c r="I182" s="17"/>
      <c r="J182" s="18" t="s">
        <v>17</v>
      </c>
      <c r="K182" s="17">
        <f>SUM(K181,-K172)+M181</f>
        <v>22100</v>
      </c>
      <c r="L182" s="19">
        <f>SUM(K171-K182)</f>
        <v>6400</v>
      </c>
      <c r="M182" s="17"/>
      <c r="N182" s="18" t="s">
        <v>17</v>
      </c>
      <c r="O182" s="17">
        <f>SUM(O181,-O172)+Q181</f>
        <v>23300</v>
      </c>
      <c r="P182" s="19">
        <f>SUM(O171-O182)</f>
        <v>5200</v>
      </c>
      <c r="Q182" s="17"/>
    </row>
    <row r="183" spans="2:17" ht="16.5" customHeight="1">
      <c r="B183" s="18" t="s">
        <v>18</v>
      </c>
      <c r="C183" s="17">
        <f>SUM(C182,-C172)+E182</f>
        <v>-42850</v>
      </c>
      <c r="D183" s="19">
        <f>SUM(C171-C183)</f>
        <v>71350</v>
      </c>
      <c r="E183" s="17"/>
      <c r="F183" s="18" t="s">
        <v>18</v>
      </c>
      <c r="G183" s="17">
        <f>SUM(G182,-G172)+I182</f>
        <v>12095</v>
      </c>
      <c r="H183" s="19">
        <f>SUM(G171-G183)</f>
        <v>16405</v>
      </c>
      <c r="I183" s="17"/>
      <c r="J183" s="18" t="s">
        <v>18</v>
      </c>
      <c r="K183" s="17">
        <f>SUM(K182,-K172)+M182</f>
        <v>22050</v>
      </c>
      <c r="L183" s="19">
        <f>SUM(K171-K183)</f>
        <v>6450</v>
      </c>
      <c r="M183" s="17"/>
      <c r="N183" s="18" t="s">
        <v>18</v>
      </c>
      <c r="O183" s="17">
        <f>SUM(O182,-O172)+Q182</f>
        <v>23260</v>
      </c>
      <c r="P183" s="19">
        <f>SUM(O171-O183)</f>
        <v>5240</v>
      </c>
      <c r="Q183" s="17"/>
    </row>
    <row r="184" spans="2:17" ht="16.5" customHeight="1">
      <c r="B184" s="18" t="s">
        <v>19</v>
      </c>
      <c r="C184" s="17">
        <f>SUM(C183,-C172)+E183</f>
        <v>-43400</v>
      </c>
      <c r="D184" s="19">
        <f>SUM(C171-C184)</f>
        <v>71900</v>
      </c>
      <c r="E184" s="17"/>
      <c r="F184" s="18" t="s">
        <v>19</v>
      </c>
      <c r="G184" s="17">
        <f>SUM(G183,-G172)+I183</f>
        <v>11970</v>
      </c>
      <c r="H184" s="19">
        <f>SUM(G171-G184)</f>
        <v>16530</v>
      </c>
      <c r="I184" s="17"/>
      <c r="J184" s="18" t="s">
        <v>19</v>
      </c>
      <c r="K184" s="17">
        <f>SUM(K183,-K172)+M183</f>
        <v>22000</v>
      </c>
      <c r="L184" s="19">
        <f>SUM(K171-K184)</f>
        <v>6500</v>
      </c>
      <c r="M184" s="17"/>
      <c r="N184" s="18" t="s">
        <v>19</v>
      </c>
      <c r="O184" s="17">
        <f>SUM(O183,-O172)+Q183</f>
        <v>23220</v>
      </c>
      <c r="P184" s="19">
        <f>SUM(O171-O184)</f>
        <v>5280</v>
      </c>
      <c r="Q184" s="17"/>
    </row>
    <row r="185" spans="2:17" ht="16.5" customHeight="1">
      <c r="B185" s="18" t="s">
        <v>20</v>
      </c>
      <c r="C185" s="17">
        <f>SUM(C184-C172)+E184</f>
        <v>-43950</v>
      </c>
      <c r="D185" s="19">
        <f>SUM(C171-C185)</f>
        <v>72450</v>
      </c>
      <c r="E185" s="17"/>
      <c r="F185" s="18" t="s">
        <v>20</v>
      </c>
      <c r="G185" s="17">
        <f>SUM(G184-G172)+I184</f>
        <v>11845</v>
      </c>
      <c r="H185" s="19">
        <f>SUM(G171-G185)</f>
        <v>16655</v>
      </c>
      <c r="I185" s="17"/>
      <c r="J185" s="18" t="s">
        <v>20</v>
      </c>
      <c r="K185" s="17">
        <f>SUM(K184-K172)+M184</f>
        <v>21950</v>
      </c>
      <c r="L185" s="19">
        <f>SUM(K171-K185)</f>
        <v>6550</v>
      </c>
      <c r="M185" s="17"/>
      <c r="N185" s="18" t="s">
        <v>20</v>
      </c>
      <c r="O185" s="17">
        <f>SUM(O184-O172)+Q184</f>
        <v>23180</v>
      </c>
      <c r="P185" s="19">
        <f>SUM(O171-O185)</f>
        <v>5320</v>
      </c>
      <c r="Q185" s="17"/>
    </row>
    <row r="186" spans="2:17" ht="16.5" customHeight="1">
      <c r="B186" s="18" t="s">
        <v>21</v>
      </c>
      <c r="C186" s="17">
        <f>SUM(C185-C172)+E185</f>
        <v>-44500</v>
      </c>
      <c r="D186" s="19">
        <f>SUM(C171-C186)</f>
        <v>73000</v>
      </c>
      <c r="E186" s="17"/>
      <c r="F186" s="18" t="s">
        <v>21</v>
      </c>
      <c r="G186" s="17">
        <f>SUM(G185-G172)+I185</f>
        <v>11720</v>
      </c>
      <c r="H186" s="19">
        <f>SUM(G171-G186)</f>
        <v>16780</v>
      </c>
      <c r="I186" s="17"/>
      <c r="J186" s="18" t="s">
        <v>21</v>
      </c>
      <c r="K186" s="17">
        <f>SUM(K185-K172)+M185</f>
        <v>21900</v>
      </c>
      <c r="L186" s="19">
        <f>SUM(K171-K186)</f>
        <v>6600</v>
      </c>
      <c r="M186" s="17"/>
      <c r="N186" s="18" t="s">
        <v>21</v>
      </c>
      <c r="O186" s="17">
        <f>SUM(O185-O172)+Q185</f>
        <v>23140</v>
      </c>
      <c r="P186" s="19">
        <f>SUM(O171-O186)</f>
        <v>5360</v>
      </c>
      <c r="Q186" s="17"/>
    </row>
    <row r="187" spans="2:17" ht="16.5" customHeight="1">
      <c r="B187" s="18" t="s">
        <v>22</v>
      </c>
      <c r="C187" s="17">
        <f>SUM(C186-C172)+E186</f>
        <v>-45050</v>
      </c>
      <c r="D187" s="19">
        <f>SUM(C171-C187)</f>
        <v>73550</v>
      </c>
      <c r="E187" s="17"/>
      <c r="F187" s="18" t="s">
        <v>22</v>
      </c>
      <c r="G187" s="17">
        <f>SUM(G186-G172)+I186</f>
        <v>11595</v>
      </c>
      <c r="H187" s="19">
        <f>SUM(G171-G187)</f>
        <v>16905</v>
      </c>
      <c r="I187" s="17"/>
      <c r="J187" s="18" t="s">
        <v>22</v>
      </c>
      <c r="K187" s="17">
        <f>SUM(K186-K172)+M186</f>
        <v>21850</v>
      </c>
      <c r="L187" s="19">
        <f>SUM(K171-K187)</f>
        <v>6650</v>
      </c>
      <c r="M187" s="17"/>
      <c r="N187" s="18" t="s">
        <v>22</v>
      </c>
      <c r="O187" s="17">
        <f>SUM(O186-O172)+Q186</f>
        <v>23100</v>
      </c>
      <c r="P187" s="19">
        <f>SUM(O171-O187)</f>
        <v>5400</v>
      </c>
      <c r="Q187" s="17"/>
    </row>
    <row r="188" spans="2:17" ht="16.5" customHeight="1">
      <c r="B188" s="18" t="s">
        <v>23</v>
      </c>
      <c r="C188" s="17">
        <f>SUM(C187-C172)+E187</f>
        <v>-45600</v>
      </c>
      <c r="D188" s="19">
        <f>SUM(C171-C188)</f>
        <v>74100</v>
      </c>
      <c r="E188" s="17"/>
      <c r="F188" s="18" t="s">
        <v>23</v>
      </c>
      <c r="G188" s="17">
        <f>SUM(G187-G172)+I187</f>
        <v>11470</v>
      </c>
      <c r="H188" s="19">
        <f>SUM(G171-G188)</f>
        <v>17030</v>
      </c>
      <c r="I188" s="17"/>
      <c r="J188" s="18" t="s">
        <v>23</v>
      </c>
      <c r="K188" s="17">
        <f>SUM(K187-K172)+M187</f>
        <v>21800</v>
      </c>
      <c r="L188" s="19">
        <f>SUM(K171-K188)</f>
        <v>6700</v>
      </c>
      <c r="M188" s="17"/>
      <c r="N188" s="18" t="s">
        <v>23</v>
      </c>
      <c r="O188" s="17">
        <f>SUM(O187-O172)+Q187</f>
        <v>23060</v>
      </c>
      <c r="P188" s="19">
        <f>SUM(O171-O188)</f>
        <v>5440</v>
      </c>
      <c r="Q188" s="17"/>
    </row>
    <row r="189" spans="2:17" ht="16.5" customHeight="1">
      <c r="B189" s="18" t="s">
        <v>24</v>
      </c>
      <c r="C189" s="17">
        <f>SUM(C188,-C172)+E188</f>
        <v>-46150</v>
      </c>
      <c r="D189" s="19">
        <f>SUM(C171-C189)</f>
        <v>74650</v>
      </c>
      <c r="E189" s="17"/>
      <c r="F189" s="18" t="s">
        <v>24</v>
      </c>
      <c r="G189" s="17">
        <f>SUM(G188,-G172)+I188</f>
        <v>11345</v>
      </c>
      <c r="H189" s="19">
        <f>SUM(G171-G189)</f>
        <v>17155</v>
      </c>
      <c r="I189" s="17"/>
      <c r="J189" s="18" t="s">
        <v>24</v>
      </c>
      <c r="K189" s="17">
        <f>SUM(K188,-K172)+M188</f>
        <v>21750</v>
      </c>
      <c r="L189" s="19">
        <f>SUM(K171-K189)</f>
        <v>6750</v>
      </c>
      <c r="M189" s="17"/>
      <c r="N189" s="18" t="s">
        <v>24</v>
      </c>
      <c r="O189" s="17">
        <f>SUM(O188,-O172)+Q188</f>
        <v>23020</v>
      </c>
      <c r="P189" s="19">
        <f>SUM(O171-O189)</f>
        <v>5480</v>
      </c>
      <c r="Q189" s="17"/>
    </row>
    <row r="190" spans="2:17" ht="16.5" customHeight="1">
      <c r="B190" s="18" t="s">
        <v>25</v>
      </c>
      <c r="C190" s="17">
        <f>SUM(C189-C172)+E189</f>
        <v>-46700</v>
      </c>
      <c r="D190" s="19">
        <f>SUM(C171-C190)</f>
        <v>75200</v>
      </c>
      <c r="E190" s="17"/>
      <c r="F190" s="18" t="s">
        <v>25</v>
      </c>
      <c r="G190" s="17">
        <f>SUM(G189-G172)+I189</f>
        <v>11220</v>
      </c>
      <c r="H190" s="19">
        <f>SUM(G171-G190)</f>
        <v>17280</v>
      </c>
      <c r="I190" s="17"/>
      <c r="J190" s="18" t="s">
        <v>25</v>
      </c>
      <c r="K190" s="17">
        <f>SUM(K189-K172)+M189</f>
        <v>21700</v>
      </c>
      <c r="L190" s="19">
        <f>SUM(K171-K190)</f>
        <v>6800</v>
      </c>
      <c r="M190" s="17"/>
      <c r="N190" s="18" t="s">
        <v>25</v>
      </c>
      <c r="O190" s="17">
        <f>SUM(O189-O172)+Q189</f>
        <v>22980</v>
      </c>
      <c r="P190" s="19">
        <f>SUM(O171-O190)</f>
        <v>5520</v>
      </c>
      <c r="Q190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 C174:C190">
    <cfRule type="cellIs" dxfId="252" priority="12" stopIfTrue="1" operator="lessThan">
      <formula>5000</formula>
    </cfRule>
  </conditionalFormatting>
  <conditionalFormatting sqref="C6:C22 C27:C43 C48:C64 C69:C85 C90:C106 C111:C127 C132:C148 C153:C169 C174:C190">
    <cfRule type="cellIs" dxfId="251" priority="11" stopIfTrue="1" operator="greaterThan">
      <formula>28500</formula>
    </cfRule>
  </conditionalFormatting>
  <conditionalFormatting sqref="C6:C22 C27:C43 C48:C64 C69:C85 C90:C106 C111:C127 C132:C148 C153:C169 C174:C190">
    <cfRule type="cellIs" dxfId="250" priority="10" stopIfTrue="1" operator="between">
      <formula>8000</formula>
      <formula>5000</formula>
    </cfRule>
  </conditionalFormatting>
  <conditionalFormatting sqref="G6:G22 G27:G43 G48:G64 G69:G85 G90:G106 G111:G127 G132:G148 G153:G169 G174:G190">
    <cfRule type="cellIs" dxfId="249" priority="9" stopIfTrue="1" operator="greaterThan">
      <formula>28500</formula>
    </cfRule>
  </conditionalFormatting>
  <conditionalFormatting sqref="G6:G22 G27:G43 G48:G64 G69:G85 G90:G106 G111:G127 G132:G148 G153:G169 G174:G190">
    <cfRule type="cellIs" dxfId="248" priority="8" stopIfTrue="1" operator="lessThan">
      <formula>4000</formula>
    </cfRule>
  </conditionalFormatting>
  <conditionalFormatting sqref="G6:G22 G27:G43 G48:G64 G69:G85 G90:G106 G111:G127 G132:G148 G153:G169 G174:G190">
    <cfRule type="cellIs" dxfId="247" priority="7" stopIfTrue="1" operator="between">
      <formula>4500</formula>
      <formula>4000</formula>
    </cfRule>
  </conditionalFormatting>
  <conditionalFormatting sqref="K6:K22 K27:K43 K48:K64 K69:K85 K90:K106 K111:K127 K132:K148 K153:K169 K174:K190">
    <cfRule type="cellIs" dxfId="246" priority="6" stopIfTrue="1" operator="greaterThan">
      <formula>28500</formula>
    </cfRule>
  </conditionalFormatting>
  <conditionalFormatting sqref="K6:K22 K27:K43 K48:K64 K69:K85 K90:K106 K111:K127 K132:K148 K153:K169 K174:K190">
    <cfRule type="cellIs" dxfId="245" priority="5" stopIfTrue="1" operator="lessThan">
      <formula>3000</formula>
    </cfRule>
  </conditionalFormatting>
  <conditionalFormatting sqref="K6:K22 K27:K43 K48:K64 K69:K85 K90:K106 K111:K127 K132:K148 K153:K169 K174:K190">
    <cfRule type="cellIs" dxfId="244" priority="4" stopIfTrue="1" operator="between">
      <formula>3500</formula>
      <formula>3000</formula>
    </cfRule>
  </conditionalFormatting>
  <conditionalFormatting sqref="O6:O22 O27:O43 O48:O64 O69:O85 O90:O106 O111:O127 O132:O148 O153:O169 O174:O190">
    <cfRule type="cellIs" dxfId="243" priority="3" stopIfTrue="1" operator="greaterThan">
      <formula>28500</formula>
    </cfRule>
  </conditionalFormatting>
  <conditionalFormatting sqref="O6:O22 O27:O43 O48:O64 O69:O85 O90:O106 O111:O127 O132:O148 O153:O169 O174:O190">
    <cfRule type="cellIs" dxfId="242" priority="2" stopIfTrue="1" operator="lessThan">
      <formula>2500</formula>
    </cfRule>
  </conditionalFormatting>
  <conditionalFormatting sqref="O6:O22 O27:O43 O48:O64 O69:O85 O90:O106 O111:O127 O132:O148 O153:O169 O174:O190">
    <cfRule type="cellIs" dxfId="241" priority="1" stopIfTrue="1" operator="between">
      <formula>3000</formula>
      <formula>2500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workbookViewId="0"/>
  </sheetViews>
  <sheetFormatPr baseColWidth="10" defaultRowHeight="15"/>
  <cols>
    <col min="1" max="1" width="4.85546875" style="2" customWidth="1"/>
    <col min="2" max="16384" width="11.42578125" style="2"/>
  </cols>
  <sheetData>
    <row r="1" spans="1:17" ht="21.75">
      <c r="A1" s="1"/>
      <c r="B1" s="32" t="s">
        <v>108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28500</v>
      </c>
      <c r="D3" s="62" t="s">
        <v>4</v>
      </c>
      <c r="E3" s="63"/>
      <c r="F3" s="16" t="s">
        <v>3</v>
      </c>
      <c r="G3" s="2">
        <v>28500</v>
      </c>
      <c r="J3" s="16" t="s">
        <v>3</v>
      </c>
      <c r="K3" s="2">
        <v>18500</v>
      </c>
      <c r="N3" s="16" t="s">
        <v>3</v>
      </c>
      <c r="O3" s="2">
        <v>18500</v>
      </c>
    </row>
    <row r="4" spans="1:17" ht="16.5" customHeight="1">
      <c r="B4" s="16" t="s">
        <v>5</v>
      </c>
      <c r="C4" s="44">
        <v>1600</v>
      </c>
      <c r="D4" s="64"/>
      <c r="E4" s="65"/>
      <c r="F4" s="16" t="s">
        <v>5</v>
      </c>
      <c r="G4" s="44">
        <v>200</v>
      </c>
      <c r="H4" s="44"/>
      <c r="I4" s="44"/>
      <c r="J4" s="16" t="s">
        <v>5</v>
      </c>
      <c r="K4" s="44">
        <v>100</v>
      </c>
      <c r="L4" s="44"/>
      <c r="M4" s="44"/>
      <c r="N4" s="16" t="s">
        <v>5</v>
      </c>
      <c r="O4" s="44">
        <v>100</v>
      </c>
      <c r="P4" s="44"/>
      <c r="Q4" s="44"/>
    </row>
    <row r="5" spans="1:17" ht="16.5" customHeight="1">
      <c r="B5" s="22"/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28500</v>
      </c>
      <c r="D6" s="17"/>
      <c r="E6" s="17"/>
      <c r="F6" s="18" t="s">
        <v>9</v>
      </c>
      <c r="G6" s="17">
        <v>28500</v>
      </c>
      <c r="H6" s="17"/>
      <c r="I6" s="17"/>
      <c r="J6" s="18" t="s">
        <v>9</v>
      </c>
      <c r="K6" s="17">
        <v>18500</v>
      </c>
      <c r="L6" s="17"/>
      <c r="M6" s="17"/>
      <c r="N6" s="18" t="s">
        <v>9</v>
      </c>
      <c r="O6" s="17">
        <v>18500</v>
      </c>
      <c r="P6" s="17"/>
      <c r="Q6" s="17"/>
    </row>
    <row r="7" spans="1:17" ht="16.5" customHeight="1">
      <c r="B7" s="18" t="s">
        <v>10</v>
      </c>
      <c r="C7" s="17">
        <f>SUM(C6,-C4)+E6</f>
        <v>26900</v>
      </c>
      <c r="D7" s="19">
        <f>SUM(C3-C7)</f>
        <v>1600</v>
      </c>
      <c r="E7" s="17"/>
      <c r="F7" s="18" t="s">
        <v>10</v>
      </c>
      <c r="G7" s="17">
        <f>SUM(G6,-G4)+I6</f>
        <v>28300</v>
      </c>
      <c r="H7" s="19">
        <f>SUM(G3-G7)</f>
        <v>200</v>
      </c>
      <c r="I7" s="17"/>
      <c r="J7" s="18" t="s">
        <v>10</v>
      </c>
      <c r="K7" s="17">
        <f>SUM(K6,-K4)+M6</f>
        <v>18400</v>
      </c>
      <c r="L7" s="20">
        <f>SUM(K3-K7)</f>
        <v>100</v>
      </c>
      <c r="M7" s="17"/>
      <c r="N7" s="18" t="s">
        <v>10</v>
      </c>
      <c r="O7" s="17">
        <f>SUM(O6,-O4)+Q6</f>
        <v>18400</v>
      </c>
      <c r="P7" s="19">
        <f>SUM(O3-O7)</f>
        <v>100</v>
      </c>
      <c r="Q7" s="17"/>
    </row>
    <row r="8" spans="1:17" ht="16.5" customHeight="1">
      <c r="B8" s="18" t="s">
        <v>11</v>
      </c>
      <c r="C8" s="17">
        <f>SUM(C7,-C4)+E7</f>
        <v>25300</v>
      </c>
      <c r="D8" s="19">
        <f>SUM(C3-C8)</f>
        <v>3200</v>
      </c>
      <c r="E8" s="17"/>
      <c r="F8" s="18" t="s">
        <v>11</v>
      </c>
      <c r="G8" s="17">
        <f>SUM(G7,-G4)+I7</f>
        <v>28100</v>
      </c>
      <c r="H8" s="19">
        <f>SUM(G3-G8)</f>
        <v>400</v>
      </c>
      <c r="I8" s="17"/>
      <c r="J8" s="18" t="s">
        <v>11</v>
      </c>
      <c r="K8" s="17">
        <f>SUM(K7,-K4)+M7</f>
        <v>18300</v>
      </c>
      <c r="L8" s="20">
        <f>SUM(K3-K8)</f>
        <v>200</v>
      </c>
      <c r="M8" s="17"/>
      <c r="N8" s="18" t="s">
        <v>11</v>
      </c>
      <c r="O8" s="17">
        <f>SUM(O7,-O4)+Q7</f>
        <v>18300</v>
      </c>
      <c r="P8" s="19">
        <f>SUM(O3-O8)</f>
        <v>200</v>
      </c>
      <c r="Q8" s="17"/>
    </row>
    <row r="9" spans="1:17" ht="16.5" customHeight="1">
      <c r="B9" s="18" t="s">
        <v>12</v>
      </c>
      <c r="C9" s="17">
        <f>SUM(C8,-C4)+E8</f>
        <v>23700</v>
      </c>
      <c r="D9" s="19">
        <f>SUM(C3-C9)</f>
        <v>4800</v>
      </c>
      <c r="E9" s="17"/>
      <c r="F9" s="18" t="s">
        <v>12</v>
      </c>
      <c r="G9" s="17">
        <f>SUM(G8,-G4)+I8</f>
        <v>27900</v>
      </c>
      <c r="H9" s="19">
        <f>SUM(G3-G9)</f>
        <v>600</v>
      </c>
      <c r="I9" s="17"/>
      <c r="J9" s="18" t="s">
        <v>12</v>
      </c>
      <c r="K9" s="17">
        <f>SUM(K8,-K4)+M8</f>
        <v>18200</v>
      </c>
      <c r="L9" s="20">
        <f>SUM(K3-K9)</f>
        <v>300</v>
      </c>
      <c r="M9" s="17"/>
      <c r="N9" s="18" t="s">
        <v>12</v>
      </c>
      <c r="O9" s="17">
        <f>SUM(O8,-O4)+Q8</f>
        <v>18200</v>
      </c>
      <c r="P9" s="19">
        <f>SUM(O3-O9)</f>
        <v>300</v>
      </c>
      <c r="Q9" s="17"/>
    </row>
    <row r="10" spans="1:17" ht="16.5" customHeight="1">
      <c r="B10" s="18" t="s">
        <v>13</v>
      </c>
      <c r="C10" s="17">
        <f>SUM(C9-C4+E9)</f>
        <v>22100</v>
      </c>
      <c r="D10" s="19">
        <f>SUM(C3-C10)</f>
        <v>6400</v>
      </c>
      <c r="E10" s="17"/>
      <c r="F10" s="18" t="s">
        <v>13</v>
      </c>
      <c r="G10" s="17">
        <f>SUM(G9-G4+I9)</f>
        <v>27700</v>
      </c>
      <c r="H10" s="19">
        <f>SUM(G3-G10)</f>
        <v>800</v>
      </c>
      <c r="I10" s="17"/>
      <c r="J10" s="18" t="s">
        <v>13</v>
      </c>
      <c r="K10" s="17">
        <f>SUM(K9-K4+M9)</f>
        <v>18100</v>
      </c>
      <c r="L10" s="20">
        <f>SUM(K3-K10)</f>
        <v>400</v>
      </c>
      <c r="M10" s="17"/>
      <c r="N10" s="18" t="s">
        <v>13</v>
      </c>
      <c r="O10" s="17">
        <f>SUM(O9-O4+Q9)</f>
        <v>18100</v>
      </c>
      <c r="P10" s="19">
        <f>SUM(O3-O10)</f>
        <v>400</v>
      </c>
      <c r="Q10" s="17"/>
    </row>
    <row r="11" spans="1:17" ht="16.5" customHeight="1">
      <c r="B11" s="18" t="s">
        <v>14</v>
      </c>
      <c r="C11" s="17">
        <f>SUM(C10-C4+E10)</f>
        <v>20500</v>
      </c>
      <c r="D11" s="19">
        <f>SUM(C3-C11)</f>
        <v>8000</v>
      </c>
      <c r="E11" s="17"/>
      <c r="F11" s="18" t="s">
        <v>14</v>
      </c>
      <c r="G11" s="17">
        <f>SUM(G10-G4+I10)</f>
        <v>27500</v>
      </c>
      <c r="H11" s="19">
        <f>SUM(G3-G11)</f>
        <v>1000</v>
      </c>
      <c r="I11" s="17"/>
      <c r="J11" s="18" t="s">
        <v>14</v>
      </c>
      <c r="K11" s="17">
        <f>SUM(K10-K4+M10)</f>
        <v>18000</v>
      </c>
      <c r="L11" s="20">
        <f>SUM(K3-K11)</f>
        <v>500</v>
      </c>
      <c r="M11" s="17"/>
      <c r="N11" s="18" t="s">
        <v>14</v>
      </c>
      <c r="O11" s="17">
        <f>SUM(O10-O4+Q10)</f>
        <v>18000</v>
      </c>
      <c r="P11" s="19">
        <f>SUM(O3-O11)</f>
        <v>500</v>
      </c>
      <c r="Q11" s="17"/>
    </row>
    <row r="12" spans="1:17" ht="16.5" customHeight="1">
      <c r="B12" s="18" t="s">
        <v>15</v>
      </c>
      <c r="C12" s="17">
        <f>SUM(C11,-C4)+E11</f>
        <v>18900</v>
      </c>
      <c r="D12" s="19">
        <f>SUM(C3-C12)</f>
        <v>9600</v>
      </c>
      <c r="E12" s="17"/>
      <c r="F12" s="18" t="s">
        <v>15</v>
      </c>
      <c r="G12" s="17">
        <f>SUM(G11,-G4)+I11</f>
        <v>27300</v>
      </c>
      <c r="H12" s="19">
        <f>SUM(G3-G12)</f>
        <v>1200</v>
      </c>
      <c r="I12" s="17"/>
      <c r="J12" s="18" t="s">
        <v>15</v>
      </c>
      <c r="K12" s="17">
        <f>SUM(K11,-K4)+M11</f>
        <v>17900</v>
      </c>
      <c r="L12" s="20">
        <f>SUM(K3-K12)</f>
        <v>600</v>
      </c>
      <c r="M12" s="17"/>
      <c r="N12" s="18" t="s">
        <v>15</v>
      </c>
      <c r="O12" s="17">
        <f>SUM(O11,-O4)+Q11</f>
        <v>17900</v>
      </c>
      <c r="P12" s="19">
        <f>SUM(O3-O12)</f>
        <v>600</v>
      </c>
      <c r="Q12" s="17"/>
    </row>
    <row r="13" spans="1:17" ht="16.5" customHeight="1">
      <c r="B13" s="18" t="s">
        <v>16</v>
      </c>
      <c r="C13" s="17">
        <f>SUM(C12,-C4)+E12</f>
        <v>17300</v>
      </c>
      <c r="D13" s="19">
        <f>SUM(C3-C13)</f>
        <v>11200</v>
      </c>
      <c r="E13" s="17"/>
      <c r="F13" s="18" t="s">
        <v>16</v>
      </c>
      <c r="G13" s="17">
        <f>SUM(G12,-G4)+I12</f>
        <v>27100</v>
      </c>
      <c r="H13" s="19">
        <f>SUM(G3-G13)</f>
        <v>1400</v>
      </c>
      <c r="I13" s="17"/>
      <c r="J13" s="18" t="s">
        <v>16</v>
      </c>
      <c r="K13" s="17">
        <f>SUM(K12,-K4)+M12</f>
        <v>17800</v>
      </c>
      <c r="L13" s="20">
        <f>SUM(K3-K13)</f>
        <v>700</v>
      </c>
      <c r="M13" s="17"/>
      <c r="N13" s="18" t="s">
        <v>16</v>
      </c>
      <c r="O13" s="17">
        <f>SUM(O12,-O4)+Q12</f>
        <v>17800</v>
      </c>
      <c r="P13" s="19">
        <f>SUM(O3-O13)</f>
        <v>700</v>
      </c>
      <c r="Q13" s="17"/>
    </row>
    <row r="14" spans="1:17" ht="16.5" customHeight="1">
      <c r="B14" s="18" t="s">
        <v>17</v>
      </c>
      <c r="C14" s="17">
        <f>SUM(C13,-C4)+E13</f>
        <v>15700</v>
      </c>
      <c r="D14" s="19">
        <f>SUM(C3-C14)</f>
        <v>12800</v>
      </c>
      <c r="E14" s="17"/>
      <c r="F14" s="18" t="s">
        <v>17</v>
      </c>
      <c r="G14" s="17">
        <f>SUM(G13,-G4)+I13</f>
        <v>26900</v>
      </c>
      <c r="H14" s="19">
        <f>SUM(G3-G14)</f>
        <v>1600</v>
      </c>
      <c r="I14" s="17"/>
      <c r="J14" s="18" t="s">
        <v>17</v>
      </c>
      <c r="K14" s="17">
        <f>SUM(K13,-K4)+M13</f>
        <v>17700</v>
      </c>
      <c r="L14" s="20">
        <f>SUM(K3-K14)</f>
        <v>800</v>
      </c>
      <c r="M14" s="17"/>
      <c r="N14" s="18" t="s">
        <v>17</v>
      </c>
      <c r="O14" s="17">
        <f>SUM(O13,-O4)+Q13</f>
        <v>17700</v>
      </c>
      <c r="P14" s="19">
        <f>SUM(O3-O14)</f>
        <v>800</v>
      </c>
      <c r="Q14" s="17"/>
    </row>
    <row r="15" spans="1:17" ht="16.5" customHeight="1">
      <c r="B15" s="18" t="s">
        <v>18</v>
      </c>
      <c r="C15" s="17">
        <f>SUM(C14,-C4)+E14</f>
        <v>14100</v>
      </c>
      <c r="D15" s="19">
        <f>SUM(C3-C15)</f>
        <v>14400</v>
      </c>
      <c r="E15" s="17"/>
      <c r="F15" s="18" t="s">
        <v>18</v>
      </c>
      <c r="G15" s="17">
        <f>SUM(G14,-G4)+I14</f>
        <v>26700</v>
      </c>
      <c r="H15" s="19">
        <f>SUM(G3-G15)</f>
        <v>1800</v>
      </c>
      <c r="I15" s="17"/>
      <c r="J15" s="18" t="s">
        <v>18</v>
      </c>
      <c r="K15" s="17">
        <f>SUM(K14,-K4)+M14</f>
        <v>17600</v>
      </c>
      <c r="L15" s="20">
        <f>SUM(K3-K15)</f>
        <v>900</v>
      </c>
      <c r="M15" s="17"/>
      <c r="N15" s="18" t="s">
        <v>18</v>
      </c>
      <c r="O15" s="17">
        <f>SUM(O14,-O4)+Q14</f>
        <v>17600</v>
      </c>
      <c r="P15" s="19">
        <f>SUM(O3-O15)</f>
        <v>900</v>
      </c>
      <c r="Q15" s="17"/>
    </row>
    <row r="16" spans="1:17" ht="16.5" customHeight="1">
      <c r="B16" s="18" t="s">
        <v>19</v>
      </c>
      <c r="C16" s="17">
        <f>SUM(C15,-C4)+E15</f>
        <v>12500</v>
      </c>
      <c r="D16" s="19">
        <f>SUM(C3-C16)</f>
        <v>16000</v>
      </c>
      <c r="E16" s="17"/>
      <c r="F16" s="18" t="s">
        <v>19</v>
      </c>
      <c r="G16" s="17">
        <f>SUM(G15,-G4)+I15</f>
        <v>26500</v>
      </c>
      <c r="H16" s="19">
        <f>SUM(G3-G16)</f>
        <v>2000</v>
      </c>
      <c r="I16" s="17"/>
      <c r="J16" s="18" t="s">
        <v>19</v>
      </c>
      <c r="K16" s="17">
        <f>SUM(K15,-K4)+M15</f>
        <v>17500</v>
      </c>
      <c r="L16" s="20">
        <f>SUM(K3-K16)</f>
        <v>1000</v>
      </c>
      <c r="M16" s="17"/>
      <c r="N16" s="18" t="s">
        <v>19</v>
      </c>
      <c r="O16" s="17">
        <f>SUM(O15,-O4)+Q15</f>
        <v>17500</v>
      </c>
      <c r="P16" s="19">
        <f>SUM(O3-O16)</f>
        <v>1000</v>
      </c>
      <c r="Q16" s="17"/>
    </row>
    <row r="17" spans="2:17" ht="16.5" customHeight="1">
      <c r="B17" s="18" t="s">
        <v>20</v>
      </c>
      <c r="C17" s="17">
        <f>SUM(C16-C4)+E16</f>
        <v>10900</v>
      </c>
      <c r="D17" s="19">
        <f>SUM(C3-C17)</f>
        <v>17600</v>
      </c>
      <c r="E17" s="17"/>
      <c r="F17" s="18" t="s">
        <v>20</v>
      </c>
      <c r="G17" s="17">
        <f>SUM(G16-G4)+I16</f>
        <v>26300</v>
      </c>
      <c r="H17" s="19">
        <f>SUM(G3-G17)</f>
        <v>2200</v>
      </c>
      <c r="I17" s="17"/>
      <c r="J17" s="18" t="s">
        <v>20</v>
      </c>
      <c r="K17" s="17">
        <f>SUM(K16-K4)+M16</f>
        <v>17400</v>
      </c>
      <c r="L17" s="20">
        <f>SUM(K3-K17)</f>
        <v>1100</v>
      </c>
      <c r="M17" s="17"/>
      <c r="N17" s="18" t="s">
        <v>20</v>
      </c>
      <c r="O17" s="17">
        <f>SUM(O16-O4)+Q16</f>
        <v>17400</v>
      </c>
      <c r="P17" s="19">
        <f>SUM(O3-O17)</f>
        <v>1100</v>
      </c>
      <c r="Q17" s="17"/>
    </row>
    <row r="18" spans="2:17" ht="16.5" customHeight="1">
      <c r="B18" s="18" t="s">
        <v>21</v>
      </c>
      <c r="C18" s="17">
        <f>SUM(C17-C4)+E17</f>
        <v>9300</v>
      </c>
      <c r="D18" s="19">
        <f>SUM(C3-C18)</f>
        <v>19200</v>
      </c>
      <c r="E18" s="17"/>
      <c r="F18" s="18" t="s">
        <v>21</v>
      </c>
      <c r="G18" s="17">
        <f>SUM(G17-G4)+I17</f>
        <v>26100</v>
      </c>
      <c r="H18" s="19">
        <f>SUM(G3-G18)</f>
        <v>2400</v>
      </c>
      <c r="I18" s="17"/>
      <c r="J18" s="18" t="s">
        <v>21</v>
      </c>
      <c r="K18" s="17">
        <f>SUM(K17-K4)+M17</f>
        <v>17300</v>
      </c>
      <c r="L18" s="20">
        <f>SUM(K3-K18)</f>
        <v>1200</v>
      </c>
      <c r="M18" s="17"/>
      <c r="N18" s="18" t="s">
        <v>21</v>
      </c>
      <c r="O18" s="17">
        <f>SUM(O17-O4)+Q17</f>
        <v>17300</v>
      </c>
      <c r="P18" s="19">
        <f>SUM(O3-O18)</f>
        <v>1200</v>
      </c>
      <c r="Q18" s="17"/>
    </row>
    <row r="19" spans="2:17" ht="16.5" customHeight="1">
      <c r="B19" s="18" t="s">
        <v>22</v>
      </c>
      <c r="C19" s="17">
        <f>SUM(C18-C4)+E18</f>
        <v>7700</v>
      </c>
      <c r="D19" s="19">
        <f>SUM(C3-C19)</f>
        <v>20800</v>
      </c>
      <c r="E19" s="17"/>
      <c r="F19" s="18" t="s">
        <v>22</v>
      </c>
      <c r="G19" s="17">
        <f>SUM(G18-G4)+I18</f>
        <v>25900</v>
      </c>
      <c r="H19" s="19">
        <f>SUM(G3-G19)</f>
        <v>2600</v>
      </c>
      <c r="I19" s="17"/>
      <c r="J19" s="18" t="s">
        <v>22</v>
      </c>
      <c r="K19" s="17">
        <f>SUM(K18-K4)+M18</f>
        <v>17200</v>
      </c>
      <c r="L19" s="20">
        <f>SUM(K3-K19)</f>
        <v>1300</v>
      </c>
      <c r="M19" s="17"/>
      <c r="N19" s="18" t="s">
        <v>22</v>
      </c>
      <c r="O19" s="17">
        <f>SUM(O18-O4)+Q18</f>
        <v>17200</v>
      </c>
      <c r="P19" s="19">
        <f>SUM(O3-O19)</f>
        <v>1300</v>
      </c>
      <c r="Q19" s="17"/>
    </row>
    <row r="20" spans="2:17" ht="16.5" customHeight="1">
      <c r="B20" s="18" t="s">
        <v>23</v>
      </c>
      <c r="C20" s="17">
        <f>SUM(C19-C4)+E19</f>
        <v>6100</v>
      </c>
      <c r="D20" s="19">
        <f>SUM(C3-C20)</f>
        <v>22400</v>
      </c>
      <c r="E20" s="17"/>
      <c r="F20" s="18" t="s">
        <v>23</v>
      </c>
      <c r="G20" s="17">
        <f>SUM(G19-G4)+I19</f>
        <v>25700</v>
      </c>
      <c r="H20" s="19">
        <f>SUM(G3-G20)</f>
        <v>2800</v>
      </c>
      <c r="I20" s="17"/>
      <c r="J20" s="18" t="s">
        <v>23</v>
      </c>
      <c r="K20" s="17">
        <f>SUM(K19-K4)+M19</f>
        <v>17100</v>
      </c>
      <c r="L20" s="20">
        <f>SUM(K3-K20)</f>
        <v>1400</v>
      </c>
      <c r="M20" s="17"/>
      <c r="N20" s="18" t="s">
        <v>23</v>
      </c>
      <c r="O20" s="17">
        <f>SUM(O19-O4)+Q19</f>
        <v>17100</v>
      </c>
      <c r="P20" s="19">
        <f>SUM(O3-O20)</f>
        <v>1400</v>
      </c>
      <c r="Q20" s="17"/>
    </row>
    <row r="21" spans="2:17" ht="16.5" customHeight="1">
      <c r="B21" s="18" t="s">
        <v>24</v>
      </c>
      <c r="C21" s="17">
        <f>SUM(C20,-C4)+E20</f>
        <v>4500</v>
      </c>
      <c r="D21" s="19">
        <f>SUM(C3-C21)</f>
        <v>24000</v>
      </c>
      <c r="E21" s="17"/>
      <c r="F21" s="18" t="s">
        <v>24</v>
      </c>
      <c r="G21" s="17">
        <f>SUM(G20,-G4)+I20</f>
        <v>25500</v>
      </c>
      <c r="H21" s="19">
        <f>SUM(G3-G21)</f>
        <v>3000</v>
      </c>
      <c r="I21" s="17"/>
      <c r="J21" s="18" t="s">
        <v>24</v>
      </c>
      <c r="K21" s="17">
        <f>SUM(K20,-K4)+M20</f>
        <v>17000</v>
      </c>
      <c r="L21" s="20">
        <f>SUM(K3-K21)</f>
        <v>1500</v>
      </c>
      <c r="M21" s="17"/>
      <c r="N21" s="18" t="s">
        <v>24</v>
      </c>
      <c r="O21" s="17">
        <f>SUM(O20,-O4)+Q20</f>
        <v>17000</v>
      </c>
      <c r="P21" s="19">
        <f>SUM(O3-O21)</f>
        <v>1500</v>
      </c>
      <c r="Q21" s="17"/>
    </row>
    <row r="22" spans="2:17" ht="16.5" customHeight="1">
      <c r="B22" s="18" t="s">
        <v>25</v>
      </c>
      <c r="C22" s="17">
        <f>SUM(C21-C4)+E21</f>
        <v>2900</v>
      </c>
      <c r="D22" s="19">
        <f>SUM(C3-C22)</f>
        <v>25600</v>
      </c>
      <c r="E22" s="17"/>
      <c r="F22" s="18" t="s">
        <v>25</v>
      </c>
      <c r="G22" s="17">
        <f>SUM(G21-G4)+I21</f>
        <v>25300</v>
      </c>
      <c r="H22" s="19">
        <f>SUM(G3-G22)</f>
        <v>3200</v>
      </c>
      <c r="I22" s="17"/>
      <c r="J22" s="18" t="s">
        <v>25</v>
      </c>
      <c r="K22" s="17">
        <f>SUM(K21-K4)+M21</f>
        <v>16900</v>
      </c>
      <c r="L22" s="20">
        <f>SUM(K3-K22)</f>
        <v>1600</v>
      </c>
      <c r="M22" s="17"/>
      <c r="N22" s="18" t="s">
        <v>25</v>
      </c>
      <c r="O22" s="17">
        <f>SUM(O21-O4)+Q21</f>
        <v>16900</v>
      </c>
      <c r="P22" s="19">
        <f>SUM(O3-O22)</f>
        <v>1600</v>
      </c>
      <c r="Q22" s="17"/>
    </row>
    <row r="23" spans="2:17" ht="0.75" customHeight="1"/>
    <row r="24" spans="2:17" ht="12.75" hidden="1" customHeight="1"/>
    <row r="25" spans="2:17" ht="16.5" customHeight="1">
      <c r="C25" s="4"/>
      <c r="D25" s="5" t="s">
        <v>0</v>
      </c>
      <c r="E25" s="6"/>
      <c r="G25" s="7"/>
      <c r="H25" s="8">
        <v>95</v>
      </c>
      <c r="I25" s="9"/>
      <c r="K25" s="10"/>
      <c r="L25" s="11" t="s">
        <v>1</v>
      </c>
      <c r="M25" s="12"/>
      <c r="O25" s="13"/>
      <c r="P25" s="14" t="s">
        <v>2</v>
      </c>
      <c r="Q25" s="15"/>
    </row>
    <row r="26" spans="2:17" ht="16.5" customHeight="1">
      <c r="B26" s="16" t="s">
        <v>3</v>
      </c>
      <c r="C26" s="2">
        <f>SUM(C3)</f>
        <v>28500</v>
      </c>
      <c r="D26" s="62" t="s">
        <v>26</v>
      </c>
      <c r="E26" s="63"/>
      <c r="F26" s="16" t="s">
        <v>3</v>
      </c>
      <c r="G26" s="2">
        <f>SUM(G3)</f>
        <v>28500</v>
      </c>
      <c r="J26" s="16" t="s">
        <v>3</v>
      </c>
      <c r="K26" s="2">
        <f>SUM(K3)</f>
        <v>18500</v>
      </c>
      <c r="N26" s="16" t="s">
        <v>3</v>
      </c>
      <c r="O26" s="2">
        <f>SUM(O3)</f>
        <v>18500</v>
      </c>
    </row>
    <row r="27" spans="2:17" ht="16.5" customHeight="1">
      <c r="B27" s="16" t="s">
        <v>5</v>
      </c>
      <c r="C27" s="2">
        <f>SUM(C4)</f>
        <v>1600</v>
      </c>
      <c r="D27" s="64"/>
      <c r="E27" s="65"/>
      <c r="F27" s="16" t="s">
        <v>5</v>
      </c>
      <c r="G27" s="2">
        <f>SUM(G4)</f>
        <v>200</v>
      </c>
      <c r="J27" s="16" t="s">
        <v>5</v>
      </c>
      <c r="K27" s="2">
        <f>SUM(K4)</f>
        <v>100</v>
      </c>
      <c r="N27" s="16" t="s">
        <v>5</v>
      </c>
      <c r="O27" s="2">
        <f>SUM(O4)</f>
        <v>100</v>
      </c>
    </row>
    <row r="28" spans="2:17" ht="16.5" customHeight="1">
      <c r="C28" s="17" t="s">
        <v>6</v>
      </c>
      <c r="D28" s="17" t="s">
        <v>7</v>
      </c>
      <c r="E28" s="17" t="s">
        <v>8</v>
      </c>
      <c r="G28" s="17" t="s">
        <v>6</v>
      </c>
      <c r="H28" s="17" t="s">
        <v>7</v>
      </c>
      <c r="I28" s="17" t="s">
        <v>8</v>
      </c>
      <c r="J28" s="22"/>
      <c r="K28" s="17" t="s">
        <v>6</v>
      </c>
      <c r="L28" s="17" t="s">
        <v>7</v>
      </c>
      <c r="M28" s="17" t="s">
        <v>8</v>
      </c>
      <c r="O28" s="17" t="s">
        <v>6</v>
      </c>
      <c r="P28" s="17" t="s">
        <v>7</v>
      </c>
      <c r="Q28" s="17" t="s">
        <v>8</v>
      </c>
    </row>
    <row r="29" spans="2:17" ht="16.5" customHeight="1">
      <c r="B29" s="18" t="s">
        <v>9</v>
      </c>
      <c r="C29" s="17">
        <f>SUM(C22)</f>
        <v>2900</v>
      </c>
      <c r="D29" s="17"/>
      <c r="E29" s="17"/>
      <c r="F29" s="18" t="s">
        <v>9</v>
      </c>
      <c r="G29" s="17">
        <f>SUM(G22)</f>
        <v>25300</v>
      </c>
      <c r="H29" s="17"/>
      <c r="I29" s="17"/>
      <c r="J29" s="18" t="s">
        <v>9</v>
      </c>
      <c r="K29" s="17">
        <f>SUM(K22)</f>
        <v>16900</v>
      </c>
      <c r="L29" s="17"/>
      <c r="M29" s="17"/>
      <c r="N29" s="18" t="s">
        <v>9</v>
      </c>
      <c r="O29" s="17">
        <f>SUM(O22)</f>
        <v>16900</v>
      </c>
      <c r="P29" s="17"/>
      <c r="Q29" s="17"/>
    </row>
    <row r="30" spans="2:17" ht="16.5" customHeight="1">
      <c r="B30" s="18" t="s">
        <v>10</v>
      </c>
      <c r="C30" s="17">
        <f>SUM(C29,-C27)+E29</f>
        <v>1300</v>
      </c>
      <c r="D30" s="19">
        <f>SUM(C26-C30)</f>
        <v>27200</v>
      </c>
      <c r="E30" s="17"/>
      <c r="F30" s="18" t="s">
        <v>10</v>
      </c>
      <c r="G30" s="17">
        <f>SUM(G29,-G27)+I29</f>
        <v>25100</v>
      </c>
      <c r="H30" s="19">
        <f>SUM(G26-G30)</f>
        <v>3400</v>
      </c>
      <c r="I30" s="17"/>
      <c r="J30" s="18" t="s">
        <v>10</v>
      </c>
      <c r="K30" s="17">
        <f>SUM(K29,-K27)+M29</f>
        <v>16800</v>
      </c>
      <c r="L30" s="19">
        <f>SUM(K26-K30)</f>
        <v>1700</v>
      </c>
      <c r="M30" s="17"/>
      <c r="N30" s="18" t="s">
        <v>10</v>
      </c>
      <c r="O30" s="17">
        <f>SUM(O29,-O27)+Q29</f>
        <v>16800</v>
      </c>
      <c r="P30" s="19">
        <f>SUM(O26-O30)</f>
        <v>1700</v>
      </c>
      <c r="Q30" s="17"/>
    </row>
    <row r="31" spans="2:17" ht="16.5" customHeight="1">
      <c r="B31" s="18" t="s">
        <v>11</v>
      </c>
      <c r="C31" s="17">
        <f>SUM(C30,-C27)+E30</f>
        <v>-300</v>
      </c>
      <c r="D31" s="19">
        <f>SUM(C26-C31)</f>
        <v>28800</v>
      </c>
      <c r="E31" s="17"/>
      <c r="F31" s="18" t="s">
        <v>11</v>
      </c>
      <c r="G31" s="17">
        <f>SUM(G30,-G27)+I30</f>
        <v>24900</v>
      </c>
      <c r="H31" s="19">
        <f>SUM(G26-G31)</f>
        <v>3600</v>
      </c>
      <c r="I31" s="17"/>
      <c r="J31" s="18" t="s">
        <v>11</v>
      </c>
      <c r="K31" s="17">
        <f>SUM(K30,-K27)+M30</f>
        <v>16700</v>
      </c>
      <c r="L31" s="19">
        <f>SUM(K26-K31)</f>
        <v>1800</v>
      </c>
      <c r="M31" s="17"/>
      <c r="N31" s="18" t="s">
        <v>11</v>
      </c>
      <c r="O31" s="17">
        <f>SUM(O30,-O27)+Q30</f>
        <v>16700</v>
      </c>
      <c r="P31" s="19">
        <f>SUM(O26-O31)</f>
        <v>1800</v>
      </c>
      <c r="Q31" s="17"/>
    </row>
    <row r="32" spans="2:17" ht="16.5" customHeight="1">
      <c r="B32" s="18" t="s">
        <v>12</v>
      </c>
      <c r="C32" s="17">
        <f>SUM(C31,-C27)+E31</f>
        <v>-1900</v>
      </c>
      <c r="D32" s="19">
        <f>SUM(C26-C32)</f>
        <v>30400</v>
      </c>
      <c r="E32" s="17"/>
      <c r="F32" s="18" t="s">
        <v>12</v>
      </c>
      <c r="G32" s="17">
        <f>SUM(G31,-G27)+I31</f>
        <v>24700</v>
      </c>
      <c r="H32" s="19">
        <f>SUM(G26-G32)</f>
        <v>3800</v>
      </c>
      <c r="I32" s="17"/>
      <c r="J32" s="18" t="s">
        <v>12</v>
      </c>
      <c r="K32" s="17">
        <f>SUM(K31,-K27)+M31</f>
        <v>16600</v>
      </c>
      <c r="L32" s="19">
        <f>SUM(K26-K32)</f>
        <v>1900</v>
      </c>
      <c r="M32" s="17"/>
      <c r="N32" s="18" t="s">
        <v>12</v>
      </c>
      <c r="O32" s="17">
        <f>SUM(O31,-O27)+Q31</f>
        <v>16600</v>
      </c>
      <c r="P32" s="19">
        <f>SUM(O26-O32)</f>
        <v>1900</v>
      </c>
      <c r="Q32" s="17"/>
    </row>
    <row r="33" spans="2:17" ht="16.5" customHeight="1">
      <c r="B33" s="18" t="s">
        <v>13</v>
      </c>
      <c r="C33" s="17">
        <f>SUM(C32-C27+E32)</f>
        <v>-3500</v>
      </c>
      <c r="D33" s="19">
        <f>SUM(C26-C33)</f>
        <v>32000</v>
      </c>
      <c r="E33" s="17"/>
      <c r="F33" s="18" t="s">
        <v>13</v>
      </c>
      <c r="G33" s="17">
        <f>SUM(G32-G27+I32)</f>
        <v>24500</v>
      </c>
      <c r="H33" s="19">
        <f>SUM(G26-G33)</f>
        <v>4000</v>
      </c>
      <c r="I33" s="17"/>
      <c r="J33" s="18" t="s">
        <v>13</v>
      </c>
      <c r="K33" s="17">
        <f>SUM(K32-K27+M32)</f>
        <v>16500</v>
      </c>
      <c r="L33" s="19">
        <f>SUM(K26-K33)</f>
        <v>2000</v>
      </c>
      <c r="M33" s="17"/>
      <c r="N33" s="18" t="s">
        <v>13</v>
      </c>
      <c r="O33" s="17">
        <f>SUM(O32-O27+Q32)</f>
        <v>16500</v>
      </c>
      <c r="P33" s="19">
        <f>SUM(O26-O33)</f>
        <v>2000</v>
      </c>
      <c r="Q33" s="17"/>
    </row>
    <row r="34" spans="2:17" ht="16.5" customHeight="1">
      <c r="B34" s="18" t="s">
        <v>14</v>
      </c>
      <c r="C34" s="17">
        <f>SUM(C33-C27+E33)</f>
        <v>-5100</v>
      </c>
      <c r="D34" s="19">
        <f>SUM(C26-C34)</f>
        <v>33600</v>
      </c>
      <c r="E34" s="17"/>
      <c r="F34" s="18" t="s">
        <v>14</v>
      </c>
      <c r="G34" s="17">
        <f>SUM(G33-G27+I33)</f>
        <v>24300</v>
      </c>
      <c r="H34" s="19">
        <f>SUM(G26-G34)</f>
        <v>4200</v>
      </c>
      <c r="I34" s="17"/>
      <c r="J34" s="18" t="s">
        <v>14</v>
      </c>
      <c r="K34" s="17">
        <f>SUM(K33-K27+M33)</f>
        <v>16400</v>
      </c>
      <c r="L34" s="19">
        <f>SUM(K26-K34)</f>
        <v>2100</v>
      </c>
      <c r="M34" s="17"/>
      <c r="N34" s="18" t="s">
        <v>14</v>
      </c>
      <c r="O34" s="17">
        <f>SUM(O33-O27+Q33)</f>
        <v>16400</v>
      </c>
      <c r="P34" s="19">
        <f>SUM(O26-O34)</f>
        <v>2100</v>
      </c>
      <c r="Q34" s="17"/>
    </row>
    <row r="35" spans="2:17" ht="16.5" customHeight="1">
      <c r="B35" s="18" t="s">
        <v>15</v>
      </c>
      <c r="C35" s="17">
        <f>SUM(C34,-C27)+E34</f>
        <v>-6700</v>
      </c>
      <c r="D35" s="19">
        <f>SUM(C26-C35)</f>
        <v>35200</v>
      </c>
      <c r="E35" s="17"/>
      <c r="F35" s="18" t="s">
        <v>15</v>
      </c>
      <c r="G35" s="17">
        <f>SUM(G34,-G27)+I34</f>
        <v>24100</v>
      </c>
      <c r="H35" s="19">
        <f>SUM(G26-G35)</f>
        <v>4400</v>
      </c>
      <c r="I35" s="17"/>
      <c r="J35" s="18" t="s">
        <v>15</v>
      </c>
      <c r="K35" s="17">
        <f>SUM(K34,-K27)+M34</f>
        <v>16300</v>
      </c>
      <c r="L35" s="19">
        <f>SUM(K26-K35)</f>
        <v>2200</v>
      </c>
      <c r="M35" s="17"/>
      <c r="N35" s="18" t="s">
        <v>15</v>
      </c>
      <c r="O35" s="17">
        <f>SUM(O34,-O27)+Q34</f>
        <v>16300</v>
      </c>
      <c r="P35" s="19">
        <f>SUM(O26-O35)</f>
        <v>2200</v>
      </c>
      <c r="Q35" s="17"/>
    </row>
    <row r="36" spans="2:17" ht="16.5" customHeight="1">
      <c r="B36" s="18" t="s">
        <v>16</v>
      </c>
      <c r="C36" s="17">
        <f>SUM(C35,-C27)+E35</f>
        <v>-8300</v>
      </c>
      <c r="D36" s="19">
        <f>SUM(C26-C36)</f>
        <v>36800</v>
      </c>
      <c r="E36" s="17"/>
      <c r="F36" s="18" t="s">
        <v>16</v>
      </c>
      <c r="G36" s="17">
        <f>SUM(G35,-G27)+I35</f>
        <v>23900</v>
      </c>
      <c r="H36" s="19">
        <f>SUM(G26-G36)</f>
        <v>4600</v>
      </c>
      <c r="I36" s="17"/>
      <c r="J36" s="18" t="s">
        <v>16</v>
      </c>
      <c r="K36" s="17">
        <f>SUM(K35,-K27)+M35</f>
        <v>16200</v>
      </c>
      <c r="L36" s="19">
        <f>SUM(K26-K36)</f>
        <v>2300</v>
      </c>
      <c r="M36" s="17"/>
      <c r="N36" s="18" t="s">
        <v>16</v>
      </c>
      <c r="O36" s="17">
        <f>SUM(O35,-O27)+Q35</f>
        <v>16200</v>
      </c>
      <c r="P36" s="19">
        <f>SUM(O26-O36)</f>
        <v>2300</v>
      </c>
      <c r="Q36" s="17"/>
    </row>
    <row r="37" spans="2:17" ht="16.5" customHeight="1">
      <c r="B37" s="18" t="s">
        <v>17</v>
      </c>
      <c r="C37" s="17">
        <f>SUM(C36,-C27)+E36</f>
        <v>-9900</v>
      </c>
      <c r="D37" s="19">
        <f>SUM(C26-C37)</f>
        <v>38400</v>
      </c>
      <c r="E37" s="17"/>
      <c r="F37" s="18" t="s">
        <v>17</v>
      </c>
      <c r="G37" s="17">
        <f>SUM(G36,-G27)+I36</f>
        <v>23700</v>
      </c>
      <c r="H37" s="19">
        <f>SUM(G26-G37)</f>
        <v>4800</v>
      </c>
      <c r="I37" s="17"/>
      <c r="J37" s="18" t="s">
        <v>17</v>
      </c>
      <c r="K37" s="17">
        <f>SUM(K36,-K27)+M36</f>
        <v>16100</v>
      </c>
      <c r="L37" s="19">
        <f>SUM(K26-K37)</f>
        <v>2400</v>
      </c>
      <c r="M37" s="17"/>
      <c r="N37" s="18" t="s">
        <v>17</v>
      </c>
      <c r="O37" s="17">
        <f>SUM(O36,-O27)+Q36</f>
        <v>16100</v>
      </c>
      <c r="P37" s="19">
        <f>SUM(O26-O37)</f>
        <v>2400</v>
      </c>
      <c r="Q37" s="17"/>
    </row>
    <row r="38" spans="2:17" ht="16.5" customHeight="1">
      <c r="B38" s="18" t="s">
        <v>18</v>
      </c>
      <c r="C38" s="17">
        <f>SUM(C37,-C27)+E37</f>
        <v>-11500</v>
      </c>
      <c r="D38" s="19">
        <f>SUM(C26-C38)</f>
        <v>40000</v>
      </c>
      <c r="E38" s="17"/>
      <c r="F38" s="18" t="s">
        <v>18</v>
      </c>
      <c r="G38" s="17">
        <f>SUM(G37,-G27)+I37</f>
        <v>23500</v>
      </c>
      <c r="H38" s="19">
        <f>SUM(G26-G38)</f>
        <v>5000</v>
      </c>
      <c r="I38" s="17"/>
      <c r="J38" s="18" t="s">
        <v>18</v>
      </c>
      <c r="K38" s="17">
        <f>SUM(K37,-K27)+M37</f>
        <v>16000</v>
      </c>
      <c r="L38" s="19">
        <f>SUM(K26-K38)</f>
        <v>2500</v>
      </c>
      <c r="M38" s="17"/>
      <c r="N38" s="18" t="s">
        <v>18</v>
      </c>
      <c r="O38" s="17">
        <f>SUM(O37,-O27)+Q37</f>
        <v>16000</v>
      </c>
      <c r="P38" s="19">
        <f>SUM(O26-O38)</f>
        <v>2500</v>
      </c>
      <c r="Q38" s="17"/>
    </row>
    <row r="39" spans="2:17" ht="16.5" customHeight="1">
      <c r="B39" s="18" t="s">
        <v>19</v>
      </c>
      <c r="C39" s="17">
        <f>SUM(C38,-C27)+E38</f>
        <v>-13100</v>
      </c>
      <c r="D39" s="19">
        <f>SUM(C26-C39)</f>
        <v>41600</v>
      </c>
      <c r="E39" s="17"/>
      <c r="F39" s="18" t="s">
        <v>19</v>
      </c>
      <c r="G39" s="17">
        <f>SUM(G38,-G27)+I38</f>
        <v>23300</v>
      </c>
      <c r="H39" s="19">
        <f>SUM(G26-G39)</f>
        <v>5200</v>
      </c>
      <c r="I39" s="17"/>
      <c r="J39" s="18" t="s">
        <v>19</v>
      </c>
      <c r="K39" s="17">
        <f>SUM(K38,-K27)+M38</f>
        <v>15900</v>
      </c>
      <c r="L39" s="19">
        <f>SUM(K26-K39)</f>
        <v>2600</v>
      </c>
      <c r="M39" s="17"/>
      <c r="N39" s="18" t="s">
        <v>19</v>
      </c>
      <c r="O39" s="17">
        <f>SUM(O38,-O27)+Q38</f>
        <v>15900</v>
      </c>
      <c r="P39" s="19">
        <f>SUM(O26-O39)</f>
        <v>2600</v>
      </c>
      <c r="Q39" s="17"/>
    </row>
    <row r="40" spans="2:17" ht="16.5" customHeight="1">
      <c r="B40" s="18" t="s">
        <v>20</v>
      </c>
      <c r="C40" s="17">
        <f>SUM(C39-C27)+E39</f>
        <v>-14700</v>
      </c>
      <c r="D40" s="19">
        <f>SUM(C26-C40)</f>
        <v>43200</v>
      </c>
      <c r="E40" s="17"/>
      <c r="F40" s="18" t="s">
        <v>20</v>
      </c>
      <c r="G40" s="17">
        <f>SUM(G39-G27)+I39</f>
        <v>23100</v>
      </c>
      <c r="H40" s="19">
        <f>SUM(G26-G40)</f>
        <v>5400</v>
      </c>
      <c r="I40" s="17"/>
      <c r="J40" s="18" t="s">
        <v>20</v>
      </c>
      <c r="K40" s="17">
        <f>SUM(K39-K27)+M39</f>
        <v>15800</v>
      </c>
      <c r="L40" s="19">
        <f>SUM(K26-K40)</f>
        <v>2700</v>
      </c>
      <c r="M40" s="17"/>
      <c r="N40" s="18" t="s">
        <v>20</v>
      </c>
      <c r="O40" s="17">
        <f>SUM(O39-O27)+Q39</f>
        <v>15800</v>
      </c>
      <c r="P40" s="19">
        <f>SUM(O26-O40)</f>
        <v>2700</v>
      </c>
      <c r="Q40" s="17"/>
    </row>
    <row r="41" spans="2:17" ht="16.5" customHeight="1">
      <c r="B41" s="18" t="s">
        <v>21</v>
      </c>
      <c r="C41" s="17">
        <f>SUM(C40-C27)+E40</f>
        <v>-16300</v>
      </c>
      <c r="D41" s="19">
        <f>SUM(C26-C41)</f>
        <v>44800</v>
      </c>
      <c r="E41" s="17"/>
      <c r="F41" s="18" t="s">
        <v>21</v>
      </c>
      <c r="G41" s="17">
        <f>SUM(G40-G27)+I40</f>
        <v>22900</v>
      </c>
      <c r="H41" s="19">
        <f>SUM(G26-G41)</f>
        <v>5600</v>
      </c>
      <c r="I41" s="17"/>
      <c r="J41" s="18" t="s">
        <v>21</v>
      </c>
      <c r="K41" s="17">
        <f>SUM(K40-K27)+M40</f>
        <v>15700</v>
      </c>
      <c r="L41" s="19">
        <f>SUM(K26-K41)</f>
        <v>2800</v>
      </c>
      <c r="M41" s="17"/>
      <c r="N41" s="18" t="s">
        <v>21</v>
      </c>
      <c r="O41" s="17">
        <f>SUM(O40-O27)+Q40</f>
        <v>15700</v>
      </c>
      <c r="P41" s="19">
        <f>SUM(O26-O41)</f>
        <v>2800</v>
      </c>
      <c r="Q41" s="17"/>
    </row>
    <row r="42" spans="2:17" ht="16.5" customHeight="1">
      <c r="B42" s="18" t="s">
        <v>22</v>
      </c>
      <c r="C42" s="17">
        <f>SUM(C41-C27)+E41</f>
        <v>-17900</v>
      </c>
      <c r="D42" s="19">
        <f>SUM(C26-C42)</f>
        <v>46400</v>
      </c>
      <c r="E42" s="17"/>
      <c r="F42" s="18" t="s">
        <v>22</v>
      </c>
      <c r="G42" s="17">
        <f>SUM(G41-G27)+I41</f>
        <v>22700</v>
      </c>
      <c r="H42" s="19">
        <f>SUM(G26-G42)</f>
        <v>5800</v>
      </c>
      <c r="I42" s="17"/>
      <c r="J42" s="18" t="s">
        <v>22</v>
      </c>
      <c r="K42" s="17">
        <f>SUM(K41-K27)+M41</f>
        <v>15600</v>
      </c>
      <c r="L42" s="19">
        <f>SUM(K26-K42)</f>
        <v>2900</v>
      </c>
      <c r="M42" s="17"/>
      <c r="N42" s="18" t="s">
        <v>22</v>
      </c>
      <c r="O42" s="17">
        <f>SUM(O41-O27)+Q41</f>
        <v>15600</v>
      </c>
      <c r="P42" s="19">
        <f>SUM(O26-O42)</f>
        <v>2900</v>
      </c>
      <c r="Q42" s="17"/>
    </row>
    <row r="43" spans="2:17" ht="16.5" customHeight="1">
      <c r="B43" s="18" t="s">
        <v>23</v>
      </c>
      <c r="C43" s="17">
        <f>SUM(C42-C27)+E42</f>
        <v>-19500</v>
      </c>
      <c r="D43" s="19">
        <f>SUM(C26-C43)</f>
        <v>48000</v>
      </c>
      <c r="E43" s="17"/>
      <c r="F43" s="18" t="s">
        <v>23</v>
      </c>
      <c r="G43" s="17">
        <f>SUM(G42-G27)+I42</f>
        <v>22500</v>
      </c>
      <c r="H43" s="19">
        <f>SUM(G26-G43)</f>
        <v>6000</v>
      </c>
      <c r="I43" s="17"/>
      <c r="J43" s="18" t="s">
        <v>23</v>
      </c>
      <c r="K43" s="17">
        <f>SUM(K42-K27)+M42</f>
        <v>15500</v>
      </c>
      <c r="L43" s="19">
        <f>SUM(K26-K43)</f>
        <v>3000</v>
      </c>
      <c r="M43" s="17"/>
      <c r="N43" s="18" t="s">
        <v>23</v>
      </c>
      <c r="O43" s="17">
        <f>SUM(O42-O27)+Q42</f>
        <v>15500</v>
      </c>
      <c r="P43" s="19">
        <f>SUM(O26-O43)</f>
        <v>3000</v>
      </c>
      <c r="Q43" s="17"/>
    </row>
    <row r="44" spans="2:17" ht="16.5" customHeight="1">
      <c r="B44" s="18" t="s">
        <v>24</v>
      </c>
      <c r="C44" s="17">
        <f>SUM(C43,-C27)+E43</f>
        <v>-21100</v>
      </c>
      <c r="D44" s="19">
        <f>SUM(C26-C44)</f>
        <v>49600</v>
      </c>
      <c r="E44" s="17"/>
      <c r="F44" s="18" t="s">
        <v>24</v>
      </c>
      <c r="G44" s="17">
        <f>SUM(G43,-G27)+I43</f>
        <v>22300</v>
      </c>
      <c r="H44" s="19">
        <f>SUM(G26-G44)</f>
        <v>6200</v>
      </c>
      <c r="I44" s="17"/>
      <c r="J44" s="18" t="s">
        <v>24</v>
      </c>
      <c r="K44" s="17">
        <f>SUM(K43,-K27)+M43</f>
        <v>15400</v>
      </c>
      <c r="L44" s="19">
        <f>SUM(K26-K44)</f>
        <v>3100</v>
      </c>
      <c r="M44" s="17"/>
      <c r="N44" s="18" t="s">
        <v>24</v>
      </c>
      <c r="O44" s="17">
        <f>SUM(O43,-O27)+Q43</f>
        <v>15400</v>
      </c>
      <c r="P44" s="19">
        <f>SUM(O26-O44)</f>
        <v>3100</v>
      </c>
      <c r="Q44" s="17"/>
    </row>
    <row r="45" spans="2:17" ht="18.75" customHeight="1">
      <c r="B45" s="18" t="s">
        <v>25</v>
      </c>
      <c r="C45" s="17">
        <f>SUM(C44-C27)+E44</f>
        <v>-22700</v>
      </c>
      <c r="D45" s="19">
        <f>SUM(C26-C45)</f>
        <v>51200</v>
      </c>
      <c r="E45" s="17"/>
      <c r="F45" s="18" t="s">
        <v>25</v>
      </c>
      <c r="G45" s="17">
        <f>SUM(G44-G27)+I44</f>
        <v>22100</v>
      </c>
      <c r="H45" s="19">
        <f>SUM(G26-G45)</f>
        <v>6400</v>
      </c>
      <c r="I45" s="17"/>
      <c r="J45" s="18" t="s">
        <v>25</v>
      </c>
      <c r="K45" s="17">
        <f>SUM(K44-K27)+M44</f>
        <v>15300</v>
      </c>
      <c r="L45" s="19">
        <f>SUM(K26-K45)</f>
        <v>3200</v>
      </c>
      <c r="M45" s="17"/>
      <c r="N45" s="18" t="s">
        <v>25</v>
      </c>
      <c r="O45" s="17">
        <f>SUM(O44-O27)+Q44</f>
        <v>15300</v>
      </c>
      <c r="P45" s="19">
        <f>SUM(O26-O45)</f>
        <v>3200</v>
      </c>
      <c r="Q45" s="17"/>
    </row>
    <row r="46" spans="2:17" ht="12.75" hidden="1" customHeight="1"/>
    <row r="47" spans="2:17" ht="12.75" hidden="1" customHeight="1"/>
    <row r="48" spans="2:17" ht="16.5" customHeight="1">
      <c r="C48" s="4"/>
      <c r="D48" s="5" t="s">
        <v>0</v>
      </c>
      <c r="E48" s="6"/>
      <c r="G48" s="7"/>
      <c r="H48" s="8">
        <v>95</v>
      </c>
      <c r="I48" s="9"/>
      <c r="K48" s="10"/>
      <c r="L48" s="11" t="s">
        <v>1</v>
      </c>
      <c r="M48" s="12"/>
      <c r="O48" s="13"/>
      <c r="P48" s="14" t="s">
        <v>2</v>
      </c>
      <c r="Q48" s="15"/>
    </row>
    <row r="49" spans="2:17" ht="16.5" customHeight="1">
      <c r="B49" s="16" t="s">
        <v>3</v>
      </c>
      <c r="C49" s="2">
        <f>SUM(C26)</f>
        <v>28500</v>
      </c>
      <c r="D49" s="62" t="s">
        <v>27</v>
      </c>
      <c r="E49" s="63"/>
      <c r="F49" s="16" t="s">
        <v>3</v>
      </c>
      <c r="G49" s="2">
        <f>SUM(G26)</f>
        <v>28500</v>
      </c>
      <c r="J49" s="16" t="s">
        <v>3</v>
      </c>
      <c r="K49" s="2">
        <f>SUM(K26)</f>
        <v>18500</v>
      </c>
      <c r="N49" s="16" t="s">
        <v>3</v>
      </c>
      <c r="O49" s="2">
        <f>SUM(O26)</f>
        <v>18500</v>
      </c>
    </row>
    <row r="50" spans="2:17" ht="16.5" customHeight="1">
      <c r="B50" s="16" t="s">
        <v>5</v>
      </c>
      <c r="C50" s="2">
        <v>1800</v>
      </c>
      <c r="D50" s="64"/>
      <c r="E50" s="65"/>
      <c r="F50" s="16" t="s">
        <v>5</v>
      </c>
      <c r="G50" s="2">
        <f>SUM(G27)</f>
        <v>200</v>
      </c>
      <c r="J50" s="16" t="s">
        <v>5</v>
      </c>
      <c r="K50" s="2">
        <f>SUM(K27)</f>
        <v>100</v>
      </c>
      <c r="N50" s="16" t="s">
        <v>5</v>
      </c>
      <c r="O50" s="2">
        <f>SUM(O27)</f>
        <v>100</v>
      </c>
    </row>
    <row r="51" spans="2:17" ht="16.5" customHeight="1">
      <c r="C51" s="17" t="s">
        <v>6</v>
      </c>
      <c r="D51" s="17" t="s">
        <v>7</v>
      </c>
      <c r="E51" s="17" t="s">
        <v>8</v>
      </c>
      <c r="G51" s="17" t="s">
        <v>6</v>
      </c>
      <c r="H51" s="17" t="s">
        <v>7</v>
      </c>
      <c r="I51" s="17" t="s">
        <v>8</v>
      </c>
      <c r="K51" s="17" t="s">
        <v>6</v>
      </c>
      <c r="L51" s="17" t="s">
        <v>7</v>
      </c>
      <c r="M51" s="17" t="s">
        <v>8</v>
      </c>
      <c r="O51" s="17" t="s">
        <v>6</v>
      </c>
      <c r="P51" s="17" t="s">
        <v>7</v>
      </c>
      <c r="Q51" s="17" t="s">
        <v>8</v>
      </c>
    </row>
    <row r="52" spans="2:17" ht="16.5" customHeight="1">
      <c r="B52" s="18" t="s">
        <v>9</v>
      </c>
      <c r="C52" s="17">
        <f>SUM(C45)</f>
        <v>-22700</v>
      </c>
      <c r="D52" s="17"/>
      <c r="E52" s="17"/>
      <c r="F52" s="18" t="s">
        <v>9</v>
      </c>
      <c r="G52" s="17">
        <f>SUM(G45)</f>
        <v>22100</v>
      </c>
      <c r="H52" s="17"/>
      <c r="I52" s="17"/>
      <c r="J52" s="18" t="s">
        <v>9</v>
      </c>
      <c r="K52" s="17">
        <f>SUM(K45)</f>
        <v>15300</v>
      </c>
      <c r="L52" s="17"/>
      <c r="M52" s="17"/>
      <c r="N52" s="18" t="s">
        <v>9</v>
      </c>
      <c r="O52" s="17">
        <f>SUM(O45)</f>
        <v>15300</v>
      </c>
      <c r="P52" s="17"/>
      <c r="Q52" s="17"/>
    </row>
    <row r="53" spans="2:17" ht="16.5" customHeight="1">
      <c r="B53" s="18" t="s">
        <v>10</v>
      </c>
      <c r="C53" s="17">
        <f>SUM(C52,-C50)+E52</f>
        <v>-24500</v>
      </c>
      <c r="D53" s="19">
        <f>SUM(C49-C53)</f>
        <v>53000</v>
      </c>
      <c r="E53" s="17"/>
      <c r="F53" s="18" t="s">
        <v>10</v>
      </c>
      <c r="G53" s="17">
        <f>SUM(G52,-G50)+I52</f>
        <v>21900</v>
      </c>
      <c r="H53" s="19">
        <f>SUM(G49-G53)</f>
        <v>6600</v>
      </c>
      <c r="I53" s="17"/>
      <c r="J53" s="18" t="s">
        <v>10</v>
      </c>
      <c r="K53" s="17">
        <f>SUM(K52,-K50)+M52</f>
        <v>15200</v>
      </c>
      <c r="L53" s="19">
        <f>SUM(K49-K53)</f>
        <v>3300</v>
      </c>
      <c r="M53" s="17"/>
      <c r="N53" s="18" t="s">
        <v>10</v>
      </c>
      <c r="O53" s="17">
        <f>SUM(O52,-O50)+Q52</f>
        <v>15200</v>
      </c>
      <c r="P53" s="19">
        <f>SUM(O49-O53)</f>
        <v>3300</v>
      </c>
      <c r="Q53" s="17"/>
    </row>
    <row r="54" spans="2:17" ht="16.5" customHeight="1">
      <c r="B54" s="18" t="s">
        <v>11</v>
      </c>
      <c r="C54" s="17">
        <f>SUM(C53,-C50)+E53</f>
        <v>-26300</v>
      </c>
      <c r="D54" s="19">
        <f>SUM(C49-C54)</f>
        <v>54800</v>
      </c>
      <c r="E54" s="17"/>
      <c r="F54" s="18" t="s">
        <v>11</v>
      </c>
      <c r="G54" s="17">
        <f>SUM(G53,-G50)+I53</f>
        <v>21700</v>
      </c>
      <c r="H54" s="19">
        <f>SUM(G49-G54)</f>
        <v>6800</v>
      </c>
      <c r="I54" s="17"/>
      <c r="J54" s="18" t="s">
        <v>11</v>
      </c>
      <c r="K54" s="17">
        <f>SUM(K53,-K50)+M53</f>
        <v>15100</v>
      </c>
      <c r="L54" s="19">
        <f>SUM(K49-K54)</f>
        <v>3400</v>
      </c>
      <c r="M54" s="17"/>
      <c r="N54" s="18" t="s">
        <v>11</v>
      </c>
      <c r="O54" s="17">
        <f>SUM(O53,-O50)+Q53</f>
        <v>15100</v>
      </c>
      <c r="P54" s="19">
        <f>SUM(O49-O54)</f>
        <v>3400</v>
      </c>
      <c r="Q54" s="17"/>
    </row>
    <row r="55" spans="2:17" ht="16.5" customHeight="1">
      <c r="B55" s="18" t="s">
        <v>12</v>
      </c>
      <c r="C55" s="17">
        <f>SUM(C54,-C50)+E54</f>
        <v>-28100</v>
      </c>
      <c r="D55" s="19">
        <f>SUM(C49-C55)</f>
        <v>56600</v>
      </c>
      <c r="E55" s="17"/>
      <c r="F55" s="18" t="s">
        <v>12</v>
      </c>
      <c r="G55" s="17">
        <f>SUM(G54,-G50)+I54</f>
        <v>21500</v>
      </c>
      <c r="H55" s="19">
        <f>SUM(G49-G55)</f>
        <v>7000</v>
      </c>
      <c r="I55" s="17"/>
      <c r="J55" s="18" t="s">
        <v>12</v>
      </c>
      <c r="K55" s="17">
        <f>SUM(K54,-K50)+M54</f>
        <v>15000</v>
      </c>
      <c r="L55" s="19">
        <f>SUM(K49-K55)</f>
        <v>3500</v>
      </c>
      <c r="M55" s="17"/>
      <c r="N55" s="18" t="s">
        <v>12</v>
      </c>
      <c r="O55" s="17">
        <f>SUM(O54,-O50)+Q54</f>
        <v>15000</v>
      </c>
      <c r="P55" s="19">
        <f>SUM(O49-O55)</f>
        <v>3500</v>
      </c>
      <c r="Q55" s="17"/>
    </row>
    <row r="56" spans="2:17" ht="16.5" customHeight="1">
      <c r="B56" s="18" t="s">
        <v>13</v>
      </c>
      <c r="C56" s="17">
        <f>SUM(C55-C50+E55)</f>
        <v>-29900</v>
      </c>
      <c r="D56" s="19">
        <f>SUM(C49-C56)</f>
        <v>58400</v>
      </c>
      <c r="E56" s="17"/>
      <c r="F56" s="18" t="s">
        <v>13</v>
      </c>
      <c r="G56" s="17">
        <f>SUM(G55-G50+I55)</f>
        <v>21300</v>
      </c>
      <c r="H56" s="19">
        <f>SUM(G49-G56)</f>
        <v>7200</v>
      </c>
      <c r="I56" s="17"/>
      <c r="J56" s="18" t="s">
        <v>13</v>
      </c>
      <c r="K56" s="17">
        <f>SUM(K55-K50+M55)</f>
        <v>14900</v>
      </c>
      <c r="L56" s="19">
        <f>SUM(K49-K56)</f>
        <v>3600</v>
      </c>
      <c r="M56" s="17"/>
      <c r="N56" s="18" t="s">
        <v>13</v>
      </c>
      <c r="O56" s="17">
        <f>SUM(O55-O50+Q55)</f>
        <v>14900</v>
      </c>
      <c r="P56" s="19">
        <f>SUM(O49-O56)</f>
        <v>3600</v>
      </c>
      <c r="Q56" s="17"/>
    </row>
    <row r="57" spans="2:17" ht="16.5" customHeight="1">
      <c r="B57" s="18" t="s">
        <v>14</v>
      </c>
      <c r="C57" s="17">
        <f>SUM(C56-C50+E56)</f>
        <v>-31700</v>
      </c>
      <c r="D57" s="19">
        <f>SUM(C49-C57)</f>
        <v>60200</v>
      </c>
      <c r="E57" s="17"/>
      <c r="F57" s="18" t="s">
        <v>14</v>
      </c>
      <c r="G57" s="17">
        <f>SUM(G56-G50+I56)</f>
        <v>21100</v>
      </c>
      <c r="H57" s="19">
        <f>SUM(G49-G57)</f>
        <v>7400</v>
      </c>
      <c r="I57" s="17"/>
      <c r="J57" s="18" t="s">
        <v>14</v>
      </c>
      <c r="K57" s="17">
        <f>SUM(K56-K50+M56)</f>
        <v>14800</v>
      </c>
      <c r="L57" s="19">
        <f>SUM(K49-K57)</f>
        <v>3700</v>
      </c>
      <c r="M57" s="17"/>
      <c r="N57" s="18" t="s">
        <v>14</v>
      </c>
      <c r="O57" s="17">
        <f>SUM(O56-O50+Q56)</f>
        <v>14800</v>
      </c>
      <c r="P57" s="19">
        <f>SUM(O49-O57)</f>
        <v>3700</v>
      </c>
      <c r="Q57" s="17"/>
    </row>
    <row r="58" spans="2:17" ht="16.5" customHeight="1">
      <c r="B58" s="18" t="s">
        <v>15</v>
      </c>
      <c r="C58" s="17">
        <f>SUM(C57,-C50)+E57</f>
        <v>-33500</v>
      </c>
      <c r="D58" s="19">
        <f>SUM(C49-C58)</f>
        <v>62000</v>
      </c>
      <c r="E58" s="17"/>
      <c r="F58" s="18" t="s">
        <v>15</v>
      </c>
      <c r="G58" s="17">
        <f>SUM(G57,-G50)+I57</f>
        <v>20900</v>
      </c>
      <c r="H58" s="19">
        <f>SUM(G49-G58)</f>
        <v>7600</v>
      </c>
      <c r="I58" s="17"/>
      <c r="J58" s="18" t="s">
        <v>15</v>
      </c>
      <c r="K58" s="17">
        <f>SUM(K57,-K50)+M57</f>
        <v>14700</v>
      </c>
      <c r="L58" s="19">
        <f>SUM(K49-K58)</f>
        <v>3800</v>
      </c>
      <c r="M58" s="17"/>
      <c r="N58" s="18" t="s">
        <v>15</v>
      </c>
      <c r="O58" s="17">
        <f>SUM(O57,-O50)+Q57</f>
        <v>14700</v>
      </c>
      <c r="P58" s="19">
        <f>SUM(O49-O58)</f>
        <v>3800</v>
      </c>
      <c r="Q58" s="17"/>
    </row>
    <row r="59" spans="2:17" ht="16.5" customHeight="1">
      <c r="B59" s="18" t="s">
        <v>16</v>
      </c>
      <c r="C59" s="17">
        <f>SUM(C58,-C50)+E58</f>
        <v>-35300</v>
      </c>
      <c r="D59" s="19">
        <f>SUM(C49-C59)</f>
        <v>63800</v>
      </c>
      <c r="E59" s="17"/>
      <c r="F59" s="18" t="s">
        <v>16</v>
      </c>
      <c r="G59" s="17">
        <f>SUM(G58,-G50)+I58</f>
        <v>20700</v>
      </c>
      <c r="H59" s="19">
        <f>SUM(G49-G59)</f>
        <v>7800</v>
      </c>
      <c r="I59" s="17"/>
      <c r="J59" s="18" t="s">
        <v>16</v>
      </c>
      <c r="K59" s="17">
        <f>SUM(K58,-K50)+M58</f>
        <v>14600</v>
      </c>
      <c r="L59" s="19">
        <f>SUM(K49-K59)</f>
        <v>3900</v>
      </c>
      <c r="M59" s="17"/>
      <c r="N59" s="18" t="s">
        <v>16</v>
      </c>
      <c r="O59" s="17">
        <f>SUM(O58,-O50)+Q58</f>
        <v>14600</v>
      </c>
      <c r="P59" s="19">
        <f>SUM(O49-O59)</f>
        <v>3900</v>
      </c>
      <c r="Q59" s="17"/>
    </row>
    <row r="60" spans="2:17" ht="16.5" customHeight="1">
      <c r="B60" s="18" t="s">
        <v>17</v>
      </c>
      <c r="C60" s="17">
        <f>SUM(C59,-C50)+E59</f>
        <v>-37100</v>
      </c>
      <c r="D60" s="19">
        <f>SUM(C49-C60)</f>
        <v>65600</v>
      </c>
      <c r="E60" s="17"/>
      <c r="F60" s="18" t="s">
        <v>17</v>
      </c>
      <c r="G60" s="17">
        <f>SUM(G59,-G50)+I59</f>
        <v>20500</v>
      </c>
      <c r="H60" s="19">
        <f>SUM(G49-G60)</f>
        <v>8000</v>
      </c>
      <c r="I60" s="17"/>
      <c r="J60" s="18" t="s">
        <v>17</v>
      </c>
      <c r="K60" s="17">
        <f>SUM(K59,-K50)+M59</f>
        <v>14500</v>
      </c>
      <c r="L60" s="19">
        <f>SUM(K49-K60)</f>
        <v>4000</v>
      </c>
      <c r="M60" s="17"/>
      <c r="N60" s="18" t="s">
        <v>17</v>
      </c>
      <c r="O60" s="17">
        <f>SUM(O59,-O50)+Q59</f>
        <v>14500</v>
      </c>
      <c r="P60" s="19">
        <f>SUM(O49-O60)</f>
        <v>4000</v>
      </c>
      <c r="Q60" s="17"/>
    </row>
    <row r="61" spans="2:17" ht="16.5" customHeight="1">
      <c r="B61" s="18" t="s">
        <v>18</v>
      </c>
      <c r="C61" s="17">
        <f>SUM(C60,-C50)+E60</f>
        <v>-38900</v>
      </c>
      <c r="D61" s="19">
        <f>SUM(C49-C61)</f>
        <v>67400</v>
      </c>
      <c r="E61" s="17"/>
      <c r="F61" s="18" t="s">
        <v>18</v>
      </c>
      <c r="G61" s="17">
        <f>SUM(G60,-G50)+I60</f>
        <v>20300</v>
      </c>
      <c r="H61" s="19">
        <f>SUM(G49-G61)</f>
        <v>8200</v>
      </c>
      <c r="I61" s="17"/>
      <c r="J61" s="18" t="s">
        <v>18</v>
      </c>
      <c r="K61" s="17">
        <f>SUM(K60,-K50)+M60</f>
        <v>14400</v>
      </c>
      <c r="L61" s="19">
        <f>SUM(K49-K61)</f>
        <v>4100</v>
      </c>
      <c r="M61" s="17"/>
      <c r="N61" s="18" t="s">
        <v>18</v>
      </c>
      <c r="O61" s="17">
        <f>SUM(O60,-O50)+Q60</f>
        <v>14400</v>
      </c>
      <c r="P61" s="19">
        <f>SUM(O49-O61)</f>
        <v>4100</v>
      </c>
      <c r="Q61" s="17"/>
    </row>
    <row r="62" spans="2:17" ht="16.5" customHeight="1">
      <c r="B62" s="18" t="s">
        <v>19</v>
      </c>
      <c r="C62" s="17">
        <f>SUM(C61,-C50)+E61</f>
        <v>-40700</v>
      </c>
      <c r="D62" s="19">
        <f>SUM(C49-C62)</f>
        <v>69200</v>
      </c>
      <c r="E62" s="17"/>
      <c r="F62" s="18" t="s">
        <v>19</v>
      </c>
      <c r="G62" s="17">
        <f>SUM(G61,-G50)+I61</f>
        <v>20100</v>
      </c>
      <c r="H62" s="19">
        <f>SUM(G49-G62)</f>
        <v>8400</v>
      </c>
      <c r="I62" s="17"/>
      <c r="J62" s="18" t="s">
        <v>19</v>
      </c>
      <c r="K62" s="17">
        <f>SUM(K61,-K50)+M61</f>
        <v>14300</v>
      </c>
      <c r="L62" s="19">
        <f>SUM(K49-K62)</f>
        <v>4200</v>
      </c>
      <c r="M62" s="17"/>
      <c r="N62" s="18" t="s">
        <v>19</v>
      </c>
      <c r="O62" s="17">
        <f>SUM(O61,-O50)+Q61</f>
        <v>14300</v>
      </c>
      <c r="P62" s="19">
        <f>SUM(O49-O62)</f>
        <v>4200</v>
      </c>
      <c r="Q62" s="17"/>
    </row>
    <row r="63" spans="2:17" ht="16.5" customHeight="1">
      <c r="B63" s="18" t="s">
        <v>20</v>
      </c>
      <c r="C63" s="17">
        <f>SUM(C62-C50)+E62</f>
        <v>-42500</v>
      </c>
      <c r="D63" s="19">
        <f>SUM(C49-C63)</f>
        <v>71000</v>
      </c>
      <c r="E63" s="17"/>
      <c r="F63" s="18" t="s">
        <v>20</v>
      </c>
      <c r="G63" s="17">
        <f>SUM(G62-G50)+I62</f>
        <v>19900</v>
      </c>
      <c r="H63" s="19">
        <f>SUM(G49-G63)</f>
        <v>8600</v>
      </c>
      <c r="I63" s="17"/>
      <c r="J63" s="18" t="s">
        <v>20</v>
      </c>
      <c r="K63" s="17">
        <f>SUM(K62-K50)+M62</f>
        <v>14200</v>
      </c>
      <c r="L63" s="19">
        <f>SUM(K49-K63)</f>
        <v>4300</v>
      </c>
      <c r="M63" s="17"/>
      <c r="N63" s="18" t="s">
        <v>20</v>
      </c>
      <c r="O63" s="17">
        <f>SUM(O62-O50)+Q62</f>
        <v>14200</v>
      </c>
      <c r="P63" s="19">
        <f>SUM(O49-O63)</f>
        <v>4300</v>
      </c>
      <c r="Q63" s="17"/>
    </row>
    <row r="64" spans="2:17" ht="16.5" customHeight="1">
      <c r="B64" s="18" t="s">
        <v>21</v>
      </c>
      <c r="C64" s="17">
        <f>SUM(C63-C50)+E63</f>
        <v>-44300</v>
      </c>
      <c r="D64" s="19">
        <f>SUM(C49-C64)</f>
        <v>72800</v>
      </c>
      <c r="E64" s="17"/>
      <c r="F64" s="18" t="s">
        <v>21</v>
      </c>
      <c r="G64" s="17">
        <f>SUM(G63-G50)+I63</f>
        <v>19700</v>
      </c>
      <c r="H64" s="19">
        <f>SUM(G49-G64)</f>
        <v>8800</v>
      </c>
      <c r="I64" s="17"/>
      <c r="J64" s="18" t="s">
        <v>21</v>
      </c>
      <c r="K64" s="17">
        <f>SUM(K63-K50)+M63</f>
        <v>14100</v>
      </c>
      <c r="L64" s="19">
        <f>SUM(K49-K64)</f>
        <v>4400</v>
      </c>
      <c r="M64" s="17"/>
      <c r="N64" s="18" t="s">
        <v>21</v>
      </c>
      <c r="O64" s="17">
        <f>SUM(O63-O50)+Q63</f>
        <v>14100</v>
      </c>
      <c r="P64" s="19">
        <f>SUM(O49-O64)</f>
        <v>4400</v>
      </c>
      <c r="Q64" s="17"/>
    </row>
    <row r="65" spans="2:17" ht="16.5" customHeight="1">
      <c r="B65" s="18" t="s">
        <v>22</v>
      </c>
      <c r="C65" s="17">
        <f>SUM(C64-C50)+E64</f>
        <v>-46100</v>
      </c>
      <c r="D65" s="19">
        <f>SUM(C49-C65)</f>
        <v>74600</v>
      </c>
      <c r="E65" s="17"/>
      <c r="F65" s="18" t="s">
        <v>22</v>
      </c>
      <c r="G65" s="17">
        <f>SUM(G64-G50)+I64</f>
        <v>19500</v>
      </c>
      <c r="H65" s="19">
        <f>SUM(G49-G65)</f>
        <v>9000</v>
      </c>
      <c r="I65" s="17"/>
      <c r="J65" s="18" t="s">
        <v>22</v>
      </c>
      <c r="K65" s="17">
        <f>SUM(K64-K50)+M64</f>
        <v>14000</v>
      </c>
      <c r="L65" s="19">
        <f>SUM(K49-K65)</f>
        <v>4500</v>
      </c>
      <c r="M65" s="17"/>
      <c r="N65" s="18" t="s">
        <v>22</v>
      </c>
      <c r="O65" s="17">
        <f>SUM(O64-O50)+Q64</f>
        <v>14000</v>
      </c>
      <c r="P65" s="19">
        <f>SUM(O49-O65)</f>
        <v>4500</v>
      </c>
      <c r="Q65" s="17"/>
    </row>
    <row r="66" spans="2:17" ht="16.5" customHeight="1">
      <c r="B66" s="18" t="s">
        <v>23</v>
      </c>
      <c r="C66" s="17">
        <f>SUM(C65-C50)+E65</f>
        <v>-47900</v>
      </c>
      <c r="D66" s="19">
        <f>SUM(C49-C66)</f>
        <v>76400</v>
      </c>
      <c r="E66" s="17"/>
      <c r="F66" s="18" t="s">
        <v>23</v>
      </c>
      <c r="G66" s="17">
        <f>SUM(G65-G50)+I65</f>
        <v>19300</v>
      </c>
      <c r="H66" s="19">
        <f>SUM(G49-G66)</f>
        <v>9200</v>
      </c>
      <c r="I66" s="17"/>
      <c r="J66" s="18" t="s">
        <v>23</v>
      </c>
      <c r="K66" s="17">
        <f>SUM(K65-K50)+M65</f>
        <v>13900</v>
      </c>
      <c r="L66" s="19">
        <f>SUM(K49-K66)</f>
        <v>4600</v>
      </c>
      <c r="M66" s="17"/>
      <c r="N66" s="18" t="s">
        <v>23</v>
      </c>
      <c r="O66" s="17">
        <f>SUM(O65-O50)+Q65</f>
        <v>13900</v>
      </c>
      <c r="P66" s="19">
        <f>SUM(O49-O66)</f>
        <v>4600</v>
      </c>
      <c r="Q66" s="17"/>
    </row>
    <row r="67" spans="2:17" ht="16.5" customHeight="1">
      <c r="B67" s="18" t="s">
        <v>24</v>
      </c>
      <c r="C67" s="17">
        <f>SUM(C66,-C50)+E66</f>
        <v>-49700</v>
      </c>
      <c r="D67" s="19">
        <f>SUM(C49-C67)</f>
        <v>78200</v>
      </c>
      <c r="E67" s="17"/>
      <c r="F67" s="18" t="s">
        <v>24</v>
      </c>
      <c r="G67" s="17">
        <f>SUM(G66,-G50)+I66</f>
        <v>19100</v>
      </c>
      <c r="H67" s="19">
        <f>SUM(G49-G67)</f>
        <v>9400</v>
      </c>
      <c r="I67" s="17"/>
      <c r="J67" s="18" t="s">
        <v>24</v>
      </c>
      <c r="K67" s="17">
        <f>SUM(K66,-K50)+M66</f>
        <v>13800</v>
      </c>
      <c r="L67" s="19">
        <f>SUM(K49-K67)</f>
        <v>4700</v>
      </c>
      <c r="M67" s="17"/>
      <c r="N67" s="18" t="s">
        <v>24</v>
      </c>
      <c r="O67" s="17">
        <f>SUM(O66,-O50)+Q66</f>
        <v>13800</v>
      </c>
      <c r="P67" s="19">
        <f>SUM(O49-O67)</f>
        <v>4700</v>
      </c>
      <c r="Q67" s="17"/>
    </row>
    <row r="68" spans="2:17" ht="16.5" customHeight="1">
      <c r="B68" s="18" t="s">
        <v>25</v>
      </c>
      <c r="C68" s="17">
        <f>SUM(C67-C50)+E67</f>
        <v>-51500</v>
      </c>
      <c r="D68" s="19">
        <f>SUM(C49-C68)</f>
        <v>80000</v>
      </c>
      <c r="E68" s="17"/>
      <c r="F68" s="18" t="s">
        <v>25</v>
      </c>
      <c r="G68" s="17">
        <f>SUM(G67-G50)+I67</f>
        <v>18900</v>
      </c>
      <c r="H68" s="19">
        <f>SUM(G49-G68)</f>
        <v>9600</v>
      </c>
      <c r="I68" s="17"/>
      <c r="J68" s="18" t="s">
        <v>25</v>
      </c>
      <c r="K68" s="17">
        <f>SUM(K67-K50)+M67</f>
        <v>13700</v>
      </c>
      <c r="L68" s="19">
        <f>SUM(K49-K68)</f>
        <v>4800</v>
      </c>
      <c r="M68" s="17"/>
      <c r="N68" s="18" t="s">
        <v>25</v>
      </c>
      <c r="O68" s="17">
        <f>SUM(O67-O50)+Q67</f>
        <v>13700</v>
      </c>
      <c r="P68" s="19">
        <f>SUM(O49-O68)</f>
        <v>4800</v>
      </c>
      <c r="Q68" s="17"/>
    </row>
    <row r="69" spans="2:17" ht="16.5" customHeight="1">
      <c r="C69" s="4"/>
      <c r="D69" s="5" t="s">
        <v>0</v>
      </c>
      <c r="E69" s="6"/>
      <c r="G69" s="7"/>
      <c r="H69" s="8">
        <v>95</v>
      </c>
      <c r="I69" s="9"/>
      <c r="K69" s="10"/>
      <c r="L69" s="11" t="s">
        <v>1</v>
      </c>
      <c r="M69" s="12"/>
      <c r="O69" s="13"/>
      <c r="P69" s="14" t="s">
        <v>2</v>
      </c>
      <c r="Q69" s="15"/>
    </row>
    <row r="70" spans="2:17" ht="16.5" customHeight="1">
      <c r="B70" s="16" t="s">
        <v>3</v>
      </c>
      <c r="C70" s="2">
        <f>SUM(C49)</f>
        <v>28500</v>
      </c>
      <c r="D70" s="62" t="s">
        <v>28</v>
      </c>
      <c r="E70" s="63"/>
      <c r="F70" s="16" t="s">
        <v>3</v>
      </c>
      <c r="G70" s="2">
        <f>SUM(G49)</f>
        <v>28500</v>
      </c>
      <c r="J70" s="16" t="s">
        <v>3</v>
      </c>
      <c r="K70" s="2">
        <v>18500</v>
      </c>
      <c r="N70" s="16" t="s">
        <v>3</v>
      </c>
      <c r="O70" s="2">
        <v>18500</v>
      </c>
    </row>
    <row r="71" spans="2:17" ht="16.5" customHeight="1">
      <c r="B71" s="16" t="s">
        <v>5</v>
      </c>
      <c r="C71" s="2">
        <f>SUM(C27)</f>
        <v>1600</v>
      </c>
      <c r="D71" s="64"/>
      <c r="E71" s="65"/>
      <c r="F71" s="16" t="s">
        <v>5</v>
      </c>
      <c r="G71" s="2">
        <f>SUM(G50)</f>
        <v>200</v>
      </c>
      <c r="J71" s="16" t="s">
        <v>5</v>
      </c>
      <c r="K71" s="2">
        <f>SUM(K50)</f>
        <v>100</v>
      </c>
      <c r="N71" s="16" t="s">
        <v>5</v>
      </c>
      <c r="O71" s="2">
        <f>SUM(O50)</f>
        <v>100</v>
      </c>
    </row>
    <row r="72" spans="2:17" ht="16.5" customHeight="1">
      <c r="B72" s="22"/>
      <c r="C72" s="17" t="s">
        <v>6</v>
      </c>
      <c r="D72" s="17" t="s">
        <v>7</v>
      </c>
      <c r="E72" s="17" t="s">
        <v>8</v>
      </c>
      <c r="G72" s="17" t="s">
        <v>6</v>
      </c>
      <c r="H72" s="17" t="s">
        <v>7</v>
      </c>
      <c r="I72" s="17" t="s">
        <v>8</v>
      </c>
      <c r="K72" s="17" t="s">
        <v>6</v>
      </c>
      <c r="L72" s="17" t="s">
        <v>7</v>
      </c>
      <c r="M72" s="17" t="s">
        <v>8</v>
      </c>
      <c r="O72" s="17" t="s">
        <v>6</v>
      </c>
      <c r="P72" s="17" t="s">
        <v>7</v>
      </c>
      <c r="Q72" s="17" t="s">
        <v>8</v>
      </c>
    </row>
    <row r="73" spans="2:17" ht="16.5" customHeight="1">
      <c r="B73" s="18" t="s">
        <v>9</v>
      </c>
      <c r="C73" s="17">
        <f>SUM(C68)</f>
        <v>-51500</v>
      </c>
      <c r="D73" s="17"/>
      <c r="E73" s="17"/>
      <c r="F73" s="18" t="s">
        <v>9</v>
      </c>
      <c r="G73" s="17">
        <f>SUM(G68)</f>
        <v>18900</v>
      </c>
      <c r="H73" s="17"/>
      <c r="I73" s="17"/>
      <c r="J73" s="18" t="s">
        <v>9</v>
      </c>
      <c r="K73" s="17">
        <f>SUM(K68)</f>
        <v>13700</v>
      </c>
      <c r="L73" s="17"/>
      <c r="M73" s="17"/>
      <c r="N73" s="18" t="s">
        <v>9</v>
      </c>
      <c r="O73" s="17">
        <f>SUM(O68)</f>
        <v>13700</v>
      </c>
      <c r="P73" s="17"/>
      <c r="Q73" s="17"/>
    </row>
    <row r="74" spans="2:17" ht="16.5" customHeight="1">
      <c r="B74" s="18" t="s">
        <v>10</v>
      </c>
      <c r="C74" s="17">
        <f>SUM(C73,-C71)+E73</f>
        <v>-53100</v>
      </c>
      <c r="D74" s="19">
        <f>SUM(C70-C74)</f>
        <v>81600</v>
      </c>
      <c r="E74" s="17"/>
      <c r="F74" s="18" t="s">
        <v>10</v>
      </c>
      <c r="G74" s="17">
        <f>SUM(G73,-G71)+I73</f>
        <v>18700</v>
      </c>
      <c r="H74" s="19">
        <f>SUM(G70-G74)</f>
        <v>9800</v>
      </c>
      <c r="I74" s="17"/>
      <c r="J74" s="18" t="s">
        <v>10</v>
      </c>
      <c r="K74" s="17">
        <f>SUM(K73,-K71)+M73</f>
        <v>13600</v>
      </c>
      <c r="L74" s="20">
        <f>SUM(K70-K74)</f>
        <v>4900</v>
      </c>
      <c r="M74" s="17"/>
      <c r="N74" s="18" t="s">
        <v>10</v>
      </c>
      <c r="O74" s="17">
        <f>SUM(O73,-O71)+Q73</f>
        <v>13600</v>
      </c>
      <c r="P74" s="19">
        <f>SUM(O70-O74)</f>
        <v>4900</v>
      </c>
      <c r="Q74" s="17"/>
    </row>
    <row r="75" spans="2:17" ht="16.5" customHeight="1">
      <c r="B75" s="18" t="s">
        <v>11</v>
      </c>
      <c r="C75" s="17">
        <f>SUM(C74,-C71)+E74</f>
        <v>-54700</v>
      </c>
      <c r="D75" s="19">
        <f>SUM(C70-C75)</f>
        <v>83200</v>
      </c>
      <c r="E75" s="17"/>
      <c r="F75" s="18" t="s">
        <v>11</v>
      </c>
      <c r="G75" s="17">
        <f>SUM(G74,-G71)+I74</f>
        <v>18500</v>
      </c>
      <c r="H75" s="19">
        <f>SUM(G70-G75)</f>
        <v>10000</v>
      </c>
      <c r="I75" s="17"/>
      <c r="J75" s="18" t="s">
        <v>11</v>
      </c>
      <c r="K75" s="17">
        <f>SUM(K74,-K71)+M74</f>
        <v>13500</v>
      </c>
      <c r="L75" s="20">
        <f>SUM(K70-K75)</f>
        <v>5000</v>
      </c>
      <c r="M75" s="17"/>
      <c r="N75" s="18" t="s">
        <v>11</v>
      </c>
      <c r="O75" s="17">
        <f>SUM(O74,-O71)+Q74</f>
        <v>13500</v>
      </c>
      <c r="P75" s="19">
        <f>SUM(O70-O75)</f>
        <v>5000</v>
      </c>
      <c r="Q75" s="17"/>
    </row>
    <row r="76" spans="2:17" ht="16.5" customHeight="1">
      <c r="B76" s="18" t="s">
        <v>12</v>
      </c>
      <c r="C76" s="17">
        <f>SUM(C75,-C71)+E75</f>
        <v>-56300</v>
      </c>
      <c r="D76" s="19">
        <f>SUM(C70-C76)</f>
        <v>84800</v>
      </c>
      <c r="E76" s="17"/>
      <c r="F76" s="18" t="s">
        <v>12</v>
      </c>
      <c r="G76" s="17">
        <f>SUM(G75,-G71)+I75</f>
        <v>18300</v>
      </c>
      <c r="H76" s="19">
        <f>SUM(G70-G76)</f>
        <v>10200</v>
      </c>
      <c r="I76" s="17"/>
      <c r="J76" s="18" t="s">
        <v>12</v>
      </c>
      <c r="K76" s="17">
        <f>SUM(K75,-K71)+M75</f>
        <v>13400</v>
      </c>
      <c r="L76" s="20">
        <f>SUM(K70-K76)</f>
        <v>5100</v>
      </c>
      <c r="M76" s="17"/>
      <c r="N76" s="18" t="s">
        <v>12</v>
      </c>
      <c r="O76" s="17">
        <f>SUM(O75,-O71)+Q75</f>
        <v>13400</v>
      </c>
      <c r="P76" s="19">
        <f>SUM(O70-O76)</f>
        <v>5100</v>
      </c>
      <c r="Q76" s="17"/>
    </row>
    <row r="77" spans="2:17" ht="16.5" customHeight="1">
      <c r="B77" s="18" t="s">
        <v>13</v>
      </c>
      <c r="C77" s="17">
        <f>SUM(C76-C71+E76)</f>
        <v>-57900</v>
      </c>
      <c r="D77" s="19">
        <f>SUM(C70-C77)</f>
        <v>86400</v>
      </c>
      <c r="E77" s="17"/>
      <c r="F77" s="18" t="s">
        <v>13</v>
      </c>
      <c r="G77" s="17">
        <f>SUM(G76-G71+I76)</f>
        <v>18100</v>
      </c>
      <c r="H77" s="19">
        <f>SUM(G70-G77)</f>
        <v>10400</v>
      </c>
      <c r="I77" s="17"/>
      <c r="J77" s="18" t="s">
        <v>13</v>
      </c>
      <c r="K77" s="17">
        <f>SUM(K76-K71+M76)</f>
        <v>13300</v>
      </c>
      <c r="L77" s="20">
        <f>SUM(K70-K77)</f>
        <v>5200</v>
      </c>
      <c r="M77" s="17"/>
      <c r="N77" s="18" t="s">
        <v>13</v>
      </c>
      <c r="O77" s="17">
        <f>SUM(O76-O71+Q76)</f>
        <v>13300</v>
      </c>
      <c r="P77" s="19">
        <f>SUM(O70-O77)</f>
        <v>5200</v>
      </c>
      <c r="Q77" s="17"/>
    </row>
    <row r="78" spans="2:17" ht="16.5" customHeight="1">
      <c r="B78" s="18" t="s">
        <v>14</v>
      </c>
      <c r="C78" s="17">
        <f>SUM(C77-C71+E77)</f>
        <v>-59500</v>
      </c>
      <c r="D78" s="19">
        <f>SUM(C70-C78)</f>
        <v>88000</v>
      </c>
      <c r="E78" s="17"/>
      <c r="F78" s="18" t="s">
        <v>14</v>
      </c>
      <c r="G78" s="17">
        <f>SUM(G77-G71+I77)</f>
        <v>17900</v>
      </c>
      <c r="H78" s="19">
        <f>SUM(G70-G78)</f>
        <v>10600</v>
      </c>
      <c r="I78" s="17"/>
      <c r="J78" s="18" t="s">
        <v>14</v>
      </c>
      <c r="K78" s="17">
        <f>SUM(K77-K71+M77)</f>
        <v>13200</v>
      </c>
      <c r="L78" s="20">
        <f>SUM(K70-K78)</f>
        <v>5300</v>
      </c>
      <c r="M78" s="17"/>
      <c r="N78" s="18" t="s">
        <v>14</v>
      </c>
      <c r="O78" s="17">
        <f>SUM(O77-O71+Q77)</f>
        <v>13200</v>
      </c>
      <c r="P78" s="19">
        <f>SUM(O70-O78)</f>
        <v>5300</v>
      </c>
      <c r="Q78" s="17"/>
    </row>
    <row r="79" spans="2:17" ht="16.5" customHeight="1">
      <c r="B79" s="18" t="s">
        <v>15</v>
      </c>
      <c r="C79" s="17">
        <f>SUM(C78,-C71)+E78</f>
        <v>-61100</v>
      </c>
      <c r="D79" s="19">
        <f>SUM(C70-C79)</f>
        <v>89600</v>
      </c>
      <c r="E79" s="17"/>
      <c r="F79" s="18" t="s">
        <v>15</v>
      </c>
      <c r="G79" s="17">
        <f>SUM(G78,-G71)+I78</f>
        <v>17700</v>
      </c>
      <c r="H79" s="19">
        <f>SUM(G70-G79)</f>
        <v>10800</v>
      </c>
      <c r="I79" s="17"/>
      <c r="J79" s="18" t="s">
        <v>15</v>
      </c>
      <c r="K79" s="17">
        <f>SUM(K78,-K71)+M78</f>
        <v>13100</v>
      </c>
      <c r="L79" s="20">
        <f>SUM(K70-K79)</f>
        <v>5400</v>
      </c>
      <c r="M79" s="17"/>
      <c r="N79" s="18" t="s">
        <v>15</v>
      </c>
      <c r="O79" s="17">
        <f>SUM(O78,-O71)+Q78</f>
        <v>13100</v>
      </c>
      <c r="P79" s="19">
        <f>SUM(O70-O79)</f>
        <v>5400</v>
      </c>
      <c r="Q79" s="17"/>
    </row>
    <row r="80" spans="2:17" ht="16.5" customHeight="1">
      <c r="B80" s="18" t="s">
        <v>16</v>
      </c>
      <c r="C80" s="17">
        <f>SUM(C79,-C71)+E79</f>
        <v>-62700</v>
      </c>
      <c r="D80" s="19">
        <f>SUM(C70-C80)</f>
        <v>91200</v>
      </c>
      <c r="E80" s="17"/>
      <c r="F80" s="18" t="s">
        <v>16</v>
      </c>
      <c r="G80" s="17">
        <f>SUM(G79,-G71)+I79</f>
        <v>17500</v>
      </c>
      <c r="H80" s="19">
        <f>SUM(G70-G80)</f>
        <v>11000</v>
      </c>
      <c r="I80" s="17"/>
      <c r="J80" s="18" t="s">
        <v>16</v>
      </c>
      <c r="K80" s="17">
        <f>SUM(K79,-K71)+M79</f>
        <v>13000</v>
      </c>
      <c r="L80" s="20">
        <f>SUM(K70-K80)</f>
        <v>5500</v>
      </c>
      <c r="M80" s="17"/>
      <c r="N80" s="18" t="s">
        <v>16</v>
      </c>
      <c r="O80" s="17">
        <f>SUM(O79,-O71)+Q79</f>
        <v>13000</v>
      </c>
      <c r="P80" s="19">
        <f>SUM(O70-O80)</f>
        <v>5500</v>
      </c>
      <c r="Q80" s="17"/>
    </row>
    <row r="81" spans="2:17" ht="16.5" customHeight="1">
      <c r="B81" s="18" t="s">
        <v>17</v>
      </c>
      <c r="C81" s="17">
        <f>SUM(C80,-C71)+E80</f>
        <v>-64300</v>
      </c>
      <c r="D81" s="19">
        <f>SUM(C70-C81)</f>
        <v>92800</v>
      </c>
      <c r="E81" s="17"/>
      <c r="F81" s="18" t="s">
        <v>17</v>
      </c>
      <c r="G81" s="17">
        <f>SUM(G80,-G71)+I80</f>
        <v>17300</v>
      </c>
      <c r="H81" s="19">
        <f>SUM(G70-G81)</f>
        <v>11200</v>
      </c>
      <c r="I81" s="17"/>
      <c r="J81" s="18" t="s">
        <v>17</v>
      </c>
      <c r="K81" s="17">
        <f>SUM(K80,-K71)+M80</f>
        <v>12900</v>
      </c>
      <c r="L81" s="20">
        <f>SUM(K70-K81)</f>
        <v>5600</v>
      </c>
      <c r="M81" s="17"/>
      <c r="N81" s="18" t="s">
        <v>17</v>
      </c>
      <c r="O81" s="17">
        <f>SUM(O80,-O71)+Q80</f>
        <v>12900</v>
      </c>
      <c r="P81" s="19">
        <f>SUM(O70-O81)</f>
        <v>5600</v>
      </c>
      <c r="Q81" s="17"/>
    </row>
    <row r="82" spans="2:17" ht="16.5" customHeight="1">
      <c r="B82" s="18" t="s">
        <v>18</v>
      </c>
      <c r="C82" s="17">
        <f>SUM(C81,-C71)+E81</f>
        <v>-65900</v>
      </c>
      <c r="D82" s="19">
        <f>SUM(C70-C82)</f>
        <v>94400</v>
      </c>
      <c r="E82" s="17"/>
      <c r="F82" s="18" t="s">
        <v>18</v>
      </c>
      <c r="G82" s="17">
        <f>SUM(G81,-G71)+I81</f>
        <v>17100</v>
      </c>
      <c r="H82" s="19">
        <f>SUM(G70-G82)</f>
        <v>11400</v>
      </c>
      <c r="I82" s="17"/>
      <c r="J82" s="18" t="s">
        <v>18</v>
      </c>
      <c r="K82" s="17">
        <f>SUM(K81,-K71)+M81</f>
        <v>12800</v>
      </c>
      <c r="L82" s="20">
        <f>SUM(K70-K82)</f>
        <v>5700</v>
      </c>
      <c r="M82" s="17"/>
      <c r="N82" s="18" t="s">
        <v>18</v>
      </c>
      <c r="O82" s="17">
        <f>SUM(O81,-O71)+Q81</f>
        <v>12800</v>
      </c>
      <c r="P82" s="19">
        <f>SUM(O70-O82)</f>
        <v>5700</v>
      </c>
      <c r="Q82" s="17"/>
    </row>
    <row r="83" spans="2:17" ht="16.5" customHeight="1">
      <c r="B83" s="18" t="s">
        <v>19</v>
      </c>
      <c r="C83" s="17">
        <f>SUM(C82,-C71)+E82</f>
        <v>-67500</v>
      </c>
      <c r="D83" s="19">
        <f>SUM(C70-C83)</f>
        <v>96000</v>
      </c>
      <c r="E83" s="17"/>
      <c r="F83" s="18" t="s">
        <v>19</v>
      </c>
      <c r="G83" s="17">
        <f>SUM(G82,-G71)+I82</f>
        <v>16900</v>
      </c>
      <c r="H83" s="19">
        <f>SUM(G70-G83)</f>
        <v>11600</v>
      </c>
      <c r="I83" s="17"/>
      <c r="J83" s="18" t="s">
        <v>19</v>
      </c>
      <c r="K83" s="17">
        <f>SUM(K82,-K71)+M82</f>
        <v>12700</v>
      </c>
      <c r="L83" s="20">
        <f>SUM(K70-K83)</f>
        <v>5800</v>
      </c>
      <c r="M83" s="17"/>
      <c r="N83" s="18" t="s">
        <v>19</v>
      </c>
      <c r="O83" s="17">
        <f>SUM(O82,-O71)+Q82</f>
        <v>12700</v>
      </c>
      <c r="P83" s="19">
        <f>SUM(O70-O83)</f>
        <v>5800</v>
      </c>
      <c r="Q83" s="17"/>
    </row>
    <row r="84" spans="2:17" ht="16.5" customHeight="1">
      <c r="B84" s="18" t="s">
        <v>20</v>
      </c>
      <c r="C84" s="17">
        <f>SUM(C83-C71)+E83</f>
        <v>-69100</v>
      </c>
      <c r="D84" s="19">
        <f>SUM(C70-C84)</f>
        <v>97600</v>
      </c>
      <c r="E84" s="17"/>
      <c r="F84" s="18" t="s">
        <v>20</v>
      </c>
      <c r="G84" s="17">
        <f>SUM(G83-G71)+I83</f>
        <v>16700</v>
      </c>
      <c r="H84" s="19">
        <f>SUM(G70-G84)</f>
        <v>11800</v>
      </c>
      <c r="I84" s="17"/>
      <c r="J84" s="18" t="s">
        <v>20</v>
      </c>
      <c r="K84" s="17">
        <f>SUM(K83-K71)+M83</f>
        <v>12600</v>
      </c>
      <c r="L84" s="20">
        <f>SUM(K70-K84)</f>
        <v>5900</v>
      </c>
      <c r="M84" s="17"/>
      <c r="N84" s="18" t="s">
        <v>20</v>
      </c>
      <c r="O84" s="17">
        <f>SUM(O83-O71)+Q83</f>
        <v>12600</v>
      </c>
      <c r="P84" s="19">
        <f>SUM(O70-O84)</f>
        <v>5900</v>
      </c>
      <c r="Q84" s="17"/>
    </row>
    <row r="85" spans="2:17" ht="16.5" customHeight="1">
      <c r="B85" s="18" t="s">
        <v>21</v>
      </c>
      <c r="C85" s="17">
        <f>SUM(C84-C71)+E84</f>
        <v>-70700</v>
      </c>
      <c r="D85" s="19">
        <f>SUM(C70-C85)</f>
        <v>99200</v>
      </c>
      <c r="E85" s="17"/>
      <c r="F85" s="18" t="s">
        <v>21</v>
      </c>
      <c r="G85" s="17">
        <f>SUM(G84-G71)+I84</f>
        <v>16500</v>
      </c>
      <c r="H85" s="19">
        <f>SUM(G70-G85)</f>
        <v>12000</v>
      </c>
      <c r="I85" s="17"/>
      <c r="J85" s="18" t="s">
        <v>21</v>
      </c>
      <c r="K85" s="17">
        <f>SUM(K84-K71)+M84</f>
        <v>12500</v>
      </c>
      <c r="L85" s="20">
        <f>SUM(K70-K85)</f>
        <v>6000</v>
      </c>
      <c r="M85" s="17"/>
      <c r="N85" s="18" t="s">
        <v>21</v>
      </c>
      <c r="O85" s="17">
        <f>SUM(O84-O71)+Q84</f>
        <v>12500</v>
      </c>
      <c r="P85" s="19">
        <f>SUM(O70-O85)</f>
        <v>6000</v>
      </c>
      <c r="Q85" s="17"/>
    </row>
    <row r="86" spans="2:17" ht="16.5" customHeight="1">
      <c r="B86" s="18" t="s">
        <v>22</v>
      </c>
      <c r="C86" s="17">
        <f>SUM(C85-C71)+E85</f>
        <v>-72300</v>
      </c>
      <c r="D86" s="19">
        <f>SUM(C70-C86)</f>
        <v>100800</v>
      </c>
      <c r="E86" s="17"/>
      <c r="F86" s="18" t="s">
        <v>22</v>
      </c>
      <c r="G86" s="17">
        <f>SUM(G85-G71)+I85</f>
        <v>16300</v>
      </c>
      <c r="H86" s="19">
        <f>SUM(G70-G86)</f>
        <v>12200</v>
      </c>
      <c r="I86" s="17"/>
      <c r="J86" s="18" t="s">
        <v>22</v>
      </c>
      <c r="K86" s="17">
        <f>SUM(K85-K71)+M85</f>
        <v>12400</v>
      </c>
      <c r="L86" s="20">
        <f>SUM(K70-K86)</f>
        <v>6100</v>
      </c>
      <c r="M86" s="17"/>
      <c r="N86" s="18" t="s">
        <v>22</v>
      </c>
      <c r="O86" s="17">
        <f>SUM(O85-O71)+Q85</f>
        <v>12400</v>
      </c>
      <c r="P86" s="19">
        <f>SUM(O70-O86)</f>
        <v>6100</v>
      </c>
      <c r="Q86" s="17"/>
    </row>
    <row r="87" spans="2:17" ht="16.5" customHeight="1">
      <c r="B87" s="18" t="s">
        <v>23</v>
      </c>
      <c r="C87" s="17">
        <f>SUM(C86-C71)+E86</f>
        <v>-73900</v>
      </c>
      <c r="D87" s="19">
        <f>SUM(C70-C87)</f>
        <v>102400</v>
      </c>
      <c r="E87" s="17"/>
      <c r="F87" s="18" t="s">
        <v>23</v>
      </c>
      <c r="G87" s="17">
        <f>SUM(G86-G71)+I86</f>
        <v>16100</v>
      </c>
      <c r="H87" s="19">
        <f>SUM(G70-G87)</f>
        <v>12400</v>
      </c>
      <c r="I87" s="17"/>
      <c r="J87" s="18" t="s">
        <v>23</v>
      </c>
      <c r="K87" s="17">
        <f>SUM(K86-K71)+M86</f>
        <v>12300</v>
      </c>
      <c r="L87" s="20">
        <f>SUM(K70-K87)</f>
        <v>6200</v>
      </c>
      <c r="M87" s="17"/>
      <c r="N87" s="18" t="s">
        <v>23</v>
      </c>
      <c r="O87" s="17">
        <f>SUM(O86-O71)+Q86</f>
        <v>12300</v>
      </c>
      <c r="P87" s="19">
        <f>SUM(O70-O87)</f>
        <v>6200</v>
      </c>
      <c r="Q87" s="17"/>
    </row>
    <row r="88" spans="2:17" ht="16.5" customHeight="1">
      <c r="B88" s="18" t="s">
        <v>24</v>
      </c>
      <c r="C88" s="17">
        <f>SUM(C87,-C71)+E87</f>
        <v>-75500</v>
      </c>
      <c r="D88" s="19">
        <f>SUM(C70-C88)</f>
        <v>104000</v>
      </c>
      <c r="E88" s="17"/>
      <c r="F88" s="18" t="s">
        <v>24</v>
      </c>
      <c r="G88" s="17">
        <f>SUM(G87,-G71)+I87</f>
        <v>15900</v>
      </c>
      <c r="H88" s="19">
        <f>SUM(G70-G88)</f>
        <v>12600</v>
      </c>
      <c r="I88" s="17"/>
      <c r="J88" s="18" t="s">
        <v>24</v>
      </c>
      <c r="K88" s="17">
        <f>SUM(K87,-K71)+M87</f>
        <v>12200</v>
      </c>
      <c r="L88" s="20">
        <f>SUM(K70-K88)</f>
        <v>6300</v>
      </c>
      <c r="M88" s="17"/>
      <c r="N88" s="18" t="s">
        <v>24</v>
      </c>
      <c r="O88" s="17">
        <f>SUM(O87,-O71)+Q87</f>
        <v>12200</v>
      </c>
      <c r="P88" s="19">
        <f>SUM(O70-O88)</f>
        <v>6300</v>
      </c>
      <c r="Q88" s="17"/>
    </row>
    <row r="89" spans="2:17" ht="16.5" customHeight="1">
      <c r="B89" s="18" t="s">
        <v>25</v>
      </c>
      <c r="C89" s="17">
        <f>SUM(C88-C71)+E88</f>
        <v>-77100</v>
      </c>
      <c r="D89" s="19">
        <f>SUM(C70-C89)</f>
        <v>105600</v>
      </c>
      <c r="E89" s="17"/>
      <c r="F89" s="18" t="s">
        <v>25</v>
      </c>
      <c r="G89" s="17">
        <f>SUM(G88-G71)+I88</f>
        <v>15700</v>
      </c>
      <c r="H89" s="19">
        <f>SUM(G70-G89)</f>
        <v>12800</v>
      </c>
      <c r="I89" s="17"/>
      <c r="J89" s="18" t="s">
        <v>25</v>
      </c>
      <c r="K89" s="17">
        <f>SUM(K88-K71)+M88</f>
        <v>12100</v>
      </c>
      <c r="L89" s="20">
        <f>SUM(K70-K89)</f>
        <v>6400</v>
      </c>
      <c r="M89" s="17"/>
      <c r="N89" s="18" t="s">
        <v>25</v>
      </c>
      <c r="O89" s="17">
        <f>SUM(O88-O71)+Q88</f>
        <v>12100</v>
      </c>
      <c r="P89" s="19">
        <f>SUM(O70-O89)</f>
        <v>6400</v>
      </c>
      <c r="Q89" s="17"/>
    </row>
    <row r="90" spans="2:17" ht="16.5" customHeight="1">
      <c r="C90" s="4"/>
      <c r="D90" s="5" t="s">
        <v>0</v>
      </c>
      <c r="E90" s="6"/>
      <c r="G90" s="7"/>
      <c r="H90" s="8">
        <v>95</v>
      </c>
      <c r="I90" s="9"/>
      <c r="K90" s="10"/>
      <c r="L90" s="11" t="s">
        <v>1</v>
      </c>
      <c r="M90" s="12"/>
      <c r="O90" s="13"/>
      <c r="P90" s="14" t="s">
        <v>2</v>
      </c>
      <c r="Q90" s="15"/>
    </row>
    <row r="91" spans="2:17" ht="16.5" customHeight="1">
      <c r="B91" s="16" t="s">
        <v>3</v>
      </c>
      <c r="C91" s="2">
        <f>SUM(C70)</f>
        <v>28500</v>
      </c>
      <c r="D91" s="62" t="s">
        <v>29</v>
      </c>
      <c r="E91" s="63"/>
      <c r="F91" s="16" t="s">
        <v>3</v>
      </c>
      <c r="G91" s="2">
        <f>SUM(G70)</f>
        <v>28500</v>
      </c>
      <c r="J91" s="16" t="s">
        <v>3</v>
      </c>
      <c r="K91" s="2">
        <v>18500</v>
      </c>
      <c r="N91" s="16" t="s">
        <v>3</v>
      </c>
      <c r="O91" s="2">
        <v>18500</v>
      </c>
    </row>
    <row r="92" spans="2:17" ht="16.5" customHeight="1">
      <c r="B92" s="16" t="s">
        <v>5</v>
      </c>
      <c r="C92" s="2">
        <v>2000</v>
      </c>
      <c r="D92" s="64"/>
      <c r="E92" s="65"/>
      <c r="F92" s="16" t="s">
        <v>5</v>
      </c>
      <c r="G92" s="2">
        <v>300</v>
      </c>
      <c r="J92" s="16" t="s">
        <v>5</v>
      </c>
      <c r="K92" s="2">
        <f>SUM(K71)</f>
        <v>100</v>
      </c>
      <c r="N92" s="16" t="s">
        <v>5</v>
      </c>
      <c r="O92" s="2">
        <f>SUM(O71)</f>
        <v>100</v>
      </c>
    </row>
    <row r="93" spans="2:17" ht="16.5" customHeight="1">
      <c r="B93" s="22"/>
      <c r="C93" s="17" t="s">
        <v>6</v>
      </c>
      <c r="D93" s="17" t="s">
        <v>7</v>
      </c>
      <c r="E93" s="17" t="s">
        <v>8</v>
      </c>
      <c r="G93" s="17" t="s">
        <v>6</v>
      </c>
      <c r="H93" s="17" t="s">
        <v>7</v>
      </c>
      <c r="I93" s="17" t="s">
        <v>8</v>
      </c>
      <c r="K93" s="17" t="s">
        <v>6</v>
      </c>
      <c r="L93" s="17" t="s">
        <v>7</v>
      </c>
      <c r="M93" s="17" t="s">
        <v>8</v>
      </c>
      <c r="O93" s="17" t="s">
        <v>6</v>
      </c>
      <c r="P93" s="17" t="s">
        <v>7</v>
      </c>
      <c r="Q93" s="17" t="s">
        <v>8</v>
      </c>
    </row>
    <row r="94" spans="2:17" ht="16.5" customHeight="1">
      <c r="B94" s="18" t="s">
        <v>9</v>
      </c>
      <c r="C94" s="17">
        <f>SUM(C89)</f>
        <v>-77100</v>
      </c>
      <c r="D94" s="17"/>
      <c r="E94" s="17"/>
      <c r="F94" s="18" t="s">
        <v>9</v>
      </c>
      <c r="G94" s="17">
        <f>SUM(G89)</f>
        <v>15700</v>
      </c>
      <c r="H94" s="17"/>
      <c r="I94" s="17"/>
      <c r="J94" s="18" t="s">
        <v>9</v>
      </c>
      <c r="K94" s="17">
        <f>SUM(K89)</f>
        <v>12100</v>
      </c>
      <c r="L94" s="17"/>
      <c r="M94" s="17"/>
      <c r="N94" s="18" t="s">
        <v>9</v>
      </c>
      <c r="O94" s="17">
        <f>SUM(O89)</f>
        <v>12100</v>
      </c>
      <c r="P94" s="17"/>
      <c r="Q94" s="17"/>
    </row>
    <row r="95" spans="2:17" ht="16.5" customHeight="1">
      <c r="B95" s="18" t="s">
        <v>10</v>
      </c>
      <c r="C95" s="17">
        <f>SUM(C94,-C92)+E94</f>
        <v>-79100</v>
      </c>
      <c r="D95" s="19">
        <f>SUM(C91-C95)</f>
        <v>107600</v>
      </c>
      <c r="E95" s="17"/>
      <c r="F95" s="18" t="s">
        <v>10</v>
      </c>
      <c r="G95" s="17">
        <f>SUM(G94,-G92)+I94</f>
        <v>15400</v>
      </c>
      <c r="H95" s="19">
        <f>SUM(G91-G95)</f>
        <v>13100</v>
      </c>
      <c r="I95" s="17"/>
      <c r="J95" s="18" t="s">
        <v>10</v>
      </c>
      <c r="K95" s="17">
        <f>SUM(K94,-K92)+M94</f>
        <v>12000</v>
      </c>
      <c r="L95" s="20">
        <f>SUM(K91-K95)</f>
        <v>6500</v>
      </c>
      <c r="M95" s="17"/>
      <c r="N95" s="18" t="s">
        <v>10</v>
      </c>
      <c r="O95" s="17">
        <f>SUM(O94,-O92)+Q94</f>
        <v>12000</v>
      </c>
      <c r="P95" s="19">
        <f>SUM(O91-O95)</f>
        <v>6500</v>
      </c>
      <c r="Q95" s="17"/>
    </row>
    <row r="96" spans="2:17" ht="16.5" customHeight="1">
      <c r="B96" s="18" t="s">
        <v>11</v>
      </c>
      <c r="C96" s="17">
        <f>SUM(C95,-C92)+E95</f>
        <v>-81100</v>
      </c>
      <c r="D96" s="19">
        <f>SUM(C91-C96)</f>
        <v>109600</v>
      </c>
      <c r="E96" s="17"/>
      <c r="F96" s="18" t="s">
        <v>11</v>
      </c>
      <c r="G96" s="17">
        <f>SUM(G95,-G92)+I95</f>
        <v>15100</v>
      </c>
      <c r="H96" s="19">
        <f>SUM(G91-G96)</f>
        <v>13400</v>
      </c>
      <c r="I96" s="17"/>
      <c r="J96" s="18" t="s">
        <v>11</v>
      </c>
      <c r="K96" s="17">
        <f>SUM(K95,-K92)+M95</f>
        <v>11900</v>
      </c>
      <c r="L96" s="20">
        <f>SUM(K91-K96)</f>
        <v>6600</v>
      </c>
      <c r="M96" s="17"/>
      <c r="N96" s="18" t="s">
        <v>11</v>
      </c>
      <c r="O96" s="17">
        <f>SUM(O95,-O92)+Q95</f>
        <v>11900</v>
      </c>
      <c r="P96" s="19">
        <f>SUM(O91-O96)</f>
        <v>6600</v>
      </c>
      <c r="Q96" s="17"/>
    </row>
    <row r="97" spans="2:17" ht="16.5" customHeight="1">
      <c r="B97" s="18" t="s">
        <v>12</v>
      </c>
      <c r="C97" s="17">
        <f>SUM(C96,-C92)+E96</f>
        <v>-83100</v>
      </c>
      <c r="D97" s="19">
        <f>SUM(C91-C97)</f>
        <v>111600</v>
      </c>
      <c r="E97" s="17"/>
      <c r="F97" s="18" t="s">
        <v>12</v>
      </c>
      <c r="G97" s="17">
        <f>SUM(G96,-G92)+I96</f>
        <v>14800</v>
      </c>
      <c r="H97" s="19">
        <f>SUM(G91-G97)</f>
        <v>13700</v>
      </c>
      <c r="I97" s="17"/>
      <c r="J97" s="18" t="s">
        <v>12</v>
      </c>
      <c r="K97" s="17">
        <f>SUM(K96,-K92)+M96</f>
        <v>11800</v>
      </c>
      <c r="L97" s="20">
        <f>SUM(K91-K97)</f>
        <v>6700</v>
      </c>
      <c r="M97" s="17"/>
      <c r="N97" s="18" t="s">
        <v>12</v>
      </c>
      <c r="O97" s="17">
        <f>SUM(O96,-O92)+Q96</f>
        <v>11800</v>
      </c>
      <c r="P97" s="19">
        <f>SUM(O91-O97)</f>
        <v>6700</v>
      </c>
      <c r="Q97" s="17"/>
    </row>
    <row r="98" spans="2:17" ht="16.5" customHeight="1">
      <c r="B98" s="18" t="s">
        <v>13</v>
      </c>
      <c r="C98" s="17">
        <f>SUM(C97-C92+E97)</f>
        <v>-85100</v>
      </c>
      <c r="D98" s="19">
        <f>SUM(C91-C98)</f>
        <v>113600</v>
      </c>
      <c r="E98" s="17"/>
      <c r="F98" s="18" t="s">
        <v>13</v>
      </c>
      <c r="G98" s="17">
        <f>SUM(G97-G92+I97)</f>
        <v>14500</v>
      </c>
      <c r="H98" s="19">
        <f>SUM(G91-G98)</f>
        <v>14000</v>
      </c>
      <c r="I98" s="17"/>
      <c r="J98" s="18" t="s">
        <v>13</v>
      </c>
      <c r="K98" s="17">
        <f>SUM(K97-K92+M97)</f>
        <v>11700</v>
      </c>
      <c r="L98" s="20">
        <f>SUM(K91-K98)</f>
        <v>6800</v>
      </c>
      <c r="M98" s="17"/>
      <c r="N98" s="18" t="s">
        <v>13</v>
      </c>
      <c r="O98" s="17">
        <f>SUM(O97-O92+Q97)</f>
        <v>11700</v>
      </c>
      <c r="P98" s="19">
        <f>SUM(O91-O98)</f>
        <v>6800</v>
      </c>
      <c r="Q98" s="17"/>
    </row>
    <row r="99" spans="2:17" ht="16.5" customHeight="1">
      <c r="B99" s="18" t="s">
        <v>14</v>
      </c>
      <c r="C99" s="17">
        <f>SUM(C98-C92+E98)</f>
        <v>-87100</v>
      </c>
      <c r="D99" s="19">
        <f>SUM(C91-C99)</f>
        <v>115600</v>
      </c>
      <c r="E99" s="17"/>
      <c r="F99" s="18" t="s">
        <v>14</v>
      </c>
      <c r="G99" s="17">
        <f>SUM(G98-G92+I98)</f>
        <v>14200</v>
      </c>
      <c r="H99" s="19">
        <f>SUM(G91-G99)</f>
        <v>14300</v>
      </c>
      <c r="I99" s="17"/>
      <c r="J99" s="18" t="s">
        <v>14</v>
      </c>
      <c r="K99" s="17">
        <f>SUM(K98-K92+M98)</f>
        <v>11600</v>
      </c>
      <c r="L99" s="20">
        <f>SUM(K91-K99)</f>
        <v>6900</v>
      </c>
      <c r="M99" s="17"/>
      <c r="N99" s="18" t="s">
        <v>14</v>
      </c>
      <c r="O99" s="17">
        <f>SUM(O98-O92+Q98)</f>
        <v>11600</v>
      </c>
      <c r="P99" s="19">
        <f>SUM(O91-O99)</f>
        <v>6900</v>
      </c>
      <c r="Q99" s="17"/>
    </row>
    <row r="100" spans="2:17" ht="16.5" customHeight="1">
      <c r="B100" s="18" t="s">
        <v>15</v>
      </c>
      <c r="C100" s="17">
        <f>SUM(C99,-C92)+E99</f>
        <v>-89100</v>
      </c>
      <c r="D100" s="19">
        <f>SUM(C91-C100)</f>
        <v>117600</v>
      </c>
      <c r="E100" s="17"/>
      <c r="F100" s="18" t="s">
        <v>15</v>
      </c>
      <c r="G100" s="17">
        <f>SUM(G99,-G92)+I99</f>
        <v>13900</v>
      </c>
      <c r="H100" s="19">
        <f>SUM(G91-G100)</f>
        <v>14600</v>
      </c>
      <c r="I100" s="17"/>
      <c r="J100" s="18" t="s">
        <v>15</v>
      </c>
      <c r="K100" s="17">
        <f>SUM(K99,-K92)+M99</f>
        <v>11500</v>
      </c>
      <c r="L100" s="20">
        <f>SUM(K91-K100)</f>
        <v>7000</v>
      </c>
      <c r="M100" s="17"/>
      <c r="N100" s="18" t="s">
        <v>15</v>
      </c>
      <c r="O100" s="17">
        <f>SUM(O99,-O92)+Q99</f>
        <v>11500</v>
      </c>
      <c r="P100" s="19">
        <f>SUM(O91-O100)</f>
        <v>7000</v>
      </c>
      <c r="Q100" s="17"/>
    </row>
    <row r="101" spans="2:17" ht="16.5" customHeight="1">
      <c r="B101" s="18" t="s">
        <v>16</v>
      </c>
      <c r="C101" s="17">
        <f>SUM(C100,-C92)+E100</f>
        <v>-91100</v>
      </c>
      <c r="D101" s="19">
        <f>SUM(C91-C101)</f>
        <v>119600</v>
      </c>
      <c r="E101" s="17"/>
      <c r="F101" s="18" t="s">
        <v>16</v>
      </c>
      <c r="G101" s="17">
        <f>SUM(G100,-G92)+I100</f>
        <v>13600</v>
      </c>
      <c r="H101" s="19">
        <f>SUM(G91-G101)</f>
        <v>14900</v>
      </c>
      <c r="I101" s="17"/>
      <c r="J101" s="18" t="s">
        <v>16</v>
      </c>
      <c r="K101" s="17">
        <f>SUM(K100,-K92)+M100</f>
        <v>11400</v>
      </c>
      <c r="L101" s="20">
        <f>SUM(K91-K101)</f>
        <v>7100</v>
      </c>
      <c r="M101" s="17"/>
      <c r="N101" s="18" t="s">
        <v>16</v>
      </c>
      <c r="O101" s="17">
        <f>SUM(O100,-O92)+Q100</f>
        <v>11400</v>
      </c>
      <c r="P101" s="19">
        <f>SUM(O91-O101)</f>
        <v>7100</v>
      </c>
      <c r="Q101" s="17"/>
    </row>
    <row r="102" spans="2:17" ht="16.5" customHeight="1">
      <c r="B102" s="18" t="s">
        <v>17</v>
      </c>
      <c r="C102" s="17">
        <f>SUM(C101,-C92)+E101</f>
        <v>-93100</v>
      </c>
      <c r="D102" s="19">
        <f>SUM(C91-C102)</f>
        <v>121600</v>
      </c>
      <c r="E102" s="17"/>
      <c r="F102" s="18" t="s">
        <v>17</v>
      </c>
      <c r="G102" s="17">
        <f>SUM(G101,-G92)+I101</f>
        <v>13300</v>
      </c>
      <c r="H102" s="19">
        <f>SUM(G91-G102)</f>
        <v>15200</v>
      </c>
      <c r="I102" s="17"/>
      <c r="J102" s="18" t="s">
        <v>17</v>
      </c>
      <c r="K102" s="17">
        <f>SUM(K101,-K92)+M101</f>
        <v>11300</v>
      </c>
      <c r="L102" s="20">
        <f>SUM(K91-K102)</f>
        <v>7200</v>
      </c>
      <c r="M102" s="17"/>
      <c r="N102" s="18" t="s">
        <v>17</v>
      </c>
      <c r="O102" s="17">
        <f>SUM(O101,-O92)+Q101</f>
        <v>11300</v>
      </c>
      <c r="P102" s="19">
        <f>SUM(O91-O102)</f>
        <v>7200</v>
      </c>
      <c r="Q102" s="17"/>
    </row>
    <row r="103" spans="2:17" ht="16.5" customHeight="1">
      <c r="B103" s="18" t="s">
        <v>18</v>
      </c>
      <c r="C103" s="17">
        <f>SUM(C102,-C92)+E102</f>
        <v>-95100</v>
      </c>
      <c r="D103" s="19">
        <f>SUM(C91-C103)</f>
        <v>123600</v>
      </c>
      <c r="E103" s="17"/>
      <c r="F103" s="18" t="s">
        <v>18</v>
      </c>
      <c r="G103" s="17">
        <f>SUM(G102,-G92)+I102</f>
        <v>13000</v>
      </c>
      <c r="H103" s="19">
        <f>SUM(G91-G103)</f>
        <v>15500</v>
      </c>
      <c r="I103" s="17"/>
      <c r="J103" s="18" t="s">
        <v>18</v>
      </c>
      <c r="K103" s="17">
        <f>SUM(K102,-K92)+M102</f>
        <v>11200</v>
      </c>
      <c r="L103" s="20">
        <f>SUM(K91-K103)</f>
        <v>7300</v>
      </c>
      <c r="M103" s="17"/>
      <c r="N103" s="18" t="s">
        <v>18</v>
      </c>
      <c r="O103" s="17">
        <f>SUM(O102,-O92)+Q102</f>
        <v>11200</v>
      </c>
      <c r="P103" s="19">
        <f>SUM(O91-O103)</f>
        <v>7300</v>
      </c>
      <c r="Q103" s="17"/>
    </row>
    <row r="104" spans="2:17" ht="16.5" customHeight="1">
      <c r="B104" s="18" t="s">
        <v>19</v>
      </c>
      <c r="C104" s="17">
        <f>SUM(C103,-C92)+E103</f>
        <v>-97100</v>
      </c>
      <c r="D104" s="19">
        <f>SUM(C91-C104)</f>
        <v>125600</v>
      </c>
      <c r="E104" s="17"/>
      <c r="F104" s="18" t="s">
        <v>19</v>
      </c>
      <c r="G104" s="17">
        <f>SUM(G103,-G92)+I103</f>
        <v>12700</v>
      </c>
      <c r="H104" s="19">
        <f>SUM(G91-G104)</f>
        <v>15800</v>
      </c>
      <c r="I104" s="17"/>
      <c r="J104" s="18" t="s">
        <v>19</v>
      </c>
      <c r="K104" s="17">
        <f>SUM(K103,-K92)+M103</f>
        <v>11100</v>
      </c>
      <c r="L104" s="20">
        <f>SUM(K91-K104)</f>
        <v>7400</v>
      </c>
      <c r="M104" s="17"/>
      <c r="N104" s="18" t="s">
        <v>19</v>
      </c>
      <c r="O104" s="17">
        <f>SUM(O103,-O92)+Q103</f>
        <v>11100</v>
      </c>
      <c r="P104" s="19">
        <f>SUM(O91-O104)</f>
        <v>7400</v>
      </c>
      <c r="Q104" s="17"/>
    </row>
    <row r="105" spans="2:17" ht="16.5" customHeight="1">
      <c r="B105" s="18" t="s">
        <v>20</v>
      </c>
      <c r="C105" s="17">
        <f>SUM(C104-C92)+E104</f>
        <v>-99100</v>
      </c>
      <c r="D105" s="19">
        <f>SUM(C91-C105)</f>
        <v>127600</v>
      </c>
      <c r="E105" s="17"/>
      <c r="F105" s="18" t="s">
        <v>20</v>
      </c>
      <c r="G105" s="17">
        <f>SUM(G104-G92)+I104</f>
        <v>12400</v>
      </c>
      <c r="H105" s="19">
        <f>SUM(G91-G105)</f>
        <v>16100</v>
      </c>
      <c r="I105" s="17"/>
      <c r="J105" s="18" t="s">
        <v>20</v>
      </c>
      <c r="K105" s="17">
        <f>SUM(K104-K92)+M104</f>
        <v>11000</v>
      </c>
      <c r="L105" s="20">
        <f>SUM(K91-K105)</f>
        <v>7500</v>
      </c>
      <c r="M105" s="17"/>
      <c r="N105" s="18" t="s">
        <v>20</v>
      </c>
      <c r="O105" s="17">
        <f>SUM(O104-O92)+Q104</f>
        <v>11000</v>
      </c>
      <c r="P105" s="19">
        <f>SUM(O91-O105)</f>
        <v>7500</v>
      </c>
      <c r="Q105" s="17"/>
    </row>
    <row r="106" spans="2:17" ht="16.5" customHeight="1">
      <c r="B106" s="18" t="s">
        <v>21</v>
      </c>
      <c r="C106" s="17">
        <f>SUM(C105-C92)+E105</f>
        <v>-101100</v>
      </c>
      <c r="D106" s="19">
        <f>SUM(C91-C106)</f>
        <v>129600</v>
      </c>
      <c r="E106" s="17"/>
      <c r="F106" s="18" t="s">
        <v>21</v>
      </c>
      <c r="G106" s="17">
        <f>SUM(G105-G92)+I105</f>
        <v>12100</v>
      </c>
      <c r="H106" s="19">
        <f>SUM(G91-G106)</f>
        <v>16400</v>
      </c>
      <c r="I106" s="17"/>
      <c r="J106" s="18" t="s">
        <v>21</v>
      </c>
      <c r="K106" s="17">
        <f>SUM(K105-K92)+M105</f>
        <v>10900</v>
      </c>
      <c r="L106" s="20">
        <f>SUM(K91-K106)</f>
        <v>7600</v>
      </c>
      <c r="M106" s="17"/>
      <c r="N106" s="18" t="s">
        <v>21</v>
      </c>
      <c r="O106" s="17">
        <f>SUM(O105-O92)+Q105</f>
        <v>10900</v>
      </c>
      <c r="P106" s="19">
        <f>SUM(O91-O106)</f>
        <v>7600</v>
      </c>
      <c r="Q106" s="17"/>
    </row>
    <row r="107" spans="2:17" ht="16.5" customHeight="1">
      <c r="B107" s="18" t="s">
        <v>22</v>
      </c>
      <c r="C107" s="17">
        <f>SUM(C106-C92)+E106</f>
        <v>-103100</v>
      </c>
      <c r="D107" s="19">
        <f>SUM(C91-C107)</f>
        <v>131600</v>
      </c>
      <c r="E107" s="17"/>
      <c r="F107" s="18" t="s">
        <v>22</v>
      </c>
      <c r="G107" s="17">
        <f>SUM(G106-G92)+I106</f>
        <v>11800</v>
      </c>
      <c r="H107" s="19">
        <f>SUM(G91-G107)</f>
        <v>16700</v>
      </c>
      <c r="I107" s="17"/>
      <c r="J107" s="18" t="s">
        <v>22</v>
      </c>
      <c r="K107" s="17">
        <f>SUM(K106-K92)+M106</f>
        <v>10800</v>
      </c>
      <c r="L107" s="20">
        <f>SUM(K91-K107)</f>
        <v>7700</v>
      </c>
      <c r="M107" s="17"/>
      <c r="N107" s="18" t="s">
        <v>22</v>
      </c>
      <c r="O107" s="17">
        <f>SUM(O106-O92)+Q106</f>
        <v>10800</v>
      </c>
      <c r="P107" s="19">
        <f>SUM(O91-O107)</f>
        <v>7700</v>
      </c>
      <c r="Q107" s="17"/>
    </row>
    <row r="108" spans="2:17" ht="16.5" customHeight="1">
      <c r="B108" s="18" t="s">
        <v>23</v>
      </c>
      <c r="C108" s="17">
        <f>SUM(C107-C92)+E107</f>
        <v>-105100</v>
      </c>
      <c r="D108" s="19">
        <f>SUM(C91-C108)</f>
        <v>133600</v>
      </c>
      <c r="E108" s="17"/>
      <c r="F108" s="18" t="s">
        <v>23</v>
      </c>
      <c r="G108" s="17">
        <f>SUM(G107-G92)+I107</f>
        <v>11500</v>
      </c>
      <c r="H108" s="19">
        <f>SUM(G91-G108)</f>
        <v>17000</v>
      </c>
      <c r="I108" s="17"/>
      <c r="J108" s="18" t="s">
        <v>23</v>
      </c>
      <c r="K108" s="17">
        <f>SUM(K107-K92)+M107</f>
        <v>10700</v>
      </c>
      <c r="L108" s="20">
        <f>SUM(K91-K108)</f>
        <v>7800</v>
      </c>
      <c r="M108" s="17"/>
      <c r="N108" s="18" t="s">
        <v>23</v>
      </c>
      <c r="O108" s="17">
        <f>SUM(O107-O92)+Q107</f>
        <v>10700</v>
      </c>
      <c r="P108" s="19">
        <f>SUM(O91-O108)</f>
        <v>7800</v>
      </c>
      <c r="Q108" s="17"/>
    </row>
    <row r="109" spans="2:17" ht="16.5" customHeight="1">
      <c r="B109" s="18" t="s">
        <v>24</v>
      </c>
      <c r="C109" s="17">
        <f>SUM(C108,-C92)+E108</f>
        <v>-107100</v>
      </c>
      <c r="D109" s="19">
        <f>SUM(C91-C109)</f>
        <v>135600</v>
      </c>
      <c r="E109" s="17"/>
      <c r="F109" s="18" t="s">
        <v>24</v>
      </c>
      <c r="G109" s="17">
        <f>SUM(G108,-G92)+I108</f>
        <v>11200</v>
      </c>
      <c r="H109" s="19">
        <f>SUM(G91-G109)</f>
        <v>17300</v>
      </c>
      <c r="I109" s="17"/>
      <c r="J109" s="18" t="s">
        <v>24</v>
      </c>
      <c r="K109" s="17">
        <f>SUM(K108,-K92)+M108</f>
        <v>10600</v>
      </c>
      <c r="L109" s="20">
        <f>SUM(K91-K109)</f>
        <v>7900</v>
      </c>
      <c r="M109" s="17"/>
      <c r="N109" s="18" t="s">
        <v>24</v>
      </c>
      <c r="O109" s="17">
        <f>SUM(O108,-O92)+Q108</f>
        <v>10600</v>
      </c>
      <c r="P109" s="19">
        <f>SUM(O91-O109)</f>
        <v>7900</v>
      </c>
      <c r="Q109" s="17"/>
    </row>
    <row r="110" spans="2:17" ht="16.5" customHeight="1">
      <c r="B110" s="18" t="s">
        <v>25</v>
      </c>
      <c r="C110" s="17">
        <f>SUM(C109-C92)+E109</f>
        <v>-109100</v>
      </c>
      <c r="D110" s="19">
        <f>SUM(C91-C110)</f>
        <v>137600</v>
      </c>
      <c r="E110" s="17"/>
      <c r="F110" s="18" t="s">
        <v>25</v>
      </c>
      <c r="G110" s="17">
        <f>SUM(G109-G92)+I109</f>
        <v>10900</v>
      </c>
      <c r="H110" s="19">
        <f>SUM(G91-G110)</f>
        <v>17600</v>
      </c>
      <c r="I110" s="17"/>
      <c r="J110" s="18" t="s">
        <v>25</v>
      </c>
      <c r="K110" s="17">
        <f>SUM(K109-K92)+M109</f>
        <v>10500</v>
      </c>
      <c r="L110" s="20">
        <f>SUM(K91-K110)</f>
        <v>8000</v>
      </c>
      <c r="M110" s="17"/>
      <c r="N110" s="18" t="s">
        <v>25</v>
      </c>
      <c r="O110" s="17">
        <f>SUM(O109-O92)+Q109</f>
        <v>10500</v>
      </c>
      <c r="P110" s="19">
        <f>SUM(O91-O110)</f>
        <v>8000</v>
      </c>
      <c r="Q110" s="17"/>
    </row>
    <row r="111" spans="2:17" ht="16.5" customHeight="1">
      <c r="C111" s="4"/>
      <c r="D111" s="5" t="s">
        <v>0</v>
      </c>
      <c r="E111" s="6"/>
      <c r="G111" s="7"/>
      <c r="H111" s="8">
        <v>95</v>
      </c>
      <c r="I111" s="9"/>
      <c r="K111" s="10"/>
      <c r="L111" s="11" t="s">
        <v>1</v>
      </c>
      <c r="M111" s="12"/>
      <c r="O111" s="13"/>
      <c r="P111" s="14" t="s">
        <v>2</v>
      </c>
      <c r="Q111" s="15"/>
    </row>
    <row r="112" spans="2:17" ht="16.5" customHeight="1">
      <c r="B112" s="16" t="s">
        <v>3</v>
      </c>
      <c r="C112" s="2">
        <f>SUM(C91)</f>
        <v>28500</v>
      </c>
      <c r="D112" s="62" t="s">
        <v>30</v>
      </c>
      <c r="E112" s="63"/>
      <c r="F112" s="16" t="s">
        <v>3</v>
      </c>
      <c r="G112" s="2">
        <f>SUM(G91)</f>
        <v>28500</v>
      </c>
      <c r="J112" s="16" t="s">
        <v>3</v>
      </c>
      <c r="K112" s="2">
        <v>18500</v>
      </c>
      <c r="N112" s="16" t="s">
        <v>3</v>
      </c>
      <c r="O112" s="2">
        <v>1850</v>
      </c>
    </row>
    <row r="113" spans="2:17" ht="16.5" customHeight="1">
      <c r="B113" s="16" t="s">
        <v>5</v>
      </c>
      <c r="C113" s="2">
        <v>1200</v>
      </c>
      <c r="D113" s="64"/>
      <c r="E113" s="65"/>
      <c r="F113" s="16" t="s">
        <v>5</v>
      </c>
      <c r="G113" s="2">
        <v>280</v>
      </c>
      <c r="J113" s="16" t="s">
        <v>5</v>
      </c>
      <c r="K113" s="2">
        <f>SUM(K92)</f>
        <v>100</v>
      </c>
      <c r="N113" s="16" t="s">
        <v>5</v>
      </c>
      <c r="O113" s="2">
        <f>SUM(O92)</f>
        <v>100</v>
      </c>
    </row>
    <row r="114" spans="2:17" ht="16.5" customHeight="1">
      <c r="B114" s="22"/>
      <c r="C114" s="17" t="s">
        <v>6</v>
      </c>
      <c r="D114" s="17" t="s">
        <v>7</v>
      </c>
      <c r="E114" s="17" t="s">
        <v>8</v>
      </c>
      <c r="G114" s="17" t="s">
        <v>6</v>
      </c>
      <c r="H114" s="17" t="s">
        <v>7</v>
      </c>
      <c r="I114" s="17" t="s">
        <v>8</v>
      </c>
      <c r="K114" s="17" t="s">
        <v>6</v>
      </c>
      <c r="L114" s="17" t="s">
        <v>7</v>
      </c>
      <c r="M114" s="17" t="s">
        <v>8</v>
      </c>
      <c r="O114" s="17" t="s">
        <v>6</v>
      </c>
      <c r="P114" s="17" t="s">
        <v>7</v>
      </c>
      <c r="Q114" s="17" t="s">
        <v>8</v>
      </c>
    </row>
    <row r="115" spans="2:17" ht="16.5" customHeight="1">
      <c r="B115" s="18" t="s">
        <v>9</v>
      </c>
      <c r="C115" s="17">
        <f>SUM(C110)</f>
        <v>-109100</v>
      </c>
      <c r="D115" s="17"/>
      <c r="E115" s="17"/>
      <c r="F115" s="18" t="s">
        <v>9</v>
      </c>
      <c r="G115" s="17">
        <f>SUM(G110)</f>
        <v>10900</v>
      </c>
      <c r="H115" s="17"/>
      <c r="I115" s="17"/>
      <c r="J115" s="18" t="s">
        <v>9</v>
      </c>
      <c r="K115" s="17">
        <f>SUM(K110)</f>
        <v>10500</v>
      </c>
      <c r="L115" s="17"/>
      <c r="M115" s="17"/>
      <c r="N115" s="18" t="s">
        <v>9</v>
      </c>
      <c r="O115" s="17">
        <f>SUM(O110)</f>
        <v>10500</v>
      </c>
      <c r="P115" s="17"/>
      <c r="Q115" s="17"/>
    </row>
    <row r="116" spans="2:17" ht="16.5" customHeight="1">
      <c r="B116" s="18" t="s">
        <v>10</v>
      </c>
      <c r="C116" s="17">
        <f>SUM(C115,-C113)+E115</f>
        <v>-110300</v>
      </c>
      <c r="D116" s="19">
        <f>SUM(C112-C116)</f>
        <v>138800</v>
      </c>
      <c r="E116" s="17"/>
      <c r="F116" s="18" t="s">
        <v>10</v>
      </c>
      <c r="G116" s="17">
        <f>SUM(G115,-G113)+I115</f>
        <v>10620</v>
      </c>
      <c r="H116" s="19">
        <f>SUM(G112-G116)</f>
        <v>17880</v>
      </c>
      <c r="I116" s="17"/>
      <c r="J116" s="18" t="s">
        <v>10</v>
      </c>
      <c r="K116" s="17">
        <f>SUM(K115,-K113)+M115</f>
        <v>10400</v>
      </c>
      <c r="L116" s="20">
        <f>SUM(K112-K116)</f>
        <v>8100</v>
      </c>
      <c r="M116" s="17"/>
      <c r="N116" s="18" t="s">
        <v>10</v>
      </c>
      <c r="O116" s="17">
        <f>SUM(O115,-O113)+Q115</f>
        <v>10400</v>
      </c>
      <c r="P116" s="19">
        <f>SUM(O112-O116)</f>
        <v>-8550</v>
      </c>
      <c r="Q116" s="17"/>
    </row>
    <row r="117" spans="2:17" ht="16.5" customHeight="1">
      <c r="B117" s="18" t="s">
        <v>11</v>
      </c>
      <c r="C117" s="17">
        <f>SUM(C116,-C113)+E116</f>
        <v>-111500</v>
      </c>
      <c r="D117" s="19">
        <f>SUM(C112-C117)</f>
        <v>140000</v>
      </c>
      <c r="E117" s="17"/>
      <c r="F117" s="18" t="s">
        <v>11</v>
      </c>
      <c r="G117" s="17">
        <f>SUM(G116,-G113)+I116</f>
        <v>10340</v>
      </c>
      <c r="H117" s="19">
        <f>SUM(G112-G117)</f>
        <v>18160</v>
      </c>
      <c r="I117" s="17"/>
      <c r="J117" s="18" t="s">
        <v>11</v>
      </c>
      <c r="K117" s="17">
        <f>SUM(K116,-K113)+M116</f>
        <v>10300</v>
      </c>
      <c r="L117" s="20">
        <f>SUM(K112-K117)</f>
        <v>8200</v>
      </c>
      <c r="M117" s="17"/>
      <c r="N117" s="18" t="s">
        <v>11</v>
      </c>
      <c r="O117" s="17">
        <f>SUM(O116,-O113)+Q116</f>
        <v>10300</v>
      </c>
      <c r="P117" s="19">
        <f>SUM(O112-O117)</f>
        <v>-8450</v>
      </c>
      <c r="Q117" s="17"/>
    </row>
    <row r="118" spans="2:17" ht="16.5" customHeight="1">
      <c r="B118" s="18" t="s">
        <v>12</v>
      </c>
      <c r="C118" s="17">
        <f>SUM(C117,-C113)+E117</f>
        <v>-112700</v>
      </c>
      <c r="D118" s="19">
        <f>SUM(C112-C118)</f>
        <v>141200</v>
      </c>
      <c r="E118" s="17"/>
      <c r="F118" s="18" t="s">
        <v>12</v>
      </c>
      <c r="G118" s="17">
        <f>SUM(G117,-G113)+I117</f>
        <v>10060</v>
      </c>
      <c r="H118" s="19">
        <f>SUM(G112-G118)</f>
        <v>18440</v>
      </c>
      <c r="I118" s="17"/>
      <c r="J118" s="18" t="s">
        <v>12</v>
      </c>
      <c r="K118" s="17">
        <f>SUM(K117,-K113)+M117</f>
        <v>10200</v>
      </c>
      <c r="L118" s="20">
        <f>SUM(K112-K118)</f>
        <v>8300</v>
      </c>
      <c r="M118" s="17"/>
      <c r="N118" s="18" t="s">
        <v>12</v>
      </c>
      <c r="O118" s="17">
        <f>SUM(O117,-O113)+Q117</f>
        <v>10200</v>
      </c>
      <c r="P118" s="19">
        <f>SUM(O112-O118)</f>
        <v>-8350</v>
      </c>
      <c r="Q118" s="17"/>
    </row>
    <row r="119" spans="2:17" ht="16.5" customHeight="1">
      <c r="B119" s="18" t="s">
        <v>13</v>
      </c>
      <c r="C119" s="17">
        <f>SUM(C118-C113+E118)</f>
        <v>-113900</v>
      </c>
      <c r="D119" s="19">
        <f>SUM(C112-C119)</f>
        <v>142400</v>
      </c>
      <c r="E119" s="17"/>
      <c r="F119" s="18" t="s">
        <v>13</v>
      </c>
      <c r="G119" s="17">
        <f>SUM(G118-G113+I118)</f>
        <v>9780</v>
      </c>
      <c r="H119" s="19">
        <f>SUM(G112-G119)</f>
        <v>18720</v>
      </c>
      <c r="I119" s="17"/>
      <c r="J119" s="18" t="s">
        <v>13</v>
      </c>
      <c r="K119" s="17">
        <f>SUM(K118-K113+M118)</f>
        <v>10100</v>
      </c>
      <c r="L119" s="20">
        <f>SUM(K112-K119)</f>
        <v>8400</v>
      </c>
      <c r="M119" s="17"/>
      <c r="N119" s="18" t="s">
        <v>13</v>
      </c>
      <c r="O119" s="17">
        <f>SUM(O118-O113+Q118)</f>
        <v>10100</v>
      </c>
      <c r="P119" s="19">
        <f>SUM(O112-O119)</f>
        <v>-8250</v>
      </c>
      <c r="Q119" s="17"/>
    </row>
    <row r="120" spans="2:17" ht="16.5" customHeight="1">
      <c r="B120" s="18" t="s">
        <v>14</v>
      </c>
      <c r="C120" s="17">
        <f>SUM(C119-C113+E119)</f>
        <v>-115100</v>
      </c>
      <c r="D120" s="19">
        <f>SUM(C112-C120)</f>
        <v>143600</v>
      </c>
      <c r="E120" s="17"/>
      <c r="F120" s="18" t="s">
        <v>14</v>
      </c>
      <c r="G120" s="17">
        <f>SUM(G119-G113+I119)</f>
        <v>9500</v>
      </c>
      <c r="H120" s="19">
        <f>SUM(G112-G120)</f>
        <v>19000</v>
      </c>
      <c r="I120" s="17"/>
      <c r="J120" s="18" t="s">
        <v>14</v>
      </c>
      <c r="K120" s="17">
        <f>SUM(K119-K113+M119)</f>
        <v>10000</v>
      </c>
      <c r="L120" s="20">
        <f>SUM(K112-K120)</f>
        <v>8500</v>
      </c>
      <c r="M120" s="17"/>
      <c r="N120" s="18" t="s">
        <v>14</v>
      </c>
      <c r="O120" s="17">
        <f>SUM(O119-O113+Q119)</f>
        <v>10000</v>
      </c>
      <c r="P120" s="19">
        <f>SUM(O112-O120)</f>
        <v>-8150</v>
      </c>
      <c r="Q120" s="17"/>
    </row>
    <row r="121" spans="2:17" ht="16.5" customHeight="1">
      <c r="B121" s="18" t="s">
        <v>15</v>
      </c>
      <c r="C121" s="17">
        <f>SUM(C120,-C113)+E120</f>
        <v>-116300</v>
      </c>
      <c r="D121" s="19">
        <f>SUM(C112-C121)</f>
        <v>144800</v>
      </c>
      <c r="E121" s="17"/>
      <c r="F121" s="18" t="s">
        <v>15</v>
      </c>
      <c r="G121" s="17">
        <f>SUM(G120,-G113)+I120</f>
        <v>9220</v>
      </c>
      <c r="H121" s="19">
        <f>SUM(G112-G121)</f>
        <v>19280</v>
      </c>
      <c r="I121" s="17"/>
      <c r="J121" s="18" t="s">
        <v>15</v>
      </c>
      <c r="K121" s="17">
        <f>SUM(K120,-K113)+M120</f>
        <v>9900</v>
      </c>
      <c r="L121" s="20">
        <f>SUM(K112-K121)</f>
        <v>8600</v>
      </c>
      <c r="M121" s="17"/>
      <c r="N121" s="18" t="s">
        <v>15</v>
      </c>
      <c r="O121" s="17">
        <f>SUM(O120,-O113)+Q120</f>
        <v>9900</v>
      </c>
      <c r="P121" s="19">
        <f>SUM(O112-O121)</f>
        <v>-8050</v>
      </c>
      <c r="Q121" s="17"/>
    </row>
    <row r="122" spans="2:17" ht="16.5" customHeight="1">
      <c r="B122" s="18" t="s">
        <v>16</v>
      </c>
      <c r="C122" s="17">
        <f>SUM(C121,-C113)+E121</f>
        <v>-117500</v>
      </c>
      <c r="D122" s="19">
        <f>SUM(C112-C122)</f>
        <v>146000</v>
      </c>
      <c r="E122" s="17"/>
      <c r="F122" s="18" t="s">
        <v>16</v>
      </c>
      <c r="G122" s="17">
        <f>SUM(G121,-G113)+I121</f>
        <v>8940</v>
      </c>
      <c r="H122" s="19">
        <f>SUM(G112-G122)</f>
        <v>19560</v>
      </c>
      <c r="I122" s="17"/>
      <c r="J122" s="18" t="s">
        <v>16</v>
      </c>
      <c r="K122" s="17">
        <f>SUM(K121,-K113)+M121</f>
        <v>9800</v>
      </c>
      <c r="L122" s="20">
        <f>SUM(K112-K122)</f>
        <v>8700</v>
      </c>
      <c r="M122" s="17"/>
      <c r="N122" s="18" t="s">
        <v>16</v>
      </c>
      <c r="O122" s="17">
        <f>SUM(O121,-O113)+Q121</f>
        <v>9800</v>
      </c>
      <c r="P122" s="19">
        <f>SUM(O112-O122)</f>
        <v>-7950</v>
      </c>
      <c r="Q122" s="17"/>
    </row>
    <row r="123" spans="2:17" ht="16.5" customHeight="1">
      <c r="B123" s="18" t="s">
        <v>17</v>
      </c>
      <c r="C123" s="17">
        <f>SUM(C122,-C113)+E122</f>
        <v>-118700</v>
      </c>
      <c r="D123" s="19">
        <f>SUM(C112-C123)</f>
        <v>147200</v>
      </c>
      <c r="E123" s="17"/>
      <c r="F123" s="18" t="s">
        <v>17</v>
      </c>
      <c r="G123" s="17">
        <f>SUM(G122,-G113)+I122</f>
        <v>8660</v>
      </c>
      <c r="H123" s="19">
        <f>SUM(G112-G123)</f>
        <v>19840</v>
      </c>
      <c r="I123" s="17"/>
      <c r="J123" s="18" t="s">
        <v>17</v>
      </c>
      <c r="K123" s="17">
        <f>SUM(K122,-K113)+M122</f>
        <v>9700</v>
      </c>
      <c r="L123" s="20">
        <f>SUM(K112-K123)</f>
        <v>8800</v>
      </c>
      <c r="M123" s="17"/>
      <c r="N123" s="18" t="s">
        <v>17</v>
      </c>
      <c r="O123" s="17">
        <f>SUM(O122,-O113)+Q122</f>
        <v>9700</v>
      </c>
      <c r="P123" s="19">
        <f>SUM(O112-O123)</f>
        <v>-7850</v>
      </c>
      <c r="Q123" s="17"/>
    </row>
    <row r="124" spans="2:17" ht="16.5" customHeight="1">
      <c r="B124" s="18" t="s">
        <v>18</v>
      </c>
      <c r="C124" s="17">
        <f>SUM(C123,-C113)+E123</f>
        <v>-119900</v>
      </c>
      <c r="D124" s="19">
        <f>SUM(C112-C124)</f>
        <v>148400</v>
      </c>
      <c r="E124" s="17"/>
      <c r="F124" s="18" t="s">
        <v>18</v>
      </c>
      <c r="G124" s="17">
        <f>SUM(G123,-G113)+I123</f>
        <v>8380</v>
      </c>
      <c r="H124" s="19">
        <f>SUM(G112-G124)</f>
        <v>20120</v>
      </c>
      <c r="I124" s="17"/>
      <c r="J124" s="18" t="s">
        <v>18</v>
      </c>
      <c r="K124" s="17">
        <f>SUM(K123,-K113)+M123</f>
        <v>9600</v>
      </c>
      <c r="L124" s="20">
        <f>SUM(K112-K124)</f>
        <v>8900</v>
      </c>
      <c r="M124" s="17"/>
      <c r="N124" s="18" t="s">
        <v>18</v>
      </c>
      <c r="O124" s="17">
        <f>SUM(O123,-O113)+Q123</f>
        <v>9600</v>
      </c>
      <c r="P124" s="19">
        <f>SUM(O112-O124)</f>
        <v>-7750</v>
      </c>
      <c r="Q124" s="17"/>
    </row>
    <row r="125" spans="2:17" ht="16.5" customHeight="1">
      <c r="B125" s="18" t="s">
        <v>19</v>
      </c>
      <c r="C125" s="17">
        <f>SUM(C124,-C113)+E124</f>
        <v>-121100</v>
      </c>
      <c r="D125" s="19">
        <f>SUM(C112-C125)</f>
        <v>149600</v>
      </c>
      <c r="E125" s="17"/>
      <c r="F125" s="18" t="s">
        <v>19</v>
      </c>
      <c r="G125" s="17">
        <f>SUM(G124,-G113)+I124</f>
        <v>8100</v>
      </c>
      <c r="H125" s="19">
        <f>SUM(G112-G125)</f>
        <v>20400</v>
      </c>
      <c r="I125" s="17"/>
      <c r="J125" s="18" t="s">
        <v>19</v>
      </c>
      <c r="K125" s="17">
        <f>SUM(K124,-K113)+M124</f>
        <v>9500</v>
      </c>
      <c r="L125" s="20">
        <f>SUM(K112-K125)</f>
        <v>9000</v>
      </c>
      <c r="M125" s="17"/>
      <c r="N125" s="18" t="s">
        <v>19</v>
      </c>
      <c r="O125" s="17">
        <f>SUM(O124,-O113)+Q124</f>
        <v>9500</v>
      </c>
      <c r="P125" s="19">
        <f>SUM(O112-O125)</f>
        <v>-7650</v>
      </c>
      <c r="Q125" s="17"/>
    </row>
    <row r="126" spans="2:17" ht="16.5" customHeight="1">
      <c r="B126" s="18" t="s">
        <v>20</v>
      </c>
      <c r="C126" s="17">
        <f>SUM(C125-C113)+E125</f>
        <v>-122300</v>
      </c>
      <c r="D126" s="19">
        <f>SUM(C112-C126)</f>
        <v>150800</v>
      </c>
      <c r="E126" s="17"/>
      <c r="F126" s="18" t="s">
        <v>20</v>
      </c>
      <c r="G126" s="17">
        <f>SUM(G125-G113)+I125</f>
        <v>7820</v>
      </c>
      <c r="H126" s="19">
        <f>SUM(G112-G126)</f>
        <v>20680</v>
      </c>
      <c r="I126" s="17"/>
      <c r="J126" s="18" t="s">
        <v>20</v>
      </c>
      <c r="K126" s="17">
        <f>SUM(K125-K113)+M125</f>
        <v>9400</v>
      </c>
      <c r="L126" s="20">
        <f>SUM(K112-K126)</f>
        <v>9100</v>
      </c>
      <c r="M126" s="17"/>
      <c r="N126" s="18" t="s">
        <v>20</v>
      </c>
      <c r="O126" s="17">
        <f>SUM(O125-O113)+Q125</f>
        <v>9400</v>
      </c>
      <c r="P126" s="19">
        <f>SUM(O112-O126)</f>
        <v>-7550</v>
      </c>
      <c r="Q126" s="17"/>
    </row>
    <row r="127" spans="2:17" ht="16.5" customHeight="1">
      <c r="B127" s="18" t="s">
        <v>21</v>
      </c>
      <c r="C127" s="17">
        <f>SUM(C126-C113)+E126</f>
        <v>-123500</v>
      </c>
      <c r="D127" s="19">
        <f>SUM(C112-C127)</f>
        <v>152000</v>
      </c>
      <c r="E127" s="17"/>
      <c r="F127" s="18" t="s">
        <v>21</v>
      </c>
      <c r="G127" s="17">
        <f>SUM(G126-G113)+I126</f>
        <v>7540</v>
      </c>
      <c r="H127" s="19">
        <f>SUM(G112-G127)</f>
        <v>20960</v>
      </c>
      <c r="I127" s="17"/>
      <c r="J127" s="18" t="s">
        <v>21</v>
      </c>
      <c r="K127" s="17">
        <f>SUM(K126-K113)+M126</f>
        <v>9300</v>
      </c>
      <c r="L127" s="20">
        <f>SUM(K112-K127)</f>
        <v>9200</v>
      </c>
      <c r="M127" s="17"/>
      <c r="N127" s="18" t="s">
        <v>21</v>
      </c>
      <c r="O127" s="17">
        <f>SUM(O126-O113)+Q126</f>
        <v>9300</v>
      </c>
      <c r="P127" s="19">
        <f>SUM(O112-O127)</f>
        <v>-7450</v>
      </c>
      <c r="Q127" s="17"/>
    </row>
    <row r="128" spans="2:17" ht="16.5" customHeight="1">
      <c r="B128" s="18" t="s">
        <v>22</v>
      </c>
      <c r="C128" s="17">
        <f>SUM(C127-C113)+E127</f>
        <v>-124700</v>
      </c>
      <c r="D128" s="19">
        <f>SUM(C112-C128)</f>
        <v>153200</v>
      </c>
      <c r="E128" s="17"/>
      <c r="F128" s="18" t="s">
        <v>22</v>
      </c>
      <c r="G128" s="17">
        <f>SUM(G127-G113)+I127</f>
        <v>7260</v>
      </c>
      <c r="H128" s="19">
        <f>SUM(G112-G128)</f>
        <v>21240</v>
      </c>
      <c r="I128" s="17"/>
      <c r="J128" s="18" t="s">
        <v>22</v>
      </c>
      <c r="K128" s="17">
        <f>SUM(K127-K113)+M127</f>
        <v>9200</v>
      </c>
      <c r="L128" s="20">
        <f>SUM(K112-K128)</f>
        <v>9300</v>
      </c>
      <c r="M128" s="17"/>
      <c r="N128" s="18" t="s">
        <v>22</v>
      </c>
      <c r="O128" s="17">
        <f>SUM(O127-O113)+Q127</f>
        <v>9200</v>
      </c>
      <c r="P128" s="19">
        <f>SUM(O112-O128)</f>
        <v>-7350</v>
      </c>
      <c r="Q128" s="17"/>
    </row>
    <row r="129" spans="2:17" ht="16.5" customHeight="1">
      <c r="B129" s="18" t="s">
        <v>23</v>
      </c>
      <c r="C129" s="17">
        <f>SUM(C128-C113)+E128</f>
        <v>-125900</v>
      </c>
      <c r="D129" s="19">
        <f>SUM(C112-C129)</f>
        <v>154400</v>
      </c>
      <c r="E129" s="17"/>
      <c r="F129" s="18" t="s">
        <v>23</v>
      </c>
      <c r="G129" s="17">
        <f>SUM(G128-G113)+I128</f>
        <v>6980</v>
      </c>
      <c r="H129" s="19">
        <f>SUM(G112-G129)</f>
        <v>21520</v>
      </c>
      <c r="I129" s="17"/>
      <c r="J129" s="18" t="s">
        <v>23</v>
      </c>
      <c r="K129" s="17">
        <f>SUM(K128-K113)+M128</f>
        <v>9100</v>
      </c>
      <c r="L129" s="20">
        <f>SUM(K112-K129)</f>
        <v>9400</v>
      </c>
      <c r="M129" s="17"/>
      <c r="N129" s="18" t="s">
        <v>23</v>
      </c>
      <c r="O129" s="17">
        <f>SUM(O128-O113)+Q128</f>
        <v>9100</v>
      </c>
      <c r="P129" s="19">
        <f>SUM(O112-O129)</f>
        <v>-7250</v>
      </c>
      <c r="Q129" s="17"/>
    </row>
    <row r="130" spans="2:17" ht="16.5" customHeight="1">
      <c r="B130" s="18" t="s">
        <v>24</v>
      </c>
      <c r="C130" s="17">
        <f>SUM(C129,-C113)+E129</f>
        <v>-127100</v>
      </c>
      <c r="D130" s="19">
        <f>SUM(C112-C130)</f>
        <v>155600</v>
      </c>
      <c r="E130" s="17"/>
      <c r="F130" s="18" t="s">
        <v>24</v>
      </c>
      <c r="G130" s="17">
        <f>SUM(G129,-G113)+I129</f>
        <v>6700</v>
      </c>
      <c r="H130" s="19">
        <f>SUM(G112-G130)</f>
        <v>21800</v>
      </c>
      <c r="I130" s="17"/>
      <c r="J130" s="18" t="s">
        <v>24</v>
      </c>
      <c r="K130" s="17">
        <f>SUM(K129,-K113)+M129</f>
        <v>9000</v>
      </c>
      <c r="L130" s="20">
        <f>SUM(K112-K130)</f>
        <v>9500</v>
      </c>
      <c r="M130" s="17"/>
      <c r="N130" s="18" t="s">
        <v>24</v>
      </c>
      <c r="O130" s="17">
        <f>SUM(O129,-O113)+Q129</f>
        <v>9000</v>
      </c>
      <c r="P130" s="19">
        <f>SUM(O112-O130)</f>
        <v>-7150</v>
      </c>
      <c r="Q130" s="17"/>
    </row>
    <row r="131" spans="2:17" ht="16.5" customHeight="1">
      <c r="B131" s="18" t="s">
        <v>25</v>
      </c>
      <c r="C131" s="17">
        <f>SUM(C130-C113)+E130</f>
        <v>-128300</v>
      </c>
      <c r="D131" s="19">
        <f>SUM(C112-C131)</f>
        <v>156800</v>
      </c>
      <c r="E131" s="17"/>
      <c r="F131" s="18" t="s">
        <v>25</v>
      </c>
      <c r="G131" s="17">
        <f>SUM(G130-G113)+I130</f>
        <v>6420</v>
      </c>
      <c r="H131" s="19">
        <f>SUM(G112-G131)</f>
        <v>22080</v>
      </c>
      <c r="I131" s="17"/>
      <c r="J131" s="18" t="s">
        <v>25</v>
      </c>
      <c r="K131" s="17">
        <f>SUM(K130-K113)+M130</f>
        <v>8900</v>
      </c>
      <c r="L131" s="20">
        <f>SUM(K112-K131)</f>
        <v>9600</v>
      </c>
      <c r="M131" s="17"/>
      <c r="N131" s="18" t="s">
        <v>25</v>
      </c>
      <c r="O131" s="17">
        <f>SUM(O130-O113)+Q130</f>
        <v>8900</v>
      </c>
      <c r="P131" s="19">
        <f>SUM(O112-O131)</f>
        <v>-7050</v>
      </c>
      <c r="Q131" s="17"/>
    </row>
    <row r="132" spans="2:17" ht="16.5" customHeight="1">
      <c r="C132" s="4"/>
      <c r="D132" s="5" t="s">
        <v>0</v>
      </c>
      <c r="E132" s="6"/>
      <c r="G132" s="7"/>
      <c r="H132" s="8">
        <v>95</v>
      </c>
      <c r="I132" s="9"/>
      <c r="K132" s="10"/>
      <c r="L132" s="11" t="s">
        <v>1</v>
      </c>
      <c r="M132" s="12"/>
      <c r="O132" s="13"/>
      <c r="P132" s="14" t="s">
        <v>2</v>
      </c>
      <c r="Q132" s="15"/>
    </row>
    <row r="133" spans="2:17" ht="16.5" customHeight="1">
      <c r="B133" s="16" t="s">
        <v>3</v>
      </c>
      <c r="C133" s="2">
        <f>SUM(C112)</f>
        <v>28500</v>
      </c>
      <c r="D133" s="62" t="s">
        <v>31</v>
      </c>
      <c r="E133" s="63"/>
      <c r="F133" s="16" t="s">
        <v>3</v>
      </c>
      <c r="G133" s="2">
        <f>SUM(G112)</f>
        <v>28500</v>
      </c>
      <c r="H133" s="62"/>
      <c r="I133" s="63"/>
      <c r="J133" s="16" t="s">
        <v>3</v>
      </c>
      <c r="K133" s="2">
        <v>18500</v>
      </c>
      <c r="N133" s="16" t="s">
        <v>3</v>
      </c>
      <c r="O133" s="2">
        <v>18500</v>
      </c>
    </row>
    <row r="134" spans="2:17" ht="16.5" customHeight="1">
      <c r="B134" s="16" t="s">
        <v>5</v>
      </c>
      <c r="C134" s="2">
        <v>600</v>
      </c>
      <c r="D134" s="64"/>
      <c r="E134" s="65"/>
      <c r="F134" s="16" t="s">
        <v>5</v>
      </c>
      <c r="G134" s="2">
        <v>280</v>
      </c>
      <c r="H134" s="64"/>
      <c r="I134" s="65"/>
      <c r="J134" s="16" t="s">
        <v>5</v>
      </c>
      <c r="K134" s="2">
        <v>100</v>
      </c>
      <c r="N134" s="16" t="s">
        <v>5</v>
      </c>
      <c r="O134" s="2">
        <v>100</v>
      </c>
    </row>
    <row r="135" spans="2:17" ht="16.5" customHeight="1">
      <c r="B135" s="22"/>
      <c r="C135" s="17" t="s">
        <v>6</v>
      </c>
      <c r="D135" s="17" t="s">
        <v>7</v>
      </c>
      <c r="E135" s="17" t="s">
        <v>8</v>
      </c>
      <c r="G135" s="17" t="s">
        <v>6</v>
      </c>
      <c r="H135" s="17" t="s">
        <v>7</v>
      </c>
      <c r="I135" s="17" t="s">
        <v>8</v>
      </c>
      <c r="K135" s="17" t="s">
        <v>6</v>
      </c>
      <c r="L135" s="17" t="s">
        <v>7</v>
      </c>
      <c r="M135" s="17" t="s">
        <v>8</v>
      </c>
      <c r="O135" s="17" t="s">
        <v>6</v>
      </c>
      <c r="P135" s="17" t="s">
        <v>7</v>
      </c>
      <c r="Q135" s="17" t="s">
        <v>8</v>
      </c>
    </row>
    <row r="136" spans="2:17" ht="16.5" customHeight="1">
      <c r="B136" s="18" t="s">
        <v>9</v>
      </c>
      <c r="C136" s="17">
        <f>SUM(C131)</f>
        <v>-128300</v>
      </c>
      <c r="D136" s="17"/>
      <c r="E136" s="17"/>
      <c r="F136" s="18" t="s">
        <v>9</v>
      </c>
      <c r="G136" s="17">
        <f>SUM(G131)</f>
        <v>6420</v>
      </c>
      <c r="H136" s="17"/>
      <c r="I136" s="17"/>
      <c r="J136" s="18" t="s">
        <v>9</v>
      </c>
      <c r="K136" s="17">
        <f>SUM(K131)</f>
        <v>8900</v>
      </c>
      <c r="L136" s="17"/>
      <c r="M136" s="17"/>
      <c r="N136" s="18" t="s">
        <v>9</v>
      </c>
      <c r="O136" s="17">
        <f>SUM(O131)</f>
        <v>8900</v>
      </c>
      <c r="P136" s="17"/>
      <c r="Q136" s="17"/>
    </row>
    <row r="137" spans="2:17" ht="16.5" customHeight="1">
      <c r="B137" s="18" t="s">
        <v>10</v>
      </c>
      <c r="C137" s="17">
        <f>SUM(C136,-C134)+E136</f>
        <v>-128900</v>
      </c>
      <c r="D137" s="19">
        <f>SUM(C133-C137)</f>
        <v>157400</v>
      </c>
      <c r="E137" s="17"/>
      <c r="F137" s="18" t="s">
        <v>10</v>
      </c>
      <c r="G137" s="17">
        <f>SUM(G136,-G134)+I136</f>
        <v>6140</v>
      </c>
      <c r="H137" s="19">
        <f>SUM(G133-G137)</f>
        <v>22360</v>
      </c>
      <c r="I137" s="17"/>
      <c r="J137" s="18" t="s">
        <v>10</v>
      </c>
      <c r="K137" s="17">
        <f>SUM(K136,-K134)+M136</f>
        <v>8800</v>
      </c>
      <c r="L137" s="20">
        <f>SUM(K133-K137)</f>
        <v>9700</v>
      </c>
      <c r="M137" s="17"/>
      <c r="N137" s="18" t="s">
        <v>10</v>
      </c>
      <c r="O137" s="17">
        <f>SUM(O136,-O134)+Q136</f>
        <v>8800</v>
      </c>
      <c r="P137" s="19">
        <f>SUM(O133-O137)</f>
        <v>9700</v>
      </c>
      <c r="Q137" s="17"/>
    </row>
    <row r="138" spans="2:17" ht="16.5" customHeight="1">
      <c r="B138" s="18" t="s">
        <v>11</v>
      </c>
      <c r="C138" s="17">
        <f>SUM(C137,-C134)+E137</f>
        <v>-129500</v>
      </c>
      <c r="D138" s="19">
        <f>SUM(C133-C138)</f>
        <v>158000</v>
      </c>
      <c r="E138" s="17"/>
      <c r="F138" s="18" t="s">
        <v>11</v>
      </c>
      <c r="G138" s="17">
        <f>SUM(G137,-G134)+I137</f>
        <v>5860</v>
      </c>
      <c r="H138" s="19">
        <f>SUM(G133-G138)</f>
        <v>22640</v>
      </c>
      <c r="I138" s="17"/>
      <c r="J138" s="18" t="s">
        <v>11</v>
      </c>
      <c r="K138" s="17">
        <f>SUM(K137,-K134)+M137</f>
        <v>8700</v>
      </c>
      <c r="L138" s="20">
        <f>SUM(K133-K138)</f>
        <v>9800</v>
      </c>
      <c r="M138" s="17"/>
      <c r="N138" s="18" t="s">
        <v>11</v>
      </c>
      <c r="O138" s="17">
        <f>SUM(O137,-O134)+Q137</f>
        <v>8700</v>
      </c>
      <c r="P138" s="19">
        <f>SUM(O133-O138)</f>
        <v>9800</v>
      </c>
      <c r="Q138" s="17"/>
    </row>
    <row r="139" spans="2:17" ht="16.5" customHeight="1">
      <c r="B139" s="18" t="s">
        <v>12</v>
      </c>
      <c r="C139" s="17">
        <f>SUM(C138,-C134)+E138</f>
        <v>-130100</v>
      </c>
      <c r="D139" s="19">
        <f>SUM(C133-C139)</f>
        <v>158600</v>
      </c>
      <c r="E139" s="17"/>
      <c r="F139" s="18" t="s">
        <v>12</v>
      </c>
      <c r="G139" s="17">
        <f>SUM(G138,-G134)+I138</f>
        <v>5580</v>
      </c>
      <c r="H139" s="19">
        <f>SUM(G133-G139)</f>
        <v>22920</v>
      </c>
      <c r="I139" s="17"/>
      <c r="J139" s="18" t="s">
        <v>12</v>
      </c>
      <c r="K139" s="17">
        <f>SUM(K138,-K134)+M138</f>
        <v>8600</v>
      </c>
      <c r="L139" s="20">
        <f>SUM(K133-K139)</f>
        <v>9900</v>
      </c>
      <c r="M139" s="17"/>
      <c r="N139" s="18" t="s">
        <v>12</v>
      </c>
      <c r="O139" s="17">
        <f>SUM(O138,-O134)+Q138</f>
        <v>8600</v>
      </c>
      <c r="P139" s="19">
        <f>SUM(O133-O139)</f>
        <v>9900</v>
      </c>
      <c r="Q139" s="17"/>
    </row>
    <row r="140" spans="2:17" ht="16.5" customHeight="1">
      <c r="B140" s="18" t="s">
        <v>13</v>
      </c>
      <c r="C140" s="17">
        <f>SUM(C139-C134+E139)</f>
        <v>-130700</v>
      </c>
      <c r="D140" s="19">
        <f>SUM(C133-C140)</f>
        <v>159200</v>
      </c>
      <c r="E140" s="17"/>
      <c r="F140" s="18" t="s">
        <v>13</v>
      </c>
      <c r="G140" s="17">
        <f>SUM(G139-G134+I139)</f>
        <v>5300</v>
      </c>
      <c r="H140" s="19">
        <f>SUM(G133-G140)</f>
        <v>23200</v>
      </c>
      <c r="I140" s="17"/>
      <c r="J140" s="18" t="s">
        <v>13</v>
      </c>
      <c r="K140" s="17">
        <f>SUM(K139-K134+M139)</f>
        <v>8500</v>
      </c>
      <c r="L140" s="20">
        <f>SUM(K133-K140)</f>
        <v>10000</v>
      </c>
      <c r="M140" s="17"/>
      <c r="N140" s="18" t="s">
        <v>13</v>
      </c>
      <c r="O140" s="17">
        <f>SUM(O139-O134+Q139)</f>
        <v>8500</v>
      </c>
      <c r="P140" s="19">
        <f>SUM(O133-O140)</f>
        <v>10000</v>
      </c>
      <c r="Q140" s="17"/>
    </row>
    <row r="141" spans="2:17" ht="16.5" customHeight="1">
      <c r="B141" s="18" t="s">
        <v>14</v>
      </c>
      <c r="C141" s="17">
        <f>SUM(C140-C134+E140)</f>
        <v>-131300</v>
      </c>
      <c r="D141" s="19">
        <f>SUM(C133-C141)</f>
        <v>159800</v>
      </c>
      <c r="E141" s="17"/>
      <c r="F141" s="18" t="s">
        <v>14</v>
      </c>
      <c r="G141" s="17">
        <f>SUM(G140-G134+I140)</f>
        <v>5020</v>
      </c>
      <c r="H141" s="19">
        <f>SUM(G133-G141)</f>
        <v>23480</v>
      </c>
      <c r="I141" s="17"/>
      <c r="J141" s="18" t="s">
        <v>14</v>
      </c>
      <c r="K141" s="17">
        <f>SUM(K140-K134+M140)</f>
        <v>8400</v>
      </c>
      <c r="L141" s="20">
        <f>SUM(K133-K141)</f>
        <v>10100</v>
      </c>
      <c r="M141" s="17"/>
      <c r="N141" s="18" t="s">
        <v>14</v>
      </c>
      <c r="O141" s="17">
        <f>SUM(O140-O134+Q140)</f>
        <v>8400</v>
      </c>
      <c r="P141" s="19">
        <f>SUM(O133-O141)</f>
        <v>10100</v>
      </c>
      <c r="Q141" s="17"/>
    </row>
    <row r="142" spans="2:17" ht="16.5" customHeight="1">
      <c r="B142" s="18" t="s">
        <v>15</v>
      </c>
      <c r="C142" s="17">
        <f>SUM(C141,-C134)+E141</f>
        <v>-131900</v>
      </c>
      <c r="D142" s="19">
        <f>SUM(C133-C142)</f>
        <v>160400</v>
      </c>
      <c r="E142" s="17"/>
      <c r="F142" s="18" t="s">
        <v>15</v>
      </c>
      <c r="G142" s="17">
        <f>SUM(G141,-G134)+I141</f>
        <v>4740</v>
      </c>
      <c r="H142" s="19">
        <f>SUM(G133-G142)</f>
        <v>23760</v>
      </c>
      <c r="I142" s="17"/>
      <c r="J142" s="18" t="s">
        <v>15</v>
      </c>
      <c r="K142" s="17">
        <f>SUM(K141,-K134)+M141</f>
        <v>8300</v>
      </c>
      <c r="L142" s="20">
        <f>SUM(K133-K142)</f>
        <v>10200</v>
      </c>
      <c r="M142" s="17"/>
      <c r="N142" s="18" t="s">
        <v>15</v>
      </c>
      <c r="O142" s="17">
        <f>SUM(O141,-O134)+Q141</f>
        <v>8300</v>
      </c>
      <c r="P142" s="19">
        <f>SUM(O133-O142)</f>
        <v>10200</v>
      </c>
      <c r="Q142" s="17"/>
    </row>
    <row r="143" spans="2:17" ht="16.5" customHeight="1">
      <c r="B143" s="18" t="s">
        <v>16</v>
      </c>
      <c r="C143" s="17">
        <f>SUM(C142,-C134)+E142</f>
        <v>-132500</v>
      </c>
      <c r="D143" s="19">
        <f>SUM(C133-C143)</f>
        <v>161000</v>
      </c>
      <c r="E143" s="17"/>
      <c r="F143" s="18" t="s">
        <v>16</v>
      </c>
      <c r="G143" s="17">
        <f>SUM(G142,-G134)+I142</f>
        <v>4460</v>
      </c>
      <c r="H143" s="19">
        <f>SUM(G133-G143)</f>
        <v>24040</v>
      </c>
      <c r="I143" s="17"/>
      <c r="J143" s="18" t="s">
        <v>16</v>
      </c>
      <c r="K143" s="17">
        <f>SUM(K142,-K134)+M142</f>
        <v>8200</v>
      </c>
      <c r="L143" s="20">
        <f>SUM(K133-K143)</f>
        <v>10300</v>
      </c>
      <c r="M143" s="17"/>
      <c r="N143" s="18" t="s">
        <v>16</v>
      </c>
      <c r="O143" s="17">
        <f>SUM(O142,-O134)+Q142</f>
        <v>8200</v>
      </c>
      <c r="P143" s="19">
        <f>SUM(O133-O143)</f>
        <v>10300</v>
      </c>
      <c r="Q143" s="17"/>
    </row>
    <row r="144" spans="2:17" ht="16.5" customHeight="1">
      <c r="B144" s="18" t="s">
        <v>17</v>
      </c>
      <c r="C144" s="17">
        <f>SUM(C143,-C134)+E143</f>
        <v>-133100</v>
      </c>
      <c r="D144" s="19">
        <f>SUM(C133-C144)</f>
        <v>161600</v>
      </c>
      <c r="E144" s="17"/>
      <c r="F144" s="18" t="s">
        <v>17</v>
      </c>
      <c r="G144" s="17">
        <f>SUM(G143,-G134)+I143</f>
        <v>4180</v>
      </c>
      <c r="H144" s="19">
        <f>SUM(G133-G144)</f>
        <v>24320</v>
      </c>
      <c r="I144" s="17"/>
      <c r="J144" s="18" t="s">
        <v>17</v>
      </c>
      <c r="K144" s="17">
        <f>SUM(K143,-K134)+M143</f>
        <v>8100</v>
      </c>
      <c r="L144" s="20">
        <f>SUM(K133-K144)</f>
        <v>10400</v>
      </c>
      <c r="M144" s="17"/>
      <c r="N144" s="18" t="s">
        <v>17</v>
      </c>
      <c r="O144" s="17">
        <f>SUM(O143,-O134)+Q143</f>
        <v>8100</v>
      </c>
      <c r="P144" s="19">
        <f>SUM(O133-O144)</f>
        <v>10400</v>
      </c>
      <c r="Q144" s="17"/>
    </row>
    <row r="145" spans="2:17" ht="16.5" customHeight="1">
      <c r="B145" s="18" t="s">
        <v>18</v>
      </c>
      <c r="C145" s="17">
        <f>SUM(C144,-C134)+E144</f>
        <v>-133700</v>
      </c>
      <c r="D145" s="19">
        <f>SUM(C133-C145)</f>
        <v>162200</v>
      </c>
      <c r="E145" s="17"/>
      <c r="F145" s="18" t="s">
        <v>18</v>
      </c>
      <c r="G145" s="17">
        <f>SUM(G144,-G134)+I144</f>
        <v>3900</v>
      </c>
      <c r="H145" s="19">
        <f>SUM(G133-G145)</f>
        <v>24600</v>
      </c>
      <c r="I145" s="17"/>
      <c r="J145" s="18" t="s">
        <v>18</v>
      </c>
      <c r="K145" s="17">
        <f>SUM(K144,-K134)+M144</f>
        <v>8000</v>
      </c>
      <c r="L145" s="20">
        <f>SUM(K133-K145)</f>
        <v>10500</v>
      </c>
      <c r="M145" s="17"/>
      <c r="N145" s="18" t="s">
        <v>18</v>
      </c>
      <c r="O145" s="17">
        <f>SUM(O144,-O134)+Q144</f>
        <v>8000</v>
      </c>
      <c r="P145" s="19">
        <f>SUM(O133-O145)</f>
        <v>10500</v>
      </c>
      <c r="Q145" s="17"/>
    </row>
    <row r="146" spans="2:17" ht="16.5" customHeight="1">
      <c r="B146" s="18" t="s">
        <v>19</v>
      </c>
      <c r="C146" s="17">
        <f>SUM(C145,-C134)+E145</f>
        <v>-134300</v>
      </c>
      <c r="D146" s="19">
        <f>SUM(C133-C146)</f>
        <v>162800</v>
      </c>
      <c r="E146" s="17"/>
      <c r="F146" s="18" t="s">
        <v>19</v>
      </c>
      <c r="G146" s="17">
        <f>SUM(G145,-G134)+I145</f>
        <v>3620</v>
      </c>
      <c r="H146" s="19">
        <f>SUM(G133-G146)</f>
        <v>24880</v>
      </c>
      <c r="I146" s="17"/>
      <c r="J146" s="18" t="s">
        <v>19</v>
      </c>
      <c r="K146" s="17">
        <f>SUM(K145,-K134)+M145</f>
        <v>7900</v>
      </c>
      <c r="L146" s="20">
        <f>SUM(K133-K146)</f>
        <v>10600</v>
      </c>
      <c r="M146" s="17"/>
      <c r="N146" s="18" t="s">
        <v>19</v>
      </c>
      <c r="O146" s="17">
        <f>SUM(O145,-O134)+Q145</f>
        <v>7900</v>
      </c>
      <c r="P146" s="19">
        <f>SUM(O133-O146)</f>
        <v>10600</v>
      </c>
      <c r="Q146" s="17"/>
    </row>
    <row r="147" spans="2:17" ht="16.5" customHeight="1">
      <c r="B147" s="18" t="s">
        <v>20</v>
      </c>
      <c r="C147" s="17">
        <f>SUM(C146-C134)+E146</f>
        <v>-134900</v>
      </c>
      <c r="D147" s="19">
        <f>SUM(C133-C147)</f>
        <v>163400</v>
      </c>
      <c r="E147" s="17"/>
      <c r="F147" s="18" t="s">
        <v>20</v>
      </c>
      <c r="G147" s="17">
        <f>SUM(G146-G134)+I146</f>
        <v>3340</v>
      </c>
      <c r="H147" s="19">
        <f>SUM(G133-G147)</f>
        <v>25160</v>
      </c>
      <c r="I147" s="17"/>
      <c r="J147" s="18" t="s">
        <v>20</v>
      </c>
      <c r="K147" s="17">
        <f>SUM(K146-K134)+M146</f>
        <v>7800</v>
      </c>
      <c r="L147" s="20">
        <f>SUM(K133-K147)</f>
        <v>10700</v>
      </c>
      <c r="M147" s="17"/>
      <c r="N147" s="18" t="s">
        <v>20</v>
      </c>
      <c r="O147" s="17">
        <f>SUM(O146-O134)+Q146</f>
        <v>7800</v>
      </c>
      <c r="P147" s="19">
        <f>SUM(O133-O147)</f>
        <v>10700</v>
      </c>
      <c r="Q147" s="17"/>
    </row>
    <row r="148" spans="2:17" ht="16.5" customHeight="1">
      <c r="B148" s="18" t="s">
        <v>21</v>
      </c>
      <c r="C148" s="17">
        <f>SUM(C147-C134)+E147</f>
        <v>-135500</v>
      </c>
      <c r="D148" s="19">
        <f>SUM(C133-C148)</f>
        <v>164000</v>
      </c>
      <c r="E148" s="17"/>
      <c r="F148" s="18" t="s">
        <v>21</v>
      </c>
      <c r="G148" s="17">
        <f>SUM(G147-G134)+I147</f>
        <v>3060</v>
      </c>
      <c r="H148" s="19">
        <f>SUM(G133-G148)</f>
        <v>25440</v>
      </c>
      <c r="I148" s="17"/>
      <c r="J148" s="18" t="s">
        <v>21</v>
      </c>
      <c r="K148" s="17">
        <f>SUM(K147-K134)+M147</f>
        <v>7700</v>
      </c>
      <c r="L148" s="20">
        <f>SUM(K133-K148)</f>
        <v>10800</v>
      </c>
      <c r="M148" s="17"/>
      <c r="N148" s="18" t="s">
        <v>21</v>
      </c>
      <c r="O148" s="17">
        <f>SUM(O147-O134)+Q147</f>
        <v>7700</v>
      </c>
      <c r="P148" s="19">
        <f>SUM(O133-O148)</f>
        <v>10800</v>
      </c>
      <c r="Q148" s="17"/>
    </row>
    <row r="149" spans="2:17" ht="16.5" customHeight="1">
      <c r="B149" s="18" t="s">
        <v>22</v>
      </c>
      <c r="C149" s="17">
        <f>SUM(C148-C134)+E148</f>
        <v>-136100</v>
      </c>
      <c r="D149" s="19">
        <f>SUM(C133-C149)</f>
        <v>164600</v>
      </c>
      <c r="E149" s="17"/>
      <c r="F149" s="18" t="s">
        <v>22</v>
      </c>
      <c r="G149" s="17">
        <f>SUM(G148-G134)+I148</f>
        <v>2780</v>
      </c>
      <c r="H149" s="19">
        <f>SUM(G133-G149)</f>
        <v>25720</v>
      </c>
      <c r="I149" s="17"/>
      <c r="J149" s="18" t="s">
        <v>22</v>
      </c>
      <c r="K149" s="17">
        <f>SUM(K148-K134)+M148</f>
        <v>7600</v>
      </c>
      <c r="L149" s="20">
        <f>SUM(K133-K149)</f>
        <v>10900</v>
      </c>
      <c r="M149" s="17"/>
      <c r="N149" s="18" t="s">
        <v>22</v>
      </c>
      <c r="O149" s="17">
        <f>SUM(O148-O134)+Q148</f>
        <v>7600</v>
      </c>
      <c r="P149" s="19">
        <f>SUM(O133-O149)</f>
        <v>10900</v>
      </c>
      <c r="Q149" s="17"/>
    </row>
    <row r="150" spans="2:17" ht="16.5" customHeight="1">
      <c r="B150" s="18" t="s">
        <v>23</v>
      </c>
      <c r="C150" s="17">
        <f>SUM(C149-C134)+E149</f>
        <v>-136700</v>
      </c>
      <c r="D150" s="19">
        <f>SUM(C133-C150)</f>
        <v>165200</v>
      </c>
      <c r="E150" s="17"/>
      <c r="F150" s="18" t="s">
        <v>23</v>
      </c>
      <c r="G150" s="17">
        <f>SUM(G149-G134)+I149</f>
        <v>2500</v>
      </c>
      <c r="H150" s="19">
        <f>SUM(G133-G150)</f>
        <v>26000</v>
      </c>
      <c r="I150" s="17"/>
      <c r="J150" s="18" t="s">
        <v>23</v>
      </c>
      <c r="K150" s="17">
        <f>SUM(K149-K134)+M149</f>
        <v>7500</v>
      </c>
      <c r="L150" s="20">
        <f>SUM(K133-K150)</f>
        <v>11000</v>
      </c>
      <c r="M150" s="17"/>
      <c r="N150" s="18" t="s">
        <v>23</v>
      </c>
      <c r="O150" s="17">
        <f>SUM(O149-O134)+Q149</f>
        <v>7500</v>
      </c>
      <c r="P150" s="19">
        <f>SUM(O133-O150)</f>
        <v>11000</v>
      </c>
      <c r="Q150" s="17"/>
    </row>
    <row r="151" spans="2:17" ht="16.5" customHeight="1">
      <c r="B151" s="18" t="s">
        <v>24</v>
      </c>
      <c r="C151" s="17">
        <f>SUM(C150,-C134)+E150</f>
        <v>-137300</v>
      </c>
      <c r="D151" s="19">
        <f>SUM(C133-C151)</f>
        <v>165800</v>
      </c>
      <c r="E151" s="17"/>
      <c r="F151" s="18" t="s">
        <v>24</v>
      </c>
      <c r="G151" s="17">
        <f>SUM(G150,-G134)+I150</f>
        <v>2220</v>
      </c>
      <c r="H151" s="19">
        <f>SUM(G133-G151)</f>
        <v>26280</v>
      </c>
      <c r="I151" s="17"/>
      <c r="J151" s="18" t="s">
        <v>24</v>
      </c>
      <c r="K151" s="17">
        <f>SUM(K150,-K134)+M150</f>
        <v>7400</v>
      </c>
      <c r="L151" s="20">
        <f>SUM(K133-K151)</f>
        <v>11100</v>
      </c>
      <c r="M151" s="17"/>
      <c r="N151" s="18" t="s">
        <v>24</v>
      </c>
      <c r="O151" s="17">
        <f>SUM(O150,-O134)+Q150</f>
        <v>7400</v>
      </c>
      <c r="P151" s="19">
        <f>SUM(O133-O151)</f>
        <v>11100</v>
      </c>
      <c r="Q151" s="17"/>
    </row>
    <row r="152" spans="2:17" ht="16.5" customHeight="1">
      <c r="B152" s="18" t="s">
        <v>25</v>
      </c>
      <c r="C152" s="17">
        <f>SUM(C151-C134)+E151</f>
        <v>-137900</v>
      </c>
      <c r="D152" s="19">
        <f>SUM(C133-C152)</f>
        <v>166400</v>
      </c>
      <c r="E152" s="17"/>
      <c r="F152" s="18" t="s">
        <v>25</v>
      </c>
      <c r="G152" s="17">
        <f>SUM(G151-G134)+I151</f>
        <v>1940</v>
      </c>
      <c r="H152" s="19">
        <f>SUM(G133-G152)</f>
        <v>26560</v>
      </c>
      <c r="I152" s="17"/>
      <c r="J152" s="18" t="s">
        <v>25</v>
      </c>
      <c r="K152" s="17">
        <f>SUM(K151-K134)+M151</f>
        <v>7300</v>
      </c>
      <c r="L152" s="20">
        <f>SUM(K133-K152)</f>
        <v>11200</v>
      </c>
      <c r="M152" s="17"/>
      <c r="N152" s="18" t="s">
        <v>25</v>
      </c>
      <c r="O152" s="17">
        <f>SUM(O151-O134)+Q151</f>
        <v>7300</v>
      </c>
      <c r="P152" s="19">
        <f>SUM(O133-O152)</f>
        <v>11200</v>
      </c>
      <c r="Q152" s="17"/>
    </row>
    <row r="153" spans="2:17" ht="16.5" customHeight="1">
      <c r="C153" s="4"/>
      <c r="D153" s="5" t="s">
        <v>0</v>
      </c>
      <c r="E153" s="6"/>
      <c r="G153" s="7"/>
      <c r="H153" s="8">
        <v>95</v>
      </c>
      <c r="I153" s="9"/>
      <c r="K153" s="10"/>
      <c r="L153" s="11" t="s">
        <v>1</v>
      </c>
      <c r="M153" s="12"/>
      <c r="O153" s="13"/>
      <c r="P153" s="14" t="s">
        <v>2</v>
      </c>
      <c r="Q153" s="15"/>
    </row>
    <row r="154" spans="2:17" ht="16.5" customHeight="1">
      <c r="B154" s="16" t="s">
        <v>3</v>
      </c>
      <c r="C154" s="2">
        <f>SUM(C133)</f>
        <v>28500</v>
      </c>
      <c r="D154" s="62" t="s">
        <v>4</v>
      </c>
      <c r="E154" s="63"/>
      <c r="F154" s="16" t="s">
        <v>3</v>
      </c>
      <c r="G154" s="2">
        <f>SUM(G133)</f>
        <v>28500</v>
      </c>
      <c r="J154" s="16" t="s">
        <v>3</v>
      </c>
      <c r="K154" s="2">
        <v>18500</v>
      </c>
      <c r="N154" s="16" t="s">
        <v>3</v>
      </c>
      <c r="O154" s="2">
        <v>18500</v>
      </c>
    </row>
    <row r="155" spans="2:17" ht="16.5" customHeight="1">
      <c r="B155" s="16" t="s">
        <v>5</v>
      </c>
      <c r="C155" s="2">
        <v>1600</v>
      </c>
      <c r="D155" s="64"/>
      <c r="E155" s="65"/>
      <c r="F155" s="16" t="s">
        <v>5</v>
      </c>
      <c r="G155" s="2">
        <v>280</v>
      </c>
      <c r="J155" s="16" t="s">
        <v>5</v>
      </c>
      <c r="K155" s="2">
        <v>50</v>
      </c>
      <c r="N155" s="16" t="s">
        <v>5</v>
      </c>
      <c r="O155" s="2">
        <v>50</v>
      </c>
    </row>
    <row r="156" spans="2:17" ht="16.5" customHeight="1">
      <c r="B156" s="22"/>
      <c r="C156" s="17" t="s">
        <v>6</v>
      </c>
      <c r="D156" s="17" t="s">
        <v>7</v>
      </c>
      <c r="E156" s="17" t="s">
        <v>8</v>
      </c>
      <c r="G156" s="17" t="s">
        <v>6</v>
      </c>
      <c r="H156" s="17" t="s">
        <v>7</v>
      </c>
      <c r="I156" s="17" t="s">
        <v>8</v>
      </c>
      <c r="K156" s="17" t="s">
        <v>6</v>
      </c>
      <c r="L156" s="17" t="s">
        <v>7</v>
      </c>
      <c r="M156" s="17" t="s">
        <v>8</v>
      </c>
      <c r="O156" s="17" t="s">
        <v>6</v>
      </c>
      <c r="P156" s="17" t="s">
        <v>7</v>
      </c>
      <c r="Q156" s="17" t="s">
        <v>8</v>
      </c>
    </row>
    <row r="157" spans="2:17" ht="16.5" customHeight="1">
      <c r="B157" s="18" t="s">
        <v>9</v>
      </c>
      <c r="C157" s="17">
        <f>SUM(C152)</f>
        <v>-137900</v>
      </c>
      <c r="D157" s="17"/>
      <c r="E157" s="17"/>
      <c r="F157" s="18" t="s">
        <v>9</v>
      </c>
      <c r="G157" s="17">
        <f>SUM(G152)</f>
        <v>1940</v>
      </c>
      <c r="H157" s="17"/>
      <c r="I157" s="17"/>
      <c r="J157" s="18" t="s">
        <v>9</v>
      </c>
      <c r="K157" s="17">
        <f>SUM(K152)</f>
        <v>7300</v>
      </c>
      <c r="L157" s="17"/>
      <c r="M157" s="17"/>
      <c r="N157" s="18" t="s">
        <v>9</v>
      </c>
      <c r="O157" s="17">
        <f>SUM(O152)</f>
        <v>7300</v>
      </c>
      <c r="P157" s="17"/>
      <c r="Q157" s="17"/>
    </row>
    <row r="158" spans="2:17" ht="16.5" customHeight="1">
      <c r="B158" s="18" t="s">
        <v>10</v>
      </c>
      <c r="C158" s="17">
        <f>SUM(C157,-C155)+E157</f>
        <v>-139500</v>
      </c>
      <c r="D158" s="19">
        <f>SUM(C154-C158)</f>
        <v>168000</v>
      </c>
      <c r="E158" s="17"/>
      <c r="F158" s="18" t="s">
        <v>10</v>
      </c>
      <c r="G158" s="17">
        <f>SUM(G157,-G155)+I157</f>
        <v>1660</v>
      </c>
      <c r="H158" s="19">
        <f>SUM(G154-G158)</f>
        <v>26840</v>
      </c>
      <c r="I158" s="17"/>
      <c r="J158" s="18" t="s">
        <v>10</v>
      </c>
      <c r="K158" s="17">
        <f>SUM(K157,-K155)+M157</f>
        <v>7250</v>
      </c>
      <c r="L158" s="20">
        <f>SUM(K154-K158)</f>
        <v>11250</v>
      </c>
      <c r="M158" s="17"/>
      <c r="N158" s="18" t="s">
        <v>10</v>
      </c>
      <c r="O158" s="17">
        <f>SUM(O157,-O155)+Q157</f>
        <v>7250</v>
      </c>
      <c r="P158" s="19">
        <f>SUM(O154-O158)</f>
        <v>11250</v>
      </c>
      <c r="Q158" s="17"/>
    </row>
    <row r="159" spans="2:17" ht="16.5" customHeight="1">
      <c r="B159" s="18" t="s">
        <v>11</v>
      </c>
      <c r="C159" s="17">
        <f>SUM(C158,-C155)+E158</f>
        <v>-141100</v>
      </c>
      <c r="D159" s="19">
        <f>SUM(C154-C159)</f>
        <v>169600</v>
      </c>
      <c r="E159" s="17"/>
      <c r="F159" s="18" t="s">
        <v>11</v>
      </c>
      <c r="G159" s="17">
        <f>SUM(G158,-G155)+I158</f>
        <v>1380</v>
      </c>
      <c r="H159" s="19">
        <f>SUM(G154-G159)</f>
        <v>27120</v>
      </c>
      <c r="I159" s="17"/>
      <c r="J159" s="18" t="s">
        <v>11</v>
      </c>
      <c r="K159" s="17">
        <f>SUM(K158,-K155)+M158</f>
        <v>7200</v>
      </c>
      <c r="L159" s="20">
        <f>SUM(K154-K159)</f>
        <v>11300</v>
      </c>
      <c r="M159" s="17"/>
      <c r="N159" s="18" t="s">
        <v>11</v>
      </c>
      <c r="O159" s="17">
        <f>SUM(O158,-O155)+Q158</f>
        <v>7200</v>
      </c>
      <c r="P159" s="19">
        <f>SUM(O154-O159)</f>
        <v>11300</v>
      </c>
      <c r="Q159" s="17"/>
    </row>
    <row r="160" spans="2:17" ht="16.5" customHeight="1">
      <c r="B160" s="18" t="s">
        <v>12</v>
      </c>
      <c r="C160" s="17">
        <f>SUM(C159,-C155)+E159</f>
        <v>-142700</v>
      </c>
      <c r="D160" s="19">
        <f>SUM(C154-C160)</f>
        <v>171200</v>
      </c>
      <c r="E160" s="17"/>
      <c r="F160" s="18" t="s">
        <v>12</v>
      </c>
      <c r="G160" s="17">
        <f>SUM(G159,-G155)+I159</f>
        <v>1100</v>
      </c>
      <c r="H160" s="19">
        <f>SUM(G154-G160)</f>
        <v>27400</v>
      </c>
      <c r="I160" s="17"/>
      <c r="J160" s="18" t="s">
        <v>12</v>
      </c>
      <c r="K160" s="17">
        <f>SUM(K159,-K155)+M159</f>
        <v>7150</v>
      </c>
      <c r="L160" s="20">
        <f>SUM(K154-K160)</f>
        <v>11350</v>
      </c>
      <c r="M160" s="17"/>
      <c r="N160" s="18" t="s">
        <v>12</v>
      </c>
      <c r="O160" s="17">
        <f>SUM(O159,-O155)+Q159</f>
        <v>7150</v>
      </c>
      <c r="P160" s="19">
        <f>SUM(O154-O160)</f>
        <v>11350</v>
      </c>
      <c r="Q160" s="17"/>
    </row>
    <row r="161" spans="2:17" ht="16.5" customHeight="1">
      <c r="B161" s="18" t="s">
        <v>13</v>
      </c>
      <c r="C161" s="17">
        <f>SUM(C160-C155+E160)</f>
        <v>-144300</v>
      </c>
      <c r="D161" s="19">
        <f>SUM(C154-C161)</f>
        <v>172800</v>
      </c>
      <c r="E161" s="17"/>
      <c r="F161" s="18" t="s">
        <v>13</v>
      </c>
      <c r="G161" s="17">
        <f>SUM(G160-G155+I160)</f>
        <v>820</v>
      </c>
      <c r="H161" s="19">
        <f>SUM(G154-G161)</f>
        <v>27680</v>
      </c>
      <c r="I161" s="17"/>
      <c r="J161" s="18" t="s">
        <v>13</v>
      </c>
      <c r="K161" s="17">
        <f>SUM(K160-K155+M160)</f>
        <v>7100</v>
      </c>
      <c r="L161" s="20">
        <f>SUM(K154-K161)</f>
        <v>11400</v>
      </c>
      <c r="M161" s="17"/>
      <c r="N161" s="18" t="s">
        <v>13</v>
      </c>
      <c r="O161" s="17">
        <f>SUM(O160-O155+Q160)</f>
        <v>7100</v>
      </c>
      <c r="P161" s="19">
        <f>SUM(O154-O161)</f>
        <v>11400</v>
      </c>
      <c r="Q161" s="17"/>
    </row>
    <row r="162" spans="2:17" ht="16.5" customHeight="1">
      <c r="B162" s="18" t="s">
        <v>14</v>
      </c>
      <c r="C162" s="17">
        <f>SUM(C161-C155+E161)</f>
        <v>-145900</v>
      </c>
      <c r="D162" s="19">
        <f>SUM(C154-C162)</f>
        <v>174400</v>
      </c>
      <c r="E162" s="17"/>
      <c r="F162" s="18" t="s">
        <v>14</v>
      </c>
      <c r="G162" s="17">
        <f>SUM(G161-G155+I161)</f>
        <v>540</v>
      </c>
      <c r="H162" s="19">
        <f>SUM(G154-G162)</f>
        <v>27960</v>
      </c>
      <c r="I162" s="17"/>
      <c r="J162" s="18" t="s">
        <v>14</v>
      </c>
      <c r="K162" s="17">
        <f>SUM(K161-K155+M161)</f>
        <v>7050</v>
      </c>
      <c r="L162" s="20">
        <f>SUM(K154-K162)</f>
        <v>11450</v>
      </c>
      <c r="M162" s="17"/>
      <c r="N162" s="18" t="s">
        <v>14</v>
      </c>
      <c r="O162" s="17">
        <f>SUM(O161-O155+Q161)</f>
        <v>7050</v>
      </c>
      <c r="P162" s="19">
        <f>SUM(O154-O162)</f>
        <v>11450</v>
      </c>
      <c r="Q162" s="17"/>
    </row>
    <row r="163" spans="2:17" ht="16.5" customHeight="1">
      <c r="B163" s="18" t="s">
        <v>15</v>
      </c>
      <c r="C163" s="17">
        <f>SUM(C162,-C155)+E162</f>
        <v>-147500</v>
      </c>
      <c r="D163" s="19">
        <f>SUM(C154-C163)</f>
        <v>176000</v>
      </c>
      <c r="E163" s="17"/>
      <c r="F163" s="18" t="s">
        <v>15</v>
      </c>
      <c r="G163" s="17">
        <f>SUM(G162,-G155)+I162</f>
        <v>260</v>
      </c>
      <c r="H163" s="19">
        <f>SUM(G154-G163)</f>
        <v>28240</v>
      </c>
      <c r="I163" s="17"/>
      <c r="J163" s="18" t="s">
        <v>15</v>
      </c>
      <c r="K163" s="17">
        <f>SUM(K162,-K155)+M162</f>
        <v>7000</v>
      </c>
      <c r="L163" s="20">
        <f>SUM(K154-K163)</f>
        <v>11500</v>
      </c>
      <c r="M163" s="17"/>
      <c r="N163" s="18" t="s">
        <v>15</v>
      </c>
      <c r="O163" s="17">
        <f>SUM(O162,-O155)+Q162</f>
        <v>7000</v>
      </c>
      <c r="P163" s="19">
        <f>SUM(O154-O163)</f>
        <v>11500</v>
      </c>
      <c r="Q163" s="17"/>
    </row>
    <row r="164" spans="2:17" ht="16.5" customHeight="1">
      <c r="B164" s="18" t="s">
        <v>16</v>
      </c>
      <c r="C164" s="17">
        <f>SUM(C163,-C155)+E163</f>
        <v>-149100</v>
      </c>
      <c r="D164" s="19">
        <f>SUM(C154-C164)</f>
        <v>177600</v>
      </c>
      <c r="E164" s="17"/>
      <c r="F164" s="18" t="s">
        <v>16</v>
      </c>
      <c r="G164" s="17">
        <f>SUM(G163,-G155)+I163</f>
        <v>-20</v>
      </c>
      <c r="H164" s="19">
        <f>SUM(G154-G164)</f>
        <v>28520</v>
      </c>
      <c r="I164" s="17"/>
      <c r="J164" s="18" t="s">
        <v>16</v>
      </c>
      <c r="K164" s="17">
        <f>SUM(K163,-K155)+M163</f>
        <v>6950</v>
      </c>
      <c r="L164" s="20">
        <f>SUM(K154-K164)</f>
        <v>11550</v>
      </c>
      <c r="M164" s="17"/>
      <c r="N164" s="18" t="s">
        <v>16</v>
      </c>
      <c r="O164" s="17">
        <f>SUM(O163,-O155)+Q163</f>
        <v>6950</v>
      </c>
      <c r="P164" s="19">
        <f>SUM(O154-O164)</f>
        <v>11550</v>
      </c>
      <c r="Q164" s="17"/>
    </row>
    <row r="165" spans="2:17" ht="16.5" customHeight="1">
      <c r="B165" s="18" t="s">
        <v>17</v>
      </c>
      <c r="C165" s="17">
        <f>SUM(C164,-C155)+E164</f>
        <v>-150700</v>
      </c>
      <c r="D165" s="19">
        <f>SUM(C154-C165)</f>
        <v>179200</v>
      </c>
      <c r="E165" s="17"/>
      <c r="F165" s="18" t="s">
        <v>17</v>
      </c>
      <c r="G165" s="17">
        <f>SUM(G164,-G155)+I164</f>
        <v>-300</v>
      </c>
      <c r="H165" s="19">
        <f>SUM(G154-G165)</f>
        <v>28800</v>
      </c>
      <c r="I165" s="17"/>
      <c r="J165" s="18" t="s">
        <v>17</v>
      </c>
      <c r="K165" s="17">
        <f>SUM(K164,-K155)+M164</f>
        <v>6900</v>
      </c>
      <c r="L165" s="20">
        <f>SUM(K154-K165)</f>
        <v>11600</v>
      </c>
      <c r="M165" s="17"/>
      <c r="N165" s="18" t="s">
        <v>17</v>
      </c>
      <c r="O165" s="17">
        <f>SUM(O164,-O155)+Q164</f>
        <v>6900</v>
      </c>
      <c r="P165" s="19">
        <f>SUM(O154-O165)</f>
        <v>11600</v>
      </c>
      <c r="Q165" s="17"/>
    </row>
    <row r="166" spans="2:17" ht="16.5" customHeight="1">
      <c r="B166" s="18" t="s">
        <v>18</v>
      </c>
      <c r="C166" s="17">
        <f>SUM(C165,-C155)+E165</f>
        <v>-152300</v>
      </c>
      <c r="D166" s="19">
        <f>SUM(C154-C166)</f>
        <v>180800</v>
      </c>
      <c r="E166" s="17"/>
      <c r="F166" s="18" t="s">
        <v>18</v>
      </c>
      <c r="G166" s="17">
        <f>SUM(G165,-G155)+I165</f>
        <v>-580</v>
      </c>
      <c r="H166" s="19">
        <f>SUM(G154-G166)</f>
        <v>29080</v>
      </c>
      <c r="I166" s="17"/>
      <c r="J166" s="18" t="s">
        <v>18</v>
      </c>
      <c r="K166" s="17">
        <f>SUM(K165,-K155)+M165</f>
        <v>6850</v>
      </c>
      <c r="L166" s="20">
        <f>SUM(K154-K166)</f>
        <v>11650</v>
      </c>
      <c r="M166" s="17"/>
      <c r="N166" s="18" t="s">
        <v>18</v>
      </c>
      <c r="O166" s="17">
        <f>SUM(O165,-O155)+Q165</f>
        <v>6850</v>
      </c>
      <c r="P166" s="19">
        <f>SUM(O154-O166)</f>
        <v>11650</v>
      </c>
      <c r="Q166" s="17"/>
    </row>
    <row r="167" spans="2:17" ht="16.5" customHeight="1">
      <c r="B167" s="18" t="s">
        <v>19</v>
      </c>
      <c r="C167" s="17">
        <f>SUM(C166,-C155)+E166</f>
        <v>-153900</v>
      </c>
      <c r="D167" s="19">
        <f>SUM(C154-C167)</f>
        <v>182400</v>
      </c>
      <c r="E167" s="17"/>
      <c r="F167" s="18" t="s">
        <v>19</v>
      </c>
      <c r="G167" s="17">
        <f>SUM(G166,-G155)+I166</f>
        <v>-860</v>
      </c>
      <c r="H167" s="19">
        <f>SUM(G154-G167)</f>
        <v>29360</v>
      </c>
      <c r="I167" s="17"/>
      <c r="J167" s="18" t="s">
        <v>19</v>
      </c>
      <c r="K167" s="17">
        <f>SUM(K166,-K155)+M166</f>
        <v>6800</v>
      </c>
      <c r="L167" s="20">
        <f>SUM(K154-K167)</f>
        <v>11700</v>
      </c>
      <c r="M167" s="17"/>
      <c r="N167" s="18" t="s">
        <v>19</v>
      </c>
      <c r="O167" s="17">
        <f>SUM(O166,-O155)+Q166</f>
        <v>6800</v>
      </c>
      <c r="P167" s="19">
        <f>SUM(O154-O167)</f>
        <v>11700</v>
      </c>
      <c r="Q167" s="17"/>
    </row>
    <row r="168" spans="2:17" ht="16.5" customHeight="1">
      <c r="B168" s="18" t="s">
        <v>20</v>
      </c>
      <c r="C168" s="17">
        <f>SUM(C167-C155)+E167</f>
        <v>-155500</v>
      </c>
      <c r="D168" s="19">
        <f>SUM(C154-C168)</f>
        <v>184000</v>
      </c>
      <c r="E168" s="17"/>
      <c r="F168" s="18" t="s">
        <v>20</v>
      </c>
      <c r="G168" s="17">
        <f>SUM(G167-G155)+I167</f>
        <v>-1140</v>
      </c>
      <c r="H168" s="19">
        <f>SUM(G154-G168)</f>
        <v>29640</v>
      </c>
      <c r="I168" s="17"/>
      <c r="J168" s="18" t="s">
        <v>20</v>
      </c>
      <c r="K168" s="17">
        <f>SUM(K167-K155)+M167</f>
        <v>6750</v>
      </c>
      <c r="L168" s="20">
        <f>SUM(K154-K168)</f>
        <v>11750</v>
      </c>
      <c r="M168" s="17"/>
      <c r="N168" s="18" t="s">
        <v>20</v>
      </c>
      <c r="O168" s="17">
        <f>SUM(O167-O155)+Q167</f>
        <v>6750</v>
      </c>
      <c r="P168" s="19">
        <f>SUM(O154-O168)</f>
        <v>11750</v>
      </c>
      <c r="Q168" s="17"/>
    </row>
    <row r="169" spans="2:17" ht="16.5" customHeight="1">
      <c r="B169" s="18" t="s">
        <v>21</v>
      </c>
      <c r="C169" s="17">
        <f>SUM(C168-C155)+E168</f>
        <v>-157100</v>
      </c>
      <c r="D169" s="19">
        <f>SUM(C154-C169)</f>
        <v>185600</v>
      </c>
      <c r="E169" s="17"/>
      <c r="F169" s="18" t="s">
        <v>21</v>
      </c>
      <c r="G169" s="17">
        <f>SUM(G168-G155)+I168</f>
        <v>-1420</v>
      </c>
      <c r="H169" s="19">
        <f>SUM(G154-G169)</f>
        <v>29920</v>
      </c>
      <c r="I169" s="17"/>
      <c r="J169" s="18" t="s">
        <v>21</v>
      </c>
      <c r="K169" s="17">
        <f>SUM(K168-K155)+M168</f>
        <v>6700</v>
      </c>
      <c r="L169" s="20">
        <f>SUM(K154-K169)</f>
        <v>11800</v>
      </c>
      <c r="M169" s="17"/>
      <c r="N169" s="18" t="s">
        <v>21</v>
      </c>
      <c r="O169" s="17">
        <f>SUM(O168-O155)+Q168</f>
        <v>6700</v>
      </c>
      <c r="P169" s="19">
        <f>SUM(O154-O169)</f>
        <v>11800</v>
      </c>
      <c r="Q169" s="17"/>
    </row>
    <row r="170" spans="2:17" ht="16.5" customHeight="1">
      <c r="B170" s="18" t="s">
        <v>22</v>
      </c>
      <c r="C170" s="17">
        <f>SUM(C169-C155)+E169</f>
        <v>-158700</v>
      </c>
      <c r="D170" s="19">
        <f>SUM(C154-C170)</f>
        <v>187200</v>
      </c>
      <c r="E170" s="17"/>
      <c r="F170" s="18" t="s">
        <v>22</v>
      </c>
      <c r="G170" s="17">
        <f>SUM(G169-G155)+I169</f>
        <v>-1700</v>
      </c>
      <c r="H170" s="19">
        <f>SUM(G154-G170)</f>
        <v>30200</v>
      </c>
      <c r="I170" s="17"/>
      <c r="J170" s="18" t="s">
        <v>22</v>
      </c>
      <c r="K170" s="17">
        <f>SUM(K169-K155)+M169</f>
        <v>6650</v>
      </c>
      <c r="L170" s="20">
        <f>SUM(K154-K170)</f>
        <v>11850</v>
      </c>
      <c r="M170" s="17"/>
      <c r="N170" s="18" t="s">
        <v>22</v>
      </c>
      <c r="O170" s="17">
        <f>SUM(O169-O155)+Q169</f>
        <v>6650</v>
      </c>
      <c r="P170" s="19">
        <f>SUM(O154-O170)</f>
        <v>11850</v>
      </c>
      <c r="Q170" s="17"/>
    </row>
    <row r="171" spans="2:17" ht="16.5" customHeight="1">
      <c r="B171" s="18" t="s">
        <v>23</v>
      </c>
      <c r="C171" s="17">
        <f>SUM(C170-C155)+E170</f>
        <v>-160300</v>
      </c>
      <c r="D171" s="19">
        <f>SUM(C154-C171)</f>
        <v>188800</v>
      </c>
      <c r="E171" s="17"/>
      <c r="F171" s="18" t="s">
        <v>23</v>
      </c>
      <c r="G171" s="17">
        <f>SUM(G170-G155)+I170</f>
        <v>-1980</v>
      </c>
      <c r="H171" s="19">
        <f>SUM(G154-G171)</f>
        <v>30480</v>
      </c>
      <c r="I171" s="17"/>
      <c r="J171" s="18" t="s">
        <v>23</v>
      </c>
      <c r="K171" s="17">
        <f>SUM(K170-K155)+M170</f>
        <v>6600</v>
      </c>
      <c r="L171" s="20">
        <f>SUM(K154-K171)</f>
        <v>11900</v>
      </c>
      <c r="M171" s="17"/>
      <c r="N171" s="18" t="s">
        <v>23</v>
      </c>
      <c r="O171" s="17">
        <f>SUM(O170-O155)+Q170</f>
        <v>6600</v>
      </c>
      <c r="P171" s="19">
        <f>SUM(O154-O171)</f>
        <v>11900</v>
      </c>
      <c r="Q171" s="17"/>
    </row>
    <row r="172" spans="2:17" ht="16.5" customHeight="1">
      <c r="B172" s="18" t="s">
        <v>24</v>
      </c>
      <c r="C172" s="17">
        <f>SUM(C171,-C155)+E171</f>
        <v>-161900</v>
      </c>
      <c r="D172" s="19">
        <f>SUM(C154-C172)</f>
        <v>190400</v>
      </c>
      <c r="E172" s="17"/>
      <c r="F172" s="18" t="s">
        <v>24</v>
      </c>
      <c r="G172" s="17">
        <f>SUM(G171,-G155)+I171</f>
        <v>-2260</v>
      </c>
      <c r="H172" s="19">
        <f>SUM(G154-G172)</f>
        <v>30760</v>
      </c>
      <c r="I172" s="17"/>
      <c r="J172" s="18" t="s">
        <v>24</v>
      </c>
      <c r="K172" s="17">
        <f>SUM(K171,-K155)+M171</f>
        <v>6550</v>
      </c>
      <c r="L172" s="20">
        <f>SUM(K154-K172)</f>
        <v>11950</v>
      </c>
      <c r="M172" s="17"/>
      <c r="N172" s="18" t="s">
        <v>24</v>
      </c>
      <c r="O172" s="17">
        <f>SUM(O171,-O155)+Q171</f>
        <v>6550</v>
      </c>
      <c r="P172" s="19">
        <f>SUM(O154-O172)</f>
        <v>11950</v>
      </c>
      <c r="Q172" s="17"/>
    </row>
    <row r="173" spans="2:17" ht="16.5" customHeight="1">
      <c r="B173" s="18" t="s">
        <v>25</v>
      </c>
      <c r="C173" s="17">
        <f>SUM(C172-C155)+E172</f>
        <v>-163500</v>
      </c>
      <c r="D173" s="19">
        <f>SUM(C154-C173)</f>
        <v>192000</v>
      </c>
      <c r="E173" s="17"/>
      <c r="F173" s="18" t="s">
        <v>25</v>
      </c>
      <c r="G173" s="17">
        <f>SUM(G172-G155)+I172</f>
        <v>-2540</v>
      </c>
      <c r="H173" s="19">
        <f>SUM(G154-G173)</f>
        <v>31040</v>
      </c>
      <c r="I173" s="17"/>
      <c r="J173" s="18" t="s">
        <v>25</v>
      </c>
      <c r="K173" s="17">
        <f>SUM(K172-K155)+M172</f>
        <v>6500</v>
      </c>
      <c r="L173" s="20">
        <f>SUM(K154-K173)</f>
        <v>12000</v>
      </c>
      <c r="M173" s="17"/>
      <c r="N173" s="18" t="s">
        <v>25</v>
      </c>
      <c r="O173" s="17">
        <f>SUM(O172-O155)+Q172</f>
        <v>6500</v>
      </c>
      <c r="P173" s="19">
        <f>SUM(O154-O173)</f>
        <v>12000</v>
      </c>
      <c r="Q173" s="17"/>
    </row>
    <row r="174" spans="2:17" ht="16.5" customHeight="1">
      <c r="C174" s="4"/>
      <c r="D174" s="5" t="s">
        <v>0</v>
      </c>
      <c r="E174" s="6"/>
      <c r="G174" s="7"/>
      <c r="H174" s="8">
        <v>95</v>
      </c>
      <c r="I174" s="9"/>
      <c r="K174" s="10"/>
      <c r="L174" s="11" t="s">
        <v>1</v>
      </c>
      <c r="M174" s="12"/>
      <c r="O174" s="13"/>
      <c r="P174" s="14" t="s">
        <v>2</v>
      </c>
      <c r="Q174" s="15"/>
    </row>
    <row r="175" spans="2:17" ht="16.5" customHeight="1">
      <c r="B175" s="16" t="s">
        <v>3</v>
      </c>
      <c r="C175" s="2">
        <f>SUM(C154)</f>
        <v>28500</v>
      </c>
      <c r="F175" s="16" t="s">
        <v>3</v>
      </c>
      <c r="G175" s="2">
        <f>SUM(G154)</f>
        <v>28500</v>
      </c>
      <c r="J175" s="16" t="s">
        <v>3</v>
      </c>
      <c r="K175" s="2">
        <v>18500</v>
      </c>
      <c r="N175" s="16" t="s">
        <v>3</v>
      </c>
      <c r="O175" s="2">
        <v>18500</v>
      </c>
    </row>
    <row r="176" spans="2:17" ht="16.5" customHeight="1">
      <c r="B176" s="16" t="s">
        <v>5</v>
      </c>
      <c r="C176" s="2">
        <f>SUM(C155)</f>
        <v>1600</v>
      </c>
      <c r="F176" s="16" t="s">
        <v>5</v>
      </c>
      <c r="G176" s="2">
        <f>SUM(G155)</f>
        <v>280</v>
      </c>
      <c r="J176" s="16" t="s">
        <v>5</v>
      </c>
      <c r="K176" s="2">
        <f>SUM(K155)</f>
        <v>50</v>
      </c>
      <c r="N176" s="16" t="s">
        <v>5</v>
      </c>
      <c r="O176" s="2">
        <f>SUM(O155)</f>
        <v>50</v>
      </c>
    </row>
    <row r="177" spans="2:17" ht="16.5" customHeight="1">
      <c r="B177" s="22"/>
      <c r="C177" s="17" t="s">
        <v>6</v>
      </c>
      <c r="D177" s="17" t="s">
        <v>7</v>
      </c>
      <c r="E177" s="17" t="s">
        <v>8</v>
      </c>
      <c r="G177" s="17" t="s">
        <v>6</v>
      </c>
      <c r="H177" s="17" t="s">
        <v>7</v>
      </c>
      <c r="I177" s="17" t="s">
        <v>8</v>
      </c>
      <c r="K177" s="17" t="s">
        <v>6</v>
      </c>
      <c r="L177" s="17" t="s">
        <v>7</v>
      </c>
      <c r="M177" s="17" t="s">
        <v>8</v>
      </c>
      <c r="O177" s="17" t="s">
        <v>6</v>
      </c>
      <c r="P177" s="17" t="s">
        <v>7</v>
      </c>
      <c r="Q177" s="17" t="s">
        <v>8</v>
      </c>
    </row>
    <row r="178" spans="2:17" ht="16.5" customHeight="1">
      <c r="B178" s="18" t="s">
        <v>9</v>
      </c>
      <c r="C178" s="17">
        <f>SUM(C173)</f>
        <v>-163500</v>
      </c>
      <c r="D178" s="17"/>
      <c r="E178" s="17"/>
      <c r="F178" s="18" t="s">
        <v>9</v>
      </c>
      <c r="G178" s="17">
        <f>SUM(G173)</f>
        <v>-2540</v>
      </c>
      <c r="H178" s="17"/>
      <c r="I178" s="17"/>
      <c r="J178" s="18" t="s">
        <v>9</v>
      </c>
      <c r="K178" s="17">
        <f>SUM(K173)</f>
        <v>6500</v>
      </c>
      <c r="L178" s="17"/>
      <c r="M178" s="17"/>
      <c r="N178" s="18" t="s">
        <v>9</v>
      </c>
      <c r="O178" s="17">
        <f>SUM(O173)</f>
        <v>6500</v>
      </c>
      <c r="P178" s="17"/>
      <c r="Q178" s="17"/>
    </row>
    <row r="179" spans="2:17" ht="16.5" customHeight="1">
      <c r="B179" s="18" t="s">
        <v>10</v>
      </c>
      <c r="C179" s="17">
        <f>SUM(C178,-C176)+E178</f>
        <v>-165100</v>
      </c>
      <c r="D179" s="19">
        <f>SUM(C175-C179)</f>
        <v>193600</v>
      </c>
      <c r="E179" s="17"/>
      <c r="F179" s="18" t="s">
        <v>10</v>
      </c>
      <c r="G179" s="17">
        <f>SUM(G178,-G176)+I178</f>
        <v>-2820</v>
      </c>
      <c r="H179" s="19">
        <f>SUM(G175-G179)</f>
        <v>31320</v>
      </c>
      <c r="I179" s="17"/>
      <c r="J179" s="18" t="s">
        <v>10</v>
      </c>
      <c r="K179" s="17">
        <f>SUM(K178,-K176)+M178</f>
        <v>6450</v>
      </c>
      <c r="L179" s="20">
        <f>SUM(K175-K179)</f>
        <v>12050</v>
      </c>
      <c r="M179" s="17"/>
      <c r="N179" s="18" t="s">
        <v>10</v>
      </c>
      <c r="O179" s="17">
        <f>SUM(O178,-O176)+Q178</f>
        <v>6450</v>
      </c>
      <c r="P179" s="19">
        <f>SUM(O175-O179)</f>
        <v>12050</v>
      </c>
      <c r="Q179" s="17"/>
    </row>
    <row r="180" spans="2:17" ht="16.5" customHeight="1">
      <c r="B180" s="18" t="s">
        <v>11</v>
      </c>
      <c r="C180" s="17">
        <f>SUM(C179,-C176)+E179</f>
        <v>-166700</v>
      </c>
      <c r="D180" s="19">
        <f>SUM(C175-C180)</f>
        <v>195200</v>
      </c>
      <c r="E180" s="17"/>
      <c r="F180" s="18" t="s">
        <v>11</v>
      </c>
      <c r="G180" s="17">
        <f>SUM(G179,-G176)+I179</f>
        <v>-3100</v>
      </c>
      <c r="H180" s="19">
        <f>SUM(G175-G180)</f>
        <v>31600</v>
      </c>
      <c r="I180" s="17"/>
      <c r="J180" s="18" t="s">
        <v>11</v>
      </c>
      <c r="K180" s="17">
        <f>SUM(K179,-K176)+M179</f>
        <v>6400</v>
      </c>
      <c r="L180" s="20">
        <f>SUM(K175-K180)</f>
        <v>12100</v>
      </c>
      <c r="M180" s="17"/>
      <c r="N180" s="18" t="s">
        <v>11</v>
      </c>
      <c r="O180" s="17">
        <f>SUM(O179,-O176)+Q179</f>
        <v>6400</v>
      </c>
      <c r="P180" s="19">
        <f>SUM(O175-O180)</f>
        <v>12100</v>
      </c>
      <c r="Q180" s="17"/>
    </row>
    <row r="181" spans="2:17" ht="16.5" customHeight="1">
      <c r="B181" s="18" t="s">
        <v>12</v>
      </c>
      <c r="C181" s="17">
        <f>SUM(C180,-C176)+E180</f>
        <v>-168300</v>
      </c>
      <c r="D181" s="19">
        <f>SUM(C175-C181)</f>
        <v>196800</v>
      </c>
      <c r="E181" s="17"/>
      <c r="F181" s="18" t="s">
        <v>12</v>
      </c>
      <c r="G181" s="17">
        <f>SUM(G180,-G176)+I180</f>
        <v>-3380</v>
      </c>
      <c r="H181" s="19">
        <f>SUM(G175-G181)</f>
        <v>31880</v>
      </c>
      <c r="I181" s="17"/>
      <c r="J181" s="18" t="s">
        <v>12</v>
      </c>
      <c r="K181" s="17">
        <f>SUM(K180,-K176)+M180</f>
        <v>6350</v>
      </c>
      <c r="L181" s="20">
        <f>SUM(K175-K181)</f>
        <v>12150</v>
      </c>
      <c r="M181" s="17"/>
      <c r="N181" s="18" t="s">
        <v>12</v>
      </c>
      <c r="O181" s="17">
        <f>SUM(O180,-O176)+Q180</f>
        <v>6350</v>
      </c>
      <c r="P181" s="19">
        <f>SUM(O175-O181)</f>
        <v>12150</v>
      </c>
      <c r="Q181" s="17"/>
    </row>
    <row r="182" spans="2:17" ht="16.5" customHeight="1">
      <c r="B182" s="18" t="s">
        <v>13</v>
      </c>
      <c r="C182" s="17">
        <f>SUM(C181-C176+E181)</f>
        <v>-169900</v>
      </c>
      <c r="D182" s="19">
        <f>SUM(C175-C182)</f>
        <v>198400</v>
      </c>
      <c r="E182" s="17"/>
      <c r="F182" s="18" t="s">
        <v>13</v>
      </c>
      <c r="G182" s="17">
        <f>SUM(G181-G176+I181)</f>
        <v>-3660</v>
      </c>
      <c r="H182" s="19">
        <f>SUM(G175-G182)</f>
        <v>32160</v>
      </c>
      <c r="I182" s="17"/>
      <c r="J182" s="18" t="s">
        <v>13</v>
      </c>
      <c r="K182" s="17">
        <f>SUM(K181-K176+M181)</f>
        <v>6300</v>
      </c>
      <c r="L182" s="20">
        <f>SUM(K175-K182)</f>
        <v>12200</v>
      </c>
      <c r="M182" s="17"/>
      <c r="N182" s="18" t="s">
        <v>13</v>
      </c>
      <c r="O182" s="17">
        <f>SUM(O181-O176+Q181)</f>
        <v>6300</v>
      </c>
      <c r="P182" s="19">
        <f>SUM(O175-O182)</f>
        <v>12200</v>
      </c>
      <c r="Q182" s="17"/>
    </row>
    <row r="183" spans="2:17" ht="16.5" customHeight="1">
      <c r="B183" s="18" t="s">
        <v>14</v>
      </c>
      <c r="C183" s="17">
        <f>SUM(C182-C176+E182)</f>
        <v>-171500</v>
      </c>
      <c r="D183" s="19">
        <f>SUM(C175-C183)</f>
        <v>200000</v>
      </c>
      <c r="E183" s="17"/>
      <c r="F183" s="18" t="s">
        <v>14</v>
      </c>
      <c r="G183" s="17">
        <f>SUM(G182-G176+I182)</f>
        <v>-3940</v>
      </c>
      <c r="H183" s="19">
        <f>SUM(G175-G183)</f>
        <v>32440</v>
      </c>
      <c r="I183" s="17"/>
      <c r="J183" s="18" t="s">
        <v>14</v>
      </c>
      <c r="K183" s="17">
        <f>SUM(K182-K176+M182)</f>
        <v>6250</v>
      </c>
      <c r="L183" s="20">
        <f>SUM(K175-K183)</f>
        <v>12250</v>
      </c>
      <c r="M183" s="17"/>
      <c r="N183" s="18" t="s">
        <v>14</v>
      </c>
      <c r="O183" s="17">
        <f>SUM(O182-O176+Q182)</f>
        <v>6250</v>
      </c>
      <c r="P183" s="19">
        <f>SUM(O175-O183)</f>
        <v>12250</v>
      </c>
      <c r="Q183" s="17"/>
    </row>
    <row r="184" spans="2:17" ht="16.5" customHeight="1">
      <c r="B184" s="18" t="s">
        <v>15</v>
      </c>
      <c r="C184" s="17">
        <f>SUM(C183,-C176)+E183</f>
        <v>-173100</v>
      </c>
      <c r="D184" s="19">
        <f>SUM(C175-C184)</f>
        <v>201600</v>
      </c>
      <c r="E184" s="17"/>
      <c r="F184" s="18" t="s">
        <v>15</v>
      </c>
      <c r="G184" s="17">
        <f>SUM(G183,-G176)+I183</f>
        <v>-4220</v>
      </c>
      <c r="H184" s="19">
        <f>SUM(G175-G184)</f>
        <v>32720</v>
      </c>
      <c r="I184" s="17"/>
      <c r="J184" s="18" t="s">
        <v>15</v>
      </c>
      <c r="K184" s="17">
        <f>SUM(K183,-K176)+M183</f>
        <v>6200</v>
      </c>
      <c r="L184" s="20">
        <f>SUM(K175-K184)</f>
        <v>12300</v>
      </c>
      <c r="M184" s="17"/>
      <c r="N184" s="18" t="s">
        <v>15</v>
      </c>
      <c r="O184" s="17">
        <f>SUM(O183,-O176)+Q183</f>
        <v>6200</v>
      </c>
      <c r="P184" s="19">
        <f>SUM(O175-O184)</f>
        <v>12300</v>
      </c>
      <c r="Q184" s="17"/>
    </row>
    <row r="185" spans="2:17" ht="16.5" customHeight="1">
      <c r="B185" s="18" t="s">
        <v>16</v>
      </c>
      <c r="C185" s="17">
        <f>SUM(C184,-C176)+E184</f>
        <v>-174700</v>
      </c>
      <c r="D185" s="19">
        <f>SUM(C175-C185)</f>
        <v>203200</v>
      </c>
      <c r="E185" s="17"/>
      <c r="F185" s="18" t="s">
        <v>16</v>
      </c>
      <c r="G185" s="17">
        <f>SUM(G184,-G176)+I184</f>
        <v>-4500</v>
      </c>
      <c r="H185" s="19">
        <f>SUM(G175-G185)</f>
        <v>33000</v>
      </c>
      <c r="I185" s="17"/>
      <c r="J185" s="18" t="s">
        <v>16</v>
      </c>
      <c r="K185" s="17">
        <f>SUM(K184,-K176)+M184</f>
        <v>6150</v>
      </c>
      <c r="L185" s="20">
        <f>SUM(K175-K185)</f>
        <v>12350</v>
      </c>
      <c r="M185" s="17"/>
      <c r="N185" s="18" t="s">
        <v>16</v>
      </c>
      <c r="O185" s="17">
        <f>SUM(O184,-O176)+Q184</f>
        <v>6150</v>
      </c>
      <c r="P185" s="19">
        <f>SUM(O175-O185)</f>
        <v>12350</v>
      </c>
      <c r="Q185" s="17"/>
    </row>
    <row r="186" spans="2:17" ht="16.5" customHeight="1">
      <c r="B186" s="18" t="s">
        <v>17</v>
      </c>
      <c r="C186" s="17">
        <f>SUM(C185,-C176)+E185</f>
        <v>-176300</v>
      </c>
      <c r="D186" s="19">
        <f>SUM(C175-C186)</f>
        <v>204800</v>
      </c>
      <c r="E186" s="17"/>
      <c r="F186" s="18" t="s">
        <v>17</v>
      </c>
      <c r="G186" s="17">
        <f>SUM(G185,-G176)+I185</f>
        <v>-4780</v>
      </c>
      <c r="H186" s="19">
        <f>SUM(G175-G186)</f>
        <v>33280</v>
      </c>
      <c r="I186" s="17"/>
      <c r="J186" s="18" t="s">
        <v>17</v>
      </c>
      <c r="K186" s="17">
        <f>SUM(K185,-K176)+M185</f>
        <v>6100</v>
      </c>
      <c r="L186" s="20">
        <f>SUM(K175-K186)</f>
        <v>12400</v>
      </c>
      <c r="M186" s="17"/>
      <c r="N186" s="18" t="s">
        <v>17</v>
      </c>
      <c r="O186" s="17">
        <f>SUM(O185,-O176)+Q185</f>
        <v>6100</v>
      </c>
      <c r="P186" s="19">
        <f>SUM(O175-O186)</f>
        <v>12400</v>
      </c>
      <c r="Q186" s="17"/>
    </row>
    <row r="187" spans="2:17" ht="16.5" customHeight="1">
      <c r="B187" s="18" t="s">
        <v>18</v>
      </c>
      <c r="C187" s="17">
        <f>SUM(C186,-C176)+E186</f>
        <v>-177900</v>
      </c>
      <c r="D187" s="19">
        <f>SUM(C175-C187)</f>
        <v>206400</v>
      </c>
      <c r="E187" s="17"/>
      <c r="F187" s="18" t="s">
        <v>18</v>
      </c>
      <c r="G187" s="17">
        <f>SUM(G186,-G176)+I186</f>
        <v>-5060</v>
      </c>
      <c r="H187" s="19">
        <f>SUM(G175-G187)</f>
        <v>33560</v>
      </c>
      <c r="I187" s="17"/>
      <c r="J187" s="18" t="s">
        <v>18</v>
      </c>
      <c r="K187" s="17">
        <f>SUM(K186,-K176)+M186</f>
        <v>6050</v>
      </c>
      <c r="L187" s="20">
        <f>SUM(K175-K187)</f>
        <v>12450</v>
      </c>
      <c r="M187" s="17"/>
      <c r="N187" s="18" t="s">
        <v>18</v>
      </c>
      <c r="O187" s="17">
        <f>SUM(O186,-O176)+Q186</f>
        <v>6050</v>
      </c>
      <c r="P187" s="19">
        <f>SUM(O175-O187)</f>
        <v>12450</v>
      </c>
      <c r="Q187" s="17"/>
    </row>
    <row r="188" spans="2:17" ht="16.5" customHeight="1">
      <c r="B188" s="18" t="s">
        <v>19</v>
      </c>
      <c r="C188" s="17">
        <f>SUM(C187,-C176)+E187</f>
        <v>-179500</v>
      </c>
      <c r="D188" s="19">
        <f>SUM(C175-C188)</f>
        <v>208000</v>
      </c>
      <c r="E188" s="17"/>
      <c r="F188" s="18" t="s">
        <v>19</v>
      </c>
      <c r="G188" s="17">
        <f>SUM(G187,-G176)+I187</f>
        <v>-5340</v>
      </c>
      <c r="H188" s="19">
        <f>SUM(G175-G188)</f>
        <v>33840</v>
      </c>
      <c r="I188" s="17"/>
      <c r="J188" s="18" t="s">
        <v>19</v>
      </c>
      <c r="K188" s="17">
        <f>SUM(K187,-K176)+M187</f>
        <v>6000</v>
      </c>
      <c r="L188" s="20">
        <f>SUM(K175-K188)</f>
        <v>12500</v>
      </c>
      <c r="M188" s="17"/>
      <c r="N188" s="18" t="s">
        <v>19</v>
      </c>
      <c r="O188" s="17">
        <f>SUM(O187,-O176)+Q187</f>
        <v>6000</v>
      </c>
      <c r="P188" s="19">
        <f>SUM(O175-O188)</f>
        <v>12500</v>
      </c>
      <c r="Q188" s="17"/>
    </row>
    <row r="189" spans="2:17" ht="16.5" customHeight="1">
      <c r="B189" s="18" t="s">
        <v>20</v>
      </c>
      <c r="C189" s="17">
        <f>SUM(C188-C176)+E188</f>
        <v>-181100</v>
      </c>
      <c r="D189" s="19">
        <f>SUM(C175-C189)</f>
        <v>209600</v>
      </c>
      <c r="E189" s="17"/>
      <c r="F189" s="18" t="s">
        <v>20</v>
      </c>
      <c r="G189" s="17">
        <f>SUM(G188-G176)+I188</f>
        <v>-5620</v>
      </c>
      <c r="H189" s="19">
        <f>SUM(G175-G189)</f>
        <v>34120</v>
      </c>
      <c r="I189" s="17"/>
      <c r="J189" s="18" t="s">
        <v>20</v>
      </c>
      <c r="K189" s="17">
        <f>SUM(K188-K176)+M188</f>
        <v>5950</v>
      </c>
      <c r="L189" s="20">
        <f>SUM(K175-K189)</f>
        <v>12550</v>
      </c>
      <c r="M189" s="17"/>
      <c r="N189" s="18" t="s">
        <v>20</v>
      </c>
      <c r="O189" s="17">
        <f>SUM(O188-O176)+Q188</f>
        <v>5950</v>
      </c>
      <c r="P189" s="19">
        <f>SUM(O175-O189)</f>
        <v>12550</v>
      </c>
      <c r="Q189" s="17"/>
    </row>
    <row r="190" spans="2:17" ht="16.5" customHeight="1">
      <c r="B190" s="18" t="s">
        <v>21</v>
      </c>
      <c r="C190" s="17">
        <f>SUM(C189-C176)+E189</f>
        <v>-182700</v>
      </c>
      <c r="D190" s="19">
        <f>SUM(C175-C190)</f>
        <v>211200</v>
      </c>
      <c r="E190" s="17"/>
      <c r="F190" s="18" t="s">
        <v>21</v>
      </c>
      <c r="G190" s="17">
        <f>SUM(G189-G176)+I189</f>
        <v>-5900</v>
      </c>
      <c r="H190" s="19">
        <f>SUM(G175-G190)</f>
        <v>34400</v>
      </c>
      <c r="I190" s="17"/>
      <c r="J190" s="18" t="s">
        <v>21</v>
      </c>
      <c r="K190" s="17">
        <f>SUM(K189-K176)+M189</f>
        <v>5900</v>
      </c>
      <c r="L190" s="20">
        <f>SUM(K175-K190)</f>
        <v>12600</v>
      </c>
      <c r="M190" s="17"/>
      <c r="N190" s="18" t="s">
        <v>21</v>
      </c>
      <c r="O190" s="17">
        <f>SUM(O189-O176)+Q189</f>
        <v>5900</v>
      </c>
      <c r="P190" s="19">
        <f>SUM(O175-O190)</f>
        <v>12600</v>
      </c>
      <c r="Q190" s="17"/>
    </row>
    <row r="191" spans="2:17" ht="16.5" customHeight="1">
      <c r="B191" s="18" t="s">
        <v>22</v>
      </c>
      <c r="C191" s="17">
        <f>SUM(C190-C176)+E190</f>
        <v>-184300</v>
      </c>
      <c r="D191" s="19">
        <f>SUM(C175-C191)</f>
        <v>212800</v>
      </c>
      <c r="E191" s="17"/>
      <c r="F191" s="18" t="s">
        <v>22</v>
      </c>
      <c r="G191" s="17">
        <f>SUM(G190-G176)+I190</f>
        <v>-6180</v>
      </c>
      <c r="H191" s="19">
        <f>SUM(G175-G191)</f>
        <v>34680</v>
      </c>
      <c r="I191" s="17"/>
      <c r="J191" s="18" t="s">
        <v>22</v>
      </c>
      <c r="K191" s="17">
        <f>SUM(K190-K176)+M190</f>
        <v>5850</v>
      </c>
      <c r="L191" s="20">
        <f>SUM(K175-K191)</f>
        <v>12650</v>
      </c>
      <c r="M191" s="17"/>
      <c r="N191" s="18" t="s">
        <v>22</v>
      </c>
      <c r="O191" s="17">
        <f>SUM(O190-O176)+Q190</f>
        <v>5850</v>
      </c>
      <c r="P191" s="19">
        <f>SUM(O175-O191)</f>
        <v>12650</v>
      </c>
      <c r="Q191" s="17"/>
    </row>
    <row r="192" spans="2:17" ht="16.5" customHeight="1">
      <c r="B192" s="18" t="s">
        <v>23</v>
      </c>
      <c r="C192" s="17">
        <f>SUM(C191-C176)+E191</f>
        <v>-185900</v>
      </c>
      <c r="D192" s="19">
        <f>SUM(C175-C192)</f>
        <v>214400</v>
      </c>
      <c r="E192" s="17"/>
      <c r="F192" s="18" t="s">
        <v>23</v>
      </c>
      <c r="G192" s="17">
        <f>SUM(G191-G176)+I191</f>
        <v>-6460</v>
      </c>
      <c r="H192" s="19">
        <f>SUM(G175-G192)</f>
        <v>34960</v>
      </c>
      <c r="I192" s="17"/>
      <c r="J192" s="18" t="s">
        <v>23</v>
      </c>
      <c r="K192" s="17">
        <f>SUM(K191-K176)+M191</f>
        <v>5800</v>
      </c>
      <c r="L192" s="20">
        <f>SUM(K175-K192)</f>
        <v>12700</v>
      </c>
      <c r="M192" s="17"/>
      <c r="N192" s="18" t="s">
        <v>23</v>
      </c>
      <c r="O192" s="17">
        <f>SUM(O191-O176)+Q191</f>
        <v>5800</v>
      </c>
      <c r="P192" s="19">
        <f>SUM(O175-O192)</f>
        <v>12700</v>
      </c>
      <c r="Q192" s="17"/>
    </row>
    <row r="193" spans="2:17" ht="16.5" customHeight="1">
      <c r="B193" s="18" t="s">
        <v>24</v>
      </c>
      <c r="C193" s="17">
        <f>SUM(C192,-C176)+E192</f>
        <v>-187500</v>
      </c>
      <c r="D193" s="19">
        <f>SUM(C175-C193)</f>
        <v>216000</v>
      </c>
      <c r="E193" s="17"/>
      <c r="F193" s="18" t="s">
        <v>24</v>
      </c>
      <c r="G193" s="17">
        <f>SUM(G192,-G176)+I192</f>
        <v>-6740</v>
      </c>
      <c r="H193" s="19">
        <f>SUM(G175-G193)</f>
        <v>35240</v>
      </c>
      <c r="I193" s="17"/>
      <c r="J193" s="18" t="s">
        <v>24</v>
      </c>
      <c r="K193" s="17">
        <f>SUM(K192,-K176)+M192</f>
        <v>5750</v>
      </c>
      <c r="L193" s="20">
        <f>SUM(K175-K193)</f>
        <v>12750</v>
      </c>
      <c r="M193" s="17"/>
      <c r="N193" s="18" t="s">
        <v>24</v>
      </c>
      <c r="O193" s="17">
        <f>SUM(O192,-O176)+Q192</f>
        <v>5750</v>
      </c>
      <c r="P193" s="19">
        <f>SUM(O175-O193)</f>
        <v>12750</v>
      </c>
      <c r="Q193" s="17"/>
    </row>
    <row r="194" spans="2:17" ht="16.5" customHeight="1">
      <c r="B194" s="18" t="s">
        <v>25</v>
      </c>
      <c r="C194" s="17">
        <f>SUM(C193-C176)+E193</f>
        <v>-189100</v>
      </c>
      <c r="D194" s="19">
        <f>SUM(C175-C194)</f>
        <v>217600</v>
      </c>
      <c r="E194" s="17"/>
      <c r="F194" s="18" t="s">
        <v>25</v>
      </c>
      <c r="G194" s="17">
        <f>SUM(G193-G176)+I193</f>
        <v>-7020</v>
      </c>
      <c r="H194" s="19">
        <f>SUM(G175-G194)</f>
        <v>35520</v>
      </c>
      <c r="I194" s="17"/>
      <c r="J194" s="18" t="s">
        <v>25</v>
      </c>
      <c r="K194" s="17">
        <f>SUM(K193-K176)+M193</f>
        <v>5700</v>
      </c>
      <c r="L194" s="20">
        <f>SUM(K175-K194)</f>
        <v>12800</v>
      </c>
      <c r="M194" s="17"/>
      <c r="N194" s="18" t="s">
        <v>25</v>
      </c>
      <c r="O194" s="17">
        <f>SUM(O193-O176)+Q193</f>
        <v>5700</v>
      </c>
      <c r="P194" s="19">
        <f>SUM(O175-O194)</f>
        <v>12800</v>
      </c>
      <c r="Q194" s="17"/>
    </row>
    <row r="195" spans="2:17" ht="16.5" customHeight="1">
      <c r="C195" s="4"/>
      <c r="D195" s="5" t="s">
        <v>0</v>
      </c>
      <c r="E195" s="6"/>
      <c r="G195" s="7"/>
      <c r="H195" s="8">
        <v>95</v>
      </c>
      <c r="I195" s="9"/>
      <c r="K195" s="10"/>
      <c r="L195" s="11" t="s">
        <v>1</v>
      </c>
      <c r="M195" s="12"/>
      <c r="O195" s="13"/>
      <c r="P195" s="14" t="s">
        <v>2</v>
      </c>
      <c r="Q195" s="15"/>
    </row>
    <row r="196" spans="2:17" ht="16.5" customHeight="1">
      <c r="B196" s="16" t="s">
        <v>3</v>
      </c>
      <c r="C196" s="2">
        <v>28500</v>
      </c>
      <c r="F196" s="16" t="s">
        <v>3</v>
      </c>
      <c r="G196" s="2">
        <v>28500</v>
      </c>
      <c r="J196" s="16" t="s">
        <v>3</v>
      </c>
      <c r="K196" s="2">
        <v>18500</v>
      </c>
      <c r="N196" s="16" t="s">
        <v>3</v>
      </c>
      <c r="O196" s="2">
        <v>18500</v>
      </c>
    </row>
    <row r="197" spans="2:17" ht="16.5" customHeight="1">
      <c r="B197" s="16" t="s">
        <v>5</v>
      </c>
      <c r="C197" s="2">
        <f>SUM(C176)</f>
        <v>1600</v>
      </c>
      <c r="F197" s="16" t="s">
        <v>5</v>
      </c>
      <c r="G197" s="2">
        <f>SUM(G176)</f>
        <v>280</v>
      </c>
      <c r="J197" s="16" t="s">
        <v>5</v>
      </c>
      <c r="K197" s="2">
        <f>SUM(K176)</f>
        <v>50</v>
      </c>
      <c r="N197" s="16" t="s">
        <v>5</v>
      </c>
      <c r="O197" s="2">
        <f>SUM(O176)</f>
        <v>50</v>
      </c>
    </row>
    <row r="198" spans="2:17" ht="16.5" customHeight="1">
      <c r="B198" s="22"/>
      <c r="C198" s="17" t="s">
        <v>6</v>
      </c>
      <c r="D198" s="17" t="s">
        <v>7</v>
      </c>
      <c r="E198" s="17" t="s">
        <v>8</v>
      </c>
      <c r="G198" s="17" t="s">
        <v>6</v>
      </c>
      <c r="H198" s="17" t="s">
        <v>7</v>
      </c>
      <c r="I198" s="17" t="s">
        <v>8</v>
      </c>
      <c r="K198" s="17" t="s">
        <v>6</v>
      </c>
      <c r="L198" s="17" t="s">
        <v>7</v>
      </c>
      <c r="M198" s="17" t="s">
        <v>8</v>
      </c>
      <c r="O198" s="17" t="s">
        <v>6</v>
      </c>
      <c r="P198" s="17" t="s">
        <v>7</v>
      </c>
      <c r="Q198" s="17" t="s">
        <v>8</v>
      </c>
    </row>
    <row r="199" spans="2:17" ht="16.5" customHeight="1">
      <c r="B199" s="18" t="s">
        <v>9</v>
      </c>
      <c r="C199" s="17">
        <f>SUM(C194)</f>
        <v>-189100</v>
      </c>
      <c r="D199" s="17"/>
      <c r="E199" s="17"/>
      <c r="F199" s="18" t="s">
        <v>9</v>
      </c>
      <c r="G199" s="17">
        <f>SUM(G194)</f>
        <v>-7020</v>
      </c>
      <c r="H199" s="17"/>
      <c r="I199" s="17"/>
      <c r="J199" s="18" t="s">
        <v>9</v>
      </c>
      <c r="K199" s="17">
        <f>SUM(K194)</f>
        <v>5700</v>
      </c>
      <c r="L199" s="17"/>
      <c r="M199" s="17"/>
      <c r="N199" s="18" t="s">
        <v>9</v>
      </c>
      <c r="O199" s="17">
        <f>SUM(O194)</f>
        <v>5700</v>
      </c>
      <c r="P199" s="17"/>
      <c r="Q199" s="17"/>
    </row>
    <row r="200" spans="2:17" ht="16.5" customHeight="1">
      <c r="B200" s="18" t="s">
        <v>10</v>
      </c>
      <c r="C200" s="17">
        <f>SUM(C199,-C197)+E199</f>
        <v>-190700</v>
      </c>
      <c r="D200" s="19">
        <f>SUM(C196-C200)</f>
        <v>219200</v>
      </c>
      <c r="E200" s="17"/>
      <c r="F200" s="18" t="s">
        <v>10</v>
      </c>
      <c r="G200" s="17">
        <f>SUM(G199,-G197)+I199</f>
        <v>-7300</v>
      </c>
      <c r="H200" s="19">
        <f>SUM(G196-G200)</f>
        <v>35800</v>
      </c>
      <c r="I200" s="17"/>
      <c r="J200" s="18" t="s">
        <v>10</v>
      </c>
      <c r="K200" s="17">
        <f>SUM(K199,-K197)+M199</f>
        <v>5650</v>
      </c>
      <c r="L200" s="20">
        <f>SUM(K196-K200)</f>
        <v>12850</v>
      </c>
      <c r="M200" s="17"/>
      <c r="N200" s="18" t="s">
        <v>10</v>
      </c>
      <c r="O200" s="17">
        <f>SUM(O199,-O197)+Q199</f>
        <v>5650</v>
      </c>
      <c r="P200" s="19">
        <f>SUM(O196-O200)</f>
        <v>12850</v>
      </c>
      <c r="Q200" s="17"/>
    </row>
    <row r="201" spans="2:17" ht="16.5" customHeight="1">
      <c r="B201" s="18" t="s">
        <v>11</v>
      </c>
      <c r="C201" s="17">
        <f>SUM(C200,-C197)+E200</f>
        <v>-192300</v>
      </c>
      <c r="D201" s="19">
        <f>SUM(C196-C201)</f>
        <v>220800</v>
      </c>
      <c r="E201" s="17"/>
      <c r="F201" s="18" t="s">
        <v>11</v>
      </c>
      <c r="G201" s="17">
        <f>SUM(G200,-G197)+I200</f>
        <v>-7580</v>
      </c>
      <c r="H201" s="19">
        <f>SUM(G196-G201)</f>
        <v>36080</v>
      </c>
      <c r="I201" s="17"/>
      <c r="J201" s="18" t="s">
        <v>11</v>
      </c>
      <c r="K201" s="17">
        <f>SUM(K200,-K197)+M200</f>
        <v>5600</v>
      </c>
      <c r="L201" s="20">
        <f>SUM(K196-K201)</f>
        <v>12900</v>
      </c>
      <c r="M201" s="17"/>
      <c r="N201" s="18" t="s">
        <v>11</v>
      </c>
      <c r="O201" s="17">
        <f>SUM(O200,-O197)+Q200</f>
        <v>5600</v>
      </c>
      <c r="P201" s="19">
        <f>SUM(O196-O201)</f>
        <v>12900</v>
      </c>
      <c r="Q201" s="17"/>
    </row>
    <row r="202" spans="2:17" ht="16.5" customHeight="1">
      <c r="B202" s="18" t="s">
        <v>12</v>
      </c>
      <c r="C202" s="17">
        <f>SUM(C201,-C197)+E201</f>
        <v>-193900</v>
      </c>
      <c r="D202" s="19">
        <f>SUM(C196-C202)</f>
        <v>222400</v>
      </c>
      <c r="E202" s="17"/>
      <c r="F202" s="18" t="s">
        <v>12</v>
      </c>
      <c r="G202" s="17">
        <f>SUM(G201,-G197)+I201</f>
        <v>-7860</v>
      </c>
      <c r="H202" s="19">
        <f>SUM(G196-G202)</f>
        <v>36360</v>
      </c>
      <c r="I202" s="17"/>
      <c r="J202" s="18" t="s">
        <v>12</v>
      </c>
      <c r="K202" s="17">
        <f>SUM(K201,-K197)+M201</f>
        <v>5550</v>
      </c>
      <c r="L202" s="20">
        <f>SUM(K196-K202)</f>
        <v>12950</v>
      </c>
      <c r="M202" s="17"/>
      <c r="N202" s="18" t="s">
        <v>12</v>
      </c>
      <c r="O202" s="17">
        <f>SUM(O201,-O197)+Q201</f>
        <v>5550</v>
      </c>
      <c r="P202" s="19">
        <f>SUM(O196-O202)</f>
        <v>12950</v>
      </c>
      <c r="Q202" s="17"/>
    </row>
    <row r="203" spans="2:17" ht="16.5" customHeight="1">
      <c r="B203" s="18" t="s">
        <v>13</v>
      </c>
      <c r="C203" s="17">
        <f>SUM(C202-C197+E202)</f>
        <v>-195500</v>
      </c>
      <c r="D203" s="19">
        <f>SUM(C196-C203)</f>
        <v>224000</v>
      </c>
      <c r="E203" s="17"/>
      <c r="F203" s="18" t="s">
        <v>13</v>
      </c>
      <c r="G203" s="17">
        <f>SUM(G202-G197+I202)</f>
        <v>-8140</v>
      </c>
      <c r="H203" s="19">
        <f>SUM(G196-G203)</f>
        <v>36640</v>
      </c>
      <c r="I203" s="17"/>
      <c r="J203" s="18" t="s">
        <v>13</v>
      </c>
      <c r="K203" s="17">
        <f>SUM(K202-K197+M202)</f>
        <v>5500</v>
      </c>
      <c r="L203" s="20">
        <f>SUM(K196-K203)</f>
        <v>13000</v>
      </c>
      <c r="M203" s="17"/>
      <c r="N203" s="18" t="s">
        <v>13</v>
      </c>
      <c r="O203" s="17">
        <f>SUM(O202-O197+Q202)</f>
        <v>5500</v>
      </c>
      <c r="P203" s="19">
        <f>SUM(O196-O203)</f>
        <v>13000</v>
      </c>
      <c r="Q203" s="17"/>
    </row>
    <row r="204" spans="2:17" ht="16.5" customHeight="1">
      <c r="B204" s="18" t="s">
        <v>14</v>
      </c>
      <c r="C204" s="17">
        <f>SUM(C203-C197+E203)</f>
        <v>-197100</v>
      </c>
      <c r="D204" s="19">
        <f>SUM(C196-C204)</f>
        <v>225600</v>
      </c>
      <c r="E204" s="17"/>
      <c r="F204" s="18" t="s">
        <v>14</v>
      </c>
      <c r="G204" s="17">
        <f>SUM(G203-G197+I203)</f>
        <v>-8420</v>
      </c>
      <c r="H204" s="19">
        <f>SUM(G196-G204)</f>
        <v>36920</v>
      </c>
      <c r="I204" s="17"/>
      <c r="J204" s="18" t="s">
        <v>14</v>
      </c>
      <c r="K204" s="17">
        <f>SUM(K203-K197+M203)</f>
        <v>5450</v>
      </c>
      <c r="L204" s="20">
        <f>SUM(K196-K204)</f>
        <v>13050</v>
      </c>
      <c r="M204" s="17"/>
      <c r="N204" s="18" t="s">
        <v>14</v>
      </c>
      <c r="O204" s="17">
        <f>SUM(O203-O197+Q203)</f>
        <v>5450</v>
      </c>
      <c r="P204" s="19">
        <f>SUM(O196-O204)</f>
        <v>13050</v>
      </c>
      <c r="Q204" s="17"/>
    </row>
    <row r="205" spans="2:17" ht="16.5" customHeight="1">
      <c r="B205" s="18" t="s">
        <v>15</v>
      </c>
      <c r="C205" s="17">
        <f>SUM(C204,-C197)+E204</f>
        <v>-198700</v>
      </c>
      <c r="D205" s="19">
        <f>SUM(C196-C205)</f>
        <v>227200</v>
      </c>
      <c r="E205" s="17"/>
      <c r="F205" s="18" t="s">
        <v>15</v>
      </c>
      <c r="G205" s="17">
        <f>SUM(G204,-G197)+I204</f>
        <v>-8700</v>
      </c>
      <c r="H205" s="19">
        <f>SUM(G196-G205)</f>
        <v>37200</v>
      </c>
      <c r="I205" s="17"/>
      <c r="J205" s="18" t="s">
        <v>15</v>
      </c>
      <c r="K205" s="17">
        <f>SUM(K204,-K197)+M204</f>
        <v>5400</v>
      </c>
      <c r="L205" s="20">
        <f>SUM(K196-K205)</f>
        <v>13100</v>
      </c>
      <c r="M205" s="17"/>
      <c r="N205" s="18" t="s">
        <v>15</v>
      </c>
      <c r="O205" s="17">
        <f>SUM(O204,-O197)+Q204</f>
        <v>5400</v>
      </c>
      <c r="P205" s="19">
        <f>SUM(O196-O205)</f>
        <v>13100</v>
      </c>
      <c r="Q205" s="17"/>
    </row>
    <row r="206" spans="2:17" ht="16.5" customHeight="1">
      <c r="B206" s="18" t="s">
        <v>16</v>
      </c>
      <c r="C206" s="17">
        <f>SUM(C205,-C197)+E205</f>
        <v>-200300</v>
      </c>
      <c r="D206" s="19">
        <f>SUM(C196-C206)</f>
        <v>228800</v>
      </c>
      <c r="E206" s="17"/>
      <c r="F206" s="18" t="s">
        <v>16</v>
      </c>
      <c r="G206" s="17">
        <f>SUM(G205,-G197)+I205</f>
        <v>-8980</v>
      </c>
      <c r="H206" s="19">
        <f>SUM(G196-G206)</f>
        <v>37480</v>
      </c>
      <c r="I206" s="17"/>
      <c r="J206" s="18" t="s">
        <v>16</v>
      </c>
      <c r="K206" s="17">
        <f>SUM(K205,-K197)+M205</f>
        <v>5350</v>
      </c>
      <c r="L206" s="20">
        <f>SUM(K196-K206)</f>
        <v>13150</v>
      </c>
      <c r="M206" s="17"/>
      <c r="N206" s="18" t="s">
        <v>16</v>
      </c>
      <c r="O206" s="17">
        <f>SUM(O205,-O197)+Q205</f>
        <v>5350</v>
      </c>
      <c r="P206" s="19">
        <f>SUM(O196-O206)</f>
        <v>13150</v>
      </c>
      <c r="Q206" s="17"/>
    </row>
    <row r="207" spans="2:17" ht="16.5" customHeight="1">
      <c r="B207" s="18" t="s">
        <v>17</v>
      </c>
      <c r="C207" s="17">
        <f>SUM(C206,-C197)+E206</f>
        <v>-201900</v>
      </c>
      <c r="D207" s="19">
        <f>SUM(C196-C207)</f>
        <v>230400</v>
      </c>
      <c r="E207" s="17"/>
      <c r="F207" s="18" t="s">
        <v>17</v>
      </c>
      <c r="G207" s="17">
        <f>SUM(G206,-G197)+I206</f>
        <v>-9260</v>
      </c>
      <c r="H207" s="19">
        <f>SUM(G196-G207)</f>
        <v>37760</v>
      </c>
      <c r="I207" s="17"/>
      <c r="J207" s="18" t="s">
        <v>17</v>
      </c>
      <c r="K207" s="17">
        <f>SUM(K206,-K197)+M206</f>
        <v>5300</v>
      </c>
      <c r="L207" s="20">
        <f>SUM(K196-K207)</f>
        <v>13200</v>
      </c>
      <c r="M207" s="17"/>
      <c r="N207" s="18" t="s">
        <v>17</v>
      </c>
      <c r="O207" s="17">
        <f>SUM(O206,-O197)+Q206</f>
        <v>5300</v>
      </c>
      <c r="P207" s="19">
        <f>SUM(O196-O207)</f>
        <v>13200</v>
      </c>
      <c r="Q207" s="17"/>
    </row>
    <row r="208" spans="2:17" ht="16.5" customHeight="1">
      <c r="B208" s="18" t="s">
        <v>18</v>
      </c>
      <c r="C208" s="17">
        <f>SUM(C207,-C197)+E207</f>
        <v>-203500</v>
      </c>
      <c r="D208" s="19">
        <f>SUM(C196-C208)</f>
        <v>232000</v>
      </c>
      <c r="E208" s="17"/>
      <c r="F208" s="18" t="s">
        <v>18</v>
      </c>
      <c r="G208" s="17">
        <f>SUM(G207,-G197)+I207</f>
        <v>-9540</v>
      </c>
      <c r="H208" s="19">
        <f>SUM(G196-G208)</f>
        <v>38040</v>
      </c>
      <c r="I208" s="17"/>
      <c r="J208" s="18" t="s">
        <v>18</v>
      </c>
      <c r="K208" s="17">
        <f>SUM(K207,-K197)+M207</f>
        <v>5250</v>
      </c>
      <c r="L208" s="20">
        <f>SUM(K196-K208)</f>
        <v>13250</v>
      </c>
      <c r="M208" s="17"/>
      <c r="N208" s="18" t="s">
        <v>18</v>
      </c>
      <c r="O208" s="17">
        <f>SUM(O207,-O197)+Q207</f>
        <v>5250</v>
      </c>
      <c r="P208" s="19">
        <f>SUM(O196-O208)</f>
        <v>13250</v>
      </c>
      <c r="Q208" s="17"/>
    </row>
    <row r="209" spans="2:17" ht="16.5" customHeight="1">
      <c r="B209" s="18" t="s">
        <v>19</v>
      </c>
      <c r="C209" s="17">
        <f>SUM(C208,-C197)+E208</f>
        <v>-205100</v>
      </c>
      <c r="D209" s="19">
        <f>SUM(C196-C209)</f>
        <v>233600</v>
      </c>
      <c r="E209" s="17"/>
      <c r="F209" s="18" t="s">
        <v>19</v>
      </c>
      <c r="G209" s="17">
        <f>SUM(G208,-G197)+I208</f>
        <v>-9820</v>
      </c>
      <c r="H209" s="19">
        <f>SUM(G196-G209)</f>
        <v>38320</v>
      </c>
      <c r="I209" s="17"/>
      <c r="J209" s="18" t="s">
        <v>19</v>
      </c>
      <c r="K209" s="17">
        <f>SUM(K208,-K197)+M208</f>
        <v>5200</v>
      </c>
      <c r="L209" s="20">
        <f>SUM(K196-K209)</f>
        <v>13300</v>
      </c>
      <c r="M209" s="17"/>
      <c r="N209" s="18" t="s">
        <v>19</v>
      </c>
      <c r="O209" s="17">
        <f>SUM(O208,-O197)+Q208</f>
        <v>5200</v>
      </c>
      <c r="P209" s="19">
        <f>SUM(O196-O209)</f>
        <v>13300</v>
      </c>
      <c r="Q209" s="17"/>
    </row>
    <row r="210" spans="2:17" ht="16.5" customHeight="1">
      <c r="B210" s="18" t="s">
        <v>20</v>
      </c>
      <c r="C210" s="17">
        <f>SUM(C209-C197)+E209</f>
        <v>-206700</v>
      </c>
      <c r="D210" s="19">
        <f>SUM(C196-C210)</f>
        <v>235200</v>
      </c>
      <c r="E210" s="17"/>
      <c r="F210" s="18" t="s">
        <v>20</v>
      </c>
      <c r="G210" s="17">
        <f>SUM(G209-G197)+I209</f>
        <v>-10100</v>
      </c>
      <c r="H210" s="19">
        <f>SUM(G196-G210)</f>
        <v>38600</v>
      </c>
      <c r="I210" s="17"/>
      <c r="J210" s="18" t="s">
        <v>20</v>
      </c>
      <c r="K210" s="17">
        <f>SUM(K209-K197)+M209</f>
        <v>5150</v>
      </c>
      <c r="L210" s="20">
        <f>SUM(K196-K210)</f>
        <v>13350</v>
      </c>
      <c r="M210" s="17"/>
      <c r="N210" s="18" t="s">
        <v>20</v>
      </c>
      <c r="O210" s="17">
        <f>SUM(O209-O197)+Q209</f>
        <v>5150</v>
      </c>
      <c r="P210" s="19">
        <f>SUM(O196-O210)</f>
        <v>13350</v>
      </c>
      <c r="Q210" s="17"/>
    </row>
    <row r="211" spans="2:17" ht="16.5" customHeight="1">
      <c r="B211" s="18" t="s">
        <v>21</v>
      </c>
      <c r="C211" s="17">
        <f>SUM(C210-C197)+E210</f>
        <v>-208300</v>
      </c>
      <c r="D211" s="19">
        <f>SUM(C196-C211)</f>
        <v>236800</v>
      </c>
      <c r="E211" s="17"/>
      <c r="F211" s="18" t="s">
        <v>21</v>
      </c>
      <c r="G211" s="17">
        <f>SUM(G210-G197)+I210</f>
        <v>-10380</v>
      </c>
      <c r="H211" s="19">
        <f>SUM(G196-G211)</f>
        <v>38880</v>
      </c>
      <c r="I211" s="17"/>
      <c r="J211" s="18" t="s">
        <v>21</v>
      </c>
      <c r="K211" s="17">
        <f>SUM(K210-K197)+M210</f>
        <v>5100</v>
      </c>
      <c r="L211" s="20">
        <f>SUM(K196-K211)</f>
        <v>13400</v>
      </c>
      <c r="M211" s="17"/>
      <c r="N211" s="18" t="s">
        <v>21</v>
      </c>
      <c r="O211" s="17">
        <f>SUM(O210-O197)+Q210</f>
        <v>5100</v>
      </c>
      <c r="P211" s="19">
        <f>SUM(O196-O211)</f>
        <v>13400</v>
      </c>
      <c r="Q211" s="17"/>
    </row>
    <row r="212" spans="2:17" ht="16.5" customHeight="1">
      <c r="B212" s="18" t="s">
        <v>22</v>
      </c>
      <c r="C212" s="17">
        <f>SUM(C211-C197)+E211</f>
        <v>-209900</v>
      </c>
      <c r="D212" s="19">
        <f>SUM(C196-C212)</f>
        <v>238400</v>
      </c>
      <c r="E212" s="17"/>
      <c r="F212" s="18" t="s">
        <v>22</v>
      </c>
      <c r="G212" s="17">
        <f>SUM(G211-G197)+I211</f>
        <v>-10660</v>
      </c>
      <c r="H212" s="19">
        <f>SUM(G196-G212)</f>
        <v>39160</v>
      </c>
      <c r="I212" s="17"/>
      <c r="J212" s="18" t="s">
        <v>22</v>
      </c>
      <c r="K212" s="17">
        <f>SUM(K211-K197)+M211</f>
        <v>5050</v>
      </c>
      <c r="L212" s="20">
        <f>SUM(K196-K212)</f>
        <v>13450</v>
      </c>
      <c r="M212" s="17"/>
      <c r="N212" s="18" t="s">
        <v>22</v>
      </c>
      <c r="O212" s="17">
        <f>SUM(O211-O197)+Q211</f>
        <v>5050</v>
      </c>
      <c r="P212" s="19">
        <f>SUM(O196-O212)</f>
        <v>13450</v>
      </c>
      <c r="Q212" s="17"/>
    </row>
    <row r="213" spans="2:17" ht="16.5" customHeight="1">
      <c r="B213" s="18" t="s">
        <v>23</v>
      </c>
      <c r="C213" s="17">
        <f>SUM(C212-C197)+E212</f>
        <v>-211500</v>
      </c>
      <c r="D213" s="19">
        <f>SUM(C196-C213)</f>
        <v>240000</v>
      </c>
      <c r="E213" s="17"/>
      <c r="F213" s="18" t="s">
        <v>23</v>
      </c>
      <c r="G213" s="17">
        <f>SUM(G212-G197)+I212</f>
        <v>-10940</v>
      </c>
      <c r="H213" s="19">
        <f>SUM(G196-G213)</f>
        <v>39440</v>
      </c>
      <c r="I213" s="17"/>
      <c r="J213" s="18" t="s">
        <v>23</v>
      </c>
      <c r="K213" s="17">
        <f>SUM(K212-K197)+M212</f>
        <v>5000</v>
      </c>
      <c r="L213" s="20">
        <f>SUM(K196-K213)</f>
        <v>13500</v>
      </c>
      <c r="M213" s="17"/>
      <c r="N213" s="18" t="s">
        <v>23</v>
      </c>
      <c r="O213" s="17">
        <f>SUM(O212-O197)+Q212</f>
        <v>5000</v>
      </c>
      <c r="P213" s="19">
        <f>SUM(O196-O213)</f>
        <v>13500</v>
      </c>
      <c r="Q213" s="17"/>
    </row>
    <row r="214" spans="2:17" ht="16.5" customHeight="1">
      <c r="B214" s="18" t="s">
        <v>24</v>
      </c>
      <c r="C214" s="17">
        <f>SUM(C213,-C197)+E213</f>
        <v>-213100</v>
      </c>
      <c r="D214" s="19">
        <f>SUM(C196-C214)</f>
        <v>241600</v>
      </c>
      <c r="E214" s="17"/>
      <c r="F214" s="18" t="s">
        <v>24</v>
      </c>
      <c r="G214" s="17">
        <f>SUM(G213,-G197)+I213</f>
        <v>-11220</v>
      </c>
      <c r="H214" s="19">
        <f>SUM(G196-G214)</f>
        <v>39720</v>
      </c>
      <c r="I214" s="17"/>
      <c r="J214" s="18" t="s">
        <v>24</v>
      </c>
      <c r="K214" s="17">
        <f>SUM(K213,-K197)+M213</f>
        <v>4950</v>
      </c>
      <c r="L214" s="20">
        <f>SUM(K196-K214)</f>
        <v>13550</v>
      </c>
      <c r="M214" s="17"/>
      <c r="N214" s="18" t="s">
        <v>24</v>
      </c>
      <c r="O214" s="17">
        <f>SUM(O213,-O197)+Q213</f>
        <v>4950</v>
      </c>
      <c r="P214" s="19">
        <f>SUM(O196-O214)</f>
        <v>13550</v>
      </c>
      <c r="Q214" s="17"/>
    </row>
    <row r="215" spans="2:17" ht="16.5" customHeight="1">
      <c r="B215" s="18" t="s">
        <v>25</v>
      </c>
      <c r="C215" s="17">
        <f>SUM(C214-C197)+E214</f>
        <v>-214700</v>
      </c>
      <c r="D215" s="19">
        <f>SUM(C196-C215)</f>
        <v>243200</v>
      </c>
      <c r="E215" s="17"/>
      <c r="F215" s="18" t="s">
        <v>25</v>
      </c>
      <c r="G215" s="17">
        <f>SUM(G214-G197)+I214</f>
        <v>-11500</v>
      </c>
      <c r="H215" s="19">
        <f>SUM(G196-G215)</f>
        <v>40000</v>
      </c>
      <c r="I215" s="17"/>
      <c r="J215" s="18" t="s">
        <v>25</v>
      </c>
      <c r="K215" s="17">
        <f>SUM(K214-K197)+M214</f>
        <v>4900</v>
      </c>
      <c r="L215" s="20">
        <f>SUM(K196-K215)</f>
        <v>13600</v>
      </c>
      <c r="M215" s="17"/>
      <c r="N215" s="18" t="s">
        <v>25</v>
      </c>
      <c r="O215" s="17">
        <f>SUM(O214-O197)+Q214</f>
        <v>4900</v>
      </c>
      <c r="P215" s="19">
        <f>SUM(O196-O215)</f>
        <v>13600</v>
      </c>
      <c r="Q215" s="17"/>
    </row>
  </sheetData>
  <mergeCells count="9">
    <mergeCell ref="D133:E134"/>
    <mergeCell ref="H133:I134"/>
    <mergeCell ref="D154:E155"/>
    <mergeCell ref="D3:E4"/>
    <mergeCell ref="D26:E27"/>
    <mergeCell ref="D49:E50"/>
    <mergeCell ref="D70:E71"/>
    <mergeCell ref="D91:E92"/>
    <mergeCell ref="D112:E113"/>
  </mergeCells>
  <conditionalFormatting sqref="C6:C22 C29:C45 C52:C68 C73:C89 C94:C110 C115:C131 C136:C152 C157:C173 C178:C194 C199:C215">
    <cfRule type="cellIs" dxfId="240" priority="13" stopIfTrue="1" operator="greaterThan">
      <formula>28500</formula>
    </cfRule>
  </conditionalFormatting>
  <conditionalFormatting sqref="C6:C22 C29:C45 C52:C68 C73:C89 C94:C110 C115:C131 C136:C152 C157:C173 C178:C194 C199:C215">
    <cfRule type="cellIs" dxfId="239" priority="12" stopIfTrue="1" operator="lessThan">
      <formula>5000</formula>
    </cfRule>
  </conditionalFormatting>
  <conditionalFormatting sqref="C6:C22 C29:C45 C52:C68 C73:C89 C94:C110 C115:C131 C136:C152 C157:C173 C178:C194 C199:C215">
    <cfRule type="cellIs" dxfId="238" priority="11" stopIfTrue="1" operator="between">
      <formula>8000</formula>
      <formula>5000</formula>
    </cfRule>
  </conditionalFormatting>
  <conditionalFormatting sqref="G6:G22 G29:G45 G52:G68 G73:G89 G94:G110 G115:G131 G136:G152 G157:G173 G178:G194 G199:G215">
    <cfRule type="cellIs" dxfId="237" priority="10" stopIfTrue="1" operator="lessThan">
      <formula>3000</formula>
    </cfRule>
  </conditionalFormatting>
  <conditionalFormatting sqref="G6:G22 G29:G45 G52:G68 G73:G89 G94:G110 G115:G131 G136:G152 G157:G173 G178:G194 G199:G215">
    <cfRule type="cellIs" dxfId="236" priority="9" stopIfTrue="1" operator="greaterThan">
      <formula>28500</formula>
    </cfRule>
  </conditionalFormatting>
  <conditionalFormatting sqref="G6:G22 G29:G45 G52:G68 G73:G89 G94:G110 G115:G131 G136:G152 G157:G173 G178:G194 G199:G215">
    <cfRule type="cellIs" dxfId="235" priority="8" stopIfTrue="1" operator="between">
      <formula>5000</formula>
      <formula>3000</formula>
    </cfRule>
  </conditionalFormatting>
  <conditionalFormatting sqref="K6:K22 K29:K45 K52:K68 K73:K89 K94:K110 K115:K131 K136:K152 K157:K173 K178:K194 K199:K215">
    <cfRule type="cellIs" dxfId="234" priority="7" stopIfTrue="1" operator="greaterThan">
      <formula>18500</formula>
    </cfRule>
  </conditionalFormatting>
  <conditionalFormatting sqref="K6:K22 K29:K45 K52:K68 K73:K89 K94:K110 K115:K131 K136:K152 K157:K173 K178:K194 K199:K215">
    <cfRule type="cellIs" dxfId="233" priority="6" stopIfTrue="1" operator="lessThan">
      <formula>3000</formula>
    </cfRule>
  </conditionalFormatting>
  <conditionalFormatting sqref="K6:K22 K29:K45 K52:K68 K73:K89 K94:K110 K115:K131 K136:K152 K157:K173 K178:K194 K199:K215">
    <cfRule type="cellIs" dxfId="232" priority="5" stopIfTrue="1" operator="between">
      <formula>3500</formula>
      <formula>3000</formula>
    </cfRule>
  </conditionalFormatting>
  <conditionalFormatting sqref="O73:O89 O94:O110 O115:O131 O136:O152 O157:O173 O178:O194 O199:O215">
    <cfRule type="cellIs" dxfId="231" priority="4" stopIfTrue="1" operator="greaterThan">
      <formula>18500</formula>
    </cfRule>
  </conditionalFormatting>
  <conditionalFormatting sqref="O6:O22 O29:O45 O52:O68 O73:O89 O94:O110 O115:O131 O136:O152 O157:O173 O178:O194 O199:O215">
    <cfRule type="cellIs" dxfId="230" priority="3" stopIfTrue="1" operator="greaterThan">
      <formula>18500</formula>
    </cfRule>
  </conditionalFormatting>
  <conditionalFormatting sqref="O6:O22 O29:O45 O52:O68 O73:O89 O94:O110 O115:O131 O136:O152 O157:O173 O178:O194 O199:O215">
    <cfRule type="cellIs" dxfId="229" priority="2" stopIfTrue="1" operator="lessThan">
      <formula>3000</formula>
    </cfRule>
  </conditionalFormatting>
  <conditionalFormatting sqref="O6:O22 O29:O45 O52:O68 O73:O89 O94:O110 O115:O131 O136:O152 O157:O173 O178:O194 O199:O215">
    <cfRule type="cellIs" dxfId="228" priority="1" stopIfTrue="1" operator="between">
      <formula>3500</formula>
      <formula>3000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47</v>
      </c>
      <c r="D1" s="3" t="s">
        <v>48</v>
      </c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51500</v>
      </c>
      <c r="D3" s="66" t="s">
        <v>4</v>
      </c>
      <c r="E3" s="67"/>
      <c r="F3" s="16" t="s">
        <v>3</v>
      </c>
      <c r="G3" s="2">
        <v>28000</v>
      </c>
      <c r="J3" s="16" t="s">
        <v>3</v>
      </c>
      <c r="K3" s="2">
        <v>18500</v>
      </c>
      <c r="N3" s="16" t="s">
        <v>3</v>
      </c>
      <c r="O3" s="2">
        <v>13900</v>
      </c>
    </row>
    <row r="4" spans="1:17" ht="16.5" customHeight="1">
      <c r="B4" s="16" t="s">
        <v>5</v>
      </c>
      <c r="C4" s="2">
        <v>575</v>
      </c>
      <c r="D4" s="68"/>
      <c r="E4" s="69"/>
      <c r="F4" s="16" t="s">
        <v>5</v>
      </c>
      <c r="G4" s="2">
        <v>125</v>
      </c>
      <c r="J4" s="16" t="s">
        <v>5</v>
      </c>
      <c r="K4" s="2">
        <v>90</v>
      </c>
      <c r="N4" s="16" t="s">
        <v>5</v>
      </c>
      <c r="O4" s="2">
        <v>50</v>
      </c>
    </row>
    <row r="5" spans="1:17" ht="16.5" customHeight="1">
      <c r="B5" s="22"/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51500</v>
      </c>
      <c r="D6" s="17"/>
      <c r="E6" s="17"/>
      <c r="F6" s="18" t="s">
        <v>9</v>
      </c>
      <c r="G6" s="17">
        <v>28000</v>
      </c>
      <c r="H6" s="17"/>
      <c r="I6" s="17"/>
      <c r="J6" s="18" t="s">
        <v>9</v>
      </c>
      <c r="K6" s="17">
        <v>18500</v>
      </c>
      <c r="L6" s="17"/>
      <c r="M6" s="17"/>
      <c r="N6" s="18" t="s">
        <v>9</v>
      </c>
      <c r="O6" s="17">
        <v>13900</v>
      </c>
      <c r="P6" s="17"/>
      <c r="Q6" s="17"/>
    </row>
    <row r="7" spans="1:17" ht="16.5" customHeight="1">
      <c r="B7" s="18" t="s">
        <v>10</v>
      </c>
      <c r="C7" s="17">
        <f>SUM(C6,-C4)+E6</f>
        <v>50925</v>
      </c>
      <c r="D7" s="19">
        <f>SUM(C3-C7)</f>
        <v>575</v>
      </c>
      <c r="E7" s="17"/>
      <c r="F7" s="18" t="s">
        <v>10</v>
      </c>
      <c r="G7" s="17">
        <f>SUM(G6,-G4)+I6</f>
        <v>27875</v>
      </c>
      <c r="H7" s="19">
        <f>SUM(G3-G7)</f>
        <v>125</v>
      </c>
      <c r="I7" s="17"/>
      <c r="J7" s="18" t="s">
        <v>10</v>
      </c>
      <c r="K7" s="17">
        <f>SUM(K6,-K4)+M6</f>
        <v>18410</v>
      </c>
      <c r="L7" s="20">
        <f>SUM(K3-K7)</f>
        <v>90</v>
      </c>
      <c r="M7" s="17"/>
      <c r="N7" s="18" t="s">
        <v>10</v>
      </c>
      <c r="O7" s="17">
        <f>SUM(O6,-O4)+Q6</f>
        <v>13850</v>
      </c>
      <c r="P7" s="19">
        <f>SUM(O3-O7)</f>
        <v>50</v>
      </c>
      <c r="Q7" s="17"/>
    </row>
    <row r="8" spans="1:17" ht="16.5" customHeight="1">
      <c r="B8" s="18" t="s">
        <v>11</v>
      </c>
      <c r="C8" s="17">
        <f>SUM(C7,-C4)+E7</f>
        <v>50350</v>
      </c>
      <c r="D8" s="19">
        <f>SUM(C3-C8)</f>
        <v>1150</v>
      </c>
      <c r="E8" s="17"/>
      <c r="F8" s="18" t="s">
        <v>11</v>
      </c>
      <c r="G8" s="17">
        <f>SUM(G7,-G4)+I7</f>
        <v>27750</v>
      </c>
      <c r="H8" s="19">
        <f>SUM(G3-G8)</f>
        <v>250</v>
      </c>
      <c r="I8" s="17"/>
      <c r="J8" s="18" t="s">
        <v>11</v>
      </c>
      <c r="K8" s="17">
        <f>SUM(K7,-K4)+M7</f>
        <v>18320</v>
      </c>
      <c r="L8" s="20">
        <f>SUM(K3-K8)</f>
        <v>180</v>
      </c>
      <c r="M8" s="17"/>
      <c r="N8" s="18" t="s">
        <v>11</v>
      </c>
      <c r="O8" s="17">
        <f>SUM(O7,-O4)+Q7</f>
        <v>13800</v>
      </c>
      <c r="P8" s="19">
        <f>SUM(O3-O8)</f>
        <v>100</v>
      </c>
      <c r="Q8" s="17"/>
    </row>
    <row r="9" spans="1:17" ht="16.5" customHeight="1">
      <c r="B9" s="18" t="s">
        <v>12</v>
      </c>
      <c r="C9" s="17">
        <f>SUM(C8,-C4)+E8</f>
        <v>49775</v>
      </c>
      <c r="D9" s="19">
        <f>SUM(C3-C9)</f>
        <v>1725</v>
      </c>
      <c r="E9" s="17"/>
      <c r="F9" s="18" t="s">
        <v>12</v>
      </c>
      <c r="G9" s="17">
        <f>SUM(G8,-G4)+I8</f>
        <v>27625</v>
      </c>
      <c r="H9" s="19">
        <f>SUM(G3-G9)</f>
        <v>375</v>
      </c>
      <c r="I9" s="17"/>
      <c r="J9" s="18" t="s">
        <v>12</v>
      </c>
      <c r="K9" s="17">
        <f>SUM(K8,-K4)+M8</f>
        <v>18230</v>
      </c>
      <c r="L9" s="20">
        <f>SUM(K3-K9)</f>
        <v>270</v>
      </c>
      <c r="M9" s="17"/>
      <c r="N9" s="18" t="s">
        <v>12</v>
      </c>
      <c r="O9" s="17">
        <f>SUM(O8,-O4)+Q8</f>
        <v>13750</v>
      </c>
      <c r="P9" s="19">
        <f>SUM(O3-O9)</f>
        <v>150</v>
      </c>
      <c r="Q9" s="17"/>
    </row>
    <row r="10" spans="1:17" ht="16.5" customHeight="1">
      <c r="B10" s="18" t="s">
        <v>13</v>
      </c>
      <c r="C10" s="17">
        <f>SUM(C9-C4+E9)</f>
        <v>49200</v>
      </c>
      <c r="D10" s="19">
        <f>SUM(C3-C10)</f>
        <v>2300</v>
      </c>
      <c r="E10" s="17"/>
      <c r="F10" s="18" t="s">
        <v>13</v>
      </c>
      <c r="G10" s="17">
        <f>SUM(G9-G4+I9)</f>
        <v>27500</v>
      </c>
      <c r="H10" s="19">
        <f>SUM(G3-G10)</f>
        <v>500</v>
      </c>
      <c r="I10" s="17"/>
      <c r="J10" s="18" t="s">
        <v>13</v>
      </c>
      <c r="K10" s="17">
        <f>SUM(K9-K4+M9)</f>
        <v>18140</v>
      </c>
      <c r="L10" s="20">
        <f>SUM(K3-K10)</f>
        <v>360</v>
      </c>
      <c r="M10" s="17"/>
      <c r="N10" s="18" t="s">
        <v>13</v>
      </c>
      <c r="O10" s="17">
        <f>SUM(O9-O4+Q9)</f>
        <v>13700</v>
      </c>
      <c r="P10" s="19">
        <f>SUM(O3-O10)</f>
        <v>200</v>
      </c>
      <c r="Q10" s="17"/>
    </row>
    <row r="11" spans="1:17" ht="16.5" customHeight="1">
      <c r="B11" s="18" t="s">
        <v>14</v>
      </c>
      <c r="C11" s="17">
        <f>SUM(C10-C4+E10)</f>
        <v>48625</v>
      </c>
      <c r="D11" s="19">
        <f>SUM(C3-C11)</f>
        <v>2875</v>
      </c>
      <c r="E11" s="17"/>
      <c r="F11" s="18" t="s">
        <v>14</v>
      </c>
      <c r="G11" s="17">
        <f>SUM(G10-G4+I10)</f>
        <v>27375</v>
      </c>
      <c r="H11" s="19">
        <f>SUM(G3-G11)</f>
        <v>625</v>
      </c>
      <c r="I11" s="17"/>
      <c r="J11" s="18" t="s">
        <v>14</v>
      </c>
      <c r="K11" s="17">
        <f>SUM(K10-K4+M10)</f>
        <v>18050</v>
      </c>
      <c r="L11" s="20">
        <f>SUM(K3-K11)</f>
        <v>450</v>
      </c>
      <c r="M11" s="17"/>
      <c r="N11" s="18" t="s">
        <v>14</v>
      </c>
      <c r="O11" s="17">
        <f>SUM(O10-O4+Q10)</f>
        <v>13650</v>
      </c>
      <c r="P11" s="19">
        <f>SUM(O3-O11)</f>
        <v>250</v>
      </c>
      <c r="Q11" s="17"/>
    </row>
    <row r="12" spans="1:17" ht="16.5" customHeight="1">
      <c r="B12" s="18" t="s">
        <v>15</v>
      </c>
      <c r="C12" s="17">
        <f>SUM(C11,-C4)+E11</f>
        <v>48050</v>
      </c>
      <c r="D12" s="19">
        <f>SUM(C3-C12)</f>
        <v>3450</v>
      </c>
      <c r="E12" s="17"/>
      <c r="F12" s="18" t="s">
        <v>15</v>
      </c>
      <c r="G12" s="17">
        <f>SUM(G11,-G4)+I11</f>
        <v>27250</v>
      </c>
      <c r="H12" s="19">
        <f>SUM(G3-G12)</f>
        <v>750</v>
      </c>
      <c r="I12" s="17"/>
      <c r="J12" s="18" t="s">
        <v>15</v>
      </c>
      <c r="K12" s="17">
        <f>SUM(K11,-K4)+M11</f>
        <v>17960</v>
      </c>
      <c r="L12" s="20">
        <f>SUM(K3-K12)</f>
        <v>540</v>
      </c>
      <c r="M12" s="17"/>
      <c r="N12" s="18" t="s">
        <v>15</v>
      </c>
      <c r="O12" s="17">
        <f>SUM(O11,-O4)+Q11</f>
        <v>13600</v>
      </c>
      <c r="P12" s="19">
        <f>SUM(O3-O12)</f>
        <v>300</v>
      </c>
      <c r="Q12" s="17"/>
    </row>
    <row r="13" spans="1:17" ht="16.5" customHeight="1">
      <c r="B13" s="18" t="s">
        <v>16</v>
      </c>
      <c r="C13" s="17">
        <f>SUM(C12,-C4)+E12</f>
        <v>47475</v>
      </c>
      <c r="D13" s="19">
        <f>SUM(C3-C13)</f>
        <v>4025</v>
      </c>
      <c r="E13" s="17"/>
      <c r="F13" s="18" t="s">
        <v>16</v>
      </c>
      <c r="G13" s="17">
        <f>SUM(G12,-G4)+I12</f>
        <v>27125</v>
      </c>
      <c r="H13" s="19">
        <f>SUM(G3-G13)</f>
        <v>875</v>
      </c>
      <c r="I13" s="17"/>
      <c r="J13" s="18" t="s">
        <v>16</v>
      </c>
      <c r="K13" s="17">
        <f>SUM(K12,-K4)+M12</f>
        <v>17870</v>
      </c>
      <c r="L13" s="20">
        <f>SUM(K3-K13)</f>
        <v>630</v>
      </c>
      <c r="M13" s="17"/>
      <c r="N13" s="18" t="s">
        <v>16</v>
      </c>
      <c r="O13" s="17">
        <f>SUM(O12,-O4)+Q12</f>
        <v>13550</v>
      </c>
      <c r="P13" s="19">
        <f>SUM(O3-O13)</f>
        <v>350</v>
      </c>
      <c r="Q13" s="17"/>
    </row>
    <row r="14" spans="1:17" ht="16.5" customHeight="1">
      <c r="B14" s="18" t="s">
        <v>17</v>
      </c>
      <c r="C14" s="17">
        <f>SUM(C13,-C4)+E13</f>
        <v>46900</v>
      </c>
      <c r="D14" s="19">
        <f>SUM(C3-C14)</f>
        <v>4600</v>
      </c>
      <c r="E14" s="17"/>
      <c r="F14" s="18" t="s">
        <v>17</v>
      </c>
      <c r="G14" s="17">
        <f>SUM(G13,-G4)+I13</f>
        <v>27000</v>
      </c>
      <c r="H14" s="19">
        <f>SUM(G3-G14)</f>
        <v>1000</v>
      </c>
      <c r="I14" s="17"/>
      <c r="J14" s="18" t="s">
        <v>17</v>
      </c>
      <c r="K14" s="17">
        <f>SUM(K13,-K4)+M13</f>
        <v>17780</v>
      </c>
      <c r="L14" s="20">
        <f>SUM(K3-K14)</f>
        <v>720</v>
      </c>
      <c r="M14" s="17"/>
      <c r="N14" s="18" t="s">
        <v>17</v>
      </c>
      <c r="O14" s="17">
        <f>SUM(O13,-O4)+Q13</f>
        <v>13500</v>
      </c>
      <c r="P14" s="19">
        <f>SUM(O3-O14)</f>
        <v>400</v>
      </c>
      <c r="Q14" s="17"/>
    </row>
    <row r="15" spans="1:17" ht="16.5" customHeight="1">
      <c r="B15" s="18" t="s">
        <v>18</v>
      </c>
      <c r="C15" s="17">
        <f>SUM(C14,-C4)+E14</f>
        <v>46325</v>
      </c>
      <c r="D15" s="19">
        <f>SUM(C3-C15)</f>
        <v>5175</v>
      </c>
      <c r="E15" s="17"/>
      <c r="F15" s="18" t="s">
        <v>18</v>
      </c>
      <c r="G15" s="17">
        <f>SUM(G14,-G4)+I14</f>
        <v>26875</v>
      </c>
      <c r="H15" s="19">
        <f>SUM(G3-G15)</f>
        <v>1125</v>
      </c>
      <c r="I15" s="17"/>
      <c r="J15" s="18" t="s">
        <v>18</v>
      </c>
      <c r="K15" s="17">
        <f>SUM(K14,-K4)+M14</f>
        <v>17690</v>
      </c>
      <c r="L15" s="20">
        <f>SUM(K3-K15)</f>
        <v>810</v>
      </c>
      <c r="M15" s="17"/>
      <c r="N15" s="18" t="s">
        <v>18</v>
      </c>
      <c r="O15" s="17">
        <f>SUM(O14,-O4)+Q14</f>
        <v>13450</v>
      </c>
      <c r="P15" s="19">
        <f>SUM(O3-O15)</f>
        <v>450</v>
      </c>
      <c r="Q15" s="17"/>
    </row>
    <row r="16" spans="1:17" ht="16.5" customHeight="1">
      <c r="B16" s="18" t="s">
        <v>19</v>
      </c>
      <c r="C16" s="17">
        <f>SUM(C15,-C4)+E15</f>
        <v>45750</v>
      </c>
      <c r="D16" s="19">
        <f>SUM(C3-C16)</f>
        <v>5750</v>
      </c>
      <c r="E16" s="17"/>
      <c r="F16" s="18" t="s">
        <v>19</v>
      </c>
      <c r="G16" s="17">
        <f>SUM(G15,-G4)+I15</f>
        <v>26750</v>
      </c>
      <c r="H16" s="19">
        <f>SUM(G3-G16)</f>
        <v>1250</v>
      </c>
      <c r="I16" s="17"/>
      <c r="J16" s="18" t="s">
        <v>19</v>
      </c>
      <c r="K16" s="17">
        <f>SUM(K15,-K4)+M15</f>
        <v>17600</v>
      </c>
      <c r="L16" s="20">
        <f>SUM(K3-K16)</f>
        <v>900</v>
      </c>
      <c r="M16" s="17"/>
      <c r="N16" s="18" t="s">
        <v>19</v>
      </c>
      <c r="O16" s="17">
        <f>SUM(O15,-O4)+Q15</f>
        <v>13400</v>
      </c>
      <c r="P16" s="19">
        <f>SUM(O3-O16)</f>
        <v>500</v>
      </c>
      <c r="Q16" s="17"/>
    </row>
    <row r="17" spans="2:17" ht="16.5" customHeight="1">
      <c r="B17" s="18" t="s">
        <v>20</v>
      </c>
      <c r="C17" s="17">
        <f>SUM(C16-C4)+E16</f>
        <v>45175</v>
      </c>
      <c r="D17" s="19">
        <f>SUM(C3-C17)</f>
        <v>6325</v>
      </c>
      <c r="E17" s="17"/>
      <c r="F17" s="18" t="s">
        <v>20</v>
      </c>
      <c r="G17" s="17">
        <f>SUM(G16-G4)+I16</f>
        <v>26625</v>
      </c>
      <c r="H17" s="19">
        <f>SUM(G3-G17)</f>
        <v>1375</v>
      </c>
      <c r="I17" s="17"/>
      <c r="J17" s="18" t="s">
        <v>20</v>
      </c>
      <c r="K17" s="17">
        <f>SUM(K16-K4)+M16</f>
        <v>17510</v>
      </c>
      <c r="L17" s="20">
        <f>SUM(K3-K17)</f>
        <v>990</v>
      </c>
      <c r="M17" s="17"/>
      <c r="N17" s="18" t="s">
        <v>20</v>
      </c>
      <c r="O17" s="17">
        <f>SUM(O16-O4)+Q16</f>
        <v>13350</v>
      </c>
      <c r="P17" s="19">
        <f>SUM(O3-O17)</f>
        <v>550</v>
      </c>
      <c r="Q17" s="17"/>
    </row>
    <row r="18" spans="2:17" ht="16.5" customHeight="1">
      <c r="B18" s="18" t="s">
        <v>21</v>
      </c>
      <c r="C18" s="17">
        <f>SUM(C17-C4)+E17</f>
        <v>44600</v>
      </c>
      <c r="D18" s="19">
        <f>SUM(C3-C18)</f>
        <v>6900</v>
      </c>
      <c r="E18" s="17"/>
      <c r="F18" s="18" t="s">
        <v>21</v>
      </c>
      <c r="G18" s="17">
        <f>SUM(G17-G4)+I17</f>
        <v>26500</v>
      </c>
      <c r="H18" s="19">
        <f>SUM(G3-G18)</f>
        <v>1500</v>
      </c>
      <c r="I18" s="17"/>
      <c r="J18" s="18" t="s">
        <v>21</v>
      </c>
      <c r="K18" s="17">
        <f>SUM(K17-K4)+M17</f>
        <v>17420</v>
      </c>
      <c r="L18" s="20">
        <f>SUM(K3-K18)</f>
        <v>1080</v>
      </c>
      <c r="M18" s="17"/>
      <c r="N18" s="18" t="s">
        <v>21</v>
      </c>
      <c r="O18" s="17">
        <f>SUM(O17-O4)+Q17</f>
        <v>13300</v>
      </c>
      <c r="P18" s="19">
        <f>SUM(O3-O18)</f>
        <v>600</v>
      </c>
      <c r="Q18" s="17"/>
    </row>
    <row r="19" spans="2:17" ht="16.5" customHeight="1">
      <c r="B19" s="18" t="s">
        <v>22</v>
      </c>
      <c r="C19" s="17">
        <f>SUM(C18-C4)+E18</f>
        <v>44025</v>
      </c>
      <c r="D19" s="19">
        <f>SUM(C3-C19)</f>
        <v>7475</v>
      </c>
      <c r="E19" s="17"/>
      <c r="F19" s="18" t="s">
        <v>22</v>
      </c>
      <c r="G19" s="17">
        <f>SUM(G18-G4)+I18</f>
        <v>26375</v>
      </c>
      <c r="H19" s="19">
        <f>SUM(G3-G19)</f>
        <v>1625</v>
      </c>
      <c r="I19" s="17"/>
      <c r="J19" s="18" t="s">
        <v>22</v>
      </c>
      <c r="K19" s="17">
        <f>SUM(K18-K4)+M18</f>
        <v>17330</v>
      </c>
      <c r="L19" s="20">
        <f>SUM(K3-K19)</f>
        <v>1170</v>
      </c>
      <c r="M19" s="17"/>
      <c r="N19" s="18" t="s">
        <v>22</v>
      </c>
      <c r="O19" s="17">
        <f>SUM(O18-O4)+Q18</f>
        <v>13250</v>
      </c>
      <c r="P19" s="19">
        <f>SUM(O3-O19)</f>
        <v>650</v>
      </c>
      <c r="Q19" s="17"/>
    </row>
    <row r="20" spans="2:17" ht="16.5" customHeight="1">
      <c r="B20" s="18" t="s">
        <v>23</v>
      </c>
      <c r="C20" s="17">
        <f>SUM(C19-C4)+E19</f>
        <v>43450</v>
      </c>
      <c r="D20" s="19">
        <f>SUM(C3-C20)</f>
        <v>8050</v>
      </c>
      <c r="E20" s="17"/>
      <c r="F20" s="18" t="s">
        <v>23</v>
      </c>
      <c r="G20" s="17">
        <f>SUM(G19-G4)+I19</f>
        <v>26250</v>
      </c>
      <c r="H20" s="19">
        <f>SUM(G3-G20)</f>
        <v>1750</v>
      </c>
      <c r="I20" s="17"/>
      <c r="J20" s="18" t="s">
        <v>23</v>
      </c>
      <c r="K20" s="17">
        <f>SUM(K19-K4)+M19</f>
        <v>17240</v>
      </c>
      <c r="L20" s="20">
        <f>SUM(K3-K20)</f>
        <v>1260</v>
      </c>
      <c r="M20" s="17"/>
      <c r="N20" s="18" t="s">
        <v>23</v>
      </c>
      <c r="O20" s="17">
        <f>SUM(O19-O4)+Q19</f>
        <v>13200</v>
      </c>
      <c r="P20" s="19">
        <f>SUM(O3-O20)</f>
        <v>700</v>
      </c>
      <c r="Q20" s="17"/>
    </row>
    <row r="21" spans="2:17" ht="16.5" customHeight="1">
      <c r="B21" s="18" t="s">
        <v>24</v>
      </c>
      <c r="C21" s="17">
        <f>SUM(C20,-C4)+E20</f>
        <v>42875</v>
      </c>
      <c r="D21" s="19">
        <f>SUM(C3-C21)</f>
        <v>8625</v>
      </c>
      <c r="E21" s="17"/>
      <c r="F21" s="18" t="s">
        <v>24</v>
      </c>
      <c r="G21" s="17">
        <f>SUM(G20,-G4)+I20</f>
        <v>26125</v>
      </c>
      <c r="H21" s="19">
        <f>SUM(G3-G21)</f>
        <v>1875</v>
      </c>
      <c r="I21" s="17"/>
      <c r="J21" s="18" t="s">
        <v>24</v>
      </c>
      <c r="K21" s="17">
        <f>SUM(K20,-K4)+M20</f>
        <v>17150</v>
      </c>
      <c r="L21" s="20">
        <f>SUM(K3-K21)</f>
        <v>1350</v>
      </c>
      <c r="M21" s="17"/>
      <c r="N21" s="18" t="s">
        <v>24</v>
      </c>
      <c r="O21" s="17">
        <f>SUM(O20,-O4)+Q20</f>
        <v>13150</v>
      </c>
      <c r="P21" s="19">
        <f>SUM(O3-O21)</f>
        <v>750</v>
      </c>
      <c r="Q21" s="17"/>
    </row>
    <row r="22" spans="2:17" ht="16.5" customHeight="1">
      <c r="B22" s="18" t="s">
        <v>25</v>
      </c>
      <c r="C22" s="17">
        <f>SUM(C21-C4)+E21</f>
        <v>42300</v>
      </c>
      <c r="D22" s="19">
        <f>SUM(C3-C22)</f>
        <v>9200</v>
      </c>
      <c r="E22" s="17"/>
      <c r="F22" s="18" t="s">
        <v>25</v>
      </c>
      <c r="G22" s="17">
        <f>SUM(G21-G4)+I21</f>
        <v>26000</v>
      </c>
      <c r="H22" s="19">
        <f>SUM(G3-G22)</f>
        <v>2000</v>
      </c>
      <c r="I22" s="17"/>
      <c r="J22" s="18" t="s">
        <v>25</v>
      </c>
      <c r="K22" s="17">
        <f>SUM(K21-K4)+M21</f>
        <v>17060</v>
      </c>
      <c r="L22" s="20">
        <f>SUM(K3-K22)</f>
        <v>1440</v>
      </c>
      <c r="M22" s="17"/>
      <c r="N22" s="18" t="s">
        <v>25</v>
      </c>
      <c r="O22" s="17">
        <f>SUM(O21-O4)+Q21</f>
        <v>13100</v>
      </c>
      <c r="P22" s="19">
        <f>SUM(O3-O22)</f>
        <v>800</v>
      </c>
      <c r="Q22" s="17"/>
    </row>
    <row r="23" spans="2:17" ht="0.75" customHeight="1"/>
    <row r="24" spans="2:17" ht="12.75" hidden="1" customHeight="1"/>
    <row r="25" spans="2:17" ht="16.5" customHeight="1">
      <c r="C25" s="4"/>
      <c r="D25" s="5" t="s">
        <v>0</v>
      </c>
      <c r="E25" s="6"/>
      <c r="G25" s="7"/>
      <c r="H25" s="8">
        <v>95</v>
      </c>
      <c r="I25" s="9"/>
      <c r="K25" s="10"/>
      <c r="L25" s="11" t="s">
        <v>1</v>
      </c>
      <c r="M25" s="12"/>
      <c r="O25" s="13"/>
      <c r="P25" s="14" t="s">
        <v>2</v>
      </c>
      <c r="Q25" s="15"/>
    </row>
    <row r="26" spans="2:17" ht="16.5" customHeight="1">
      <c r="B26" s="16" t="s">
        <v>3</v>
      </c>
      <c r="C26" s="2">
        <f>SUM(C3)</f>
        <v>51500</v>
      </c>
      <c r="D26" s="66" t="s">
        <v>26</v>
      </c>
      <c r="E26" s="67"/>
      <c r="F26" s="16" t="s">
        <v>3</v>
      </c>
      <c r="G26" s="2">
        <f>SUM(G3)</f>
        <v>28000</v>
      </c>
      <c r="J26" s="16" t="s">
        <v>3</v>
      </c>
      <c r="K26" s="2">
        <f>SUM(K3)</f>
        <v>18500</v>
      </c>
      <c r="N26" s="16" t="s">
        <v>3</v>
      </c>
      <c r="O26" s="2">
        <f>SUM(O3)</f>
        <v>13900</v>
      </c>
    </row>
    <row r="27" spans="2:17" ht="16.5" customHeight="1">
      <c r="B27" s="16" t="s">
        <v>5</v>
      </c>
      <c r="C27" s="2">
        <f>SUM(C4)</f>
        <v>575</v>
      </c>
      <c r="D27" s="68"/>
      <c r="E27" s="69"/>
      <c r="F27" s="16" t="s">
        <v>5</v>
      </c>
      <c r="G27" s="2">
        <f>SUM(G4)</f>
        <v>125</v>
      </c>
      <c r="J27" s="16" t="s">
        <v>5</v>
      </c>
      <c r="K27" s="2">
        <f>SUM(K4)</f>
        <v>90</v>
      </c>
      <c r="N27" s="16" t="s">
        <v>5</v>
      </c>
      <c r="O27" s="2">
        <f>SUM(O4)</f>
        <v>50</v>
      </c>
    </row>
    <row r="28" spans="2:17" ht="16.5" customHeight="1">
      <c r="C28" s="17" t="s">
        <v>6</v>
      </c>
      <c r="D28" s="17" t="s">
        <v>7</v>
      </c>
      <c r="E28" s="17" t="s">
        <v>8</v>
      </c>
      <c r="G28" s="17" t="s">
        <v>6</v>
      </c>
      <c r="H28" s="17" t="s">
        <v>7</v>
      </c>
      <c r="I28" s="17" t="s">
        <v>8</v>
      </c>
      <c r="J28" s="22"/>
      <c r="K28" s="17" t="s">
        <v>6</v>
      </c>
      <c r="L28" s="17" t="s">
        <v>7</v>
      </c>
      <c r="M28" s="17" t="s">
        <v>8</v>
      </c>
      <c r="O28" s="17" t="s">
        <v>6</v>
      </c>
      <c r="P28" s="17" t="s">
        <v>7</v>
      </c>
      <c r="Q28" s="17" t="s">
        <v>8</v>
      </c>
    </row>
    <row r="29" spans="2:17" ht="16.5" customHeight="1">
      <c r="B29" s="18" t="s">
        <v>9</v>
      </c>
      <c r="C29" s="17">
        <f>SUM(C22)</f>
        <v>42300</v>
      </c>
      <c r="D29" s="17"/>
      <c r="E29" s="17"/>
      <c r="F29" s="18" t="s">
        <v>9</v>
      </c>
      <c r="G29" s="17">
        <f>SUM(G22)</f>
        <v>26000</v>
      </c>
      <c r="H29" s="17"/>
      <c r="I29" s="17"/>
      <c r="J29" s="18" t="s">
        <v>9</v>
      </c>
      <c r="K29" s="17">
        <f>SUM(K22)</f>
        <v>17060</v>
      </c>
      <c r="L29" s="17"/>
      <c r="M29" s="17"/>
      <c r="N29" s="18" t="s">
        <v>9</v>
      </c>
      <c r="O29" s="17">
        <f>SUM(O22)</f>
        <v>13100</v>
      </c>
      <c r="P29" s="17"/>
      <c r="Q29" s="17"/>
    </row>
    <row r="30" spans="2:17" ht="16.5" customHeight="1">
      <c r="B30" s="18" t="s">
        <v>10</v>
      </c>
      <c r="C30" s="17">
        <f>SUM(C29,-C27)+E29</f>
        <v>41725</v>
      </c>
      <c r="D30" s="19">
        <f>SUM(C26-C30)</f>
        <v>9775</v>
      </c>
      <c r="E30" s="17"/>
      <c r="F30" s="18" t="s">
        <v>10</v>
      </c>
      <c r="G30" s="17">
        <f>SUM(G29,-G27)+I29</f>
        <v>25875</v>
      </c>
      <c r="H30" s="19">
        <f>SUM(G26-G30)</f>
        <v>2125</v>
      </c>
      <c r="I30" s="17"/>
      <c r="J30" s="18" t="s">
        <v>10</v>
      </c>
      <c r="K30" s="17">
        <f>SUM(K29,-K27)+M29</f>
        <v>16970</v>
      </c>
      <c r="L30" s="19">
        <f>SUM(K26-K30)</f>
        <v>1530</v>
      </c>
      <c r="M30" s="17"/>
      <c r="N30" s="18" t="s">
        <v>10</v>
      </c>
      <c r="O30" s="17">
        <f>SUM(O29,-O27)+Q29</f>
        <v>13050</v>
      </c>
      <c r="P30" s="19">
        <f>SUM(O26-O30)</f>
        <v>850</v>
      </c>
      <c r="Q30" s="17"/>
    </row>
    <row r="31" spans="2:17" ht="16.5" customHeight="1">
      <c r="B31" s="18" t="s">
        <v>11</v>
      </c>
      <c r="C31" s="17">
        <f>SUM(C30,-C27)+E30</f>
        <v>41150</v>
      </c>
      <c r="D31" s="19">
        <f>SUM(C26-C31)</f>
        <v>10350</v>
      </c>
      <c r="E31" s="17"/>
      <c r="F31" s="18" t="s">
        <v>11</v>
      </c>
      <c r="G31" s="17">
        <f>SUM(G30,-G27)+I30</f>
        <v>25750</v>
      </c>
      <c r="H31" s="19">
        <f>SUM(G26-G31)</f>
        <v>2250</v>
      </c>
      <c r="I31" s="17"/>
      <c r="J31" s="18" t="s">
        <v>11</v>
      </c>
      <c r="K31" s="17">
        <f>SUM(K30,-K27)+M30</f>
        <v>16880</v>
      </c>
      <c r="L31" s="19">
        <f>SUM(K26-K31)</f>
        <v>1620</v>
      </c>
      <c r="M31" s="17"/>
      <c r="N31" s="18" t="s">
        <v>11</v>
      </c>
      <c r="O31" s="17">
        <f>SUM(O30,-O27)+Q30</f>
        <v>13000</v>
      </c>
      <c r="P31" s="19">
        <f>SUM(O26-O31)</f>
        <v>900</v>
      </c>
      <c r="Q31" s="17"/>
    </row>
    <row r="32" spans="2:17" ht="16.5" customHeight="1">
      <c r="B32" s="18" t="s">
        <v>12</v>
      </c>
      <c r="C32" s="17">
        <f>SUM(C31,-C27)+E31</f>
        <v>40575</v>
      </c>
      <c r="D32" s="19">
        <f>SUM(C26-C32)</f>
        <v>10925</v>
      </c>
      <c r="E32" s="17"/>
      <c r="F32" s="18" t="s">
        <v>12</v>
      </c>
      <c r="G32" s="17">
        <f>SUM(G31,-G27)+I31</f>
        <v>25625</v>
      </c>
      <c r="H32" s="19">
        <f>SUM(G26-G32)</f>
        <v>2375</v>
      </c>
      <c r="I32" s="17"/>
      <c r="J32" s="18" t="s">
        <v>12</v>
      </c>
      <c r="K32" s="17">
        <f>SUM(K31,-K27)+M31</f>
        <v>16790</v>
      </c>
      <c r="L32" s="19">
        <f>SUM(K26-K32)</f>
        <v>1710</v>
      </c>
      <c r="M32" s="17"/>
      <c r="N32" s="18" t="s">
        <v>12</v>
      </c>
      <c r="O32" s="17">
        <f>SUM(O31,-O27)+Q31</f>
        <v>12950</v>
      </c>
      <c r="P32" s="19">
        <f>SUM(O26-O32)</f>
        <v>950</v>
      </c>
      <c r="Q32" s="17"/>
    </row>
    <row r="33" spans="2:17" ht="16.5" customHeight="1">
      <c r="B33" s="18" t="s">
        <v>13</v>
      </c>
      <c r="C33" s="17">
        <f>SUM(C32-C27+E32)</f>
        <v>40000</v>
      </c>
      <c r="D33" s="19">
        <f>SUM(C26-C33)</f>
        <v>11500</v>
      </c>
      <c r="E33" s="17"/>
      <c r="F33" s="18" t="s">
        <v>13</v>
      </c>
      <c r="G33" s="17">
        <f>SUM(G32-G27+I32)</f>
        <v>25500</v>
      </c>
      <c r="H33" s="19">
        <f>SUM(G26-G33)</f>
        <v>2500</v>
      </c>
      <c r="I33" s="17"/>
      <c r="J33" s="18" t="s">
        <v>13</v>
      </c>
      <c r="K33" s="17">
        <f>SUM(K32-K27+M32)</f>
        <v>16700</v>
      </c>
      <c r="L33" s="19">
        <f>SUM(K26-K33)</f>
        <v>1800</v>
      </c>
      <c r="M33" s="17"/>
      <c r="N33" s="18" t="s">
        <v>13</v>
      </c>
      <c r="O33" s="17">
        <f>SUM(O32-O27+Q32)</f>
        <v>12900</v>
      </c>
      <c r="P33" s="19">
        <f>SUM(O26-O33)</f>
        <v>1000</v>
      </c>
      <c r="Q33" s="17"/>
    </row>
    <row r="34" spans="2:17" ht="16.5" customHeight="1">
      <c r="B34" s="18" t="s">
        <v>14</v>
      </c>
      <c r="C34" s="17">
        <f>SUM(C33-C27+E33)</f>
        <v>39425</v>
      </c>
      <c r="D34" s="19">
        <f>SUM(C26-C34)</f>
        <v>12075</v>
      </c>
      <c r="E34" s="17"/>
      <c r="F34" s="18" t="s">
        <v>14</v>
      </c>
      <c r="G34" s="17">
        <f>SUM(G33-G27+I33)</f>
        <v>25375</v>
      </c>
      <c r="H34" s="19">
        <f>SUM(G26-G34)</f>
        <v>2625</v>
      </c>
      <c r="I34" s="17"/>
      <c r="J34" s="18" t="s">
        <v>14</v>
      </c>
      <c r="K34" s="17">
        <f>SUM(K33-K27+M33)</f>
        <v>16610</v>
      </c>
      <c r="L34" s="19">
        <f>SUM(K26-K34)</f>
        <v>1890</v>
      </c>
      <c r="M34" s="17"/>
      <c r="N34" s="18" t="s">
        <v>14</v>
      </c>
      <c r="O34" s="17">
        <f>SUM(O33-O27+Q33)</f>
        <v>12850</v>
      </c>
      <c r="P34" s="19">
        <f>SUM(O26-O34)</f>
        <v>1050</v>
      </c>
      <c r="Q34" s="17"/>
    </row>
    <row r="35" spans="2:17" ht="16.5" customHeight="1">
      <c r="B35" s="18" t="s">
        <v>15</v>
      </c>
      <c r="C35" s="17">
        <f>SUM(C34,-C27)+E34</f>
        <v>38850</v>
      </c>
      <c r="D35" s="19">
        <f>SUM(C26-C35)</f>
        <v>12650</v>
      </c>
      <c r="E35" s="17"/>
      <c r="F35" s="18" t="s">
        <v>15</v>
      </c>
      <c r="G35" s="17">
        <f>SUM(G34,-G27)+I34</f>
        <v>25250</v>
      </c>
      <c r="H35" s="19">
        <f>SUM(G26-G35)</f>
        <v>2750</v>
      </c>
      <c r="I35" s="17"/>
      <c r="J35" s="18" t="s">
        <v>15</v>
      </c>
      <c r="K35" s="17">
        <f>SUM(K34,-K27)+M34</f>
        <v>16520</v>
      </c>
      <c r="L35" s="19">
        <f>SUM(K26-K35)</f>
        <v>1980</v>
      </c>
      <c r="M35" s="17"/>
      <c r="N35" s="18" t="s">
        <v>15</v>
      </c>
      <c r="O35" s="17">
        <f>SUM(O34,-O27)+Q34</f>
        <v>12800</v>
      </c>
      <c r="P35" s="19">
        <f>SUM(O26-O35)</f>
        <v>1100</v>
      </c>
      <c r="Q35" s="17"/>
    </row>
    <row r="36" spans="2:17" ht="16.5" customHeight="1">
      <c r="B36" s="18" t="s">
        <v>16</v>
      </c>
      <c r="C36" s="17">
        <f>SUM(C35,-C27)+E35</f>
        <v>38275</v>
      </c>
      <c r="D36" s="19">
        <f>SUM(C26-C36)</f>
        <v>13225</v>
      </c>
      <c r="E36" s="17"/>
      <c r="F36" s="18" t="s">
        <v>16</v>
      </c>
      <c r="G36" s="17">
        <f>SUM(G35,-G27)+I35</f>
        <v>25125</v>
      </c>
      <c r="H36" s="19">
        <f>SUM(G26-G36)</f>
        <v>2875</v>
      </c>
      <c r="I36" s="17"/>
      <c r="J36" s="18" t="s">
        <v>16</v>
      </c>
      <c r="K36" s="17">
        <f>SUM(K35,-K27)+M35</f>
        <v>16430</v>
      </c>
      <c r="L36" s="19">
        <f>SUM(K26-K36)</f>
        <v>2070</v>
      </c>
      <c r="M36" s="17"/>
      <c r="N36" s="18" t="s">
        <v>16</v>
      </c>
      <c r="O36" s="17">
        <f>SUM(O35,-O27)+Q35</f>
        <v>12750</v>
      </c>
      <c r="P36" s="19">
        <f>SUM(O26-O36)</f>
        <v>1150</v>
      </c>
      <c r="Q36" s="17"/>
    </row>
    <row r="37" spans="2:17" ht="16.5" customHeight="1">
      <c r="B37" s="18" t="s">
        <v>17</v>
      </c>
      <c r="C37" s="17">
        <f>SUM(C36,-C27)+E36</f>
        <v>37700</v>
      </c>
      <c r="D37" s="19">
        <f>SUM(C26-C37)</f>
        <v>13800</v>
      </c>
      <c r="E37" s="17"/>
      <c r="F37" s="18" t="s">
        <v>17</v>
      </c>
      <c r="G37" s="17">
        <f>SUM(G36,-G27)+I36</f>
        <v>25000</v>
      </c>
      <c r="H37" s="19">
        <f>SUM(G26-G37)</f>
        <v>3000</v>
      </c>
      <c r="I37" s="17"/>
      <c r="J37" s="18" t="s">
        <v>17</v>
      </c>
      <c r="K37" s="17">
        <f>SUM(K36,-K27)+M36</f>
        <v>16340</v>
      </c>
      <c r="L37" s="19">
        <f>SUM(K26-K37)</f>
        <v>2160</v>
      </c>
      <c r="M37" s="17"/>
      <c r="N37" s="18" t="s">
        <v>17</v>
      </c>
      <c r="O37" s="17">
        <f>SUM(O36,-O27)+Q36</f>
        <v>12700</v>
      </c>
      <c r="P37" s="19">
        <f>SUM(O26-O37)</f>
        <v>1200</v>
      </c>
      <c r="Q37" s="17"/>
    </row>
    <row r="38" spans="2:17" ht="16.5" customHeight="1">
      <c r="B38" s="18" t="s">
        <v>18</v>
      </c>
      <c r="C38" s="17">
        <f>SUM(C37,-C27)+E37</f>
        <v>37125</v>
      </c>
      <c r="D38" s="19">
        <f>SUM(C26-C38)</f>
        <v>14375</v>
      </c>
      <c r="E38" s="17"/>
      <c r="F38" s="18" t="s">
        <v>18</v>
      </c>
      <c r="G38" s="17">
        <f>SUM(G37,-G27)+I37</f>
        <v>24875</v>
      </c>
      <c r="H38" s="19">
        <f>SUM(G26-G38)</f>
        <v>3125</v>
      </c>
      <c r="I38" s="17"/>
      <c r="J38" s="18" t="s">
        <v>18</v>
      </c>
      <c r="K38" s="17">
        <f>SUM(K37,-K27)+M37</f>
        <v>16250</v>
      </c>
      <c r="L38" s="19">
        <f>SUM(K26-K38)</f>
        <v>2250</v>
      </c>
      <c r="M38" s="17"/>
      <c r="N38" s="18" t="s">
        <v>18</v>
      </c>
      <c r="O38" s="17">
        <f>SUM(O37,-O27)+Q37</f>
        <v>12650</v>
      </c>
      <c r="P38" s="19">
        <f>SUM(O26-O38)</f>
        <v>1250</v>
      </c>
      <c r="Q38" s="17"/>
    </row>
    <row r="39" spans="2:17" ht="16.5" customHeight="1">
      <c r="B39" s="18" t="s">
        <v>19</v>
      </c>
      <c r="C39" s="17">
        <f>SUM(C38,-C27)+E38</f>
        <v>36550</v>
      </c>
      <c r="D39" s="19">
        <f>SUM(C26-C39)</f>
        <v>14950</v>
      </c>
      <c r="E39" s="17"/>
      <c r="F39" s="18" t="s">
        <v>19</v>
      </c>
      <c r="G39" s="17">
        <f>SUM(G38,-G27)+I38</f>
        <v>24750</v>
      </c>
      <c r="H39" s="19">
        <f>SUM(G26-G39)</f>
        <v>3250</v>
      </c>
      <c r="I39" s="17"/>
      <c r="J39" s="18" t="s">
        <v>19</v>
      </c>
      <c r="K39" s="17">
        <f>SUM(K38,-K27)+M38</f>
        <v>16160</v>
      </c>
      <c r="L39" s="19">
        <f>SUM(K26-K39)</f>
        <v>2340</v>
      </c>
      <c r="M39" s="17"/>
      <c r="N39" s="18" t="s">
        <v>19</v>
      </c>
      <c r="O39" s="17">
        <f>SUM(O38,-O27)+Q38</f>
        <v>12600</v>
      </c>
      <c r="P39" s="19">
        <f>SUM(O26-O39)</f>
        <v>1300</v>
      </c>
      <c r="Q39" s="17"/>
    </row>
    <row r="40" spans="2:17" ht="16.5" customHeight="1">
      <c r="B40" s="18" t="s">
        <v>20</v>
      </c>
      <c r="C40" s="17">
        <f>SUM(C39-C27)+E39</f>
        <v>35975</v>
      </c>
      <c r="D40" s="19">
        <f>SUM(C26-C40)</f>
        <v>15525</v>
      </c>
      <c r="E40" s="17"/>
      <c r="F40" s="18" t="s">
        <v>20</v>
      </c>
      <c r="G40" s="17">
        <f>SUM(G39-G27)+I39</f>
        <v>24625</v>
      </c>
      <c r="H40" s="19">
        <f>SUM(G26-G40)</f>
        <v>3375</v>
      </c>
      <c r="I40" s="17"/>
      <c r="J40" s="18" t="s">
        <v>20</v>
      </c>
      <c r="K40" s="17">
        <f>SUM(K39-K27)+M39</f>
        <v>16070</v>
      </c>
      <c r="L40" s="19">
        <f>SUM(K26-K40)</f>
        <v>2430</v>
      </c>
      <c r="M40" s="17"/>
      <c r="N40" s="18" t="s">
        <v>20</v>
      </c>
      <c r="O40" s="17">
        <f>SUM(O39-O27)+Q39</f>
        <v>12550</v>
      </c>
      <c r="P40" s="19">
        <f>SUM(O26-O40)</f>
        <v>1350</v>
      </c>
      <c r="Q40" s="17"/>
    </row>
    <row r="41" spans="2:17" ht="16.5" customHeight="1">
      <c r="B41" s="18" t="s">
        <v>21</v>
      </c>
      <c r="C41" s="17">
        <f>SUM(C40-C27)+E40</f>
        <v>35400</v>
      </c>
      <c r="D41" s="19">
        <f>SUM(C26-C41)</f>
        <v>16100</v>
      </c>
      <c r="E41" s="17"/>
      <c r="F41" s="18" t="s">
        <v>21</v>
      </c>
      <c r="G41" s="17">
        <f>SUM(G40-G27)+I40</f>
        <v>24500</v>
      </c>
      <c r="H41" s="19">
        <f>SUM(G26-G41)</f>
        <v>3500</v>
      </c>
      <c r="I41" s="17"/>
      <c r="J41" s="18" t="s">
        <v>21</v>
      </c>
      <c r="K41" s="17">
        <f>SUM(K40-K27)+M40</f>
        <v>15980</v>
      </c>
      <c r="L41" s="19">
        <f>SUM(K26-K41)</f>
        <v>2520</v>
      </c>
      <c r="M41" s="17"/>
      <c r="N41" s="18" t="s">
        <v>21</v>
      </c>
      <c r="O41" s="17">
        <f>SUM(O40-O27)+Q40</f>
        <v>12500</v>
      </c>
      <c r="P41" s="19">
        <f>SUM(O26-O41)</f>
        <v>1400</v>
      </c>
      <c r="Q41" s="17"/>
    </row>
    <row r="42" spans="2:17" ht="16.5" customHeight="1">
      <c r="B42" s="18" t="s">
        <v>22</v>
      </c>
      <c r="C42" s="17">
        <f>SUM(C41-C27)+E41</f>
        <v>34825</v>
      </c>
      <c r="D42" s="19">
        <f>SUM(C26-C42)</f>
        <v>16675</v>
      </c>
      <c r="E42" s="17"/>
      <c r="F42" s="18" t="s">
        <v>22</v>
      </c>
      <c r="G42" s="17">
        <f>SUM(G41-G27)+I41</f>
        <v>24375</v>
      </c>
      <c r="H42" s="19">
        <f>SUM(G26-G42)</f>
        <v>3625</v>
      </c>
      <c r="I42" s="17"/>
      <c r="J42" s="18" t="s">
        <v>22</v>
      </c>
      <c r="K42" s="17">
        <f>SUM(K41-K27)+M41</f>
        <v>15890</v>
      </c>
      <c r="L42" s="19">
        <f>SUM(K26-K42)</f>
        <v>2610</v>
      </c>
      <c r="M42" s="17"/>
      <c r="N42" s="18" t="s">
        <v>22</v>
      </c>
      <c r="O42" s="17">
        <f>SUM(O41-O27)+Q41</f>
        <v>12450</v>
      </c>
      <c r="P42" s="19">
        <f>SUM(O26-O42)</f>
        <v>1450</v>
      </c>
      <c r="Q42" s="17"/>
    </row>
    <row r="43" spans="2:17" ht="16.5" customHeight="1">
      <c r="B43" s="18" t="s">
        <v>23</v>
      </c>
      <c r="C43" s="17">
        <f>SUM(C42-C27)+E42</f>
        <v>34250</v>
      </c>
      <c r="D43" s="19">
        <f>SUM(C26-C43)</f>
        <v>17250</v>
      </c>
      <c r="E43" s="17"/>
      <c r="F43" s="18" t="s">
        <v>23</v>
      </c>
      <c r="G43" s="17">
        <f>SUM(G42-G27)+I42</f>
        <v>24250</v>
      </c>
      <c r="H43" s="19">
        <f>SUM(G26-G43)</f>
        <v>3750</v>
      </c>
      <c r="I43" s="17"/>
      <c r="J43" s="18" t="s">
        <v>23</v>
      </c>
      <c r="K43" s="17">
        <f>SUM(K42-K27)+M42</f>
        <v>15800</v>
      </c>
      <c r="L43" s="19">
        <f>SUM(K26-K43)</f>
        <v>2700</v>
      </c>
      <c r="M43" s="17"/>
      <c r="N43" s="18" t="s">
        <v>23</v>
      </c>
      <c r="O43" s="17">
        <f>SUM(O42-O27)+Q42</f>
        <v>12400</v>
      </c>
      <c r="P43" s="19">
        <f>SUM(O26-O43)</f>
        <v>1500</v>
      </c>
      <c r="Q43" s="17"/>
    </row>
    <row r="44" spans="2:17" ht="16.5" customHeight="1">
      <c r="B44" s="18" t="s">
        <v>24</v>
      </c>
      <c r="C44" s="17">
        <f>SUM(C43,-C27)+E43</f>
        <v>33675</v>
      </c>
      <c r="D44" s="19">
        <f>SUM(C26-C44)</f>
        <v>17825</v>
      </c>
      <c r="E44" s="17"/>
      <c r="F44" s="18" t="s">
        <v>24</v>
      </c>
      <c r="G44" s="17">
        <f>SUM(G43,-G27)+I43</f>
        <v>24125</v>
      </c>
      <c r="H44" s="19">
        <f>SUM(G26-G44)</f>
        <v>3875</v>
      </c>
      <c r="I44" s="17"/>
      <c r="J44" s="18" t="s">
        <v>24</v>
      </c>
      <c r="K44" s="17">
        <f>SUM(K43,-K27)+M43</f>
        <v>15710</v>
      </c>
      <c r="L44" s="19">
        <f>SUM(K26-K44)</f>
        <v>2790</v>
      </c>
      <c r="M44" s="17"/>
      <c r="N44" s="18" t="s">
        <v>24</v>
      </c>
      <c r="O44" s="17">
        <f>SUM(O43,-O27)+Q43</f>
        <v>12350</v>
      </c>
      <c r="P44" s="19">
        <f>SUM(O26-O44)</f>
        <v>1550</v>
      </c>
      <c r="Q44" s="17"/>
    </row>
    <row r="45" spans="2:17" ht="16.5" customHeight="1">
      <c r="B45" s="18" t="s">
        <v>25</v>
      </c>
      <c r="C45" s="17">
        <f>SUM(C44-C27)+E44</f>
        <v>33100</v>
      </c>
      <c r="D45" s="19">
        <f>SUM(C26-C45)</f>
        <v>18400</v>
      </c>
      <c r="E45" s="17"/>
      <c r="F45" s="18" t="s">
        <v>25</v>
      </c>
      <c r="G45" s="17">
        <f>SUM(G44-G27)+I44</f>
        <v>24000</v>
      </c>
      <c r="H45" s="19">
        <f>SUM(G26-G45)</f>
        <v>4000</v>
      </c>
      <c r="I45" s="17"/>
      <c r="J45" s="18" t="s">
        <v>25</v>
      </c>
      <c r="K45" s="17">
        <f>SUM(K44-K27)+M44</f>
        <v>15620</v>
      </c>
      <c r="L45" s="19">
        <f>SUM(K26-K45)</f>
        <v>2880</v>
      </c>
      <c r="M45" s="17"/>
      <c r="N45" s="18" t="s">
        <v>25</v>
      </c>
      <c r="O45" s="17">
        <f>SUM(O44-O27)+Q44</f>
        <v>12300</v>
      </c>
      <c r="P45" s="19">
        <f>SUM(O26-O45)</f>
        <v>1600</v>
      </c>
      <c r="Q45" s="17"/>
    </row>
    <row r="46" spans="2:17" ht="12.75" hidden="1" customHeight="1"/>
    <row r="47" spans="2:17" ht="12.75" hidden="1" customHeight="1"/>
    <row r="48" spans="2:17" ht="16.5" customHeight="1">
      <c r="C48" s="4"/>
      <c r="D48" s="5" t="s">
        <v>0</v>
      </c>
      <c r="E48" s="6"/>
      <c r="G48" s="7"/>
      <c r="H48" s="8">
        <v>95</v>
      </c>
      <c r="I48" s="9"/>
      <c r="K48" s="10"/>
      <c r="L48" s="11" t="s">
        <v>1</v>
      </c>
      <c r="M48" s="12"/>
      <c r="O48" s="13"/>
      <c r="P48" s="14" t="s">
        <v>2</v>
      </c>
      <c r="Q48" s="15"/>
    </row>
    <row r="49" spans="2:17" ht="16.5" customHeight="1">
      <c r="B49" s="16" t="s">
        <v>3</v>
      </c>
      <c r="C49" s="2">
        <f>SUM(C26)</f>
        <v>51500</v>
      </c>
      <c r="D49" s="62" t="s">
        <v>27</v>
      </c>
      <c r="E49" s="63"/>
      <c r="F49" s="16" t="s">
        <v>3</v>
      </c>
      <c r="G49" s="2">
        <f>SUM(G26)</f>
        <v>28000</v>
      </c>
      <c r="J49" s="16" t="s">
        <v>3</v>
      </c>
      <c r="K49" s="2">
        <f>SUM(K26)</f>
        <v>18500</v>
      </c>
      <c r="N49" s="16" t="s">
        <v>3</v>
      </c>
      <c r="O49" s="2">
        <f>SUM(O26)</f>
        <v>13900</v>
      </c>
    </row>
    <row r="50" spans="2:17" ht="16.5" customHeight="1">
      <c r="B50" s="16" t="s">
        <v>5</v>
      </c>
      <c r="C50" s="2">
        <f>SUM(C27)</f>
        <v>575</v>
      </c>
      <c r="D50" s="64"/>
      <c r="E50" s="65"/>
      <c r="F50" s="16" t="s">
        <v>5</v>
      </c>
      <c r="G50" s="2">
        <f>SUM(G27)</f>
        <v>125</v>
      </c>
      <c r="J50" s="16" t="s">
        <v>5</v>
      </c>
      <c r="K50" s="2">
        <f>SUM(K27)</f>
        <v>90</v>
      </c>
      <c r="N50" s="16" t="s">
        <v>5</v>
      </c>
      <c r="O50" s="2">
        <f>SUM(O27)</f>
        <v>50</v>
      </c>
    </row>
    <row r="51" spans="2:17" ht="16.5" customHeight="1">
      <c r="C51" s="17" t="s">
        <v>6</v>
      </c>
      <c r="D51" s="17" t="s">
        <v>7</v>
      </c>
      <c r="E51" s="17" t="s">
        <v>8</v>
      </c>
      <c r="G51" s="17" t="s">
        <v>6</v>
      </c>
      <c r="H51" s="17" t="s">
        <v>7</v>
      </c>
      <c r="I51" s="17" t="s">
        <v>8</v>
      </c>
      <c r="J51" s="22"/>
      <c r="K51" s="17" t="s">
        <v>6</v>
      </c>
      <c r="L51" s="17" t="s">
        <v>7</v>
      </c>
      <c r="M51" s="17" t="s">
        <v>8</v>
      </c>
      <c r="O51" s="17" t="s">
        <v>6</v>
      </c>
      <c r="P51" s="17" t="s">
        <v>7</v>
      </c>
      <c r="Q51" s="17" t="s">
        <v>8</v>
      </c>
    </row>
    <row r="52" spans="2:17" ht="16.5" customHeight="1">
      <c r="B52" s="18" t="s">
        <v>9</v>
      </c>
      <c r="C52" s="17">
        <f>SUM(C45)</f>
        <v>33100</v>
      </c>
      <c r="D52" s="17"/>
      <c r="E52" s="17"/>
      <c r="F52" s="18" t="s">
        <v>9</v>
      </c>
      <c r="G52" s="17">
        <f>SUM(G45)</f>
        <v>24000</v>
      </c>
      <c r="H52" s="17"/>
      <c r="I52" s="17"/>
      <c r="J52" s="18" t="s">
        <v>9</v>
      </c>
      <c r="K52" s="17">
        <f>SUM(K45)</f>
        <v>15620</v>
      </c>
      <c r="L52" s="17"/>
      <c r="M52" s="17"/>
      <c r="N52" s="18" t="s">
        <v>9</v>
      </c>
      <c r="O52" s="17">
        <f>SUM(O45)</f>
        <v>12300</v>
      </c>
      <c r="P52" s="17"/>
      <c r="Q52" s="17"/>
    </row>
    <row r="53" spans="2:17" ht="16.5" customHeight="1">
      <c r="B53" s="18" t="s">
        <v>10</v>
      </c>
      <c r="C53" s="17">
        <f>SUM(C52,-C50)+E52</f>
        <v>32525</v>
      </c>
      <c r="D53" s="19">
        <f>SUM(C49-C53)</f>
        <v>18975</v>
      </c>
      <c r="E53" s="17"/>
      <c r="F53" s="18" t="s">
        <v>10</v>
      </c>
      <c r="G53" s="17">
        <f>SUM(G52,-G50)+I52</f>
        <v>23875</v>
      </c>
      <c r="H53" s="19">
        <f>SUM(G49-G53)</f>
        <v>4125</v>
      </c>
      <c r="I53" s="17"/>
      <c r="J53" s="18" t="s">
        <v>10</v>
      </c>
      <c r="K53" s="17">
        <f>SUM(K52,-K50)+M52</f>
        <v>15530</v>
      </c>
      <c r="L53" s="19">
        <f>SUM(K49-K53)</f>
        <v>2970</v>
      </c>
      <c r="M53" s="17"/>
      <c r="N53" s="18" t="s">
        <v>10</v>
      </c>
      <c r="O53" s="17">
        <f>SUM(O52,-O50)+Q52</f>
        <v>12250</v>
      </c>
      <c r="P53" s="19">
        <f>SUM(O49-O53)</f>
        <v>1650</v>
      </c>
      <c r="Q53" s="17"/>
    </row>
    <row r="54" spans="2:17" ht="16.5" customHeight="1">
      <c r="B54" s="18" t="s">
        <v>11</v>
      </c>
      <c r="C54" s="17">
        <f>SUM(C53,-C50)+E53</f>
        <v>31950</v>
      </c>
      <c r="D54" s="19">
        <f>SUM(C49-C54)</f>
        <v>19550</v>
      </c>
      <c r="E54" s="17"/>
      <c r="F54" s="18" t="s">
        <v>11</v>
      </c>
      <c r="G54" s="17">
        <f>SUM(G53,-G50)+I53</f>
        <v>23750</v>
      </c>
      <c r="H54" s="19">
        <f>SUM(G49-G54)</f>
        <v>4250</v>
      </c>
      <c r="I54" s="17"/>
      <c r="J54" s="18" t="s">
        <v>11</v>
      </c>
      <c r="K54" s="17">
        <f>SUM(K53,-K50)+M53</f>
        <v>15440</v>
      </c>
      <c r="L54" s="19">
        <f>SUM(K49-K54)</f>
        <v>3060</v>
      </c>
      <c r="M54" s="17"/>
      <c r="N54" s="18" t="s">
        <v>11</v>
      </c>
      <c r="O54" s="17">
        <f>SUM(O53,-O50)+Q53</f>
        <v>12200</v>
      </c>
      <c r="P54" s="19">
        <f>SUM(O49-O54)</f>
        <v>1700</v>
      </c>
      <c r="Q54" s="17"/>
    </row>
    <row r="55" spans="2:17" ht="16.5" customHeight="1">
      <c r="B55" s="18" t="s">
        <v>12</v>
      </c>
      <c r="C55" s="17">
        <f>SUM(C54,-C50)+E54</f>
        <v>31375</v>
      </c>
      <c r="D55" s="19">
        <f>SUM(C49-C55)</f>
        <v>20125</v>
      </c>
      <c r="E55" s="17"/>
      <c r="F55" s="18" t="s">
        <v>12</v>
      </c>
      <c r="G55" s="17">
        <f>SUM(G54,-G50)+I54</f>
        <v>23625</v>
      </c>
      <c r="H55" s="19">
        <f>SUM(G49-G55)</f>
        <v>4375</v>
      </c>
      <c r="I55" s="17"/>
      <c r="J55" s="18" t="s">
        <v>12</v>
      </c>
      <c r="K55" s="17">
        <f>SUM(K54,-K50)+M54</f>
        <v>15350</v>
      </c>
      <c r="L55" s="19">
        <f>SUM(K49-K55)</f>
        <v>3150</v>
      </c>
      <c r="M55" s="17"/>
      <c r="N55" s="18" t="s">
        <v>12</v>
      </c>
      <c r="O55" s="17">
        <f>SUM(O54,-O50)+Q54</f>
        <v>12150</v>
      </c>
      <c r="P55" s="19">
        <f>SUM(O49-O55)</f>
        <v>1750</v>
      </c>
      <c r="Q55" s="17"/>
    </row>
    <row r="56" spans="2:17" ht="16.5" customHeight="1">
      <c r="B56" s="18" t="s">
        <v>13</v>
      </c>
      <c r="C56" s="17">
        <f>SUM(C55-C50+E55)</f>
        <v>30800</v>
      </c>
      <c r="D56" s="19">
        <f>SUM(C49-C56)</f>
        <v>20700</v>
      </c>
      <c r="E56" s="17"/>
      <c r="F56" s="18" t="s">
        <v>13</v>
      </c>
      <c r="G56" s="17">
        <f>SUM(G55-G50+I55)</f>
        <v>23500</v>
      </c>
      <c r="H56" s="19">
        <f>SUM(G49-G56)</f>
        <v>4500</v>
      </c>
      <c r="I56" s="17"/>
      <c r="J56" s="18" t="s">
        <v>13</v>
      </c>
      <c r="K56" s="17">
        <f>SUM(K55-K50+M55)</f>
        <v>15260</v>
      </c>
      <c r="L56" s="19">
        <f>SUM(K49-K56)</f>
        <v>3240</v>
      </c>
      <c r="M56" s="17"/>
      <c r="N56" s="18" t="s">
        <v>13</v>
      </c>
      <c r="O56" s="17">
        <f>SUM(O55-O50+Q55)</f>
        <v>12100</v>
      </c>
      <c r="P56" s="19">
        <f>SUM(O49-O56)</f>
        <v>1800</v>
      </c>
      <c r="Q56" s="17"/>
    </row>
    <row r="57" spans="2:17" ht="16.5" customHeight="1">
      <c r="B57" s="18" t="s">
        <v>14</v>
      </c>
      <c r="C57" s="17">
        <f>SUM(C56-C50+E56)</f>
        <v>30225</v>
      </c>
      <c r="D57" s="19">
        <f>SUM(C49-C57)</f>
        <v>21275</v>
      </c>
      <c r="E57" s="17"/>
      <c r="F57" s="18" t="s">
        <v>14</v>
      </c>
      <c r="G57" s="17">
        <f>SUM(G56-G50+I56)</f>
        <v>23375</v>
      </c>
      <c r="H57" s="19">
        <f>SUM(G49-G57)</f>
        <v>4625</v>
      </c>
      <c r="I57" s="17"/>
      <c r="J57" s="18" t="s">
        <v>14</v>
      </c>
      <c r="K57" s="17">
        <f>SUM(K56-K50+M56)</f>
        <v>15170</v>
      </c>
      <c r="L57" s="19">
        <f>SUM(K49-K57)</f>
        <v>3330</v>
      </c>
      <c r="M57" s="17"/>
      <c r="N57" s="18" t="s">
        <v>14</v>
      </c>
      <c r="O57" s="17">
        <f>SUM(O56-O50+Q56)</f>
        <v>12050</v>
      </c>
      <c r="P57" s="19">
        <f>SUM(O49-O57)</f>
        <v>1850</v>
      </c>
      <c r="Q57" s="17"/>
    </row>
    <row r="58" spans="2:17" ht="16.5" customHeight="1">
      <c r="B58" s="18" t="s">
        <v>15</v>
      </c>
      <c r="C58" s="17">
        <f>SUM(C57,-C50)+E57</f>
        <v>29650</v>
      </c>
      <c r="D58" s="19">
        <f>SUM(C49-C58)</f>
        <v>21850</v>
      </c>
      <c r="E58" s="17"/>
      <c r="F58" s="18" t="s">
        <v>15</v>
      </c>
      <c r="G58" s="17">
        <f>SUM(G57,-G50)+I57</f>
        <v>23250</v>
      </c>
      <c r="H58" s="19">
        <f>SUM(G49-G58)</f>
        <v>4750</v>
      </c>
      <c r="I58" s="17"/>
      <c r="J58" s="18" t="s">
        <v>15</v>
      </c>
      <c r="K58" s="17">
        <f>SUM(K57,-K50)+M57</f>
        <v>15080</v>
      </c>
      <c r="L58" s="19">
        <f>SUM(K49-K58)</f>
        <v>3420</v>
      </c>
      <c r="M58" s="17"/>
      <c r="N58" s="18" t="s">
        <v>15</v>
      </c>
      <c r="O58" s="17">
        <f>SUM(O57,-O50)+Q57</f>
        <v>12000</v>
      </c>
      <c r="P58" s="19">
        <f>SUM(O49-O58)</f>
        <v>1900</v>
      </c>
      <c r="Q58" s="17"/>
    </row>
    <row r="59" spans="2:17" ht="16.5" customHeight="1">
      <c r="B59" s="18" t="s">
        <v>16</v>
      </c>
      <c r="C59" s="17">
        <f>SUM(C58,-C50)+E58</f>
        <v>29075</v>
      </c>
      <c r="D59" s="19">
        <f>SUM(C49-C59)</f>
        <v>22425</v>
      </c>
      <c r="E59" s="17"/>
      <c r="F59" s="18" t="s">
        <v>16</v>
      </c>
      <c r="G59" s="17">
        <f>SUM(G58,-G50)+I58</f>
        <v>23125</v>
      </c>
      <c r="H59" s="19">
        <f>SUM(G49-G59)</f>
        <v>4875</v>
      </c>
      <c r="I59" s="17"/>
      <c r="J59" s="18" t="s">
        <v>16</v>
      </c>
      <c r="K59" s="17">
        <f>SUM(K58,-K50)+M58</f>
        <v>14990</v>
      </c>
      <c r="L59" s="19">
        <f>SUM(K49-K59)</f>
        <v>3510</v>
      </c>
      <c r="M59" s="17"/>
      <c r="N59" s="18" t="s">
        <v>16</v>
      </c>
      <c r="O59" s="17">
        <f>SUM(O58,-O50)+Q58</f>
        <v>11950</v>
      </c>
      <c r="P59" s="19">
        <f>SUM(O49-O59)</f>
        <v>1950</v>
      </c>
      <c r="Q59" s="17"/>
    </row>
    <row r="60" spans="2:17" ht="16.5" customHeight="1">
      <c r="B60" s="18" t="s">
        <v>17</v>
      </c>
      <c r="C60" s="17">
        <f>SUM(C59,-C50)+E59</f>
        <v>28500</v>
      </c>
      <c r="D60" s="19">
        <f>SUM(C49-C60)</f>
        <v>23000</v>
      </c>
      <c r="E60" s="17"/>
      <c r="F60" s="18" t="s">
        <v>17</v>
      </c>
      <c r="G60" s="17">
        <f>SUM(G59,-G50)+I59</f>
        <v>23000</v>
      </c>
      <c r="H60" s="19">
        <f>SUM(G49-G60)</f>
        <v>5000</v>
      </c>
      <c r="I60" s="17"/>
      <c r="J60" s="18" t="s">
        <v>17</v>
      </c>
      <c r="K60" s="17">
        <f>SUM(K59,-K50)+M59</f>
        <v>14900</v>
      </c>
      <c r="L60" s="19">
        <f>SUM(K49-K60)</f>
        <v>3600</v>
      </c>
      <c r="M60" s="17"/>
      <c r="N60" s="18" t="s">
        <v>17</v>
      </c>
      <c r="O60" s="17">
        <f>SUM(O59,-O50)+Q59</f>
        <v>11900</v>
      </c>
      <c r="P60" s="19">
        <f>SUM(O49-O60)</f>
        <v>2000</v>
      </c>
      <c r="Q60" s="17"/>
    </row>
    <row r="61" spans="2:17" ht="16.5" customHeight="1">
      <c r="B61" s="18" t="s">
        <v>18</v>
      </c>
      <c r="C61" s="17">
        <f>SUM(C60,-C50)+E60</f>
        <v>27925</v>
      </c>
      <c r="D61" s="19">
        <f>SUM(C49-C61)</f>
        <v>23575</v>
      </c>
      <c r="E61" s="17"/>
      <c r="F61" s="18" t="s">
        <v>18</v>
      </c>
      <c r="G61" s="17">
        <f>SUM(G60,-G50)+I60</f>
        <v>22875</v>
      </c>
      <c r="H61" s="19">
        <f>SUM(G49-G61)</f>
        <v>5125</v>
      </c>
      <c r="I61" s="17"/>
      <c r="J61" s="18" t="s">
        <v>18</v>
      </c>
      <c r="K61" s="17">
        <f>SUM(K60,-K50)+M60</f>
        <v>14810</v>
      </c>
      <c r="L61" s="19">
        <f>SUM(K49-K61)</f>
        <v>3690</v>
      </c>
      <c r="M61" s="17"/>
      <c r="N61" s="18" t="s">
        <v>18</v>
      </c>
      <c r="O61" s="17">
        <f>SUM(O60,-O50)+Q60</f>
        <v>11850</v>
      </c>
      <c r="P61" s="19">
        <f>SUM(O49-O61)</f>
        <v>2050</v>
      </c>
      <c r="Q61" s="17"/>
    </row>
    <row r="62" spans="2:17" ht="16.5" customHeight="1">
      <c r="B62" s="18" t="s">
        <v>19</v>
      </c>
      <c r="C62" s="17">
        <f>SUM(C61,-C50)+E61</f>
        <v>27350</v>
      </c>
      <c r="D62" s="19">
        <f>SUM(C49-C62)</f>
        <v>24150</v>
      </c>
      <c r="E62" s="17"/>
      <c r="F62" s="18" t="s">
        <v>19</v>
      </c>
      <c r="G62" s="17">
        <f>SUM(G61,-G50)+I61</f>
        <v>22750</v>
      </c>
      <c r="H62" s="19">
        <f>SUM(G49-G62)</f>
        <v>5250</v>
      </c>
      <c r="I62" s="17"/>
      <c r="J62" s="18" t="s">
        <v>19</v>
      </c>
      <c r="K62" s="17">
        <f>SUM(K61,-K50)+M61</f>
        <v>14720</v>
      </c>
      <c r="L62" s="19">
        <f>SUM(K49-K62)</f>
        <v>3780</v>
      </c>
      <c r="M62" s="17"/>
      <c r="N62" s="18" t="s">
        <v>19</v>
      </c>
      <c r="O62" s="17">
        <f>SUM(O61,-O50)+Q61</f>
        <v>11800</v>
      </c>
      <c r="P62" s="19">
        <f>SUM(O49-O62)</f>
        <v>2100</v>
      </c>
      <c r="Q62" s="17"/>
    </row>
    <row r="63" spans="2:17" ht="16.5" customHeight="1">
      <c r="B63" s="18" t="s">
        <v>20</v>
      </c>
      <c r="C63" s="17">
        <f>SUM(C62-C50)+E62</f>
        <v>26775</v>
      </c>
      <c r="D63" s="19">
        <f>SUM(C49-C63)</f>
        <v>24725</v>
      </c>
      <c r="E63" s="17"/>
      <c r="F63" s="18" t="s">
        <v>20</v>
      </c>
      <c r="G63" s="17">
        <f>SUM(G62-G50)+I62</f>
        <v>22625</v>
      </c>
      <c r="H63" s="19">
        <f>SUM(G49-G63)</f>
        <v>5375</v>
      </c>
      <c r="I63" s="17"/>
      <c r="J63" s="18" t="s">
        <v>20</v>
      </c>
      <c r="K63" s="17">
        <f>SUM(K62-K50)+M62</f>
        <v>14630</v>
      </c>
      <c r="L63" s="19">
        <f>SUM(K49-K63)</f>
        <v>3870</v>
      </c>
      <c r="M63" s="17"/>
      <c r="N63" s="18" t="s">
        <v>20</v>
      </c>
      <c r="O63" s="17">
        <f>SUM(O62-O50)+Q62</f>
        <v>11750</v>
      </c>
      <c r="P63" s="19">
        <f>SUM(O49-O63)</f>
        <v>2150</v>
      </c>
      <c r="Q63" s="17"/>
    </row>
    <row r="64" spans="2:17" ht="16.5" customHeight="1">
      <c r="B64" s="18" t="s">
        <v>21</v>
      </c>
      <c r="C64" s="17">
        <f>SUM(C63-C50)+E63</f>
        <v>26200</v>
      </c>
      <c r="D64" s="19">
        <f>SUM(C49-C64)</f>
        <v>25300</v>
      </c>
      <c r="E64" s="17"/>
      <c r="F64" s="18" t="s">
        <v>21</v>
      </c>
      <c r="G64" s="17">
        <f>SUM(G63-G50)+I63</f>
        <v>22500</v>
      </c>
      <c r="H64" s="19">
        <f>SUM(G49-G64)</f>
        <v>5500</v>
      </c>
      <c r="I64" s="17"/>
      <c r="J64" s="18" t="s">
        <v>21</v>
      </c>
      <c r="K64" s="17">
        <f>SUM(K63-K50)+M63</f>
        <v>14540</v>
      </c>
      <c r="L64" s="19">
        <f>SUM(K49-K64)</f>
        <v>3960</v>
      </c>
      <c r="M64" s="17"/>
      <c r="N64" s="18" t="s">
        <v>21</v>
      </c>
      <c r="O64" s="17">
        <f>SUM(O63-O50)+Q63</f>
        <v>11700</v>
      </c>
      <c r="P64" s="19">
        <f>SUM(O49-O64)</f>
        <v>2200</v>
      </c>
      <c r="Q64" s="17"/>
    </row>
    <row r="65" spans="2:17" ht="16.5" customHeight="1">
      <c r="B65" s="18" t="s">
        <v>22</v>
      </c>
      <c r="C65" s="17">
        <f>SUM(C64-C50)+E64</f>
        <v>25625</v>
      </c>
      <c r="D65" s="19">
        <f>SUM(C49-C65)</f>
        <v>25875</v>
      </c>
      <c r="E65" s="17"/>
      <c r="F65" s="18" t="s">
        <v>22</v>
      </c>
      <c r="G65" s="17">
        <f>SUM(G64-G50)+I64</f>
        <v>22375</v>
      </c>
      <c r="H65" s="19">
        <f>SUM(G49-G65)</f>
        <v>5625</v>
      </c>
      <c r="I65" s="17"/>
      <c r="J65" s="18" t="s">
        <v>22</v>
      </c>
      <c r="K65" s="17">
        <f>SUM(K64-K50)+M64</f>
        <v>14450</v>
      </c>
      <c r="L65" s="19">
        <f>SUM(K49-K65)</f>
        <v>4050</v>
      </c>
      <c r="M65" s="17"/>
      <c r="N65" s="18" t="s">
        <v>22</v>
      </c>
      <c r="O65" s="17">
        <f>SUM(O64-O50)+Q64</f>
        <v>11650</v>
      </c>
      <c r="P65" s="19">
        <f>SUM(O49-O65)</f>
        <v>2250</v>
      </c>
      <c r="Q65" s="17"/>
    </row>
    <row r="66" spans="2:17" ht="16.5" customHeight="1">
      <c r="B66" s="18" t="s">
        <v>23</v>
      </c>
      <c r="C66" s="17">
        <f>SUM(C65-C50)+E65</f>
        <v>25050</v>
      </c>
      <c r="D66" s="19">
        <f>SUM(C49-C66)</f>
        <v>26450</v>
      </c>
      <c r="E66" s="17"/>
      <c r="F66" s="18" t="s">
        <v>23</v>
      </c>
      <c r="G66" s="17">
        <f>SUM(G65-G50)+I65</f>
        <v>22250</v>
      </c>
      <c r="H66" s="19">
        <f>SUM(G49-G66)</f>
        <v>5750</v>
      </c>
      <c r="I66" s="17"/>
      <c r="J66" s="18" t="s">
        <v>23</v>
      </c>
      <c r="K66" s="17">
        <f>SUM(K65-K50)+M65</f>
        <v>14360</v>
      </c>
      <c r="L66" s="19">
        <f>SUM(K49-K66)</f>
        <v>4140</v>
      </c>
      <c r="M66" s="17"/>
      <c r="N66" s="18" t="s">
        <v>23</v>
      </c>
      <c r="O66" s="17">
        <f>SUM(O65-O50)+Q65</f>
        <v>11600</v>
      </c>
      <c r="P66" s="19">
        <f>SUM(O49-O66)</f>
        <v>2300</v>
      </c>
      <c r="Q66" s="17"/>
    </row>
    <row r="67" spans="2:17" ht="16.5" customHeight="1">
      <c r="B67" s="18" t="s">
        <v>24</v>
      </c>
      <c r="C67" s="17">
        <f>SUM(C66,-C50)+E66</f>
        <v>24475</v>
      </c>
      <c r="D67" s="19">
        <f>SUM(C49-C67)</f>
        <v>27025</v>
      </c>
      <c r="E67" s="17"/>
      <c r="F67" s="18" t="s">
        <v>24</v>
      </c>
      <c r="G67" s="17">
        <f>SUM(G66,-G50)+I66</f>
        <v>22125</v>
      </c>
      <c r="H67" s="19">
        <f>SUM(G49-G67)</f>
        <v>5875</v>
      </c>
      <c r="I67" s="17"/>
      <c r="J67" s="18" t="s">
        <v>24</v>
      </c>
      <c r="K67" s="17">
        <f>SUM(K66,-K50)+M66</f>
        <v>14270</v>
      </c>
      <c r="L67" s="19">
        <f>SUM(K49-K67)</f>
        <v>4230</v>
      </c>
      <c r="M67" s="17"/>
      <c r="N67" s="18" t="s">
        <v>24</v>
      </c>
      <c r="O67" s="17">
        <f>SUM(O66,-O50)+Q66</f>
        <v>11550</v>
      </c>
      <c r="P67" s="19">
        <f>SUM(O49-O67)</f>
        <v>2350</v>
      </c>
      <c r="Q67" s="17"/>
    </row>
    <row r="68" spans="2:17" ht="16.5" customHeight="1">
      <c r="B68" s="18" t="s">
        <v>25</v>
      </c>
      <c r="C68" s="17">
        <f>SUM(C67-C50)+E67</f>
        <v>23900</v>
      </c>
      <c r="D68" s="19">
        <f>SUM(C49-C68)</f>
        <v>27600</v>
      </c>
      <c r="E68" s="17"/>
      <c r="F68" s="18" t="s">
        <v>25</v>
      </c>
      <c r="G68" s="17">
        <f>SUM(G67-G50)+I67</f>
        <v>22000</v>
      </c>
      <c r="H68" s="19">
        <f>SUM(G49-G68)</f>
        <v>6000</v>
      </c>
      <c r="I68" s="17"/>
      <c r="J68" s="18" t="s">
        <v>25</v>
      </c>
      <c r="K68" s="17">
        <f>SUM(K67-K50)+M67</f>
        <v>14180</v>
      </c>
      <c r="L68" s="19">
        <f>SUM(K49-K68)</f>
        <v>4320</v>
      </c>
      <c r="M68" s="17"/>
      <c r="N68" s="18" t="s">
        <v>25</v>
      </c>
      <c r="O68" s="17">
        <f>SUM(O67-O50)+Q67</f>
        <v>11500</v>
      </c>
      <c r="P68" s="19">
        <f>SUM(O49-O68)</f>
        <v>2400</v>
      </c>
      <c r="Q68" s="17"/>
    </row>
    <row r="69" spans="2:17" ht="16.5" customHeight="1">
      <c r="C69" s="4"/>
      <c r="D69" s="5" t="s">
        <v>0</v>
      </c>
      <c r="E69" s="6"/>
      <c r="G69" s="7"/>
      <c r="H69" s="8">
        <v>95</v>
      </c>
      <c r="I69" s="9"/>
      <c r="K69" s="10"/>
      <c r="L69" s="11" t="s">
        <v>1</v>
      </c>
      <c r="M69" s="12"/>
      <c r="O69" s="13"/>
      <c r="P69" s="14" t="s">
        <v>2</v>
      </c>
      <c r="Q69" s="15"/>
    </row>
    <row r="70" spans="2:17" ht="16.5" customHeight="1">
      <c r="B70" s="16" t="s">
        <v>3</v>
      </c>
      <c r="C70" s="2">
        <f>SUM(C49)</f>
        <v>51500</v>
      </c>
      <c r="D70" s="62" t="s">
        <v>28</v>
      </c>
      <c r="E70" s="63"/>
      <c r="F70" s="16" t="s">
        <v>3</v>
      </c>
      <c r="G70" s="2">
        <f>SUM(G26)</f>
        <v>28000</v>
      </c>
      <c r="J70" s="16" t="s">
        <v>3</v>
      </c>
      <c r="K70" s="2">
        <f>SUM(K26)</f>
        <v>18500</v>
      </c>
      <c r="N70" s="16" t="s">
        <v>3</v>
      </c>
      <c r="O70" s="2">
        <f>SUM(O26)</f>
        <v>13900</v>
      </c>
    </row>
    <row r="71" spans="2:17" ht="16.5" customHeight="1">
      <c r="B71" s="16" t="s">
        <v>5</v>
      </c>
      <c r="C71" s="2">
        <f>SUM(C50)</f>
        <v>575</v>
      </c>
      <c r="D71" s="64"/>
      <c r="E71" s="65"/>
      <c r="F71" s="16" t="s">
        <v>5</v>
      </c>
      <c r="G71" s="2">
        <f>SUM(G50)</f>
        <v>125</v>
      </c>
      <c r="J71" s="16" t="s">
        <v>5</v>
      </c>
      <c r="K71" s="2">
        <f>SUM(K50)</f>
        <v>90</v>
      </c>
      <c r="N71" s="16" t="s">
        <v>5</v>
      </c>
      <c r="O71" s="2">
        <f>SUM(O50)</f>
        <v>50</v>
      </c>
    </row>
    <row r="72" spans="2:17" ht="16.5" customHeight="1">
      <c r="B72" s="22"/>
      <c r="C72" s="17" t="s">
        <v>6</v>
      </c>
      <c r="D72" s="17" t="s">
        <v>7</v>
      </c>
      <c r="E72" s="17" t="s">
        <v>8</v>
      </c>
      <c r="G72" s="17" t="s">
        <v>6</v>
      </c>
      <c r="H72" s="17" t="s">
        <v>7</v>
      </c>
      <c r="I72" s="17" t="s">
        <v>8</v>
      </c>
      <c r="K72" s="17" t="s">
        <v>6</v>
      </c>
      <c r="L72" s="17" t="s">
        <v>7</v>
      </c>
      <c r="M72" s="17" t="s">
        <v>8</v>
      </c>
      <c r="O72" s="17" t="s">
        <v>6</v>
      </c>
      <c r="P72" s="17" t="s">
        <v>7</v>
      </c>
      <c r="Q72" s="17" t="s">
        <v>8</v>
      </c>
    </row>
    <row r="73" spans="2:17" ht="16.5" customHeight="1">
      <c r="B73" s="18" t="s">
        <v>9</v>
      </c>
      <c r="C73" s="17">
        <f>SUM(C68)</f>
        <v>23900</v>
      </c>
      <c r="D73" s="17"/>
      <c r="E73" s="17"/>
      <c r="F73" s="18" t="s">
        <v>9</v>
      </c>
      <c r="G73" s="17">
        <f>SUM(G68)</f>
        <v>22000</v>
      </c>
      <c r="H73" s="17"/>
      <c r="I73" s="17"/>
      <c r="J73" s="18" t="s">
        <v>9</v>
      </c>
      <c r="K73" s="17">
        <f>SUM(K68)</f>
        <v>14180</v>
      </c>
      <c r="L73" s="17"/>
      <c r="M73" s="17"/>
      <c r="N73" s="18" t="s">
        <v>9</v>
      </c>
      <c r="O73" s="17">
        <f>SUM(O68)</f>
        <v>11500</v>
      </c>
      <c r="P73" s="17"/>
      <c r="Q73" s="17"/>
    </row>
    <row r="74" spans="2:17" ht="16.5" customHeight="1">
      <c r="B74" s="18" t="s">
        <v>10</v>
      </c>
      <c r="C74" s="17">
        <f>SUM(C73,-C71)+E73</f>
        <v>23325</v>
      </c>
      <c r="D74" s="19">
        <f>SUM(C70-C74)</f>
        <v>28175</v>
      </c>
      <c r="E74" s="17"/>
      <c r="F74" s="18" t="s">
        <v>10</v>
      </c>
      <c r="G74" s="17">
        <f>SUM(G73,-G71)+I73</f>
        <v>21875</v>
      </c>
      <c r="H74" s="19">
        <f>SUM(G70-G74)</f>
        <v>6125</v>
      </c>
      <c r="I74" s="17"/>
      <c r="J74" s="18" t="s">
        <v>10</v>
      </c>
      <c r="K74" s="17">
        <f>SUM(K73,-K71)+M73</f>
        <v>14090</v>
      </c>
      <c r="L74" s="20">
        <f>SUM(K70-K74)</f>
        <v>4410</v>
      </c>
      <c r="M74" s="17"/>
      <c r="N74" s="18" t="s">
        <v>10</v>
      </c>
      <c r="O74" s="17">
        <f>SUM(O73,-O71)+Q73</f>
        <v>11450</v>
      </c>
      <c r="P74" s="19">
        <f>SUM(O70-O74)</f>
        <v>2450</v>
      </c>
      <c r="Q74" s="17"/>
    </row>
    <row r="75" spans="2:17" ht="16.5" customHeight="1">
      <c r="B75" s="18" t="s">
        <v>11</v>
      </c>
      <c r="C75" s="17">
        <f>SUM(C74,-C71)+E74</f>
        <v>22750</v>
      </c>
      <c r="D75" s="19">
        <f>SUM(C70-C75)</f>
        <v>28750</v>
      </c>
      <c r="E75" s="17"/>
      <c r="F75" s="18" t="s">
        <v>11</v>
      </c>
      <c r="G75" s="17">
        <f>SUM(G74,-G71)+I74</f>
        <v>21750</v>
      </c>
      <c r="H75" s="19">
        <f>SUM(G70-G75)</f>
        <v>6250</v>
      </c>
      <c r="I75" s="17"/>
      <c r="J75" s="18" t="s">
        <v>11</v>
      </c>
      <c r="K75" s="17">
        <f>SUM(K74,-K71)+M74</f>
        <v>14000</v>
      </c>
      <c r="L75" s="20">
        <f>SUM(K70-K75)</f>
        <v>4500</v>
      </c>
      <c r="M75" s="17"/>
      <c r="N75" s="18" t="s">
        <v>11</v>
      </c>
      <c r="O75" s="17">
        <f>SUM(O74,-O71)+Q74</f>
        <v>11400</v>
      </c>
      <c r="P75" s="19">
        <f>SUM(O70-O75)</f>
        <v>2500</v>
      </c>
      <c r="Q75" s="17"/>
    </row>
    <row r="76" spans="2:17" ht="16.5" customHeight="1">
      <c r="B76" s="18" t="s">
        <v>12</v>
      </c>
      <c r="C76" s="17">
        <f>SUM(C75,-C71)+E75</f>
        <v>22175</v>
      </c>
      <c r="D76" s="19">
        <f>SUM(C70-C76)</f>
        <v>29325</v>
      </c>
      <c r="E76" s="17"/>
      <c r="F76" s="18" t="s">
        <v>12</v>
      </c>
      <c r="G76" s="17">
        <f>SUM(G75,-G71)+I75</f>
        <v>21625</v>
      </c>
      <c r="H76" s="19">
        <f>SUM(G70-G76)</f>
        <v>6375</v>
      </c>
      <c r="I76" s="17"/>
      <c r="J76" s="18" t="s">
        <v>12</v>
      </c>
      <c r="K76" s="17">
        <f>SUM(K75,-K71)+M75</f>
        <v>13910</v>
      </c>
      <c r="L76" s="20">
        <f>SUM(K70-K76)</f>
        <v>4590</v>
      </c>
      <c r="M76" s="17"/>
      <c r="N76" s="18" t="s">
        <v>12</v>
      </c>
      <c r="O76" s="17">
        <f>SUM(O75,-O71)+Q75</f>
        <v>11350</v>
      </c>
      <c r="P76" s="19">
        <f>SUM(O70-O76)</f>
        <v>2550</v>
      </c>
      <c r="Q76" s="17"/>
    </row>
    <row r="77" spans="2:17" ht="16.5" customHeight="1">
      <c r="B77" s="18" t="s">
        <v>13</v>
      </c>
      <c r="C77" s="17">
        <f>SUM(C76-C71+E76)</f>
        <v>21600</v>
      </c>
      <c r="D77" s="19">
        <f>SUM(C70-C77)</f>
        <v>29900</v>
      </c>
      <c r="E77" s="17"/>
      <c r="F77" s="18" t="s">
        <v>13</v>
      </c>
      <c r="G77" s="17">
        <f>SUM(G76-G71+I76)</f>
        <v>21500</v>
      </c>
      <c r="H77" s="19">
        <f>SUM(G70-G77)</f>
        <v>6500</v>
      </c>
      <c r="I77" s="17"/>
      <c r="J77" s="18" t="s">
        <v>13</v>
      </c>
      <c r="K77" s="17">
        <f>SUM(K76-K71+M76)</f>
        <v>13820</v>
      </c>
      <c r="L77" s="20">
        <f>SUM(K70-K77)</f>
        <v>4680</v>
      </c>
      <c r="M77" s="17"/>
      <c r="N77" s="18" t="s">
        <v>13</v>
      </c>
      <c r="O77" s="17">
        <f>SUM(O76-O71+Q76)</f>
        <v>11300</v>
      </c>
      <c r="P77" s="19">
        <f>SUM(O70-O77)</f>
        <v>2600</v>
      </c>
      <c r="Q77" s="17"/>
    </row>
    <row r="78" spans="2:17" ht="16.5" customHeight="1">
      <c r="B78" s="18" t="s">
        <v>14</v>
      </c>
      <c r="C78" s="17">
        <f>SUM(C77-C71+E77)</f>
        <v>21025</v>
      </c>
      <c r="D78" s="19">
        <f>SUM(C70-C78)</f>
        <v>30475</v>
      </c>
      <c r="E78" s="17"/>
      <c r="F78" s="18" t="s">
        <v>14</v>
      </c>
      <c r="G78" s="17">
        <f>SUM(G77-G71+I77)</f>
        <v>21375</v>
      </c>
      <c r="H78" s="19">
        <f>SUM(G70-G78)</f>
        <v>6625</v>
      </c>
      <c r="I78" s="17"/>
      <c r="J78" s="18" t="s">
        <v>14</v>
      </c>
      <c r="K78" s="17">
        <f>SUM(K77-K71+M77)</f>
        <v>13730</v>
      </c>
      <c r="L78" s="20">
        <f>SUM(K70-K78)</f>
        <v>4770</v>
      </c>
      <c r="M78" s="17"/>
      <c r="N78" s="18" t="s">
        <v>14</v>
      </c>
      <c r="O78" s="17">
        <f>SUM(O77-O71+Q77)</f>
        <v>11250</v>
      </c>
      <c r="P78" s="19">
        <f>SUM(O70-O78)</f>
        <v>2650</v>
      </c>
      <c r="Q78" s="17"/>
    </row>
    <row r="79" spans="2:17" ht="16.5" customHeight="1">
      <c r="B79" s="18" t="s">
        <v>15</v>
      </c>
      <c r="C79" s="17">
        <f>SUM(C78,-C71)+E78</f>
        <v>20450</v>
      </c>
      <c r="D79" s="19">
        <f>SUM(C70-C79)</f>
        <v>31050</v>
      </c>
      <c r="E79" s="17"/>
      <c r="F79" s="18" t="s">
        <v>15</v>
      </c>
      <c r="G79" s="17">
        <f>SUM(G78,-G71)+I78</f>
        <v>21250</v>
      </c>
      <c r="H79" s="19">
        <f>SUM(G70-G79)</f>
        <v>6750</v>
      </c>
      <c r="I79" s="17"/>
      <c r="J79" s="18" t="s">
        <v>15</v>
      </c>
      <c r="K79" s="17">
        <f>SUM(K78,-K71)+M78</f>
        <v>13640</v>
      </c>
      <c r="L79" s="20">
        <f>SUM(K70-K79)</f>
        <v>4860</v>
      </c>
      <c r="M79" s="17"/>
      <c r="N79" s="18" t="s">
        <v>15</v>
      </c>
      <c r="O79" s="17">
        <f>SUM(O78,-O71)+Q78</f>
        <v>11200</v>
      </c>
      <c r="P79" s="19">
        <f>SUM(O70-O79)</f>
        <v>2700</v>
      </c>
      <c r="Q79" s="17"/>
    </row>
    <row r="80" spans="2:17" ht="16.5" customHeight="1">
      <c r="B80" s="18" t="s">
        <v>16</v>
      </c>
      <c r="C80" s="17">
        <f>SUM(C79,-C71)+E79</f>
        <v>19875</v>
      </c>
      <c r="D80" s="19">
        <f>SUM(C70-C80)</f>
        <v>31625</v>
      </c>
      <c r="E80" s="17"/>
      <c r="F80" s="18" t="s">
        <v>16</v>
      </c>
      <c r="G80" s="17">
        <f>SUM(G79,-G71)+I79</f>
        <v>21125</v>
      </c>
      <c r="H80" s="19">
        <f>SUM(G70-G80)</f>
        <v>6875</v>
      </c>
      <c r="I80" s="17"/>
      <c r="J80" s="18" t="s">
        <v>16</v>
      </c>
      <c r="K80" s="17">
        <f>SUM(K79,-K71)+M79</f>
        <v>13550</v>
      </c>
      <c r="L80" s="20">
        <f>SUM(K70-K80)</f>
        <v>4950</v>
      </c>
      <c r="M80" s="17"/>
      <c r="N80" s="18" t="s">
        <v>16</v>
      </c>
      <c r="O80" s="17">
        <f>SUM(O79,-O71)+Q79</f>
        <v>11150</v>
      </c>
      <c r="P80" s="19">
        <f>SUM(O70-O80)</f>
        <v>2750</v>
      </c>
      <c r="Q80" s="17"/>
    </row>
    <row r="81" spans="2:17" ht="16.5" customHeight="1">
      <c r="B81" s="18" t="s">
        <v>17</v>
      </c>
      <c r="C81" s="17">
        <f>SUM(C80,-C71)+E80</f>
        <v>19300</v>
      </c>
      <c r="D81" s="19">
        <f>SUM(C70-C81)</f>
        <v>32200</v>
      </c>
      <c r="E81" s="17"/>
      <c r="F81" s="18" t="s">
        <v>17</v>
      </c>
      <c r="G81" s="17">
        <f>SUM(G80,-G71)+I80</f>
        <v>21000</v>
      </c>
      <c r="H81" s="19">
        <f>SUM(G70-G81)</f>
        <v>7000</v>
      </c>
      <c r="I81" s="17"/>
      <c r="J81" s="18" t="s">
        <v>17</v>
      </c>
      <c r="K81" s="17">
        <f>SUM(K80,-K71)+M80</f>
        <v>13460</v>
      </c>
      <c r="L81" s="20">
        <f>SUM(K70-K81)</f>
        <v>5040</v>
      </c>
      <c r="M81" s="17"/>
      <c r="N81" s="18" t="s">
        <v>17</v>
      </c>
      <c r="O81" s="17">
        <f>SUM(O80,-O71)+Q80</f>
        <v>11100</v>
      </c>
      <c r="P81" s="19">
        <f>SUM(O70-O81)</f>
        <v>2800</v>
      </c>
      <c r="Q81" s="17"/>
    </row>
    <row r="82" spans="2:17" ht="16.5" customHeight="1">
      <c r="B82" s="18" t="s">
        <v>18</v>
      </c>
      <c r="C82" s="17">
        <f>SUM(C81,-C71)+E81</f>
        <v>18725</v>
      </c>
      <c r="D82" s="19">
        <f>SUM(C70-C82)</f>
        <v>32775</v>
      </c>
      <c r="E82" s="17"/>
      <c r="F82" s="18" t="s">
        <v>18</v>
      </c>
      <c r="G82" s="17">
        <f>SUM(G81,-G71)+I81</f>
        <v>20875</v>
      </c>
      <c r="H82" s="19">
        <f>SUM(G70-G82)</f>
        <v>7125</v>
      </c>
      <c r="I82" s="17"/>
      <c r="J82" s="18" t="s">
        <v>18</v>
      </c>
      <c r="K82" s="17">
        <f>SUM(K81,-K71)+M81</f>
        <v>13370</v>
      </c>
      <c r="L82" s="20">
        <f>SUM(K70-K82)</f>
        <v>5130</v>
      </c>
      <c r="M82" s="17"/>
      <c r="N82" s="18" t="s">
        <v>18</v>
      </c>
      <c r="O82" s="17">
        <f>SUM(O81,-O71)+Q81</f>
        <v>11050</v>
      </c>
      <c r="P82" s="19">
        <f>SUM(O70-O82)</f>
        <v>2850</v>
      </c>
      <c r="Q82" s="17"/>
    </row>
    <row r="83" spans="2:17" ht="16.5" customHeight="1">
      <c r="B83" s="18" t="s">
        <v>19</v>
      </c>
      <c r="C83" s="17">
        <f>SUM(C82,-C71)+E82</f>
        <v>18150</v>
      </c>
      <c r="D83" s="19">
        <f>SUM(C70-C83)</f>
        <v>33350</v>
      </c>
      <c r="E83" s="17"/>
      <c r="F83" s="18" t="s">
        <v>19</v>
      </c>
      <c r="G83" s="17">
        <f>SUM(G82,-G71)+I82</f>
        <v>20750</v>
      </c>
      <c r="H83" s="19">
        <f>SUM(G70-G83)</f>
        <v>7250</v>
      </c>
      <c r="I83" s="17"/>
      <c r="J83" s="18" t="s">
        <v>19</v>
      </c>
      <c r="K83" s="17">
        <f>SUM(K82,-K71)+M82</f>
        <v>13280</v>
      </c>
      <c r="L83" s="20">
        <f>SUM(K70-K83)</f>
        <v>5220</v>
      </c>
      <c r="M83" s="17"/>
      <c r="N83" s="18" t="s">
        <v>19</v>
      </c>
      <c r="O83" s="17">
        <f>SUM(O82,-O71)+Q82</f>
        <v>11000</v>
      </c>
      <c r="P83" s="19">
        <f>SUM(O70-O83)</f>
        <v>2900</v>
      </c>
      <c r="Q83" s="17"/>
    </row>
    <row r="84" spans="2:17" ht="16.5" customHeight="1">
      <c r="B84" s="18" t="s">
        <v>20</v>
      </c>
      <c r="C84" s="17">
        <f>SUM(C83-C71)+E83</f>
        <v>17575</v>
      </c>
      <c r="D84" s="19">
        <f>SUM(C70-C84)</f>
        <v>33925</v>
      </c>
      <c r="E84" s="17"/>
      <c r="F84" s="18" t="s">
        <v>20</v>
      </c>
      <c r="G84" s="17">
        <f>SUM(G83-G71)+I83</f>
        <v>20625</v>
      </c>
      <c r="H84" s="19">
        <f>SUM(G70-G84)</f>
        <v>7375</v>
      </c>
      <c r="I84" s="17"/>
      <c r="J84" s="18" t="s">
        <v>20</v>
      </c>
      <c r="K84" s="17">
        <f>SUM(K83-K71)+M83</f>
        <v>13190</v>
      </c>
      <c r="L84" s="20">
        <f>SUM(K70-K84)</f>
        <v>5310</v>
      </c>
      <c r="M84" s="17"/>
      <c r="N84" s="18" t="s">
        <v>20</v>
      </c>
      <c r="O84" s="17">
        <f>SUM(O83-O71)+Q83</f>
        <v>10950</v>
      </c>
      <c r="P84" s="19">
        <f>SUM(O70-O84)</f>
        <v>2950</v>
      </c>
      <c r="Q84" s="17"/>
    </row>
    <row r="85" spans="2:17" ht="16.5" customHeight="1">
      <c r="B85" s="18" t="s">
        <v>21</v>
      </c>
      <c r="C85" s="17">
        <f>SUM(C84-C71)+E84</f>
        <v>17000</v>
      </c>
      <c r="D85" s="19">
        <f>SUM(C70-C85)</f>
        <v>34500</v>
      </c>
      <c r="E85" s="17"/>
      <c r="F85" s="18" t="s">
        <v>21</v>
      </c>
      <c r="G85" s="17">
        <f>SUM(G84-G71)+I84</f>
        <v>20500</v>
      </c>
      <c r="H85" s="19">
        <f>SUM(G70-G85)</f>
        <v>7500</v>
      </c>
      <c r="I85" s="17"/>
      <c r="J85" s="18" t="s">
        <v>21</v>
      </c>
      <c r="K85" s="17">
        <f>SUM(K84-K71)+M84</f>
        <v>13100</v>
      </c>
      <c r="L85" s="20">
        <f>SUM(K70-K85)</f>
        <v>5400</v>
      </c>
      <c r="M85" s="17"/>
      <c r="N85" s="18" t="s">
        <v>21</v>
      </c>
      <c r="O85" s="17">
        <f>SUM(O84-O71)+Q84</f>
        <v>10900</v>
      </c>
      <c r="P85" s="19">
        <f>SUM(O70-O85)</f>
        <v>3000</v>
      </c>
      <c r="Q85" s="17"/>
    </row>
    <row r="86" spans="2:17" ht="16.5" customHeight="1">
      <c r="B86" s="18" t="s">
        <v>22</v>
      </c>
      <c r="C86" s="17">
        <f>SUM(C85-C71)+E85</f>
        <v>16425</v>
      </c>
      <c r="D86" s="19">
        <f>SUM(C70-C86)</f>
        <v>35075</v>
      </c>
      <c r="E86" s="17"/>
      <c r="F86" s="18" t="s">
        <v>22</v>
      </c>
      <c r="G86" s="17">
        <f>SUM(G85-G71)+I85</f>
        <v>20375</v>
      </c>
      <c r="H86" s="19">
        <f>SUM(G70-G86)</f>
        <v>7625</v>
      </c>
      <c r="I86" s="17"/>
      <c r="J86" s="18" t="s">
        <v>22</v>
      </c>
      <c r="K86" s="17">
        <f>SUM(K85-K71)+M85</f>
        <v>13010</v>
      </c>
      <c r="L86" s="20">
        <f>SUM(K70-K86)</f>
        <v>5490</v>
      </c>
      <c r="M86" s="17"/>
      <c r="N86" s="18" t="s">
        <v>22</v>
      </c>
      <c r="O86" s="17">
        <f>SUM(O85-O71)+Q85</f>
        <v>10850</v>
      </c>
      <c r="P86" s="19">
        <f>SUM(O70-O86)</f>
        <v>3050</v>
      </c>
      <c r="Q86" s="17"/>
    </row>
    <row r="87" spans="2:17" ht="16.5" customHeight="1">
      <c r="B87" s="18" t="s">
        <v>23</v>
      </c>
      <c r="C87" s="17">
        <f>SUM(C86-C71)+E86</f>
        <v>15850</v>
      </c>
      <c r="D87" s="19">
        <f>SUM(C70-C87)</f>
        <v>35650</v>
      </c>
      <c r="E87" s="17"/>
      <c r="F87" s="18" t="s">
        <v>23</v>
      </c>
      <c r="G87" s="17">
        <f>SUM(G86-G71)+I86</f>
        <v>20250</v>
      </c>
      <c r="H87" s="19">
        <f>SUM(G70-G87)</f>
        <v>7750</v>
      </c>
      <c r="I87" s="17"/>
      <c r="J87" s="18" t="s">
        <v>23</v>
      </c>
      <c r="K87" s="17">
        <f>SUM(K86-K71)+M86</f>
        <v>12920</v>
      </c>
      <c r="L87" s="20">
        <f>SUM(K70-K87)</f>
        <v>5580</v>
      </c>
      <c r="M87" s="17"/>
      <c r="N87" s="18" t="s">
        <v>23</v>
      </c>
      <c r="O87" s="17">
        <f>SUM(O86-O71)+Q86</f>
        <v>10800</v>
      </c>
      <c r="P87" s="19">
        <f>SUM(O70-O87)</f>
        <v>3100</v>
      </c>
      <c r="Q87" s="17"/>
    </row>
    <row r="88" spans="2:17" ht="16.5" customHeight="1">
      <c r="B88" s="18" t="s">
        <v>24</v>
      </c>
      <c r="C88" s="17">
        <f>SUM(C87,-C71)+E87</f>
        <v>15275</v>
      </c>
      <c r="D88" s="19">
        <f>SUM(C70-C88)</f>
        <v>36225</v>
      </c>
      <c r="E88" s="17"/>
      <c r="F88" s="18" t="s">
        <v>24</v>
      </c>
      <c r="G88" s="17">
        <f>SUM(G87,-G71)+I87</f>
        <v>20125</v>
      </c>
      <c r="H88" s="19">
        <f>SUM(G70-G88)</f>
        <v>7875</v>
      </c>
      <c r="I88" s="17"/>
      <c r="J88" s="18" t="s">
        <v>24</v>
      </c>
      <c r="K88" s="17">
        <f>SUM(K87,-K71)+M87</f>
        <v>12830</v>
      </c>
      <c r="L88" s="20">
        <f>SUM(K70-K88)</f>
        <v>5670</v>
      </c>
      <c r="M88" s="17"/>
      <c r="N88" s="18" t="s">
        <v>24</v>
      </c>
      <c r="O88" s="17">
        <f>SUM(O87,-O71)+Q87</f>
        <v>10750</v>
      </c>
      <c r="P88" s="19">
        <f>SUM(O70-O88)</f>
        <v>3150</v>
      </c>
      <c r="Q88" s="17"/>
    </row>
    <row r="89" spans="2:17" ht="16.5" customHeight="1">
      <c r="B89" s="18" t="s">
        <v>25</v>
      </c>
      <c r="C89" s="17">
        <f>SUM(C88-C71)+E88</f>
        <v>14700</v>
      </c>
      <c r="D89" s="19">
        <f>SUM(C70-C89)</f>
        <v>36800</v>
      </c>
      <c r="E89" s="17"/>
      <c r="F89" s="18" t="s">
        <v>25</v>
      </c>
      <c r="G89" s="17">
        <f>SUM(G88-G71)+I88</f>
        <v>20000</v>
      </c>
      <c r="H89" s="19">
        <f>SUM(G70-G89)</f>
        <v>8000</v>
      </c>
      <c r="I89" s="17"/>
      <c r="J89" s="18" t="s">
        <v>25</v>
      </c>
      <c r="K89" s="17">
        <f>SUM(K88-K71)+M88</f>
        <v>12740</v>
      </c>
      <c r="L89" s="20">
        <f>SUM(K70-K89)</f>
        <v>5760</v>
      </c>
      <c r="M89" s="17"/>
      <c r="N89" s="18" t="s">
        <v>25</v>
      </c>
      <c r="O89" s="17">
        <f>SUM(O88-O71)+Q88</f>
        <v>10700</v>
      </c>
      <c r="P89" s="19">
        <f>SUM(O70-O89)</f>
        <v>3200</v>
      </c>
      <c r="Q89" s="17"/>
    </row>
    <row r="90" spans="2:17" ht="16.5" customHeight="1">
      <c r="C90" s="4"/>
      <c r="D90" s="5" t="s">
        <v>0</v>
      </c>
      <c r="E90" s="6"/>
      <c r="G90" s="7"/>
      <c r="H90" s="8">
        <v>95</v>
      </c>
      <c r="I90" s="9"/>
      <c r="K90" s="10"/>
      <c r="L90" s="11" t="s">
        <v>1</v>
      </c>
      <c r="M90" s="12"/>
      <c r="O90" s="13"/>
      <c r="P90" s="14" t="s">
        <v>2</v>
      </c>
      <c r="Q90" s="15"/>
    </row>
    <row r="91" spans="2:17" ht="16.5" customHeight="1">
      <c r="B91" s="16" t="s">
        <v>3</v>
      </c>
      <c r="C91" s="2">
        <f>SUM(C70)</f>
        <v>51500</v>
      </c>
      <c r="D91" s="62" t="s">
        <v>29</v>
      </c>
      <c r="E91" s="63"/>
      <c r="F91" s="16" t="s">
        <v>3</v>
      </c>
      <c r="G91" s="2">
        <f>SUM(G70)</f>
        <v>28000</v>
      </c>
      <c r="J91" s="16" t="s">
        <v>3</v>
      </c>
      <c r="K91" s="2">
        <f>SUM(K70)</f>
        <v>18500</v>
      </c>
      <c r="N91" s="16" t="s">
        <v>3</v>
      </c>
      <c r="O91" s="2">
        <f>SUM(O70)</f>
        <v>13900</v>
      </c>
    </row>
    <row r="92" spans="2:17" ht="16.5" customHeight="1">
      <c r="B92" s="16" t="s">
        <v>5</v>
      </c>
      <c r="C92" s="2">
        <f>SUM(C71)</f>
        <v>575</v>
      </c>
      <c r="D92" s="64"/>
      <c r="E92" s="65"/>
      <c r="F92" s="16" t="s">
        <v>5</v>
      </c>
      <c r="G92" s="2">
        <f>SUM(G71)</f>
        <v>125</v>
      </c>
      <c r="J92" s="16" t="s">
        <v>5</v>
      </c>
      <c r="K92" s="2">
        <f>SUM(K71)</f>
        <v>90</v>
      </c>
      <c r="N92" s="16" t="s">
        <v>5</v>
      </c>
      <c r="O92" s="2">
        <f>SUM(O71)</f>
        <v>50</v>
      </c>
    </row>
    <row r="93" spans="2:17" ht="16.5" customHeight="1">
      <c r="C93" s="17" t="s">
        <v>6</v>
      </c>
      <c r="D93" s="17" t="s">
        <v>7</v>
      </c>
      <c r="E93" s="17" t="s">
        <v>8</v>
      </c>
      <c r="G93" s="17" t="s">
        <v>6</v>
      </c>
      <c r="H93" s="17" t="s">
        <v>7</v>
      </c>
      <c r="I93" s="17" t="s">
        <v>8</v>
      </c>
      <c r="J93" s="22"/>
      <c r="K93" s="17" t="s">
        <v>6</v>
      </c>
      <c r="L93" s="17" t="s">
        <v>7</v>
      </c>
      <c r="M93" s="17" t="s">
        <v>8</v>
      </c>
      <c r="O93" s="17" t="s">
        <v>6</v>
      </c>
      <c r="P93" s="17" t="s">
        <v>7</v>
      </c>
      <c r="Q93" s="17" t="s">
        <v>8</v>
      </c>
    </row>
    <row r="94" spans="2:17" ht="16.5" customHeight="1">
      <c r="B94" s="18" t="s">
        <v>9</v>
      </c>
      <c r="C94" s="17">
        <f>SUM(C89)</f>
        <v>14700</v>
      </c>
      <c r="D94" s="17"/>
      <c r="E94" s="17"/>
      <c r="F94" s="18" t="s">
        <v>9</v>
      </c>
      <c r="G94" s="17">
        <f>SUM(G89)</f>
        <v>20000</v>
      </c>
      <c r="H94" s="17"/>
      <c r="I94" s="17"/>
      <c r="J94" s="18" t="s">
        <v>9</v>
      </c>
      <c r="K94" s="17">
        <f>SUM(K89)</f>
        <v>12740</v>
      </c>
      <c r="L94" s="17"/>
      <c r="M94" s="17"/>
      <c r="N94" s="18" t="s">
        <v>9</v>
      </c>
      <c r="O94" s="17">
        <f>SUM(O89)</f>
        <v>10700</v>
      </c>
      <c r="P94" s="17"/>
      <c r="Q94" s="17"/>
    </row>
    <row r="95" spans="2:17" ht="16.5" customHeight="1">
      <c r="B95" s="18" t="s">
        <v>10</v>
      </c>
      <c r="C95" s="17">
        <f>SUM(C94,-C92)+E94</f>
        <v>14125</v>
      </c>
      <c r="D95" s="19">
        <f>SUM(C91-C95)</f>
        <v>37375</v>
      </c>
      <c r="E95" s="17"/>
      <c r="F95" s="18" t="s">
        <v>10</v>
      </c>
      <c r="G95" s="17">
        <f>SUM(G94,-G92)+I94</f>
        <v>19875</v>
      </c>
      <c r="H95" s="19">
        <f>SUM(G91-G95)</f>
        <v>8125</v>
      </c>
      <c r="I95" s="17"/>
      <c r="J95" s="18" t="s">
        <v>10</v>
      </c>
      <c r="K95" s="17">
        <f>SUM(K94,-K92)+M94</f>
        <v>12650</v>
      </c>
      <c r="L95" s="19">
        <f>SUM(K91-K95)</f>
        <v>5850</v>
      </c>
      <c r="M95" s="17"/>
      <c r="N95" s="18" t="s">
        <v>10</v>
      </c>
      <c r="O95" s="17">
        <f>SUM(O94,-O92)+Q94</f>
        <v>10650</v>
      </c>
      <c r="P95" s="19">
        <f>SUM(O91-O95)</f>
        <v>3250</v>
      </c>
      <c r="Q95" s="17"/>
    </row>
    <row r="96" spans="2:17" ht="16.5" customHeight="1">
      <c r="B96" s="18" t="s">
        <v>11</v>
      </c>
      <c r="C96" s="17">
        <f>SUM(C95,-C92)+E95</f>
        <v>13550</v>
      </c>
      <c r="D96" s="19">
        <f>SUM(C91-C96)</f>
        <v>37950</v>
      </c>
      <c r="E96" s="17"/>
      <c r="F96" s="18" t="s">
        <v>11</v>
      </c>
      <c r="G96" s="17">
        <f>SUM(G95,-G92)+I95</f>
        <v>19750</v>
      </c>
      <c r="H96" s="19">
        <f>SUM(G91-G96)</f>
        <v>8250</v>
      </c>
      <c r="I96" s="17"/>
      <c r="J96" s="18" t="s">
        <v>11</v>
      </c>
      <c r="K96" s="17">
        <f>SUM(K95,-K92)+M95</f>
        <v>12560</v>
      </c>
      <c r="L96" s="19">
        <f>SUM(K91-K96)</f>
        <v>5940</v>
      </c>
      <c r="M96" s="17"/>
      <c r="N96" s="18" t="s">
        <v>11</v>
      </c>
      <c r="O96" s="17">
        <f>SUM(O95,-O92)+Q95</f>
        <v>10600</v>
      </c>
      <c r="P96" s="19">
        <f>SUM(O91-O96)</f>
        <v>3300</v>
      </c>
      <c r="Q96" s="17"/>
    </row>
    <row r="97" spans="2:17" ht="16.5" customHeight="1">
      <c r="B97" s="18" t="s">
        <v>12</v>
      </c>
      <c r="C97" s="17">
        <f>SUM(C96,-C92)+E96</f>
        <v>12975</v>
      </c>
      <c r="D97" s="19">
        <f>SUM(C91-C97)</f>
        <v>38525</v>
      </c>
      <c r="E97" s="17"/>
      <c r="F97" s="18" t="s">
        <v>12</v>
      </c>
      <c r="G97" s="17">
        <f>SUM(G96,-G92)+I96</f>
        <v>19625</v>
      </c>
      <c r="H97" s="19">
        <f>SUM(G91-G97)</f>
        <v>8375</v>
      </c>
      <c r="I97" s="17"/>
      <c r="J97" s="18" t="s">
        <v>12</v>
      </c>
      <c r="K97" s="17">
        <f>SUM(K96,-K92)+M96</f>
        <v>12470</v>
      </c>
      <c r="L97" s="19">
        <f>SUM(K91-K97)</f>
        <v>6030</v>
      </c>
      <c r="M97" s="17"/>
      <c r="N97" s="18" t="s">
        <v>12</v>
      </c>
      <c r="O97" s="17">
        <f>SUM(O96,-O92)+Q96</f>
        <v>10550</v>
      </c>
      <c r="P97" s="19">
        <f>SUM(O91-O97)</f>
        <v>3350</v>
      </c>
      <c r="Q97" s="17"/>
    </row>
    <row r="98" spans="2:17" ht="16.5" customHeight="1">
      <c r="B98" s="18" t="s">
        <v>13</v>
      </c>
      <c r="C98" s="17">
        <f>SUM(C97-C92+E97)</f>
        <v>12400</v>
      </c>
      <c r="D98" s="19">
        <f>SUM(C91-C98)</f>
        <v>39100</v>
      </c>
      <c r="E98" s="17"/>
      <c r="F98" s="18" t="s">
        <v>13</v>
      </c>
      <c r="G98" s="17">
        <f>SUM(G97-G92+I97)</f>
        <v>19500</v>
      </c>
      <c r="H98" s="19">
        <f>SUM(G91-G98)</f>
        <v>8500</v>
      </c>
      <c r="I98" s="17"/>
      <c r="J98" s="18" t="s">
        <v>13</v>
      </c>
      <c r="K98" s="17">
        <f>SUM(K97-K92+M97)</f>
        <v>12380</v>
      </c>
      <c r="L98" s="19">
        <f>SUM(K91-K98)</f>
        <v>6120</v>
      </c>
      <c r="M98" s="17"/>
      <c r="N98" s="18" t="s">
        <v>13</v>
      </c>
      <c r="O98" s="17">
        <f>SUM(O97-O92+Q97)</f>
        <v>10500</v>
      </c>
      <c r="P98" s="19">
        <f>SUM(O91-O98)</f>
        <v>3400</v>
      </c>
      <c r="Q98" s="17"/>
    </row>
    <row r="99" spans="2:17" ht="16.5" customHeight="1">
      <c r="B99" s="18" t="s">
        <v>14</v>
      </c>
      <c r="C99" s="17">
        <f>SUM(C98-C92+E98)</f>
        <v>11825</v>
      </c>
      <c r="D99" s="19">
        <f>SUM(C91-C99)</f>
        <v>39675</v>
      </c>
      <c r="E99" s="17"/>
      <c r="F99" s="18" t="s">
        <v>14</v>
      </c>
      <c r="G99" s="17">
        <f>SUM(G98-G92+I98)</f>
        <v>19375</v>
      </c>
      <c r="H99" s="19">
        <f>SUM(G91-G99)</f>
        <v>8625</v>
      </c>
      <c r="I99" s="17"/>
      <c r="J99" s="18" t="s">
        <v>14</v>
      </c>
      <c r="K99" s="17">
        <f>SUM(K98-K92+M98)</f>
        <v>12290</v>
      </c>
      <c r="L99" s="19">
        <f>SUM(K91-K99)</f>
        <v>6210</v>
      </c>
      <c r="M99" s="17"/>
      <c r="N99" s="18" t="s">
        <v>14</v>
      </c>
      <c r="O99" s="17">
        <f>SUM(O98-O92+Q98)</f>
        <v>10450</v>
      </c>
      <c r="P99" s="19">
        <f>SUM(O91-O99)</f>
        <v>3450</v>
      </c>
      <c r="Q99" s="17"/>
    </row>
    <row r="100" spans="2:17" ht="16.5" customHeight="1">
      <c r="B100" s="18" t="s">
        <v>15</v>
      </c>
      <c r="C100" s="17">
        <f>SUM(C99,-C92)+E99</f>
        <v>11250</v>
      </c>
      <c r="D100" s="19">
        <f>SUM(C91-C100)</f>
        <v>40250</v>
      </c>
      <c r="E100" s="17"/>
      <c r="F100" s="18" t="s">
        <v>15</v>
      </c>
      <c r="G100" s="17">
        <f>SUM(G99,-G92)+I99</f>
        <v>19250</v>
      </c>
      <c r="H100" s="19">
        <f>SUM(G91-G100)</f>
        <v>8750</v>
      </c>
      <c r="I100" s="17"/>
      <c r="J100" s="18" t="s">
        <v>15</v>
      </c>
      <c r="K100" s="17">
        <f>SUM(K99,-K92)+M99</f>
        <v>12200</v>
      </c>
      <c r="L100" s="19">
        <f>SUM(K91-K100)</f>
        <v>6300</v>
      </c>
      <c r="M100" s="17"/>
      <c r="N100" s="18" t="s">
        <v>15</v>
      </c>
      <c r="O100" s="17">
        <f>SUM(O99,-O92)+Q99</f>
        <v>10400</v>
      </c>
      <c r="P100" s="19">
        <f>SUM(O91-O100)</f>
        <v>3500</v>
      </c>
      <c r="Q100" s="17"/>
    </row>
    <row r="101" spans="2:17" ht="16.5" customHeight="1">
      <c r="B101" s="18" t="s">
        <v>16</v>
      </c>
      <c r="C101" s="17">
        <f>SUM(C100,-C92)+E100</f>
        <v>10675</v>
      </c>
      <c r="D101" s="19">
        <f>SUM(C91-C101)</f>
        <v>40825</v>
      </c>
      <c r="E101" s="17"/>
      <c r="F101" s="18" t="s">
        <v>16</v>
      </c>
      <c r="G101" s="17">
        <f>SUM(G100,-G92)+I100</f>
        <v>19125</v>
      </c>
      <c r="H101" s="19">
        <f>SUM(G91-G101)</f>
        <v>8875</v>
      </c>
      <c r="I101" s="17"/>
      <c r="J101" s="18" t="s">
        <v>16</v>
      </c>
      <c r="K101" s="17">
        <f>SUM(K100,-K92)+M100</f>
        <v>12110</v>
      </c>
      <c r="L101" s="19">
        <f>SUM(K91-K101)</f>
        <v>6390</v>
      </c>
      <c r="M101" s="17"/>
      <c r="N101" s="18" t="s">
        <v>16</v>
      </c>
      <c r="O101" s="17">
        <f>SUM(O100,-O92)+Q100</f>
        <v>10350</v>
      </c>
      <c r="P101" s="19">
        <f>SUM(O91-O101)</f>
        <v>3550</v>
      </c>
      <c r="Q101" s="17"/>
    </row>
    <row r="102" spans="2:17" ht="16.5" customHeight="1">
      <c r="B102" s="18" t="s">
        <v>17</v>
      </c>
      <c r="C102" s="17">
        <f>SUM(C101,-C92)+E101</f>
        <v>10100</v>
      </c>
      <c r="D102" s="19">
        <f>SUM(C91-C102)</f>
        <v>41400</v>
      </c>
      <c r="E102" s="17"/>
      <c r="F102" s="18" t="s">
        <v>17</v>
      </c>
      <c r="G102" s="17">
        <f>SUM(G101,-G92)+I101</f>
        <v>19000</v>
      </c>
      <c r="H102" s="19">
        <f>SUM(G91-G102)</f>
        <v>9000</v>
      </c>
      <c r="I102" s="17"/>
      <c r="J102" s="18" t="s">
        <v>17</v>
      </c>
      <c r="K102" s="17">
        <f>SUM(K101,-K92)+M101</f>
        <v>12020</v>
      </c>
      <c r="L102" s="19">
        <f>SUM(K91-K102)</f>
        <v>6480</v>
      </c>
      <c r="M102" s="17"/>
      <c r="N102" s="18" t="s">
        <v>17</v>
      </c>
      <c r="O102" s="17">
        <f>SUM(O101,-O92)+Q101</f>
        <v>10300</v>
      </c>
      <c r="P102" s="19">
        <f>SUM(O91-O102)</f>
        <v>3600</v>
      </c>
      <c r="Q102" s="17"/>
    </row>
    <row r="103" spans="2:17" ht="16.5" customHeight="1">
      <c r="B103" s="18" t="s">
        <v>18</v>
      </c>
      <c r="C103" s="17">
        <f>SUM(C102,-C92)+E102</f>
        <v>9525</v>
      </c>
      <c r="D103" s="19">
        <f>SUM(C91-C103)</f>
        <v>41975</v>
      </c>
      <c r="E103" s="17"/>
      <c r="F103" s="18" t="s">
        <v>18</v>
      </c>
      <c r="G103" s="17">
        <f>SUM(G102,-G92)+I102</f>
        <v>18875</v>
      </c>
      <c r="H103" s="19">
        <f>SUM(G91-G103)</f>
        <v>9125</v>
      </c>
      <c r="I103" s="17"/>
      <c r="J103" s="18" t="s">
        <v>18</v>
      </c>
      <c r="K103" s="17">
        <f>SUM(K102,-K92)+M102</f>
        <v>11930</v>
      </c>
      <c r="L103" s="19">
        <f>SUM(K91-K103)</f>
        <v>6570</v>
      </c>
      <c r="M103" s="17"/>
      <c r="N103" s="18" t="s">
        <v>18</v>
      </c>
      <c r="O103" s="17">
        <f>SUM(O102,-O92)+Q102</f>
        <v>10250</v>
      </c>
      <c r="P103" s="19">
        <f>SUM(O91-O103)</f>
        <v>3650</v>
      </c>
      <c r="Q103" s="17"/>
    </row>
    <row r="104" spans="2:17" ht="16.5" customHeight="1">
      <c r="B104" s="18" t="s">
        <v>19</v>
      </c>
      <c r="C104" s="17">
        <f>SUM(C103,-C92)+E103</f>
        <v>8950</v>
      </c>
      <c r="D104" s="19">
        <f>SUM(C91-C104)</f>
        <v>42550</v>
      </c>
      <c r="E104" s="17"/>
      <c r="F104" s="18" t="s">
        <v>19</v>
      </c>
      <c r="G104" s="17">
        <f>SUM(G103,-G92)+I103</f>
        <v>18750</v>
      </c>
      <c r="H104" s="19">
        <f>SUM(G91-G104)</f>
        <v>9250</v>
      </c>
      <c r="I104" s="17"/>
      <c r="J104" s="18" t="s">
        <v>19</v>
      </c>
      <c r="K104" s="17">
        <f>SUM(K103,-K92)+M103</f>
        <v>11840</v>
      </c>
      <c r="L104" s="19">
        <f>SUM(K91-K104)</f>
        <v>6660</v>
      </c>
      <c r="M104" s="17"/>
      <c r="N104" s="18" t="s">
        <v>19</v>
      </c>
      <c r="O104" s="17">
        <f>SUM(O103,-O92)+Q103</f>
        <v>10200</v>
      </c>
      <c r="P104" s="19">
        <f>SUM(O91-O104)</f>
        <v>3700</v>
      </c>
      <c r="Q104" s="17"/>
    </row>
    <row r="105" spans="2:17" ht="16.5" customHeight="1">
      <c r="B105" s="18" t="s">
        <v>20</v>
      </c>
      <c r="C105" s="17">
        <f>SUM(C104-C92)+E104</f>
        <v>8375</v>
      </c>
      <c r="D105" s="19">
        <f>SUM(C91-C105)</f>
        <v>43125</v>
      </c>
      <c r="E105" s="17"/>
      <c r="F105" s="18" t="s">
        <v>20</v>
      </c>
      <c r="G105" s="17">
        <f>SUM(G104-G92)+I104</f>
        <v>18625</v>
      </c>
      <c r="H105" s="19">
        <f>SUM(G91-G105)</f>
        <v>9375</v>
      </c>
      <c r="I105" s="17"/>
      <c r="J105" s="18" t="s">
        <v>20</v>
      </c>
      <c r="K105" s="17">
        <f>SUM(K104-K92)+M104</f>
        <v>11750</v>
      </c>
      <c r="L105" s="19">
        <f>SUM(K91-K105)</f>
        <v>6750</v>
      </c>
      <c r="M105" s="17"/>
      <c r="N105" s="18" t="s">
        <v>20</v>
      </c>
      <c r="O105" s="17">
        <f>SUM(O104-O92)+Q104</f>
        <v>10150</v>
      </c>
      <c r="P105" s="19">
        <f>SUM(O91-O105)</f>
        <v>3750</v>
      </c>
      <c r="Q105" s="17"/>
    </row>
    <row r="106" spans="2:17" ht="16.5" customHeight="1">
      <c r="B106" s="18" t="s">
        <v>21</v>
      </c>
      <c r="C106" s="17">
        <f>SUM(C105-C92)+E105</f>
        <v>7800</v>
      </c>
      <c r="D106" s="19">
        <f>SUM(C91-C106)</f>
        <v>43700</v>
      </c>
      <c r="E106" s="17"/>
      <c r="F106" s="18" t="s">
        <v>21</v>
      </c>
      <c r="G106" s="17">
        <f>SUM(G105-G92)+I105</f>
        <v>18500</v>
      </c>
      <c r="H106" s="19">
        <f>SUM(G91-G106)</f>
        <v>9500</v>
      </c>
      <c r="I106" s="17"/>
      <c r="J106" s="18" t="s">
        <v>21</v>
      </c>
      <c r="K106" s="17">
        <f>SUM(K105-K92)+M105</f>
        <v>11660</v>
      </c>
      <c r="L106" s="19">
        <f>SUM(K91-K106)</f>
        <v>6840</v>
      </c>
      <c r="M106" s="17"/>
      <c r="N106" s="18" t="s">
        <v>21</v>
      </c>
      <c r="O106" s="17">
        <f>SUM(O105-O92)+Q105</f>
        <v>10100</v>
      </c>
      <c r="P106" s="19">
        <f>SUM(O91-O106)</f>
        <v>3800</v>
      </c>
      <c r="Q106" s="17"/>
    </row>
    <row r="107" spans="2:17" ht="16.5" customHeight="1">
      <c r="B107" s="18" t="s">
        <v>22</v>
      </c>
      <c r="C107" s="17">
        <f>SUM(C106-C92)+E106</f>
        <v>7225</v>
      </c>
      <c r="D107" s="19">
        <f>SUM(C91-C107)</f>
        <v>44275</v>
      </c>
      <c r="E107" s="17"/>
      <c r="F107" s="18" t="s">
        <v>22</v>
      </c>
      <c r="G107" s="17">
        <f>SUM(G106-G92)+I106</f>
        <v>18375</v>
      </c>
      <c r="H107" s="19">
        <f>SUM(G91-G107)</f>
        <v>9625</v>
      </c>
      <c r="I107" s="17"/>
      <c r="J107" s="18" t="s">
        <v>22</v>
      </c>
      <c r="K107" s="17">
        <f>SUM(K106-K92)+M106</f>
        <v>11570</v>
      </c>
      <c r="L107" s="19">
        <f>SUM(K91-K107)</f>
        <v>6930</v>
      </c>
      <c r="M107" s="17"/>
      <c r="N107" s="18" t="s">
        <v>22</v>
      </c>
      <c r="O107" s="17">
        <f>SUM(O106-O92)+Q106</f>
        <v>10050</v>
      </c>
      <c r="P107" s="19">
        <f>SUM(O91-O107)</f>
        <v>3850</v>
      </c>
      <c r="Q107" s="17"/>
    </row>
    <row r="108" spans="2:17" ht="16.5" customHeight="1">
      <c r="B108" s="18" t="s">
        <v>23</v>
      </c>
      <c r="C108" s="17">
        <f>SUM(C107-C92)+E107</f>
        <v>6650</v>
      </c>
      <c r="D108" s="19">
        <f>SUM(C91-C108)</f>
        <v>44850</v>
      </c>
      <c r="E108" s="17"/>
      <c r="F108" s="18" t="s">
        <v>23</v>
      </c>
      <c r="G108" s="17">
        <f>SUM(G107-G92)+I107</f>
        <v>18250</v>
      </c>
      <c r="H108" s="19">
        <f>SUM(G91-G108)</f>
        <v>9750</v>
      </c>
      <c r="I108" s="17"/>
      <c r="J108" s="18" t="s">
        <v>23</v>
      </c>
      <c r="K108" s="17">
        <f>SUM(K107-K92)+M107</f>
        <v>11480</v>
      </c>
      <c r="L108" s="19">
        <f>SUM(K91-K108)</f>
        <v>7020</v>
      </c>
      <c r="M108" s="17"/>
      <c r="N108" s="18" t="s">
        <v>23</v>
      </c>
      <c r="O108" s="17">
        <f>SUM(O107-O92)+Q107</f>
        <v>10000</v>
      </c>
      <c r="P108" s="19">
        <f>SUM(O91-O108)</f>
        <v>3900</v>
      </c>
      <c r="Q108" s="17"/>
    </row>
    <row r="109" spans="2:17" ht="16.5" customHeight="1">
      <c r="B109" s="18" t="s">
        <v>24</v>
      </c>
      <c r="C109" s="17">
        <f>SUM(C108,-C92)+E108</f>
        <v>6075</v>
      </c>
      <c r="D109" s="19">
        <f>SUM(C91-C109)</f>
        <v>45425</v>
      </c>
      <c r="E109" s="17"/>
      <c r="F109" s="18" t="s">
        <v>24</v>
      </c>
      <c r="G109" s="17">
        <f>SUM(G108,-G92)+I108</f>
        <v>18125</v>
      </c>
      <c r="H109" s="19">
        <f>SUM(G91-G109)</f>
        <v>9875</v>
      </c>
      <c r="I109" s="17"/>
      <c r="J109" s="18" t="s">
        <v>24</v>
      </c>
      <c r="K109" s="17">
        <f>SUM(K108,-K92)+M108</f>
        <v>11390</v>
      </c>
      <c r="L109" s="19">
        <f>SUM(K91-K109)</f>
        <v>7110</v>
      </c>
      <c r="M109" s="17"/>
      <c r="N109" s="18" t="s">
        <v>24</v>
      </c>
      <c r="O109" s="17">
        <f>SUM(O108,-O92)+Q108</f>
        <v>9950</v>
      </c>
      <c r="P109" s="19">
        <f>SUM(O91-O109)</f>
        <v>3950</v>
      </c>
      <c r="Q109" s="17"/>
    </row>
    <row r="110" spans="2:17" ht="16.5" customHeight="1">
      <c r="B110" s="18" t="s">
        <v>25</v>
      </c>
      <c r="C110" s="17">
        <f>SUM(C109-C92)+E109</f>
        <v>5500</v>
      </c>
      <c r="D110" s="19">
        <f>SUM(C91-C110)</f>
        <v>46000</v>
      </c>
      <c r="E110" s="17"/>
      <c r="F110" s="18" t="s">
        <v>25</v>
      </c>
      <c r="G110" s="17">
        <f>SUM(G109-G92)+I109</f>
        <v>18000</v>
      </c>
      <c r="H110" s="19">
        <f>SUM(G91-G110)</f>
        <v>10000</v>
      </c>
      <c r="I110" s="17"/>
      <c r="J110" s="18" t="s">
        <v>25</v>
      </c>
      <c r="K110" s="17">
        <f>SUM(K109-K92)+M109</f>
        <v>11300</v>
      </c>
      <c r="L110" s="19">
        <f>SUM(K91-K110)</f>
        <v>7200</v>
      </c>
      <c r="M110" s="17"/>
      <c r="N110" s="18" t="s">
        <v>25</v>
      </c>
      <c r="O110" s="17">
        <f>SUM(O109-O92)+Q109</f>
        <v>9900</v>
      </c>
      <c r="P110" s="19">
        <f>SUM(O91-O110)</f>
        <v>4000</v>
      </c>
      <c r="Q110" s="17"/>
    </row>
    <row r="111" spans="2:17" ht="16.5" customHeight="1">
      <c r="C111" s="4"/>
      <c r="D111" s="5" t="s">
        <v>0</v>
      </c>
      <c r="E111" s="6"/>
      <c r="G111" s="7"/>
      <c r="H111" s="8">
        <v>95</v>
      </c>
      <c r="I111" s="9"/>
      <c r="K111" s="10"/>
      <c r="L111" s="11" t="s">
        <v>1</v>
      </c>
      <c r="M111" s="12"/>
      <c r="O111" s="13"/>
      <c r="P111" s="14" t="s">
        <v>2</v>
      </c>
      <c r="Q111" s="15"/>
    </row>
    <row r="112" spans="2:17" ht="16.5" customHeight="1">
      <c r="B112" s="16" t="s">
        <v>3</v>
      </c>
      <c r="C112" s="2">
        <f>SUM(C91)</f>
        <v>51500</v>
      </c>
      <c r="D112" s="62" t="s">
        <v>30</v>
      </c>
      <c r="E112" s="63"/>
      <c r="F112" s="16" t="s">
        <v>3</v>
      </c>
      <c r="G112" s="2">
        <f>SUM(G91)</f>
        <v>28000</v>
      </c>
      <c r="J112" s="16" t="s">
        <v>3</v>
      </c>
      <c r="K112" s="2">
        <f>SUM(K91)</f>
        <v>18500</v>
      </c>
      <c r="N112" s="16" t="s">
        <v>3</v>
      </c>
      <c r="O112" s="2">
        <f>SUM(O91)</f>
        <v>13900</v>
      </c>
    </row>
    <row r="113" spans="2:17" ht="16.5" customHeight="1">
      <c r="B113" s="16" t="s">
        <v>5</v>
      </c>
      <c r="C113" s="2">
        <v>0</v>
      </c>
      <c r="D113" s="64"/>
      <c r="E113" s="65"/>
      <c r="F113" s="16" t="s">
        <v>5</v>
      </c>
      <c r="G113" s="2">
        <v>0</v>
      </c>
      <c r="J113" s="16" t="s">
        <v>5</v>
      </c>
      <c r="K113" s="2">
        <v>0</v>
      </c>
      <c r="N113" s="16" t="s">
        <v>5</v>
      </c>
      <c r="O113" s="2">
        <v>0</v>
      </c>
    </row>
    <row r="114" spans="2:17" ht="16.5" customHeight="1">
      <c r="C114" s="17" t="s">
        <v>6</v>
      </c>
      <c r="D114" s="17" t="s">
        <v>7</v>
      </c>
      <c r="E114" s="17" t="s">
        <v>8</v>
      </c>
      <c r="G114" s="17" t="s">
        <v>6</v>
      </c>
      <c r="H114" s="17" t="s">
        <v>7</v>
      </c>
      <c r="I114" s="17" t="s">
        <v>8</v>
      </c>
      <c r="J114" s="22"/>
      <c r="K114" s="17" t="s">
        <v>6</v>
      </c>
      <c r="L114" s="17" t="s">
        <v>7</v>
      </c>
      <c r="M114" s="17" t="s">
        <v>8</v>
      </c>
      <c r="O114" s="17" t="s">
        <v>6</v>
      </c>
      <c r="P114" s="17" t="s">
        <v>7</v>
      </c>
      <c r="Q114" s="17" t="s">
        <v>8</v>
      </c>
    </row>
    <row r="115" spans="2:17" ht="16.5" customHeight="1">
      <c r="B115" s="18" t="s">
        <v>9</v>
      </c>
      <c r="C115" s="17">
        <f>SUM(C110)</f>
        <v>5500</v>
      </c>
      <c r="D115" s="17"/>
      <c r="E115" s="17"/>
      <c r="F115" s="18" t="s">
        <v>9</v>
      </c>
      <c r="G115" s="17">
        <f>SUM(G110)</f>
        <v>18000</v>
      </c>
      <c r="H115" s="17"/>
      <c r="I115" s="17"/>
      <c r="J115" s="18" t="s">
        <v>9</v>
      </c>
      <c r="K115" s="17">
        <f>SUM(K110)</f>
        <v>11300</v>
      </c>
      <c r="L115" s="17"/>
      <c r="M115" s="17"/>
      <c r="N115" s="18" t="s">
        <v>9</v>
      </c>
      <c r="O115" s="17">
        <f>SUM(O110)</f>
        <v>9900</v>
      </c>
      <c r="P115" s="17"/>
      <c r="Q115" s="17"/>
    </row>
    <row r="116" spans="2:17" ht="16.5" customHeight="1">
      <c r="B116" s="18" t="s">
        <v>10</v>
      </c>
      <c r="C116" s="17">
        <f>SUM(C115,-C113)+E115</f>
        <v>5500</v>
      </c>
      <c r="D116" s="19">
        <f>SUM(C112-C116)</f>
        <v>46000</v>
      </c>
      <c r="E116" s="17"/>
      <c r="F116" s="18" t="s">
        <v>10</v>
      </c>
      <c r="G116" s="17">
        <f>SUM(G115,-G113)+I115</f>
        <v>18000</v>
      </c>
      <c r="H116" s="19">
        <f>SUM(G112-G116)</f>
        <v>10000</v>
      </c>
      <c r="I116" s="17"/>
      <c r="J116" s="18" t="s">
        <v>10</v>
      </c>
      <c r="K116" s="17">
        <f>SUM(K115,-K113)+M115</f>
        <v>11300</v>
      </c>
      <c r="L116" s="19">
        <f>SUM(K112-K116)</f>
        <v>7200</v>
      </c>
      <c r="M116" s="17"/>
      <c r="N116" s="18" t="s">
        <v>10</v>
      </c>
      <c r="O116" s="17">
        <f>SUM(O115,-O113)+Q115</f>
        <v>9900</v>
      </c>
      <c r="P116" s="19">
        <f>SUM(O112-O116)</f>
        <v>4000</v>
      </c>
      <c r="Q116" s="17"/>
    </row>
    <row r="117" spans="2:17" ht="16.5" customHeight="1">
      <c r="B117" s="18" t="s">
        <v>11</v>
      </c>
      <c r="C117" s="17">
        <f>SUM(C116,-C113)+E116</f>
        <v>5500</v>
      </c>
      <c r="D117" s="19">
        <f>SUM(C112-C117)</f>
        <v>46000</v>
      </c>
      <c r="E117" s="17"/>
      <c r="F117" s="18" t="s">
        <v>11</v>
      </c>
      <c r="G117" s="17">
        <f>SUM(G116,-G113)+I116</f>
        <v>18000</v>
      </c>
      <c r="H117" s="19">
        <f>SUM(G112-G117)</f>
        <v>10000</v>
      </c>
      <c r="I117" s="17"/>
      <c r="J117" s="18" t="s">
        <v>11</v>
      </c>
      <c r="K117" s="17">
        <f>SUM(K116,-K113)+M116</f>
        <v>11300</v>
      </c>
      <c r="L117" s="19">
        <f>SUM(K112-K117)</f>
        <v>7200</v>
      </c>
      <c r="M117" s="17"/>
      <c r="N117" s="18" t="s">
        <v>11</v>
      </c>
      <c r="O117" s="17">
        <f>SUM(O116,-O113)+Q116</f>
        <v>9900</v>
      </c>
      <c r="P117" s="19">
        <f>SUM(O112-O117)</f>
        <v>4000</v>
      </c>
      <c r="Q117" s="17"/>
    </row>
    <row r="118" spans="2:17" ht="16.5" customHeight="1">
      <c r="B118" s="18" t="s">
        <v>12</v>
      </c>
      <c r="C118" s="17">
        <f>SUM(C117,-C113)+E117</f>
        <v>5500</v>
      </c>
      <c r="D118" s="19">
        <f>SUM(C112-C118)</f>
        <v>46000</v>
      </c>
      <c r="E118" s="17"/>
      <c r="F118" s="18" t="s">
        <v>12</v>
      </c>
      <c r="G118" s="17">
        <f>SUM(G117,-G113)+I117</f>
        <v>18000</v>
      </c>
      <c r="H118" s="19">
        <f>SUM(G112-G118)</f>
        <v>10000</v>
      </c>
      <c r="I118" s="17"/>
      <c r="J118" s="18" t="s">
        <v>12</v>
      </c>
      <c r="K118" s="17">
        <f>SUM(K117,-K113)+M117</f>
        <v>11300</v>
      </c>
      <c r="L118" s="19">
        <f>SUM(K112-K118)</f>
        <v>7200</v>
      </c>
      <c r="M118" s="17"/>
      <c r="N118" s="18" t="s">
        <v>12</v>
      </c>
      <c r="O118" s="17">
        <f>SUM(O117,-O113)+Q117</f>
        <v>9900</v>
      </c>
      <c r="P118" s="19">
        <f>SUM(O112-O118)</f>
        <v>4000</v>
      </c>
      <c r="Q118" s="17"/>
    </row>
    <row r="119" spans="2:17" ht="16.5" customHeight="1">
      <c r="B119" s="18" t="s">
        <v>13</v>
      </c>
      <c r="C119" s="17">
        <f>SUM(C118-C113+E118)</f>
        <v>5500</v>
      </c>
      <c r="D119" s="19">
        <f>SUM(C112-C119)</f>
        <v>46000</v>
      </c>
      <c r="E119" s="17"/>
      <c r="F119" s="18" t="s">
        <v>13</v>
      </c>
      <c r="G119" s="17">
        <f>SUM(G118-G113+I118)</f>
        <v>18000</v>
      </c>
      <c r="H119" s="19">
        <f>SUM(G112-G119)</f>
        <v>10000</v>
      </c>
      <c r="I119" s="17"/>
      <c r="J119" s="18" t="s">
        <v>13</v>
      </c>
      <c r="K119" s="17">
        <f>SUM(K118-K113+M118)</f>
        <v>11300</v>
      </c>
      <c r="L119" s="19">
        <f>SUM(K112-K119)</f>
        <v>7200</v>
      </c>
      <c r="M119" s="17"/>
      <c r="N119" s="18" t="s">
        <v>13</v>
      </c>
      <c r="O119" s="17">
        <f>SUM(O118-O113+Q118)</f>
        <v>9900</v>
      </c>
      <c r="P119" s="19">
        <f>SUM(O112-O119)</f>
        <v>4000</v>
      </c>
      <c r="Q119" s="17"/>
    </row>
    <row r="120" spans="2:17" ht="16.5" customHeight="1">
      <c r="B120" s="18" t="s">
        <v>14</v>
      </c>
      <c r="C120" s="17">
        <f>SUM(C119-C113+E119)</f>
        <v>5500</v>
      </c>
      <c r="D120" s="19">
        <f>SUM(C112-C120)</f>
        <v>46000</v>
      </c>
      <c r="E120" s="17"/>
      <c r="F120" s="18" t="s">
        <v>14</v>
      </c>
      <c r="G120" s="17">
        <f>SUM(G119-G113+I119)</f>
        <v>18000</v>
      </c>
      <c r="H120" s="19">
        <f>SUM(G112-G120)</f>
        <v>10000</v>
      </c>
      <c r="I120" s="17"/>
      <c r="J120" s="18" t="s">
        <v>14</v>
      </c>
      <c r="K120" s="17">
        <f>SUM(K119-K113+M119)</f>
        <v>11300</v>
      </c>
      <c r="L120" s="19">
        <f>SUM(K112-K120)</f>
        <v>7200</v>
      </c>
      <c r="M120" s="17"/>
      <c r="N120" s="18" t="s">
        <v>14</v>
      </c>
      <c r="O120" s="17">
        <f>SUM(O119-O113+Q119)</f>
        <v>9900</v>
      </c>
      <c r="P120" s="19">
        <f>SUM(O112-O120)</f>
        <v>4000</v>
      </c>
      <c r="Q120" s="17"/>
    </row>
    <row r="121" spans="2:17" ht="16.5" customHeight="1">
      <c r="B121" s="18" t="s">
        <v>15</v>
      </c>
      <c r="C121" s="17">
        <f>SUM(C120,-C113)+E120</f>
        <v>5500</v>
      </c>
      <c r="D121" s="19">
        <f>SUM(C112-C121)</f>
        <v>46000</v>
      </c>
      <c r="E121" s="17"/>
      <c r="F121" s="18" t="s">
        <v>15</v>
      </c>
      <c r="G121" s="17">
        <f>SUM(G120,-G113)+I120</f>
        <v>18000</v>
      </c>
      <c r="H121" s="19">
        <f>SUM(G112-G121)</f>
        <v>10000</v>
      </c>
      <c r="I121" s="17"/>
      <c r="J121" s="18" t="s">
        <v>15</v>
      </c>
      <c r="K121" s="17">
        <f>SUM(K120,-K113)+M120</f>
        <v>11300</v>
      </c>
      <c r="L121" s="19">
        <f>SUM(K112-K121)</f>
        <v>7200</v>
      </c>
      <c r="M121" s="17"/>
      <c r="N121" s="18" t="s">
        <v>15</v>
      </c>
      <c r="O121" s="17">
        <f>SUM(O120,-O113)+Q120</f>
        <v>9900</v>
      </c>
      <c r="P121" s="19">
        <f>SUM(O112-O121)</f>
        <v>4000</v>
      </c>
      <c r="Q121" s="17"/>
    </row>
    <row r="122" spans="2:17" ht="16.5" customHeight="1">
      <c r="B122" s="18" t="s">
        <v>16</v>
      </c>
      <c r="C122" s="17">
        <f>SUM(C121,-C113)+E121</f>
        <v>5500</v>
      </c>
      <c r="D122" s="19">
        <f>SUM(C112-C122)</f>
        <v>46000</v>
      </c>
      <c r="E122" s="17"/>
      <c r="F122" s="18" t="s">
        <v>16</v>
      </c>
      <c r="G122" s="17">
        <f>SUM(G121,-G113)+I121</f>
        <v>18000</v>
      </c>
      <c r="H122" s="19">
        <f>SUM(G112-G122)</f>
        <v>10000</v>
      </c>
      <c r="I122" s="17"/>
      <c r="J122" s="18" t="s">
        <v>16</v>
      </c>
      <c r="K122" s="17">
        <f>SUM(K121,-K113)+M121</f>
        <v>11300</v>
      </c>
      <c r="L122" s="19">
        <f>SUM(K112-K122)</f>
        <v>7200</v>
      </c>
      <c r="M122" s="17"/>
      <c r="N122" s="18" t="s">
        <v>16</v>
      </c>
      <c r="O122" s="17">
        <f>SUM(O121,-O113)+Q121</f>
        <v>9900</v>
      </c>
      <c r="P122" s="19">
        <f>SUM(O112-O122)</f>
        <v>4000</v>
      </c>
      <c r="Q122" s="17"/>
    </row>
    <row r="123" spans="2:17" ht="16.5" customHeight="1">
      <c r="B123" s="18" t="s">
        <v>17</v>
      </c>
      <c r="C123" s="17">
        <f>SUM(C122,-C113)+E122</f>
        <v>5500</v>
      </c>
      <c r="D123" s="19">
        <f>SUM(C112-C123)</f>
        <v>46000</v>
      </c>
      <c r="E123" s="17"/>
      <c r="F123" s="18" t="s">
        <v>17</v>
      </c>
      <c r="G123" s="17">
        <f>SUM(G122,-G113)+I122</f>
        <v>18000</v>
      </c>
      <c r="H123" s="19">
        <f>SUM(G112-G123)</f>
        <v>10000</v>
      </c>
      <c r="I123" s="17"/>
      <c r="J123" s="18" t="s">
        <v>17</v>
      </c>
      <c r="K123" s="17">
        <f>SUM(K122,-K113)+M122</f>
        <v>11300</v>
      </c>
      <c r="L123" s="19">
        <f>SUM(K112-K123)</f>
        <v>7200</v>
      </c>
      <c r="M123" s="17"/>
      <c r="N123" s="18" t="s">
        <v>17</v>
      </c>
      <c r="O123" s="17">
        <f>SUM(O122,-O113)+Q122</f>
        <v>9900</v>
      </c>
      <c r="P123" s="19">
        <f>SUM(O112-O123)</f>
        <v>4000</v>
      </c>
      <c r="Q123" s="17"/>
    </row>
    <row r="124" spans="2:17" ht="16.5" customHeight="1">
      <c r="B124" s="18" t="s">
        <v>18</v>
      </c>
      <c r="C124" s="17">
        <f>SUM(C123,-C113)+E123</f>
        <v>5500</v>
      </c>
      <c r="D124" s="19">
        <f>SUM(C112-C124)</f>
        <v>46000</v>
      </c>
      <c r="E124" s="17"/>
      <c r="F124" s="18" t="s">
        <v>18</v>
      </c>
      <c r="G124" s="17">
        <f>SUM(G123,-G113)+I123</f>
        <v>18000</v>
      </c>
      <c r="H124" s="19">
        <f>SUM(G112-G124)</f>
        <v>10000</v>
      </c>
      <c r="I124" s="17"/>
      <c r="J124" s="18" t="s">
        <v>18</v>
      </c>
      <c r="K124" s="17">
        <f>SUM(K123,-K113)+M123</f>
        <v>11300</v>
      </c>
      <c r="L124" s="19">
        <f>SUM(K112-K124)</f>
        <v>7200</v>
      </c>
      <c r="M124" s="17"/>
      <c r="N124" s="18" t="s">
        <v>18</v>
      </c>
      <c r="O124" s="17">
        <f>SUM(O123,-O113)+Q123</f>
        <v>9900</v>
      </c>
      <c r="P124" s="19">
        <f>SUM(O112-O124)</f>
        <v>4000</v>
      </c>
      <c r="Q124" s="17"/>
    </row>
    <row r="125" spans="2:17" ht="16.5" customHeight="1">
      <c r="B125" s="18" t="s">
        <v>19</v>
      </c>
      <c r="C125" s="17">
        <f>SUM(C124,-C113)+E124</f>
        <v>5500</v>
      </c>
      <c r="D125" s="19">
        <f>SUM(C112-C125)</f>
        <v>46000</v>
      </c>
      <c r="E125" s="17"/>
      <c r="F125" s="18" t="s">
        <v>19</v>
      </c>
      <c r="G125" s="17">
        <f>SUM(G124,-G113)+I124</f>
        <v>18000</v>
      </c>
      <c r="H125" s="19">
        <f>SUM(G112-G125)</f>
        <v>10000</v>
      </c>
      <c r="I125" s="17"/>
      <c r="J125" s="18" t="s">
        <v>19</v>
      </c>
      <c r="K125" s="17">
        <f>SUM(K124,-K113)+M124</f>
        <v>11300</v>
      </c>
      <c r="L125" s="19">
        <f>SUM(K112-K125)</f>
        <v>7200</v>
      </c>
      <c r="M125" s="17"/>
      <c r="N125" s="18" t="s">
        <v>19</v>
      </c>
      <c r="O125" s="17">
        <f>SUM(O124,-O113)+Q124</f>
        <v>9900</v>
      </c>
      <c r="P125" s="19">
        <f>SUM(O112-O125)</f>
        <v>4000</v>
      </c>
      <c r="Q125" s="17"/>
    </row>
    <row r="126" spans="2:17" ht="16.5" customHeight="1">
      <c r="B126" s="18" t="s">
        <v>20</v>
      </c>
      <c r="C126" s="17">
        <f>SUM(C125-C113)+E125</f>
        <v>5500</v>
      </c>
      <c r="D126" s="19">
        <f>SUM(C112-C126)</f>
        <v>46000</v>
      </c>
      <c r="E126" s="17"/>
      <c r="F126" s="18" t="s">
        <v>20</v>
      </c>
      <c r="G126" s="17">
        <f>SUM(G125-G113)+I125</f>
        <v>18000</v>
      </c>
      <c r="H126" s="19">
        <f>SUM(G112-G126)</f>
        <v>10000</v>
      </c>
      <c r="I126" s="17"/>
      <c r="J126" s="18" t="s">
        <v>20</v>
      </c>
      <c r="K126" s="17">
        <f>SUM(K125-K113)+M125</f>
        <v>11300</v>
      </c>
      <c r="L126" s="19">
        <f>SUM(K112-K126)</f>
        <v>7200</v>
      </c>
      <c r="M126" s="17"/>
      <c r="N126" s="18" t="s">
        <v>20</v>
      </c>
      <c r="O126" s="17">
        <f>SUM(O125-O113)+Q125</f>
        <v>9900</v>
      </c>
      <c r="P126" s="19">
        <f>SUM(O112-O126)</f>
        <v>4000</v>
      </c>
      <c r="Q126" s="17"/>
    </row>
    <row r="127" spans="2:17" ht="16.5" customHeight="1">
      <c r="B127" s="18" t="s">
        <v>21</v>
      </c>
      <c r="C127" s="17">
        <f>SUM(C126-C113)+E126</f>
        <v>5500</v>
      </c>
      <c r="D127" s="19">
        <f>SUM(C112-C127)</f>
        <v>46000</v>
      </c>
      <c r="E127" s="17"/>
      <c r="F127" s="18" t="s">
        <v>21</v>
      </c>
      <c r="G127" s="17">
        <f>SUM(G126-G113)+I126</f>
        <v>18000</v>
      </c>
      <c r="H127" s="19">
        <f>SUM(G112-G127)</f>
        <v>10000</v>
      </c>
      <c r="I127" s="17"/>
      <c r="J127" s="18" t="s">
        <v>21</v>
      </c>
      <c r="K127" s="17">
        <f>SUM(K126-K113)+M126</f>
        <v>11300</v>
      </c>
      <c r="L127" s="19">
        <f>SUM(K112-K127)</f>
        <v>7200</v>
      </c>
      <c r="M127" s="17"/>
      <c r="N127" s="18" t="s">
        <v>21</v>
      </c>
      <c r="O127" s="17">
        <f>SUM(O126-O113)+Q126</f>
        <v>9900</v>
      </c>
      <c r="P127" s="19">
        <f>SUM(O112-O127)</f>
        <v>4000</v>
      </c>
      <c r="Q127" s="17"/>
    </row>
    <row r="128" spans="2:17" ht="16.5" customHeight="1">
      <c r="B128" s="18" t="s">
        <v>22</v>
      </c>
      <c r="C128" s="17">
        <f>SUM(C127-C113)+E127</f>
        <v>5500</v>
      </c>
      <c r="D128" s="19">
        <f>SUM(C112-C128)</f>
        <v>46000</v>
      </c>
      <c r="E128" s="17"/>
      <c r="F128" s="18" t="s">
        <v>22</v>
      </c>
      <c r="G128" s="17">
        <f>SUM(G127-G113)+I127</f>
        <v>18000</v>
      </c>
      <c r="H128" s="19">
        <f>SUM(G112-G128)</f>
        <v>10000</v>
      </c>
      <c r="I128" s="17"/>
      <c r="J128" s="18" t="s">
        <v>22</v>
      </c>
      <c r="K128" s="17">
        <f>SUM(K127-K113)+M127</f>
        <v>11300</v>
      </c>
      <c r="L128" s="19">
        <f>SUM(K112-K128)</f>
        <v>7200</v>
      </c>
      <c r="M128" s="17"/>
      <c r="N128" s="18" t="s">
        <v>22</v>
      </c>
      <c r="O128" s="17">
        <f>SUM(O127-O113)+Q127</f>
        <v>9900</v>
      </c>
      <c r="P128" s="19">
        <f>SUM(O112-O128)</f>
        <v>4000</v>
      </c>
      <c r="Q128" s="17"/>
    </row>
    <row r="129" spans="2:17" ht="16.5" customHeight="1">
      <c r="B129" s="18" t="s">
        <v>23</v>
      </c>
      <c r="C129" s="17">
        <f>SUM(C128-C113)+E128</f>
        <v>5500</v>
      </c>
      <c r="D129" s="19">
        <f>SUM(C112-C129)</f>
        <v>46000</v>
      </c>
      <c r="E129" s="17"/>
      <c r="F129" s="18" t="s">
        <v>23</v>
      </c>
      <c r="G129" s="17">
        <f>SUM(G128-G113)+I128</f>
        <v>18000</v>
      </c>
      <c r="H129" s="19">
        <f>SUM(G112-G129)</f>
        <v>10000</v>
      </c>
      <c r="I129" s="17"/>
      <c r="J129" s="18" t="s">
        <v>23</v>
      </c>
      <c r="K129" s="17">
        <f>SUM(K128-K113)+M128</f>
        <v>11300</v>
      </c>
      <c r="L129" s="19">
        <f>SUM(K112-K129)</f>
        <v>7200</v>
      </c>
      <c r="M129" s="17"/>
      <c r="N129" s="18" t="s">
        <v>23</v>
      </c>
      <c r="O129" s="17">
        <f>SUM(O128-O113)+Q128</f>
        <v>9900</v>
      </c>
      <c r="P129" s="19">
        <f>SUM(O112-O129)</f>
        <v>4000</v>
      </c>
      <c r="Q129" s="17"/>
    </row>
    <row r="130" spans="2:17" ht="16.5" customHeight="1">
      <c r="B130" s="18" t="s">
        <v>24</v>
      </c>
      <c r="C130" s="17">
        <f>SUM(C129,-C113)+E129</f>
        <v>5500</v>
      </c>
      <c r="D130" s="19">
        <f>SUM(C112-C130)</f>
        <v>46000</v>
      </c>
      <c r="E130" s="17"/>
      <c r="F130" s="18" t="s">
        <v>24</v>
      </c>
      <c r="G130" s="17">
        <f>SUM(G129,-G113)+I129</f>
        <v>18000</v>
      </c>
      <c r="H130" s="19">
        <f>SUM(G112-G130)</f>
        <v>10000</v>
      </c>
      <c r="I130" s="17"/>
      <c r="J130" s="18" t="s">
        <v>24</v>
      </c>
      <c r="K130" s="17">
        <f>SUM(K129,-K113)+M129</f>
        <v>11300</v>
      </c>
      <c r="L130" s="19">
        <f>SUM(K112-K130)</f>
        <v>7200</v>
      </c>
      <c r="M130" s="17"/>
      <c r="N130" s="18" t="s">
        <v>24</v>
      </c>
      <c r="O130" s="17">
        <f>SUM(O129,-O113)+Q129</f>
        <v>9900</v>
      </c>
      <c r="P130" s="19">
        <f>SUM(O112-O130)</f>
        <v>4000</v>
      </c>
      <c r="Q130" s="17"/>
    </row>
    <row r="131" spans="2:17" ht="16.5" customHeight="1">
      <c r="B131" s="18" t="s">
        <v>25</v>
      </c>
      <c r="C131" s="17">
        <f>SUM(C130-C113)+E130</f>
        <v>5500</v>
      </c>
      <c r="D131" s="19">
        <f>SUM(C112-C131)</f>
        <v>46000</v>
      </c>
      <c r="E131" s="17"/>
      <c r="F131" s="18" t="s">
        <v>25</v>
      </c>
      <c r="G131" s="17">
        <f>SUM(G130-G113)+I130</f>
        <v>18000</v>
      </c>
      <c r="H131" s="19">
        <f>SUM(G112-G131)</f>
        <v>10000</v>
      </c>
      <c r="I131" s="17"/>
      <c r="J131" s="18" t="s">
        <v>25</v>
      </c>
      <c r="K131" s="17">
        <f>SUM(K130-K113)+M130</f>
        <v>11300</v>
      </c>
      <c r="L131" s="19">
        <f>SUM(K112-K131)</f>
        <v>7200</v>
      </c>
      <c r="M131" s="17"/>
      <c r="N131" s="18" t="s">
        <v>25</v>
      </c>
      <c r="O131" s="17">
        <f>SUM(O130-O113)+Q130</f>
        <v>9900</v>
      </c>
      <c r="P131" s="19">
        <f>SUM(O112-O131)</f>
        <v>4000</v>
      </c>
      <c r="Q131" s="17"/>
    </row>
    <row r="132" spans="2:17" ht="16.5" customHeight="1">
      <c r="C132" s="4"/>
      <c r="D132" s="5" t="s">
        <v>0</v>
      </c>
      <c r="E132" s="6"/>
      <c r="G132" s="7"/>
      <c r="H132" s="8">
        <v>95</v>
      </c>
      <c r="I132" s="9"/>
      <c r="K132" s="10"/>
      <c r="L132" s="11" t="s">
        <v>1</v>
      </c>
      <c r="M132" s="12"/>
      <c r="O132" s="13"/>
      <c r="P132" s="14" t="s">
        <v>2</v>
      </c>
      <c r="Q132" s="15"/>
    </row>
    <row r="133" spans="2:17" ht="16.5" customHeight="1">
      <c r="B133" s="16" t="s">
        <v>3</v>
      </c>
      <c r="C133" s="2">
        <f>SUM(C112)</f>
        <v>51500</v>
      </c>
      <c r="D133" s="62" t="s">
        <v>31</v>
      </c>
      <c r="E133" s="63"/>
      <c r="F133" s="16" t="s">
        <v>3</v>
      </c>
      <c r="G133" s="2">
        <f>SUM(G112)</f>
        <v>28000</v>
      </c>
      <c r="J133" s="16" t="s">
        <v>3</v>
      </c>
      <c r="K133" s="2">
        <f>SUM(K112)</f>
        <v>18500</v>
      </c>
      <c r="N133" s="16" t="s">
        <v>3</v>
      </c>
      <c r="O133" s="2">
        <f>SUM(O112)</f>
        <v>13900</v>
      </c>
    </row>
    <row r="134" spans="2:17" ht="16.5" customHeight="1">
      <c r="B134" s="16" t="s">
        <v>5</v>
      </c>
      <c r="C134" s="2">
        <f>SUM(C92)</f>
        <v>575</v>
      </c>
      <c r="D134" s="64"/>
      <c r="E134" s="65"/>
      <c r="F134" s="16" t="s">
        <v>5</v>
      </c>
      <c r="G134" s="2">
        <f>SUM(G92)</f>
        <v>125</v>
      </c>
      <c r="J134" s="16" t="s">
        <v>5</v>
      </c>
      <c r="K134" s="2">
        <f>SUM(K92)</f>
        <v>90</v>
      </c>
      <c r="N134" s="16" t="s">
        <v>5</v>
      </c>
      <c r="O134" s="2">
        <f>SUM(O92)</f>
        <v>50</v>
      </c>
    </row>
    <row r="135" spans="2:17" ht="16.5" customHeight="1">
      <c r="C135" s="17" t="s">
        <v>6</v>
      </c>
      <c r="D135" s="17" t="s">
        <v>7</v>
      </c>
      <c r="E135" s="17" t="s">
        <v>8</v>
      </c>
      <c r="G135" s="17" t="s">
        <v>6</v>
      </c>
      <c r="H135" s="17" t="s">
        <v>7</v>
      </c>
      <c r="I135" s="17" t="s">
        <v>8</v>
      </c>
      <c r="J135" s="22"/>
      <c r="K135" s="17" t="s">
        <v>6</v>
      </c>
      <c r="L135" s="17" t="s">
        <v>7</v>
      </c>
      <c r="M135" s="17" t="s">
        <v>8</v>
      </c>
      <c r="O135" s="17" t="s">
        <v>6</v>
      </c>
      <c r="P135" s="17" t="s">
        <v>7</v>
      </c>
      <c r="Q135" s="17" t="s">
        <v>8</v>
      </c>
    </row>
    <row r="136" spans="2:17" ht="16.5" customHeight="1">
      <c r="B136" s="18" t="s">
        <v>9</v>
      </c>
      <c r="C136" s="17">
        <f>SUM(C129)</f>
        <v>5500</v>
      </c>
      <c r="D136" s="17"/>
      <c r="E136" s="17"/>
      <c r="F136" s="18" t="s">
        <v>9</v>
      </c>
      <c r="G136" s="17">
        <f>SUM(G129)</f>
        <v>18000</v>
      </c>
      <c r="H136" s="17"/>
      <c r="I136" s="17"/>
      <c r="J136" s="18" t="s">
        <v>9</v>
      </c>
      <c r="K136" s="17">
        <f>SUM(K129)</f>
        <v>11300</v>
      </c>
      <c r="L136" s="17"/>
      <c r="M136" s="17"/>
      <c r="N136" s="18" t="s">
        <v>9</v>
      </c>
      <c r="O136" s="17">
        <f>SUM(O129)</f>
        <v>9900</v>
      </c>
      <c r="P136" s="17"/>
      <c r="Q136" s="17"/>
    </row>
    <row r="137" spans="2:17" ht="16.5" customHeight="1">
      <c r="B137" s="18" t="s">
        <v>10</v>
      </c>
      <c r="C137" s="17">
        <f>SUM(C136,-C134)+E136</f>
        <v>4925</v>
      </c>
      <c r="D137" s="19">
        <f>SUM(C133-C137)</f>
        <v>46575</v>
      </c>
      <c r="E137" s="17"/>
      <c r="F137" s="18" t="s">
        <v>10</v>
      </c>
      <c r="G137" s="17">
        <f>SUM(G136,-G134)+I136</f>
        <v>17875</v>
      </c>
      <c r="H137" s="19">
        <f>SUM(G133-G137)</f>
        <v>10125</v>
      </c>
      <c r="I137" s="17"/>
      <c r="J137" s="18" t="s">
        <v>10</v>
      </c>
      <c r="K137" s="17">
        <f>SUM(K136,-K134)+M136</f>
        <v>11210</v>
      </c>
      <c r="L137" s="19">
        <f>SUM(K133-K137)</f>
        <v>7290</v>
      </c>
      <c r="M137" s="17"/>
      <c r="N137" s="18" t="s">
        <v>10</v>
      </c>
      <c r="O137" s="17">
        <f>SUM(O136,-O134)+Q136</f>
        <v>9850</v>
      </c>
      <c r="P137" s="19">
        <f>SUM(O133-O137)</f>
        <v>4050</v>
      </c>
      <c r="Q137" s="17"/>
    </row>
    <row r="138" spans="2:17" ht="16.5" customHeight="1">
      <c r="B138" s="18" t="s">
        <v>11</v>
      </c>
      <c r="C138" s="17">
        <f>SUM(C137,-C134)+E137</f>
        <v>4350</v>
      </c>
      <c r="D138" s="19">
        <f>SUM(C133-C138)</f>
        <v>47150</v>
      </c>
      <c r="E138" s="17"/>
      <c r="F138" s="18" t="s">
        <v>11</v>
      </c>
      <c r="G138" s="17">
        <f>SUM(G137,-G134)+I137</f>
        <v>17750</v>
      </c>
      <c r="H138" s="19">
        <f>SUM(G133-G138)</f>
        <v>10250</v>
      </c>
      <c r="I138" s="17"/>
      <c r="J138" s="18" t="s">
        <v>11</v>
      </c>
      <c r="K138" s="17">
        <f>SUM(K137,-K134)+M137</f>
        <v>11120</v>
      </c>
      <c r="L138" s="19">
        <f>SUM(K133-K138)</f>
        <v>7380</v>
      </c>
      <c r="M138" s="17"/>
      <c r="N138" s="18" t="s">
        <v>11</v>
      </c>
      <c r="O138" s="17">
        <f>SUM(O137,-O134)+Q137</f>
        <v>9800</v>
      </c>
      <c r="P138" s="19">
        <f>SUM(O133-O138)</f>
        <v>4100</v>
      </c>
      <c r="Q138" s="17"/>
    </row>
    <row r="139" spans="2:17" ht="16.5" customHeight="1">
      <c r="B139" s="18" t="s">
        <v>12</v>
      </c>
      <c r="C139" s="17">
        <f>SUM(C138,-C134)+E138</f>
        <v>3775</v>
      </c>
      <c r="D139" s="19">
        <f>SUM(C133-C139)</f>
        <v>47725</v>
      </c>
      <c r="E139" s="17"/>
      <c r="F139" s="18" t="s">
        <v>12</v>
      </c>
      <c r="G139" s="17">
        <f>SUM(G138,-G134)+I138</f>
        <v>17625</v>
      </c>
      <c r="H139" s="19">
        <f>SUM(G133-G139)</f>
        <v>10375</v>
      </c>
      <c r="I139" s="17"/>
      <c r="J139" s="18" t="s">
        <v>12</v>
      </c>
      <c r="K139" s="17">
        <f>SUM(K138,-K134)+M138</f>
        <v>11030</v>
      </c>
      <c r="L139" s="19">
        <f>SUM(K133-K139)</f>
        <v>7470</v>
      </c>
      <c r="M139" s="17"/>
      <c r="N139" s="18" t="s">
        <v>12</v>
      </c>
      <c r="O139" s="17">
        <f>SUM(O138,-O134)+Q138</f>
        <v>9750</v>
      </c>
      <c r="P139" s="19">
        <f>SUM(O133-O139)</f>
        <v>4150</v>
      </c>
      <c r="Q139" s="17"/>
    </row>
    <row r="140" spans="2:17" ht="16.5" customHeight="1">
      <c r="B140" s="18" t="s">
        <v>13</v>
      </c>
      <c r="C140" s="17">
        <f>SUM(C139-C134+E139)</f>
        <v>3200</v>
      </c>
      <c r="D140" s="19">
        <f>SUM(C133-C140)</f>
        <v>48300</v>
      </c>
      <c r="E140" s="17"/>
      <c r="F140" s="18" t="s">
        <v>13</v>
      </c>
      <c r="G140" s="17">
        <f>SUM(G139-G134+I139)</f>
        <v>17500</v>
      </c>
      <c r="H140" s="19">
        <f>SUM(G133-G140)</f>
        <v>10500</v>
      </c>
      <c r="I140" s="17"/>
      <c r="J140" s="18" t="s">
        <v>13</v>
      </c>
      <c r="K140" s="17">
        <f>SUM(K139-K134+M139)</f>
        <v>10940</v>
      </c>
      <c r="L140" s="19">
        <f>SUM(K133-K140)</f>
        <v>7560</v>
      </c>
      <c r="M140" s="17"/>
      <c r="N140" s="18" t="s">
        <v>13</v>
      </c>
      <c r="O140" s="17">
        <f>SUM(O139-O134+Q139)</f>
        <v>9700</v>
      </c>
      <c r="P140" s="19">
        <f>SUM(O133-O140)</f>
        <v>4200</v>
      </c>
      <c r="Q140" s="17"/>
    </row>
    <row r="141" spans="2:17" ht="16.5" customHeight="1">
      <c r="B141" s="18" t="s">
        <v>14</v>
      </c>
      <c r="C141" s="17">
        <f>SUM(C140-C134+E140)</f>
        <v>2625</v>
      </c>
      <c r="D141" s="19">
        <f>SUM(C133-C141)</f>
        <v>48875</v>
      </c>
      <c r="E141" s="17"/>
      <c r="F141" s="18" t="s">
        <v>14</v>
      </c>
      <c r="G141" s="17">
        <f>SUM(G140-G134+I140)</f>
        <v>17375</v>
      </c>
      <c r="H141" s="19">
        <f>SUM(G133-G141)</f>
        <v>10625</v>
      </c>
      <c r="I141" s="17"/>
      <c r="J141" s="18" t="s">
        <v>14</v>
      </c>
      <c r="K141" s="17">
        <f>SUM(K140-K134+M140)</f>
        <v>10850</v>
      </c>
      <c r="L141" s="19">
        <f>SUM(K133-K141)</f>
        <v>7650</v>
      </c>
      <c r="M141" s="17"/>
      <c r="N141" s="18" t="s">
        <v>14</v>
      </c>
      <c r="O141" s="17">
        <f>SUM(O140-O134+Q140)</f>
        <v>9650</v>
      </c>
      <c r="P141" s="19">
        <f>SUM(O133-O141)</f>
        <v>4250</v>
      </c>
      <c r="Q141" s="17"/>
    </row>
    <row r="142" spans="2:17" ht="16.5" customHeight="1">
      <c r="B142" s="18" t="s">
        <v>15</v>
      </c>
      <c r="C142" s="17">
        <f>SUM(C141,-C134)+E141</f>
        <v>2050</v>
      </c>
      <c r="D142" s="19">
        <f>SUM(C133-C142)</f>
        <v>49450</v>
      </c>
      <c r="E142" s="17"/>
      <c r="F142" s="18" t="s">
        <v>15</v>
      </c>
      <c r="G142" s="17">
        <f>SUM(G141,-G134)+I141</f>
        <v>17250</v>
      </c>
      <c r="H142" s="19">
        <f>SUM(G133-G142)</f>
        <v>10750</v>
      </c>
      <c r="I142" s="17"/>
      <c r="J142" s="18" t="s">
        <v>15</v>
      </c>
      <c r="K142" s="17">
        <f>SUM(K141,-K134)+M141</f>
        <v>10760</v>
      </c>
      <c r="L142" s="19">
        <f>SUM(K133-K142)</f>
        <v>7740</v>
      </c>
      <c r="M142" s="17"/>
      <c r="N142" s="18" t="s">
        <v>15</v>
      </c>
      <c r="O142" s="17">
        <f>SUM(O141,-O134)+Q141</f>
        <v>9600</v>
      </c>
      <c r="P142" s="19">
        <f>SUM(O133-O142)</f>
        <v>4300</v>
      </c>
      <c r="Q142" s="17"/>
    </row>
    <row r="143" spans="2:17" ht="16.5" customHeight="1">
      <c r="B143" s="18" t="s">
        <v>16</v>
      </c>
      <c r="C143" s="17">
        <f>SUM(C142,-C134)+E142</f>
        <v>1475</v>
      </c>
      <c r="D143" s="19">
        <f>SUM(C133-C143)</f>
        <v>50025</v>
      </c>
      <c r="E143" s="17"/>
      <c r="F143" s="18" t="s">
        <v>16</v>
      </c>
      <c r="G143" s="17">
        <f>SUM(G142,-G134)+I142</f>
        <v>17125</v>
      </c>
      <c r="H143" s="19">
        <f>SUM(G133-G143)</f>
        <v>10875</v>
      </c>
      <c r="I143" s="17"/>
      <c r="J143" s="18" t="s">
        <v>16</v>
      </c>
      <c r="K143" s="17">
        <f>SUM(K142,-K134)+M142</f>
        <v>10670</v>
      </c>
      <c r="L143" s="19">
        <f>SUM(K133-K143)</f>
        <v>7830</v>
      </c>
      <c r="M143" s="17"/>
      <c r="N143" s="18" t="s">
        <v>16</v>
      </c>
      <c r="O143" s="17">
        <f>SUM(O142,-O134)+Q142</f>
        <v>9550</v>
      </c>
      <c r="P143" s="19">
        <f>SUM(O133-O143)</f>
        <v>4350</v>
      </c>
      <c r="Q143" s="17"/>
    </row>
    <row r="144" spans="2:17" ht="16.5" customHeight="1">
      <c r="B144" s="18" t="s">
        <v>17</v>
      </c>
      <c r="C144" s="17">
        <f>SUM(C143,-C134)+E143</f>
        <v>900</v>
      </c>
      <c r="D144" s="19">
        <f>SUM(C133-C144)</f>
        <v>50600</v>
      </c>
      <c r="E144" s="17"/>
      <c r="F144" s="18" t="s">
        <v>17</v>
      </c>
      <c r="G144" s="17">
        <f>SUM(G143,-G134)+I143</f>
        <v>17000</v>
      </c>
      <c r="H144" s="19">
        <f>SUM(G133-G144)</f>
        <v>11000</v>
      </c>
      <c r="I144" s="17"/>
      <c r="J144" s="18" t="s">
        <v>17</v>
      </c>
      <c r="K144" s="17">
        <f>SUM(K143,-K134)+M143</f>
        <v>10580</v>
      </c>
      <c r="L144" s="19">
        <f>SUM(K133-K144)</f>
        <v>7920</v>
      </c>
      <c r="M144" s="17"/>
      <c r="N144" s="18" t="s">
        <v>17</v>
      </c>
      <c r="O144" s="17">
        <f>SUM(O143,-O134)+Q143</f>
        <v>9500</v>
      </c>
      <c r="P144" s="19">
        <f>SUM(O133-O144)</f>
        <v>4400</v>
      </c>
      <c r="Q144" s="17"/>
    </row>
    <row r="145" spans="2:17" ht="16.5" customHeight="1">
      <c r="B145" s="18" t="s">
        <v>18</v>
      </c>
      <c r="C145" s="17">
        <f>SUM(C144,-C134)+E144</f>
        <v>325</v>
      </c>
      <c r="D145" s="19">
        <f>SUM(C133-C145)</f>
        <v>51175</v>
      </c>
      <c r="E145" s="17"/>
      <c r="F145" s="18" t="s">
        <v>18</v>
      </c>
      <c r="G145" s="17">
        <f>SUM(G144,-G134)+I144</f>
        <v>16875</v>
      </c>
      <c r="H145" s="19">
        <f>SUM(G133-G145)</f>
        <v>11125</v>
      </c>
      <c r="I145" s="17"/>
      <c r="J145" s="18" t="s">
        <v>18</v>
      </c>
      <c r="K145" s="17">
        <f>SUM(K144,-K134)+M144</f>
        <v>10490</v>
      </c>
      <c r="L145" s="19">
        <f>SUM(K133-K145)</f>
        <v>8010</v>
      </c>
      <c r="M145" s="17"/>
      <c r="N145" s="18" t="s">
        <v>18</v>
      </c>
      <c r="O145" s="17">
        <f>SUM(O144,-O134)+Q144</f>
        <v>9450</v>
      </c>
      <c r="P145" s="19">
        <f>SUM(O133-O145)</f>
        <v>4450</v>
      </c>
      <c r="Q145" s="17"/>
    </row>
    <row r="146" spans="2:17" ht="16.5" customHeight="1">
      <c r="B146" s="18" t="s">
        <v>19</v>
      </c>
      <c r="C146" s="17">
        <f>SUM(C145,-C134)+E145</f>
        <v>-250</v>
      </c>
      <c r="D146" s="19">
        <f>SUM(C133-C146)</f>
        <v>51750</v>
      </c>
      <c r="E146" s="17"/>
      <c r="F146" s="18" t="s">
        <v>19</v>
      </c>
      <c r="G146" s="17">
        <f>SUM(G145,-G134)+I145</f>
        <v>16750</v>
      </c>
      <c r="H146" s="19">
        <f>SUM(G133-G146)</f>
        <v>11250</v>
      </c>
      <c r="I146" s="17"/>
      <c r="J146" s="18" t="s">
        <v>19</v>
      </c>
      <c r="K146" s="17">
        <f>SUM(K145,-K134)+M145</f>
        <v>10400</v>
      </c>
      <c r="L146" s="19">
        <f>SUM(K133-K146)</f>
        <v>8100</v>
      </c>
      <c r="M146" s="17"/>
      <c r="N146" s="18" t="s">
        <v>19</v>
      </c>
      <c r="O146" s="17">
        <f>SUM(O145,-O134)+Q145</f>
        <v>9400</v>
      </c>
      <c r="P146" s="19">
        <f>SUM(O133-O146)</f>
        <v>4500</v>
      </c>
      <c r="Q146" s="17"/>
    </row>
    <row r="147" spans="2:17" ht="16.5" customHeight="1">
      <c r="B147" s="18" t="s">
        <v>20</v>
      </c>
      <c r="C147" s="17">
        <f>SUM(C146-C134)+E146</f>
        <v>-825</v>
      </c>
      <c r="D147" s="19">
        <f>SUM(C133-C147)</f>
        <v>52325</v>
      </c>
      <c r="E147" s="17"/>
      <c r="F147" s="18" t="s">
        <v>20</v>
      </c>
      <c r="G147" s="17">
        <f>SUM(G146-G134)+I146</f>
        <v>16625</v>
      </c>
      <c r="H147" s="19">
        <f>SUM(G133-G147)</f>
        <v>11375</v>
      </c>
      <c r="I147" s="17"/>
      <c r="J147" s="18" t="s">
        <v>20</v>
      </c>
      <c r="K147" s="17">
        <f>SUM(K146-K134)+M146</f>
        <v>10310</v>
      </c>
      <c r="L147" s="19">
        <f>SUM(K133-K147)</f>
        <v>8190</v>
      </c>
      <c r="M147" s="17"/>
      <c r="N147" s="18" t="s">
        <v>20</v>
      </c>
      <c r="O147" s="17">
        <f>SUM(O146-O134)+Q146</f>
        <v>9350</v>
      </c>
      <c r="P147" s="19">
        <f>SUM(O133-O147)</f>
        <v>4550</v>
      </c>
      <c r="Q147" s="17"/>
    </row>
    <row r="148" spans="2:17" ht="16.5" customHeight="1">
      <c r="B148" s="18" t="s">
        <v>21</v>
      </c>
      <c r="C148" s="17">
        <f>SUM(C147-C134)+E147</f>
        <v>-1400</v>
      </c>
      <c r="D148" s="19">
        <f>SUM(C133-C148)</f>
        <v>52900</v>
      </c>
      <c r="E148" s="17"/>
      <c r="F148" s="18" t="s">
        <v>21</v>
      </c>
      <c r="G148" s="17">
        <f>SUM(G147-G134)+I147</f>
        <v>16500</v>
      </c>
      <c r="H148" s="19">
        <f>SUM(G133-G148)</f>
        <v>11500</v>
      </c>
      <c r="I148" s="17"/>
      <c r="J148" s="18" t="s">
        <v>21</v>
      </c>
      <c r="K148" s="17">
        <f>SUM(K147-K134)+M147</f>
        <v>10220</v>
      </c>
      <c r="L148" s="19">
        <f>SUM(K133-K148)</f>
        <v>8280</v>
      </c>
      <c r="M148" s="17"/>
      <c r="N148" s="18" t="s">
        <v>21</v>
      </c>
      <c r="O148" s="17">
        <f>SUM(O147-O134)+Q147</f>
        <v>9300</v>
      </c>
      <c r="P148" s="19">
        <f>SUM(O133-O148)</f>
        <v>4600</v>
      </c>
      <c r="Q148" s="17"/>
    </row>
    <row r="149" spans="2:17" ht="16.5" customHeight="1">
      <c r="B149" s="18" t="s">
        <v>22</v>
      </c>
      <c r="C149" s="17">
        <f>SUM(C148-C134)+E148</f>
        <v>-1975</v>
      </c>
      <c r="D149" s="19">
        <f>SUM(C133-C149)</f>
        <v>53475</v>
      </c>
      <c r="E149" s="17"/>
      <c r="F149" s="18" t="s">
        <v>22</v>
      </c>
      <c r="G149" s="17">
        <f>SUM(G148-G134)+I148</f>
        <v>16375</v>
      </c>
      <c r="H149" s="19">
        <f>SUM(G133-G149)</f>
        <v>11625</v>
      </c>
      <c r="I149" s="17"/>
      <c r="J149" s="18" t="s">
        <v>22</v>
      </c>
      <c r="K149" s="17">
        <f>SUM(K148-K134)+M148</f>
        <v>10130</v>
      </c>
      <c r="L149" s="19">
        <f>SUM(K133-K149)</f>
        <v>8370</v>
      </c>
      <c r="M149" s="17"/>
      <c r="N149" s="18" t="s">
        <v>22</v>
      </c>
      <c r="O149" s="17">
        <f>SUM(O148-O134)+Q148</f>
        <v>9250</v>
      </c>
      <c r="P149" s="19">
        <f>SUM(O133-O149)</f>
        <v>4650</v>
      </c>
      <c r="Q149" s="17"/>
    </row>
    <row r="150" spans="2:17" ht="16.5" customHeight="1">
      <c r="B150" s="18" t="s">
        <v>23</v>
      </c>
      <c r="C150" s="17">
        <f>SUM(C149-C134)+E149</f>
        <v>-2550</v>
      </c>
      <c r="D150" s="19">
        <f>SUM(C133-C150)</f>
        <v>54050</v>
      </c>
      <c r="E150" s="17"/>
      <c r="F150" s="18" t="s">
        <v>23</v>
      </c>
      <c r="G150" s="17">
        <f>SUM(G149-G134)+I149</f>
        <v>16250</v>
      </c>
      <c r="H150" s="19">
        <f>SUM(G133-G150)</f>
        <v>11750</v>
      </c>
      <c r="I150" s="17"/>
      <c r="J150" s="18" t="s">
        <v>23</v>
      </c>
      <c r="K150" s="17">
        <f>SUM(K149-K134)+M149</f>
        <v>10040</v>
      </c>
      <c r="L150" s="19">
        <f>SUM(K133-K150)</f>
        <v>8460</v>
      </c>
      <c r="M150" s="17"/>
      <c r="N150" s="18" t="s">
        <v>23</v>
      </c>
      <c r="O150" s="17">
        <f>SUM(O149-O134)+Q149</f>
        <v>9200</v>
      </c>
      <c r="P150" s="19">
        <f>SUM(O133-O150)</f>
        <v>4700</v>
      </c>
      <c r="Q150" s="17"/>
    </row>
    <row r="151" spans="2:17" ht="16.5" customHeight="1">
      <c r="B151" s="18" t="s">
        <v>24</v>
      </c>
      <c r="C151" s="17">
        <f>SUM(C150,-C134)+E150</f>
        <v>-3125</v>
      </c>
      <c r="D151" s="19">
        <f>SUM(C133-C151)</f>
        <v>54625</v>
      </c>
      <c r="E151" s="17"/>
      <c r="F151" s="18" t="s">
        <v>24</v>
      </c>
      <c r="G151" s="17">
        <f>SUM(G150,-G134)+I150</f>
        <v>16125</v>
      </c>
      <c r="H151" s="19">
        <f>SUM(G133-G151)</f>
        <v>11875</v>
      </c>
      <c r="I151" s="17"/>
      <c r="J151" s="18" t="s">
        <v>24</v>
      </c>
      <c r="K151" s="17">
        <f>SUM(K150,-K134)+M150</f>
        <v>9950</v>
      </c>
      <c r="L151" s="19">
        <f>SUM(K133-K151)</f>
        <v>8550</v>
      </c>
      <c r="M151" s="17"/>
      <c r="N151" s="18" t="s">
        <v>24</v>
      </c>
      <c r="O151" s="17">
        <f>SUM(O150,-O134)+Q150</f>
        <v>9150</v>
      </c>
      <c r="P151" s="19">
        <f>SUM(O133-O151)</f>
        <v>4750</v>
      </c>
      <c r="Q151" s="17"/>
    </row>
    <row r="152" spans="2:17" ht="16.5" customHeight="1">
      <c r="B152" s="18" t="s">
        <v>25</v>
      </c>
      <c r="C152" s="17">
        <f>SUM(C151-C134)+E151</f>
        <v>-3700</v>
      </c>
      <c r="D152" s="19">
        <f>SUM(C133-C152)</f>
        <v>55200</v>
      </c>
      <c r="E152" s="17"/>
      <c r="F152" s="18" t="s">
        <v>25</v>
      </c>
      <c r="G152" s="17">
        <f>SUM(G151-G134)+I151</f>
        <v>16000</v>
      </c>
      <c r="H152" s="19">
        <f>SUM(G133-G152)</f>
        <v>12000</v>
      </c>
      <c r="I152" s="17"/>
      <c r="J152" s="18" t="s">
        <v>25</v>
      </c>
      <c r="K152" s="17">
        <f>SUM(K151-K134)+M151</f>
        <v>9860</v>
      </c>
      <c r="L152" s="19">
        <f>SUM(K133-K152)</f>
        <v>8640</v>
      </c>
      <c r="M152" s="17"/>
      <c r="N152" s="18" t="s">
        <v>25</v>
      </c>
      <c r="O152" s="17">
        <f>SUM(O151-O134)+Q151</f>
        <v>9100</v>
      </c>
      <c r="P152" s="19">
        <f>SUM(O133-O152)</f>
        <v>4800</v>
      </c>
      <c r="Q152" s="17"/>
    </row>
    <row r="153" spans="2:17" ht="16.5" customHeight="1">
      <c r="C153" s="4"/>
      <c r="D153" s="5" t="s">
        <v>0</v>
      </c>
      <c r="E153" s="6"/>
      <c r="G153" s="7"/>
      <c r="H153" s="8">
        <v>95</v>
      </c>
      <c r="I153" s="9"/>
      <c r="K153" s="10"/>
      <c r="L153" s="11" t="s">
        <v>1</v>
      </c>
      <c r="M153" s="12"/>
      <c r="O153" s="13"/>
      <c r="P153" s="14" t="s">
        <v>2</v>
      </c>
      <c r="Q153" s="15"/>
    </row>
    <row r="154" spans="2:17" ht="16.5" customHeight="1">
      <c r="B154" s="16" t="s">
        <v>3</v>
      </c>
      <c r="C154" s="2">
        <f>SUM(C133)</f>
        <v>51500</v>
      </c>
      <c r="D154" s="66" t="s">
        <v>4</v>
      </c>
      <c r="E154" s="67"/>
      <c r="F154" s="16" t="s">
        <v>3</v>
      </c>
      <c r="G154" s="2">
        <f>SUM(G133)</f>
        <v>28000</v>
      </c>
      <c r="J154" s="16" t="s">
        <v>3</v>
      </c>
      <c r="K154" s="2">
        <f>SUM(K133)</f>
        <v>18500</v>
      </c>
      <c r="N154" s="16" t="s">
        <v>3</v>
      </c>
      <c r="O154" s="2">
        <f>SUM(O133)</f>
        <v>13900</v>
      </c>
    </row>
    <row r="155" spans="2:17" ht="16.5" customHeight="1">
      <c r="B155" s="16" t="s">
        <v>5</v>
      </c>
      <c r="C155" s="2">
        <f>SUM(C134)</f>
        <v>575</v>
      </c>
      <c r="D155" s="68"/>
      <c r="E155" s="69"/>
      <c r="F155" s="16" t="s">
        <v>5</v>
      </c>
      <c r="G155" s="2">
        <f>SUM(G134)</f>
        <v>125</v>
      </c>
      <c r="J155" s="16" t="s">
        <v>5</v>
      </c>
      <c r="K155" s="2">
        <f>SUM(K134)</f>
        <v>90</v>
      </c>
      <c r="N155" s="16" t="s">
        <v>5</v>
      </c>
      <c r="O155" s="2">
        <f>SUM(O134)</f>
        <v>50</v>
      </c>
    </row>
    <row r="156" spans="2:17" ht="16.5" customHeight="1">
      <c r="C156" s="17" t="s">
        <v>6</v>
      </c>
      <c r="D156" s="17" t="s">
        <v>7</v>
      </c>
      <c r="E156" s="17" t="s">
        <v>8</v>
      </c>
      <c r="G156" s="17" t="s">
        <v>6</v>
      </c>
      <c r="H156" s="17" t="s">
        <v>7</v>
      </c>
      <c r="I156" s="17" t="s">
        <v>8</v>
      </c>
      <c r="J156" s="22"/>
      <c r="K156" s="17" t="s">
        <v>6</v>
      </c>
      <c r="L156" s="17" t="s">
        <v>7</v>
      </c>
      <c r="M156" s="17" t="s">
        <v>8</v>
      </c>
      <c r="O156" s="17" t="s">
        <v>6</v>
      </c>
      <c r="P156" s="17" t="s">
        <v>7</v>
      </c>
      <c r="Q156" s="17" t="s">
        <v>8</v>
      </c>
    </row>
    <row r="157" spans="2:17" ht="16.5" customHeight="1">
      <c r="B157" s="18" t="s">
        <v>9</v>
      </c>
      <c r="C157" s="17">
        <f>SUM(C152)</f>
        <v>-3700</v>
      </c>
      <c r="D157" s="17"/>
      <c r="E157" s="17"/>
      <c r="F157" s="18" t="s">
        <v>9</v>
      </c>
      <c r="G157" s="17">
        <f>SUM(G152)</f>
        <v>16000</v>
      </c>
      <c r="H157" s="17"/>
      <c r="I157" s="17"/>
      <c r="J157" s="18" t="s">
        <v>9</v>
      </c>
      <c r="K157" s="17">
        <f>SUM(K152)</f>
        <v>9860</v>
      </c>
      <c r="L157" s="17"/>
      <c r="M157" s="17"/>
      <c r="N157" s="18" t="s">
        <v>9</v>
      </c>
      <c r="O157" s="17">
        <f>SUM(O152)</f>
        <v>9100</v>
      </c>
      <c r="P157" s="17"/>
      <c r="Q157" s="17"/>
    </row>
    <row r="158" spans="2:17" ht="16.5" customHeight="1">
      <c r="B158" s="18" t="s">
        <v>10</v>
      </c>
      <c r="C158" s="17">
        <f>SUM(C157,-C155)+E157</f>
        <v>-4275</v>
      </c>
      <c r="D158" s="19">
        <f>SUM(C154-C158)</f>
        <v>55775</v>
      </c>
      <c r="E158" s="17"/>
      <c r="F158" s="18" t="s">
        <v>10</v>
      </c>
      <c r="G158" s="17">
        <f>SUM(G157,-G155)+I157</f>
        <v>15875</v>
      </c>
      <c r="H158" s="19">
        <f>SUM(G154-G158)</f>
        <v>12125</v>
      </c>
      <c r="I158" s="17"/>
      <c r="J158" s="18" t="s">
        <v>10</v>
      </c>
      <c r="K158" s="17">
        <f>SUM(K157,-K155)+M157</f>
        <v>9770</v>
      </c>
      <c r="L158" s="19">
        <f>SUM(K154-K158)</f>
        <v>8730</v>
      </c>
      <c r="M158" s="17"/>
      <c r="N158" s="18" t="s">
        <v>10</v>
      </c>
      <c r="O158" s="17">
        <f>SUM(O157,-O155)+Q157</f>
        <v>9050</v>
      </c>
      <c r="P158" s="19">
        <f>SUM(O154-O158)</f>
        <v>4850</v>
      </c>
      <c r="Q158" s="17"/>
    </row>
    <row r="159" spans="2:17" ht="16.5" customHeight="1">
      <c r="B159" s="18" t="s">
        <v>11</v>
      </c>
      <c r="C159" s="17">
        <f>SUM(C158,-C155)+E158</f>
        <v>-4850</v>
      </c>
      <c r="D159" s="19">
        <f>SUM(C154-C159)</f>
        <v>56350</v>
      </c>
      <c r="E159" s="17"/>
      <c r="F159" s="18" t="s">
        <v>11</v>
      </c>
      <c r="G159" s="17">
        <f>SUM(G158,-G155)+I158</f>
        <v>15750</v>
      </c>
      <c r="H159" s="19">
        <f>SUM(G154-G159)</f>
        <v>12250</v>
      </c>
      <c r="I159" s="17"/>
      <c r="J159" s="18" t="s">
        <v>11</v>
      </c>
      <c r="K159" s="17">
        <f>SUM(K158,-K155)+M158</f>
        <v>9680</v>
      </c>
      <c r="L159" s="19">
        <f>SUM(K154-K159)</f>
        <v>8820</v>
      </c>
      <c r="M159" s="17"/>
      <c r="N159" s="18" t="s">
        <v>11</v>
      </c>
      <c r="O159" s="17">
        <f>SUM(O158,-O155)+Q158</f>
        <v>9000</v>
      </c>
      <c r="P159" s="19">
        <f>SUM(O154-O159)</f>
        <v>4900</v>
      </c>
      <c r="Q159" s="17"/>
    </row>
    <row r="160" spans="2:17" ht="16.5" customHeight="1">
      <c r="B160" s="18" t="s">
        <v>12</v>
      </c>
      <c r="C160" s="17">
        <f>SUM(C159,-C155)+E159</f>
        <v>-5425</v>
      </c>
      <c r="D160" s="19">
        <f>SUM(C154-C160)</f>
        <v>56925</v>
      </c>
      <c r="E160" s="17"/>
      <c r="F160" s="18" t="s">
        <v>12</v>
      </c>
      <c r="G160" s="17">
        <f>SUM(G159,-G155)+I159</f>
        <v>15625</v>
      </c>
      <c r="H160" s="19">
        <f>SUM(G154-G160)</f>
        <v>12375</v>
      </c>
      <c r="I160" s="17"/>
      <c r="J160" s="18" t="s">
        <v>12</v>
      </c>
      <c r="K160" s="17">
        <f>SUM(K159,-K155)+M159</f>
        <v>9590</v>
      </c>
      <c r="L160" s="19">
        <f>SUM(K154-K160)</f>
        <v>8910</v>
      </c>
      <c r="M160" s="17"/>
      <c r="N160" s="18" t="s">
        <v>12</v>
      </c>
      <c r="O160" s="17">
        <f>SUM(O159,-O155)+Q159</f>
        <v>8950</v>
      </c>
      <c r="P160" s="19">
        <f>SUM(O154-O160)</f>
        <v>4950</v>
      </c>
      <c r="Q160" s="17"/>
    </row>
    <row r="161" spans="2:17" ht="16.5" customHeight="1">
      <c r="B161" s="18" t="s">
        <v>13</v>
      </c>
      <c r="C161" s="17">
        <f>SUM(C160-C155+E160)</f>
        <v>-6000</v>
      </c>
      <c r="D161" s="19">
        <f>SUM(C154-C161)</f>
        <v>57500</v>
      </c>
      <c r="E161" s="17"/>
      <c r="F161" s="18" t="s">
        <v>13</v>
      </c>
      <c r="G161" s="17">
        <f>SUM(G160-G155+I160)</f>
        <v>15500</v>
      </c>
      <c r="H161" s="19">
        <f>SUM(G154-G161)</f>
        <v>12500</v>
      </c>
      <c r="I161" s="17"/>
      <c r="J161" s="18" t="s">
        <v>13</v>
      </c>
      <c r="K161" s="17">
        <f>SUM(K160-K155+M160)</f>
        <v>9500</v>
      </c>
      <c r="L161" s="19">
        <f>SUM(K154-K161)</f>
        <v>9000</v>
      </c>
      <c r="M161" s="17"/>
      <c r="N161" s="18" t="s">
        <v>13</v>
      </c>
      <c r="O161" s="17">
        <f>SUM(O160-O155+Q160)</f>
        <v>8900</v>
      </c>
      <c r="P161" s="19">
        <f>SUM(O154-O161)</f>
        <v>5000</v>
      </c>
      <c r="Q161" s="17"/>
    </row>
    <row r="162" spans="2:17" ht="16.5" customHeight="1">
      <c r="B162" s="18" t="s">
        <v>14</v>
      </c>
      <c r="C162" s="17">
        <f>SUM(C161-C155+E161)</f>
        <v>-6575</v>
      </c>
      <c r="D162" s="19">
        <f>SUM(C154-C162)</f>
        <v>58075</v>
      </c>
      <c r="E162" s="17"/>
      <c r="F162" s="18" t="s">
        <v>14</v>
      </c>
      <c r="G162" s="17">
        <f>SUM(G161-G155+I161)</f>
        <v>15375</v>
      </c>
      <c r="H162" s="19">
        <f>SUM(G154-G162)</f>
        <v>12625</v>
      </c>
      <c r="I162" s="17"/>
      <c r="J162" s="18" t="s">
        <v>14</v>
      </c>
      <c r="K162" s="17">
        <f>SUM(K161-K155+M161)</f>
        <v>9410</v>
      </c>
      <c r="L162" s="19">
        <f>SUM(K154-K162)</f>
        <v>9090</v>
      </c>
      <c r="M162" s="17"/>
      <c r="N162" s="18" t="s">
        <v>14</v>
      </c>
      <c r="O162" s="17">
        <f>SUM(O161-O155+Q161)</f>
        <v>8850</v>
      </c>
      <c r="P162" s="19">
        <f>SUM(O154-O162)</f>
        <v>5050</v>
      </c>
      <c r="Q162" s="17"/>
    </row>
    <row r="163" spans="2:17" ht="16.5" customHeight="1">
      <c r="B163" s="18" t="s">
        <v>15</v>
      </c>
      <c r="C163" s="17">
        <f>SUM(C162,-C155)+E162</f>
        <v>-7150</v>
      </c>
      <c r="D163" s="19">
        <f>SUM(C154-C163)</f>
        <v>58650</v>
      </c>
      <c r="E163" s="17"/>
      <c r="F163" s="18" t="s">
        <v>15</v>
      </c>
      <c r="G163" s="17">
        <f>SUM(G162,-G155)+I162</f>
        <v>15250</v>
      </c>
      <c r="H163" s="19">
        <f>SUM(G154-G163)</f>
        <v>12750</v>
      </c>
      <c r="I163" s="17"/>
      <c r="J163" s="18" t="s">
        <v>15</v>
      </c>
      <c r="K163" s="17">
        <f>SUM(K162,-K155)+M162</f>
        <v>9320</v>
      </c>
      <c r="L163" s="19">
        <f>SUM(K154-K163)</f>
        <v>9180</v>
      </c>
      <c r="M163" s="17"/>
      <c r="N163" s="18" t="s">
        <v>15</v>
      </c>
      <c r="O163" s="17">
        <f>SUM(O162,-O155)+Q162</f>
        <v>8800</v>
      </c>
      <c r="P163" s="19">
        <f>SUM(O154-O163)</f>
        <v>5100</v>
      </c>
      <c r="Q163" s="17"/>
    </row>
    <row r="164" spans="2:17" ht="16.5" customHeight="1">
      <c r="B164" s="18" t="s">
        <v>16</v>
      </c>
      <c r="C164" s="17">
        <f>SUM(C163,-C155)+E163</f>
        <v>-7725</v>
      </c>
      <c r="D164" s="19">
        <f>SUM(C154-C164)</f>
        <v>59225</v>
      </c>
      <c r="E164" s="17"/>
      <c r="F164" s="18" t="s">
        <v>16</v>
      </c>
      <c r="G164" s="17">
        <f>SUM(G163,-G155)+I163</f>
        <v>15125</v>
      </c>
      <c r="H164" s="19">
        <f>SUM(G154-G164)</f>
        <v>12875</v>
      </c>
      <c r="I164" s="17"/>
      <c r="J164" s="18" t="s">
        <v>16</v>
      </c>
      <c r="K164" s="17">
        <f>SUM(K163,-K155)+M163</f>
        <v>9230</v>
      </c>
      <c r="L164" s="19">
        <f>SUM(K154-K164)</f>
        <v>9270</v>
      </c>
      <c r="M164" s="17"/>
      <c r="N164" s="18" t="s">
        <v>16</v>
      </c>
      <c r="O164" s="17">
        <f>SUM(O163,-O155)+Q163</f>
        <v>8750</v>
      </c>
      <c r="P164" s="19">
        <f>SUM(O154-O164)</f>
        <v>5150</v>
      </c>
      <c r="Q164" s="17"/>
    </row>
    <row r="165" spans="2:17" ht="16.5" customHeight="1">
      <c r="B165" s="18" t="s">
        <v>17</v>
      </c>
      <c r="C165" s="17">
        <f>SUM(C164,-C155)+E164</f>
        <v>-8300</v>
      </c>
      <c r="D165" s="19">
        <f>SUM(C154-C165)</f>
        <v>59800</v>
      </c>
      <c r="E165" s="17"/>
      <c r="F165" s="18" t="s">
        <v>17</v>
      </c>
      <c r="G165" s="17">
        <f>SUM(G164,-G155)+I164</f>
        <v>15000</v>
      </c>
      <c r="H165" s="19">
        <f>SUM(G154-G165)</f>
        <v>13000</v>
      </c>
      <c r="I165" s="17"/>
      <c r="J165" s="18" t="s">
        <v>17</v>
      </c>
      <c r="K165" s="17">
        <f>SUM(K164,-K155)+M164</f>
        <v>9140</v>
      </c>
      <c r="L165" s="19">
        <f>SUM(K154-K165)</f>
        <v>9360</v>
      </c>
      <c r="M165" s="17"/>
      <c r="N165" s="18" t="s">
        <v>17</v>
      </c>
      <c r="O165" s="17">
        <f>SUM(O164,-O155)+Q164</f>
        <v>8700</v>
      </c>
      <c r="P165" s="19">
        <f>SUM(O154-O165)</f>
        <v>5200</v>
      </c>
      <c r="Q165" s="17"/>
    </row>
    <row r="166" spans="2:17" ht="16.5" customHeight="1">
      <c r="B166" s="18" t="s">
        <v>18</v>
      </c>
      <c r="C166" s="17">
        <f>SUM(C165,-C155)+E165</f>
        <v>-8875</v>
      </c>
      <c r="D166" s="19">
        <f>SUM(C154-C166)</f>
        <v>60375</v>
      </c>
      <c r="E166" s="17"/>
      <c r="F166" s="18" t="s">
        <v>18</v>
      </c>
      <c r="G166" s="17">
        <f>SUM(G165,-G155)+I165</f>
        <v>14875</v>
      </c>
      <c r="H166" s="19">
        <f>SUM(G154-G166)</f>
        <v>13125</v>
      </c>
      <c r="I166" s="17"/>
      <c r="J166" s="18" t="s">
        <v>18</v>
      </c>
      <c r="K166" s="17">
        <f>SUM(K165,-K155)+M165</f>
        <v>9050</v>
      </c>
      <c r="L166" s="19">
        <f>SUM(K154-K166)</f>
        <v>9450</v>
      </c>
      <c r="M166" s="17"/>
      <c r="N166" s="18" t="s">
        <v>18</v>
      </c>
      <c r="O166" s="17">
        <f>SUM(O165,-O155)+Q165</f>
        <v>8650</v>
      </c>
      <c r="P166" s="19">
        <f>SUM(O154-O166)</f>
        <v>5250</v>
      </c>
      <c r="Q166" s="17"/>
    </row>
    <row r="167" spans="2:17" ht="16.5" customHeight="1">
      <c r="B167" s="18" t="s">
        <v>19</v>
      </c>
      <c r="C167" s="17">
        <f>SUM(C166,-C155)+E166</f>
        <v>-9450</v>
      </c>
      <c r="D167" s="19">
        <f>SUM(C154-C167)</f>
        <v>60950</v>
      </c>
      <c r="E167" s="17"/>
      <c r="F167" s="18" t="s">
        <v>19</v>
      </c>
      <c r="G167" s="17">
        <f>SUM(G166,-G155)+I166</f>
        <v>14750</v>
      </c>
      <c r="H167" s="19">
        <f>SUM(G154-G167)</f>
        <v>13250</v>
      </c>
      <c r="I167" s="17"/>
      <c r="J167" s="18" t="s">
        <v>19</v>
      </c>
      <c r="K167" s="17">
        <f>SUM(K166,-K155)+M166</f>
        <v>8960</v>
      </c>
      <c r="L167" s="19">
        <f>SUM(K154-K167)</f>
        <v>9540</v>
      </c>
      <c r="M167" s="17"/>
      <c r="N167" s="18" t="s">
        <v>19</v>
      </c>
      <c r="O167" s="17">
        <f>SUM(O166,-O155)+Q166</f>
        <v>8600</v>
      </c>
      <c r="P167" s="19">
        <f>SUM(O154-O167)</f>
        <v>5300</v>
      </c>
      <c r="Q167" s="17"/>
    </row>
    <row r="168" spans="2:17" ht="16.5" customHeight="1">
      <c r="B168" s="18" t="s">
        <v>20</v>
      </c>
      <c r="C168" s="17">
        <f>SUM(C167-C155)+E167</f>
        <v>-10025</v>
      </c>
      <c r="D168" s="19">
        <f>SUM(C154-C168)</f>
        <v>61525</v>
      </c>
      <c r="E168" s="17"/>
      <c r="F168" s="18" t="s">
        <v>20</v>
      </c>
      <c r="G168" s="17">
        <f>SUM(G167-G155)+I167</f>
        <v>14625</v>
      </c>
      <c r="H168" s="19">
        <f>SUM(G154-G168)</f>
        <v>13375</v>
      </c>
      <c r="I168" s="17"/>
      <c r="J168" s="18" t="s">
        <v>20</v>
      </c>
      <c r="K168" s="17">
        <f>SUM(K167-K155)+M167</f>
        <v>8870</v>
      </c>
      <c r="L168" s="19">
        <f>SUM(K154-K168)</f>
        <v>9630</v>
      </c>
      <c r="M168" s="17"/>
      <c r="N168" s="18" t="s">
        <v>20</v>
      </c>
      <c r="O168" s="17">
        <f>SUM(O167-O155)+Q167</f>
        <v>8550</v>
      </c>
      <c r="P168" s="19">
        <f>SUM(O154-O168)</f>
        <v>5350</v>
      </c>
      <c r="Q168" s="17"/>
    </row>
    <row r="169" spans="2:17" ht="16.5" customHeight="1">
      <c r="B169" s="18" t="s">
        <v>21</v>
      </c>
      <c r="C169" s="17">
        <f>SUM(C168-C155)+E168</f>
        <v>-10600</v>
      </c>
      <c r="D169" s="19">
        <f>SUM(C154-C169)</f>
        <v>62100</v>
      </c>
      <c r="E169" s="17"/>
      <c r="F169" s="18" t="s">
        <v>21</v>
      </c>
      <c r="G169" s="17">
        <f>SUM(G168-G155)+I168</f>
        <v>14500</v>
      </c>
      <c r="H169" s="19">
        <f>SUM(G154-G169)</f>
        <v>13500</v>
      </c>
      <c r="I169" s="17"/>
      <c r="J169" s="18" t="s">
        <v>21</v>
      </c>
      <c r="K169" s="17">
        <f>SUM(K168-K155)+M168</f>
        <v>8780</v>
      </c>
      <c r="L169" s="19">
        <f>SUM(K154-K169)</f>
        <v>9720</v>
      </c>
      <c r="M169" s="17"/>
      <c r="N169" s="18" t="s">
        <v>21</v>
      </c>
      <c r="O169" s="17">
        <f>SUM(O168-O155)+Q168</f>
        <v>8500</v>
      </c>
      <c r="P169" s="19">
        <f>SUM(O154-O169)</f>
        <v>5400</v>
      </c>
      <c r="Q169" s="17"/>
    </row>
    <row r="170" spans="2:17" ht="16.5" customHeight="1">
      <c r="B170" s="18" t="s">
        <v>22</v>
      </c>
      <c r="C170" s="17">
        <f>SUM(C169-C155)+E169</f>
        <v>-11175</v>
      </c>
      <c r="D170" s="19">
        <f>SUM(C154-C170)</f>
        <v>62675</v>
      </c>
      <c r="E170" s="17"/>
      <c r="F170" s="18" t="s">
        <v>22</v>
      </c>
      <c r="G170" s="17">
        <f>SUM(G169-G155)+I169</f>
        <v>14375</v>
      </c>
      <c r="H170" s="19">
        <f>SUM(G154-G170)</f>
        <v>13625</v>
      </c>
      <c r="I170" s="17"/>
      <c r="J170" s="18" t="s">
        <v>22</v>
      </c>
      <c r="K170" s="17">
        <f>SUM(K169-K155)+M169</f>
        <v>8690</v>
      </c>
      <c r="L170" s="19">
        <f>SUM(K154-K170)</f>
        <v>9810</v>
      </c>
      <c r="M170" s="17"/>
      <c r="N170" s="18" t="s">
        <v>22</v>
      </c>
      <c r="O170" s="17">
        <f>SUM(O169-O155)+Q169</f>
        <v>8450</v>
      </c>
      <c r="P170" s="19">
        <f>SUM(O154-O170)</f>
        <v>5450</v>
      </c>
      <c r="Q170" s="17"/>
    </row>
    <row r="171" spans="2:17" ht="16.5" customHeight="1">
      <c r="B171" s="18" t="s">
        <v>23</v>
      </c>
      <c r="C171" s="17">
        <f>SUM(C170-C155)+E170</f>
        <v>-11750</v>
      </c>
      <c r="D171" s="19">
        <f>SUM(C154-C171)</f>
        <v>63250</v>
      </c>
      <c r="E171" s="17"/>
      <c r="F171" s="18" t="s">
        <v>23</v>
      </c>
      <c r="G171" s="17">
        <f>SUM(G170-G155)+I170</f>
        <v>14250</v>
      </c>
      <c r="H171" s="19">
        <f>SUM(G154-G171)</f>
        <v>13750</v>
      </c>
      <c r="I171" s="17"/>
      <c r="J171" s="18" t="s">
        <v>23</v>
      </c>
      <c r="K171" s="17">
        <f>SUM(K170-K155)+M170</f>
        <v>8600</v>
      </c>
      <c r="L171" s="19">
        <f>SUM(K154-K171)</f>
        <v>9900</v>
      </c>
      <c r="M171" s="17"/>
      <c r="N171" s="18" t="s">
        <v>23</v>
      </c>
      <c r="O171" s="17">
        <f>SUM(O170-O155)+Q170</f>
        <v>8400</v>
      </c>
      <c r="P171" s="19">
        <f>SUM(O154-O171)</f>
        <v>5500</v>
      </c>
      <c r="Q171" s="17"/>
    </row>
    <row r="172" spans="2:17" ht="16.5" customHeight="1">
      <c r="B172" s="18" t="s">
        <v>24</v>
      </c>
      <c r="C172" s="17">
        <f>SUM(C171,-C155)+E171</f>
        <v>-12325</v>
      </c>
      <c r="D172" s="19">
        <f>SUM(C154-C172)</f>
        <v>63825</v>
      </c>
      <c r="E172" s="17"/>
      <c r="F172" s="18" t="s">
        <v>24</v>
      </c>
      <c r="G172" s="17">
        <f>SUM(G171,-G155)+I171</f>
        <v>14125</v>
      </c>
      <c r="H172" s="19">
        <f>SUM(G154-G172)</f>
        <v>13875</v>
      </c>
      <c r="I172" s="17"/>
      <c r="J172" s="18" t="s">
        <v>24</v>
      </c>
      <c r="K172" s="17">
        <f>SUM(K171,-K155)+M171</f>
        <v>8510</v>
      </c>
      <c r="L172" s="19">
        <f>SUM(K154-K172)</f>
        <v>9990</v>
      </c>
      <c r="M172" s="17"/>
      <c r="N172" s="18" t="s">
        <v>24</v>
      </c>
      <c r="O172" s="17">
        <f>SUM(O171,-O155)+Q171</f>
        <v>8350</v>
      </c>
      <c r="P172" s="19">
        <f>SUM(O154-O172)</f>
        <v>5550</v>
      </c>
      <c r="Q172" s="17"/>
    </row>
    <row r="173" spans="2:17" ht="16.5" customHeight="1">
      <c r="B173" s="18" t="s">
        <v>25</v>
      </c>
      <c r="C173" s="17">
        <f>SUM(C172-C155)+E172</f>
        <v>-12900</v>
      </c>
      <c r="D173" s="19">
        <f>SUM(C154-C173)</f>
        <v>64400</v>
      </c>
      <c r="E173" s="17"/>
      <c r="F173" s="18" t="s">
        <v>25</v>
      </c>
      <c r="G173" s="17">
        <f>SUM(G172-G155)+I172</f>
        <v>14000</v>
      </c>
      <c r="H173" s="19">
        <f>SUM(G154-G173)</f>
        <v>14000</v>
      </c>
      <c r="I173" s="17"/>
      <c r="J173" s="18" t="s">
        <v>25</v>
      </c>
      <c r="K173" s="17">
        <f>SUM(K172-K155)+M172</f>
        <v>8420</v>
      </c>
      <c r="L173" s="19">
        <f>SUM(K154-K173)</f>
        <v>10080</v>
      </c>
      <c r="M173" s="17"/>
      <c r="N173" s="18" t="s">
        <v>25</v>
      </c>
      <c r="O173" s="17">
        <f>SUM(O172-O155)+Q172</f>
        <v>8300</v>
      </c>
      <c r="P173" s="19">
        <f>SUM(O154-O173)</f>
        <v>5600</v>
      </c>
      <c r="Q173" s="17"/>
    </row>
    <row r="174" spans="2:17" ht="16.5" customHeight="1">
      <c r="C174" s="4"/>
      <c r="D174" s="5" t="s">
        <v>0</v>
      </c>
      <c r="E174" s="6"/>
      <c r="G174" s="7"/>
      <c r="H174" s="8">
        <v>95</v>
      </c>
      <c r="I174" s="9"/>
      <c r="K174" s="10"/>
      <c r="L174" s="11" t="s">
        <v>1</v>
      </c>
      <c r="M174" s="12"/>
      <c r="O174" s="13"/>
      <c r="P174" s="14" t="s">
        <v>2</v>
      </c>
      <c r="Q174" s="15"/>
    </row>
    <row r="175" spans="2:17" ht="16.5" customHeight="1">
      <c r="B175" s="16" t="s">
        <v>3</v>
      </c>
      <c r="C175" s="2">
        <f>SUM(C154)</f>
        <v>51500</v>
      </c>
      <c r="F175" s="16" t="s">
        <v>3</v>
      </c>
      <c r="G175" s="2">
        <f>SUM(G154)</f>
        <v>28000</v>
      </c>
      <c r="J175" s="16" t="s">
        <v>3</v>
      </c>
      <c r="K175" s="2">
        <f>SUM(K154)</f>
        <v>18500</v>
      </c>
      <c r="N175" s="16" t="s">
        <v>3</v>
      </c>
      <c r="O175" s="2">
        <f>SUM(O154)</f>
        <v>13900</v>
      </c>
    </row>
    <row r="176" spans="2:17" ht="16.5" customHeight="1">
      <c r="B176" s="16" t="s">
        <v>5</v>
      </c>
      <c r="C176" s="2">
        <f>SUM(C155)</f>
        <v>575</v>
      </c>
      <c r="F176" s="16" t="s">
        <v>5</v>
      </c>
      <c r="G176" s="2">
        <f>SUM(G155)</f>
        <v>125</v>
      </c>
      <c r="J176" s="16" t="s">
        <v>5</v>
      </c>
      <c r="K176" s="2">
        <f>SUM(K155)</f>
        <v>90</v>
      </c>
      <c r="N176" s="16" t="s">
        <v>5</v>
      </c>
      <c r="O176" s="2">
        <f>SUM(O155)</f>
        <v>50</v>
      </c>
    </row>
    <row r="177" spans="2:17" ht="16.5" customHeight="1">
      <c r="C177" s="17" t="s">
        <v>6</v>
      </c>
      <c r="D177" s="17" t="s">
        <v>7</v>
      </c>
      <c r="E177" s="17" t="s">
        <v>8</v>
      </c>
      <c r="G177" s="17" t="s">
        <v>6</v>
      </c>
      <c r="H177" s="17" t="s">
        <v>7</v>
      </c>
      <c r="I177" s="17" t="s">
        <v>8</v>
      </c>
      <c r="J177" s="22"/>
      <c r="K177" s="17" t="s">
        <v>6</v>
      </c>
      <c r="L177" s="17" t="s">
        <v>7</v>
      </c>
      <c r="M177" s="17" t="s">
        <v>8</v>
      </c>
      <c r="O177" s="17" t="s">
        <v>6</v>
      </c>
      <c r="P177" s="17" t="s">
        <v>7</v>
      </c>
      <c r="Q177" s="17" t="s">
        <v>8</v>
      </c>
    </row>
    <row r="178" spans="2:17" ht="16.5" customHeight="1">
      <c r="B178" s="18" t="s">
        <v>9</v>
      </c>
      <c r="C178" s="17">
        <f>SUM(C173)</f>
        <v>-12900</v>
      </c>
      <c r="D178" s="17"/>
      <c r="E178" s="17"/>
      <c r="F178" s="18" t="s">
        <v>9</v>
      </c>
      <c r="G178" s="17">
        <f>SUM(G173)</f>
        <v>14000</v>
      </c>
      <c r="H178" s="17"/>
      <c r="I178" s="17"/>
      <c r="J178" s="18" t="s">
        <v>9</v>
      </c>
      <c r="K178" s="17">
        <f>SUM(K173)</f>
        <v>8420</v>
      </c>
      <c r="L178" s="17"/>
      <c r="M178" s="17"/>
      <c r="N178" s="18" t="s">
        <v>9</v>
      </c>
      <c r="O178" s="17">
        <f>SUM(O173)</f>
        <v>8300</v>
      </c>
      <c r="P178" s="17"/>
      <c r="Q178" s="17"/>
    </row>
    <row r="179" spans="2:17" ht="16.5" customHeight="1">
      <c r="B179" s="18" t="s">
        <v>10</v>
      </c>
      <c r="C179" s="17">
        <f>SUM(C178,-C176)+E178</f>
        <v>-13475</v>
      </c>
      <c r="D179" s="19">
        <f>SUM(C175-C179)</f>
        <v>64975</v>
      </c>
      <c r="E179" s="17"/>
      <c r="F179" s="18" t="s">
        <v>10</v>
      </c>
      <c r="G179" s="17">
        <f>SUM(G178,-G176)+I178</f>
        <v>13875</v>
      </c>
      <c r="H179" s="19">
        <f>SUM(G175-G179)</f>
        <v>14125</v>
      </c>
      <c r="I179" s="17"/>
      <c r="J179" s="18" t="s">
        <v>10</v>
      </c>
      <c r="K179" s="17">
        <f>SUM(K178,-K176)+M178</f>
        <v>8330</v>
      </c>
      <c r="L179" s="19">
        <f>SUM(K175-K179)</f>
        <v>10170</v>
      </c>
      <c r="M179" s="17"/>
      <c r="N179" s="18" t="s">
        <v>10</v>
      </c>
      <c r="O179" s="17">
        <f>SUM(O178,-O176)+Q178</f>
        <v>8250</v>
      </c>
      <c r="P179" s="19">
        <f>SUM(O175-O179)</f>
        <v>5650</v>
      </c>
      <c r="Q179" s="17"/>
    </row>
    <row r="180" spans="2:17" ht="16.5" customHeight="1">
      <c r="B180" s="18" t="s">
        <v>11</v>
      </c>
      <c r="C180" s="17">
        <f>SUM(C179,-C176)+E179</f>
        <v>-14050</v>
      </c>
      <c r="D180" s="19">
        <f>SUM(C175-C180)</f>
        <v>65550</v>
      </c>
      <c r="E180" s="17"/>
      <c r="F180" s="18" t="s">
        <v>11</v>
      </c>
      <c r="G180" s="17">
        <f>SUM(G179,-G176)+I179</f>
        <v>13750</v>
      </c>
      <c r="H180" s="19">
        <f>SUM(G175-G180)</f>
        <v>14250</v>
      </c>
      <c r="I180" s="17"/>
      <c r="J180" s="18" t="s">
        <v>11</v>
      </c>
      <c r="K180" s="17">
        <f>SUM(K179,-K176)+M179</f>
        <v>8240</v>
      </c>
      <c r="L180" s="19">
        <f>SUM(K175-K180)</f>
        <v>10260</v>
      </c>
      <c r="M180" s="17"/>
      <c r="N180" s="18" t="s">
        <v>11</v>
      </c>
      <c r="O180" s="17">
        <f>SUM(O179,-O176)+Q179</f>
        <v>8200</v>
      </c>
      <c r="P180" s="19">
        <f>SUM(O175-O180)</f>
        <v>5700</v>
      </c>
      <c r="Q180" s="17"/>
    </row>
    <row r="181" spans="2:17" ht="16.5" customHeight="1">
      <c r="B181" s="18" t="s">
        <v>12</v>
      </c>
      <c r="C181" s="17">
        <f>SUM(C180,-C176)+E180</f>
        <v>-14625</v>
      </c>
      <c r="D181" s="19">
        <f>SUM(C175-C181)</f>
        <v>66125</v>
      </c>
      <c r="E181" s="17"/>
      <c r="F181" s="18" t="s">
        <v>12</v>
      </c>
      <c r="G181" s="17">
        <f>SUM(G180,-G176)+I180</f>
        <v>13625</v>
      </c>
      <c r="H181" s="19">
        <f>SUM(G175-G181)</f>
        <v>14375</v>
      </c>
      <c r="I181" s="17"/>
      <c r="J181" s="18" t="s">
        <v>12</v>
      </c>
      <c r="K181" s="17">
        <f>SUM(K180,-K176)+M180</f>
        <v>8150</v>
      </c>
      <c r="L181" s="19">
        <f>SUM(K175-K181)</f>
        <v>10350</v>
      </c>
      <c r="M181" s="17"/>
      <c r="N181" s="18" t="s">
        <v>12</v>
      </c>
      <c r="O181" s="17">
        <f>SUM(O180,-O176)+Q180</f>
        <v>8150</v>
      </c>
      <c r="P181" s="19">
        <f>SUM(O175-O181)</f>
        <v>5750</v>
      </c>
      <c r="Q181" s="17"/>
    </row>
    <row r="182" spans="2:17" ht="16.5" customHeight="1">
      <c r="B182" s="18" t="s">
        <v>13</v>
      </c>
      <c r="C182" s="17">
        <f>SUM(C181-C176+E181)</f>
        <v>-15200</v>
      </c>
      <c r="D182" s="19">
        <f>SUM(C175-C182)</f>
        <v>66700</v>
      </c>
      <c r="E182" s="17"/>
      <c r="F182" s="18" t="s">
        <v>13</v>
      </c>
      <c r="G182" s="17">
        <f>SUM(G181-G176+I181)</f>
        <v>13500</v>
      </c>
      <c r="H182" s="19">
        <f>SUM(G175-G182)</f>
        <v>14500</v>
      </c>
      <c r="I182" s="17"/>
      <c r="J182" s="18" t="s">
        <v>13</v>
      </c>
      <c r="K182" s="17">
        <f>SUM(K181-K176+M181)</f>
        <v>8060</v>
      </c>
      <c r="L182" s="19">
        <f>SUM(K175-K182)</f>
        <v>10440</v>
      </c>
      <c r="M182" s="17"/>
      <c r="N182" s="18" t="s">
        <v>13</v>
      </c>
      <c r="O182" s="17">
        <f>SUM(O181-O176+Q181)</f>
        <v>8100</v>
      </c>
      <c r="P182" s="19">
        <f>SUM(O175-O182)</f>
        <v>5800</v>
      </c>
      <c r="Q182" s="17"/>
    </row>
    <row r="183" spans="2:17" ht="16.5" customHeight="1">
      <c r="B183" s="18" t="s">
        <v>14</v>
      </c>
      <c r="C183" s="17">
        <f>SUM(C182-C176+E182)</f>
        <v>-15775</v>
      </c>
      <c r="D183" s="19">
        <f>SUM(C175-C183)</f>
        <v>67275</v>
      </c>
      <c r="E183" s="17"/>
      <c r="F183" s="18" t="s">
        <v>14</v>
      </c>
      <c r="G183" s="17">
        <f>SUM(G182-G176+I182)</f>
        <v>13375</v>
      </c>
      <c r="H183" s="19">
        <f>SUM(G175-G183)</f>
        <v>14625</v>
      </c>
      <c r="I183" s="17"/>
      <c r="J183" s="18" t="s">
        <v>14</v>
      </c>
      <c r="K183" s="17">
        <f>SUM(K182-K176+M182)</f>
        <v>7970</v>
      </c>
      <c r="L183" s="19">
        <f>SUM(K175-K183)</f>
        <v>10530</v>
      </c>
      <c r="M183" s="17"/>
      <c r="N183" s="18" t="s">
        <v>14</v>
      </c>
      <c r="O183" s="17">
        <f>SUM(O182-O176+Q182)</f>
        <v>8050</v>
      </c>
      <c r="P183" s="19">
        <f>SUM(O175-O183)</f>
        <v>5850</v>
      </c>
      <c r="Q183" s="17"/>
    </row>
    <row r="184" spans="2:17" ht="16.5" customHeight="1">
      <c r="B184" s="18" t="s">
        <v>15</v>
      </c>
      <c r="C184" s="17">
        <f>SUM(C183,-C176)+E183</f>
        <v>-16350</v>
      </c>
      <c r="D184" s="19">
        <f>SUM(C175-C184)</f>
        <v>67850</v>
      </c>
      <c r="E184" s="17"/>
      <c r="F184" s="18" t="s">
        <v>15</v>
      </c>
      <c r="G184" s="17">
        <f>SUM(G183,-G176)+I183</f>
        <v>13250</v>
      </c>
      <c r="H184" s="19">
        <f>SUM(G175-G184)</f>
        <v>14750</v>
      </c>
      <c r="I184" s="17"/>
      <c r="J184" s="18" t="s">
        <v>15</v>
      </c>
      <c r="K184" s="17">
        <f>SUM(K183,-K176)+M183</f>
        <v>7880</v>
      </c>
      <c r="L184" s="19">
        <f>SUM(K175-K184)</f>
        <v>10620</v>
      </c>
      <c r="M184" s="17"/>
      <c r="N184" s="18" t="s">
        <v>15</v>
      </c>
      <c r="O184" s="17">
        <f>SUM(O183,-O176)+Q183</f>
        <v>8000</v>
      </c>
      <c r="P184" s="19">
        <f>SUM(O175-O184)</f>
        <v>5900</v>
      </c>
      <c r="Q184" s="17"/>
    </row>
    <row r="185" spans="2:17" ht="16.5" customHeight="1">
      <c r="B185" s="18" t="s">
        <v>16</v>
      </c>
      <c r="C185" s="17">
        <f>SUM(C184,-C176)+E184</f>
        <v>-16925</v>
      </c>
      <c r="D185" s="19">
        <f>SUM(C175-C185)</f>
        <v>68425</v>
      </c>
      <c r="E185" s="17"/>
      <c r="F185" s="18" t="s">
        <v>16</v>
      </c>
      <c r="G185" s="17">
        <f>SUM(G184,-G176)+I184</f>
        <v>13125</v>
      </c>
      <c r="H185" s="19">
        <f>SUM(G175-G185)</f>
        <v>14875</v>
      </c>
      <c r="I185" s="17"/>
      <c r="J185" s="18" t="s">
        <v>16</v>
      </c>
      <c r="K185" s="17">
        <f>SUM(K184,-K176)+M184</f>
        <v>7790</v>
      </c>
      <c r="L185" s="19">
        <f>SUM(K175-K185)</f>
        <v>10710</v>
      </c>
      <c r="M185" s="17"/>
      <c r="N185" s="18" t="s">
        <v>16</v>
      </c>
      <c r="O185" s="17">
        <f>SUM(O184,-O176)+Q184</f>
        <v>7950</v>
      </c>
      <c r="P185" s="19">
        <f>SUM(O175-O185)</f>
        <v>5950</v>
      </c>
      <c r="Q185" s="17"/>
    </row>
    <row r="186" spans="2:17" ht="16.5" customHeight="1">
      <c r="B186" s="18" t="s">
        <v>17</v>
      </c>
      <c r="C186" s="17">
        <f>SUM(C185,-C176)+E185</f>
        <v>-17500</v>
      </c>
      <c r="D186" s="19">
        <f>SUM(C175-C186)</f>
        <v>69000</v>
      </c>
      <c r="E186" s="17"/>
      <c r="F186" s="18" t="s">
        <v>17</v>
      </c>
      <c r="G186" s="17">
        <f>SUM(G185,-G176)+I185</f>
        <v>13000</v>
      </c>
      <c r="H186" s="19">
        <f>SUM(G175-G186)</f>
        <v>15000</v>
      </c>
      <c r="I186" s="17"/>
      <c r="J186" s="18" t="s">
        <v>17</v>
      </c>
      <c r="K186" s="17">
        <f>SUM(K185,-K176)+M185</f>
        <v>7700</v>
      </c>
      <c r="L186" s="19">
        <f>SUM(K175-K186)</f>
        <v>10800</v>
      </c>
      <c r="M186" s="17"/>
      <c r="N186" s="18" t="s">
        <v>17</v>
      </c>
      <c r="O186" s="17">
        <f>SUM(O185,-O176)+Q185</f>
        <v>7900</v>
      </c>
      <c r="P186" s="19">
        <f>SUM(O175-O186)</f>
        <v>6000</v>
      </c>
      <c r="Q186" s="17"/>
    </row>
    <row r="187" spans="2:17" ht="16.5" customHeight="1">
      <c r="B187" s="18" t="s">
        <v>18</v>
      </c>
      <c r="C187" s="17">
        <f>SUM(C186,-C176)+E186</f>
        <v>-18075</v>
      </c>
      <c r="D187" s="19">
        <f>SUM(C175-C187)</f>
        <v>69575</v>
      </c>
      <c r="E187" s="17"/>
      <c r="F187" s="18" t="s">
        <v>18</v>
      </c>
      <c r="G187" s="17">
        <f>SUM(G186,-G176)+I186</f>
        <v>12875</v>
      </c>
      <c r="H187" s="19">
        <f>SUM(G175-G187)</f>
        <v>15125</v>
      </c>
      <c r="I187" s="17"/>
      <c r="J187" s="18" t="s">
        <v>18</v>
      </c>
      <c r="K187" s="17">
        <f>SUM(K186,-K176)+M186</f>
        <v>7610</v>
      </c>
      <c r="L187" s="19">
        <f>SUM(K175-K187)</f>
        <v>10890</v>
      </c>
      <c r="M187" s="17"/>
      <c r="N187" s="18" t="s">
        <v>18</v>
      </c>
      <c r="O187" s="17">
        <f>SUM(O186,-O176)+Q186</f>
        <v>7850</v>
      </c>
      <c r="P187" s="19">
        <f>SUM(O175-O187)</f>
        <v>6050</v>
      </c>
      <c r="Q187" s="17"/>
    </row>
    <row r="188" spans="2:17" ht="16.5" customHeight="1">
      <c r="B188" s="18" t="s">
        <v>19</v>
      </c>
      <c r="C188" s="17">
        <f>SUM(C187,-C176)+E187</f>
        <v>-18650</v>
      </c>
      <c r="D188" s="19">
        <f>SUM(C175-C188)</f>
        <v>70150</v>
      </c>
      <c r="E188" s="17"/>
      <c r="F188" s="18" t="s">
        <v>19</v>
      </c>
      <c r="G188" s="17">
        <f>SUM(G187,-G176)+I187</f>
        <v>12750</v>
      </c>
      <c r="H188" s="19">
        <f>SUM(G175-G188)</f>
        <v>15250</v>
      </c>
      <c r="I188" s="17"/>
      <c r="J188" s="18" t="s">
        <v>19</v>
      </c>
      <c r="K188" s="17">
        <f>SUM(K187,-K176)+M187</f>
        <v>7520</v>
      </c>
      <c r="L188" s="19">
        <f>SUM(K175-K188)</f>
        <v>10980</v>
      </c>
      <c r="M188" s="17"/>
      <c r="N188" s="18" t="s">
        <v>19</v>
      </c>
      <c r="O188" s="17">
        <f>SUM(O187,-O176)+Q187</f>
        <v>7800</v>
      </c>
      <c r="P188" s="19">
        <f>SUM(O175-O188)</f>
        <v>6100</v>
      </c>
      <c r="Q188" s="17"/>
    </row>
    <row r="189" spans="2:17" ht="16.5" customHeight="1">
      <c r="B189" s="18" t="s">
        <v>20</v>
      </c>
      <c r="C189" s="17">
        <f>SUM(C188-C176)+E188</f>
        <v>-19225</v>
      </c>
      <c r="D189" s="19">
        <f>SUM(C175-C189)</f>
        <v>70725</v>
      </c>
      <c r="E189" s="17"/>
      <c r="F189" s="18" t="s">
        <v>20</v>
      </c>
      <c r="G189" s="17">
        <f>SUM(G188-G176)+I188</f>
        <v>12625</v>
      </c>
      <c r="H189" s="19">
        <f>SUM(G175-G189)</f>
        <v>15375</v>
      </c>
      <c r="I189" s="17"/>
      <c r="J189" s="18" t="s">
        <v>20</v>
      </c>
      <c r="K189" s="17">
        <f>SUM(K188-K176)+M188</f>
        <v>7430</v>
      </c>
      <c r="L189" s="19">
        <f>SUM(K175-K189)</f>
        <v>11070</v>
      </c>
      <c r="M189" s="17"/>
      <c r="N189" s="18" t="s">
        <v>20</v>
      </c>
      <c r="O189" s="17">
        <f>SUM(O188-O176)+Q188</f>
        <v>7750</v>
      </c>
      <c r="P189" s="19">
        <f>SUM(O175-O189)</f>
        <v>6150</v>
      </c>
      <c r="Q189" s="17"/>
    </row>
    <row r="190" spans="2:17" ht="16.5" customHeight="1">
      <c r="B190" s="18" t="s">
        <v>21</v>
      </c>
      <c r="C190" s="17">
        <f>SUM(C189-C176)+E189</f>
        <v>-19800</v>
      </c>
      <c r="D190" s="19">
        <f>SUM(C175-C190)</f>
        <v>71300</v>
      </c>
      <c r="E190" s="17"/>
      <c r="F190" s="18" t="s">
        <v>21</v>
      </c>
      <c r="G190" s="17">
        <f>SUM(G189-G176)+I189</f>
        <v>12500</v>
      </c>
      <c r="H190" s="19">
        <f>SUM(G175-G190)</f>
        <v>15500</v>
      </c>
      <c r="I190" s="17"/>
      <c r="J190" s="18" t="s">
        <v>21</v>
      </c>
      <c r="K190" s="17">
        <f>SUM(K189-K176)+M189</f>
        <v>7340</v>
      </c>
      <c r="L190" s="19">
        <f>SUM(K175-K190)</f>
        <v>11160</v>
      </c>
      <c r="M190" s="17"/>
      <c r="N190" s="18" t="s">
        <v>21</v>
      </c>
      <c r="O190" s="17">
        <f>SUM(O189-O176)+Q189</f>
        <v>7700</v>
      </c>
      <c r="P190" s="19">
        <f>SUM(O175-O190)</f>
        <v>6200</v>
      </c>
      <c r="Q190" s="17"/>
    </row>
    <row r="191" spans="2:17" ht="16.5" customHeight="1">
      <c r="B191" s="18" t="s">
        <v>22</v>
      </c>
      <c r="C191" s="17">
        <f>SUM(C190-C176)+E190</f>
        <v>-20375</v>
      </c>
      <c r="D191" s="19">
        <f>SUM(C175-C191)</f>
        <v>71875</v>
      </c>
      <c r="E191" s="17"/>
      <c r="F191" s="18" t="s">
        <v>22</v>
      </c>
      <c r="G191" s="17">
        <f>SUM(G190-G176)+I190</f>
        <v>12375</v>
      </c>
      <c r="H191" s="19">
        <f>SUM(G175-G191)</f>
        <v>15625</v>
      </c>
      <c r="I191" s="17"/>
      <c r="J191" s="18" t="s">
        <v>22</v>
      </c>
      <c r="K191" s="17">
        <f>SUM(K190-K176)+M190</f>
        <v>7250</v>
      </c>
      <c r="L191" s="19">
        <f>SUM(K175-K191)</f>
        <v>11250</v>
      </c>
      <c r="M191" s="17"/>
      <c r="N191" s="18" t="s">
        <v>22</v>
      </c>
      <c r="O191" s="17">
        <f>SUM(O190-O176)+Q190</f>
        <v>7650</v>
      </c>
      <c r="P191" s="19">
        <f>SUM(O175-O191)</f>
        <v>6250</v>
      </c>
      <c r="Q191" s="17"/>
    </row>
    <row r="192" spans="2:17" ht="16.5" customHeight="1">
      <c r="B192" s="18" t="s">
        <v>23</v>
      </c>
      <c r="C192" s="17">
        <f>SUM(C191-C176)+E191</f>
        <v>-20950</v>
      </c>
      <c r="D192" s="19">
        <f>SUM(C175-C192)</f>
        <v>72450</v>
      </c>
      <c r="E192" s="17"/>
      <c r="F192" s="18" t="s">
        <v>23</v>
      </c>
      <c r="G192" s="17">
        <f>SUM(G191-G176)+I191</f>
        <v>12250</v>
      </c>
      <c r="H192" s="19">
        <f>SUM(G175-G192)</f>
        <v>15750</v>
      </c>
      <c r="I192" s="17"/>
      <c r="J192" s="18" t="s">
        <v>23</v>
      </c>
      <c r="K192" s="17">
        <f>SUM(K191-K176)+M191</f>
        <v>7160</v>
      </c>
      <c r="L192" s="19">
        <f>SUM(K175-K192)</f>
        <v>11340</v>
      </c>
      <c r="M192" s="17"/>
      <c r="N192" s="18" t="s">
        <v>23</v>
      </c>
      <c r="O192" s="17">
        <f>SUM(O191-O176)+Q191</f>
        <v>7600</v>
      </c>
      <c r="P192" s="19">
        <f>SUM(O175-O192)</f>
        <v>6300</v>
      </c>
      <c r="Q192" s="17"/>
    </row>
    <row r="193" spans="2:17" ht="16.5" customHeight="1">
      <c r="B193" s="18" t="s">
        <v>24</v>
      </c>
      <c r="C193" s="17">
        <f>SUM(C192,-C176)+E192</f>
        <v>-21525</v>
      </c>
      <c r="D193" s="19">
        <f>SUM(C175-C193)</f>
        <v>73025</v>
      </c>
      <c r="E193" s="17"/>
      <c r="F193" s="18" t="s">
        <v>24</v>
      </c>
      <c r="G193" s="17">
        <f>SUM(G192,-G176)+I192</f>
        <v>12125</v>
      </c>
      <c r="H193" s="19">
        <f>SUM(G175-G193)</f>
        <v>15875</v>
      </c>
      <c r="I193" s="17"/>
      <c r="J193" s="18" t="s">
        <v>24</v>
      </c>
      <c r="K193" s="17">
        <f>SUM(K192,-K176)+M192</f>
        <v>7070</v>
      </c>
      <c r="L193" s="19">
        <f>SUM(K175-K193)</f>
        <v>11430</v>
      </c>
      <c r="M193" s="17"/>
      <c r="N193" s="18" t="s">
        <v>24</v>
      </c>
      <c r="O193" s="17">
        <f>SUM(O192,-O176)+Q192</f>
        <v>7550</v>
      </c>
      <c r="P193" s="19">
        <f>SUM(O175-O193)</f>
        <v>6350</v>
      </c>
      <c r="Q193" s="17"/>
    </row>
    <row r="194" spans="2:17" ht="16.5" customHeight="1">
      <c r="B194" s="18" t="s">
        <v>25</v>
      </c>
      <c r="C194" s="17">
        <f>SUM(C193-C176)+E193</f>
        <v>-22100</v>
      </c>
      <c r="D194" s="19">
        <f>SUM(C175-C194)</f>
        <v>73600</v>
      </c>
      <c r="E194" s="17"/>
      <c r="F194" s="18" t="s">
        <v>25</v>
      </c>
      <c r="G194" s="17">
        <f>SUM(G193-G176)+I193</f>
        <v>12000</v>
      </c>
      <c r="H194" s="19">
        <f>SUM(G175-G194)</f>
        <v>16000</v>
      </c>
      <c r="I194" s="17"/>
      <c r="J194" s="18" t="s">
        <v>25</v>
      </c>
      <c r="K194" s="17">
        <f>SUM(K193-K176)+M193</f>
        <v>6980</v>
      </c>
      <c r="L194" s="19">
        <f>SUM(K175-K194)</f>
        <v>11520</v>
      </c>
      <c r="M194" s="17"/>
      <c r="N194" s="18" t="s">
        <v>25</v>
      </c>
      <c r="O194" s="17">
        <f>SUM(O193-O176)+Q193</f>
        <v>7500</v>
      </c>
      <c r="P194" s="19">
        <f>SUM(O175-O194)</f>
        <v>6400</v>
      </c>
      <c r="Q194" s="17"/>
    </row>
  </sheetData>
  <mergeCells count="8">
    <mergeCell ref="D133:E134"/>
    <mergeCell ref="D154:E155"/>
    <mergeCell ref="D3:E4"/>
    <mergeCell ref="D26:E27"/>
    <mergeCell ref="D49:E50"/>
    <mergeCell ref="D70:E71"/>
    <mergeCell ref="D91:E92"/>
    <mergeCell ref="D112:E113"/>
  </mergeCells>
  <conditionalFormatting sqref="C6:C22 C29:C45 C52:C68 C73:C89 C94:C110 C115:C131 C136:C152 C157:C173 C178:C194">
    <cfRule type="cellIs" dxfId="227" priority="12" stopIfTrue="1" operator="greaterThan">
      <formula>51500</formula>
    </cfRule>
  </conditionalFormatting>
  <conditionalFormatting sqref="C6:C22 C29:C45 C52:C68 C73:C89 C94:C110 C115:C131 C136:C152 C157:C173 C178:C194">
    <cfRule type="cellIs" dxfId="226" priority="11" stopIfTrue="1" operator="lessThan">
      <formula>10000</formula>
    </cfRule>
  </conditionalFormatting>
  <conditionalFormatting sqref="C6:C22 C29:C45 C52:C68 C73:C89 C94:C110 C115:C131 C136:C152 C157:C173 C178:C194">
    <cfRule type="cellIs" dxfId="225" priority="10" stopIfTrue="1" operator="between">
      <formula>15000</formula>
      <formula>10000</formula>
    </cfRule>
  </conditionalFormatting>
  <conditionalFormatting sqref="G6:G22 G29:G45 G52:G68 G73:G75 G77:G89 G94:G110 G115:G131 G136:G152 G157:G173 G178:G194">
    <cfRule type="cellIs" dxfId="224" priority="9" stopIfTrue="1" operator="greaterThan">
      <formula>28000</formula>
    </cfRule>
  </conditionalFormatting>
  <conditionalFormatting sqref="G6:G22 G29:G45 G52:G68 G73:G75 G77:G89 G94:G110 G115:G131 G136:G152 G157:G173 G178:G194">
    <cfRule type="cellIs" dxfId="223" priority="8" stopIfTrue="1" operator="lessThan">
      <formula>3000</formula>
    </cfRule>
  </conditionalFormatting>
  <conditionalFormatting sqref="G6:G22 G29:G45 G52:G68 G73:G75 G77:G89 G94:G110 G115:G131 G136:G152 G157:G173 G178:G194">
    <cfRule type="cellIs" dxfId="222" priority="7" stopIfTrue="1" operator="between">
      <formula>3500</formula>
      <formula>3000</formula>
    </cfRule>
  </conditionalFormatting>
  <conditionalFormatting sqref="K6:K22 K29:K45 K52:K68 K73:K89 K94:K110 K115:K131 K136:K152 K157:K173 K178:K194">
    <cfRule type="cellIs" dxfId="221" priority="6" stopIfTrue="1" operator="greaterThan">
      <formula>18500</formula>
    </cfRule>
  </conditionalFormatting>
  <conditionalFormatting sqref="K6:K22 K29:K45 K52:K68 K73:K89 K94:K110 K115:K131 K136:K152 K157:K173 K178:K194">
    <cfRule type="cellIs" dxfId="220" priority="5" stopIfTrue="1" operator="lessThan">
      <formula>3000</formula>
    </cfRule>
  </conditionalFormatting>
  <conditionalFormatting sqref="K6:K22 K29:K45 K52:K68 K73:K89 K94:K110 K115:K131 K136:K152 K157:K173 K178:K194">
    <cfRule type="cellIs" dxfId="219" priority="4" stopIfTrue="1" operator="between">
      <formula>3500</formula>
      <formula>3000</formula>
    </cfRule>
  </conditionalFormatting>
  <conditionalFormatting sqref="O6:O22 O29:O45 O52:O68 O73:O89 O94:O110 O115:O131 O136:O152 O157:O173 O178:O194">
    <cfRule type="cellIs" dxfId="218" priority="3" stopIfTrue="1" operator="greaterThan">
      <formula>13900</formula>
    </cfRule>
  </conditionalFormatting>
  <conditionalFormatting sqref="O6:O22 O29:O45 O52:O68 O73:O89 O94:O110 O115:O131 O136:O152 O157:O173 O178:O194">
    <cfRule type="cellIs" dxfId="217" priority="2" stopIfTrue="1" operator="lessThan">
      <formula>2000</formula>
    </cfRule>
  </conditionalFormatting>
  <conditionalFormatting sqref="O6:O22 O29:O45 O52:O68 O73:O89 O94:O110 O115:O131 O136:O152 O157:O173 O178:O194">
    <cfRule type="cellIs" dxfId="216" priority="1" stopIfTrue="1" operator="between">
      <formula>2500</formula>
      <formula>2000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workbookViewId="0">
      <selection activeCell="C1" sqref="C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109</v>
      </c>
      <c r="D1" s="3"/>
    </row>
    <row r="2" spans="1:17" ht="16.5" customHeight="1">
      <c r="C2" s="4"/>
      <c r="D2" s="45" t="s">
        <v>49</v>
      </c>
      <c r="E2" s="6"/>
      <c r="G2" s="4"/>
      <c r="H2" s="45" t="s">
        <v>50</v>
      </c>
      <c r="I2" s="6"/>
      <c r="K2" s="34"/>
      <c r="L2" s="36" t="s">
        <v>1</v>
      </c>
      <c r="M2" s="46"/>
      <c r="O2" s="37"/>
      <c r="P2" s="38" t="s">
        <v>2</v>
      </c>
      <c r="Q2" s="39"/>
    </row>
    <row r="3" spans="1:17" ht="16.5" customHeight="1">
      <c r="B3" s="16" t="s">
        <v>3</v>
      </c>
      <c r="C3" s="2">
        <v>95000</v>
      </c>
      <c r="D3" s="66" t="s">
        <v>4</v>
      </c>
      <c r="E3" s="67"/>
      <c r="F3" s="16" t="s">
        <v>3</v>
      </c>
      <c r="G3" s="2">
        <v>28500</v>
      </c>
      <c r="J3" s="16" t="s">
        <v>3</v>
      </c>
      <c r="K3" s="2">
        <v>28000</v>
      </c>
      <c r="N3" s="16" t="s">
        <v>3</v>
      </c>
      <c r="O3" s="2">
        <v>47500</v>
      </c>
    </row>
    <row r="4" spans="1:17" ht="16.5" customHeight="1">
      <c r="B4" s="16" t="s">
        <v>5</v>
      </c>
      <c r="C4" s="2">
        <v>4500</v>
      </c>
      <c r="D4" s="68"/>
      <c r="E4" s="69"/>
      <c r="F4" s="16" t="s">
        <v>5</v>
      </c>
      <c r="G4" s="2">
        <v>400</v>
      </c>
      <c r="J4" s="16" t="s">
        <v>5</v>
      </c>
      <c r="K4" s="2">
        <v>120</v>
      </c>
      <c r="N4" s="16" t="s">
        <v>5</v>
      </c>
      <c r="O4" s="2">
        <v>150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95000</v>
      </c>
      <c r="D6" s="17"/>
      <c r="E6" s="17"/>
      <c r="F6" s="18" t="s">
        <v>9</v>
      </c>
      <c r="G6" s="17">
        <v>28500</v>
      </c>
      <c r="H6" s="17"/>
      <c r="I6" s="17"/>
      <c r="J6" s="18" t="s">
        <v>9</v>
      </c>
      <c r="K6" s="17">
        <v>28000</v>
      </c>
      <c r="L6" s="17"/>
      <c r="M6" s="17"/>
      <c r="N6" s="18" t="s">
        <v>9</v>
      </c>
      <c r="O6" s="17">
        <v>47500</v>
      </c>
      <c r="P6" s="17"/>
      <c r="Q6" s="17"/>
    </row>
    <row r="7" spans="1:17" ht="16.5" customHeight="1">
      <c r="B7" s="18" t="s">
        <v>10</v>
      </c>
      <c r="C7" s="17">
        <f>SUM(C6,-C4)+E6</f>
        <v>90500</v>
      </c>
      <c r="D7" s="19">
        <f>SUM(C3-C7)</f>
        <v>4500</v>
      </c>
      <c r="E7" s="17"/>
      <c r="F7" s="18" t="s">
        <v>10</v>
      </c>
      <c r="G7" s="17">
        <f>SUM(G6,-G4)+I6</f>
        <v>28100</v>
      </c>
      <c r="H7" s="19">
        <f>SUM(G3-G7)</f>
        <v>400</v>
      </c>
      <c r="I7" s="17"/>
      <c r="J7" s="18" t="s">
        <v>10</v>
      </c>
      <c r="K7" s="17">
        <f>SUM(K6,-K4)+M6</f>
        <v>27880</v>
      </c>
      <c r="L7" s="20">
        <f>SUM(K3-K7)</f>
        <v>120</v>
      </c>
      <c r="M7" s="17"/>
      <c r="N7" s="18" t="s">
        <v>10</v>
      </c>
      <c r="O7" s="17">
        <f>SUM(O6,-O4)+Q6</f>
        <v>47350</v>
      </c>
      <c r="P7" s="19">
        <f>SUM(O3-O7)</f>
        <v>150</v>
      </c>
      <c r="Q7" s="17"/>
    </row>
    <row r="8" spans="1:17" ht="16.5" customHeight="1">
      <c r="B8" s="18" t="s">
        <v>11</v>
      </c>
      <c r="C8" s="17">
        <f>SUM(C7,-C4)+E7</f>
        <v>86000</v>
      </c>
      <c r="D8" s="19">
        <f>SUM(C3-C8)</f>
        <v>9000</v>
      </c>
      <c r="E8" s="17"/>
      <c r="F8" s="18" t="s">
        <v>11</v>
      </c>
      <c r="G8" s="17">
        <f>SUM(G7,-G4)+I7</f>
        <v>27700</v>
      </c>
      <c r="H8" s="19">
        <f>SUM(G3-G8)</f>
        <v>800</v>
      </c>
      <c r="I8" s="17"/>
      <c r="J8" s="18" t="s">
        <v>11</v>
      </c>
      <c r="K8" s="17">
        <f>SUM(K7,-K4)+M7</f>
        <v>27760</v>
      </c>
      <c r="L8" s="20">
        <f>SUM(K3-K8)</f>
        <v>240</v>
      </c>
      <c r="M8" s="17"/>
      <c r="N8" s="18" t="s">
        <v>11</v>
      </c>
      <c r="O8" s="17">
        <f>SUM(O7,-O4)+Q7</f>
        <v>47200</v>
      </c>
      <c r="P8" s="19">
        <f>SUM(O3-O8)</f>
        <v>300</v>
      </c>
      <c r="Q8" s="17"/>
    </row>
    <row r="9" spans="1:17" ht="16.5" customHeight="1">
      <c r="B9" s="18" t="s">
        <v>12</v>
      </c>
      <c r="C9" s="17">
        <f>SUM(C8,-C4)+E8</f>
        <v>81500</v>
      </c>
      <c r="D9" s="19">
        <f>SUM(C3-C9)</f>
        <v>13500</v>
      </c>
      <c r="E9" s="17"/>
      <c r="F9" s="18" t="s">
        <v>12</v>
      </c>
      <c r="G9" s="17">
        <f>SUM(G8,-G4)+I8</f>
        <v>27300</v>
      </c>
      <c r="H9" s="19">
        <f>SUM(G3-G9)</f>
        <v>1200</v>
      </c>
      <c r="I9" s="17"/>
      <c r="J9" s="18" t="s">
        <v>12</v>
      </c>
      <c r="K9" s="17">
        <f>SUM(K8,-K4)+M8</f>
        <v>27640</v>
      </c>
      <c r="L9" s="20">
        <f>SUM(K3-K9)</f>
        <v>360</v>
      </c>
      <c r="M9" s="17"/>
      <c r="N9" s="18" t="s">
        <v>12</v>
      </c>
      <c r="O9" s="17">
        <f>SUM(O8,-O4)+Q8</f>
        <v>47050</v>
      </c>
      <c r="P9" s="19">
        <f>SUM(O3-O9)</f>
        <v>450</v>
      </c>
      <c r="Q9" s="17"/>
    </row>
    <row r="10" spans="1:17" ht="16.5" customHeight="1">
      <c r="B10" s="18" t="s">
        <v>13</v>
      </c>
      <c r="C10" s="17">
        <f>SUM(C9-C4+E9)</f>
        <v>77000</v>
      </c>
      <c r="D10" s="19">
        <f>SUM(C3-C10)</f>
        <v>18000</v>
      </c>
      <c r="E10" s="17"/>
      <c r="F10" s="18" t="s">
        <v>13</v>
      </c>
      <c r="G10" s="17">
        <f>SUM(G9-G4+I9)</f>
        <v>26900</v>
      </c>
      <c r="H10" s="19">
        <f>SUM(G3-G10)</f>
        <v>1600</v>
      </c>
      <c r="I10" s="17"/>
      <c r="J10" s="18" t="s">
        <v>13</v>
      </c>
      <c r="K10" s="17">
        <f>SUM(K9-K4+M9)</f>
        <v>27520</v>
      </c>
      <c r="L10" s="20">
        <f>SUM(K3-K10)</f>
        <v>480</v>
      </c>
      <c r="M10" s="17"/>
      <c r="N10" s="18" t="s">
        <v>13</v>
      </c>
      <c r="O10" s="17">
        <f>SUM(O9-O4+Q9)</f>
        <v>46900</v>
      </c>
      <c r="P10" s="19">
        <f>SUM(O3-O10)</f>
        <v>600</v>
      </c>
      <c r="Q10" s="17"/>
    </row>
    <row r="11" spans="1:17" ht="16.5" customHeight="1">
      <c r="B11" s="18" t="s">
        <v>14</v>
      </c>
      <c r="C11" s="17">
        <f>SUM(C10-C4+E10)</f>
        <v>72500</v>
      </c>
      <c r="D11" s="19">
        <f>SUM(C3-C11)</f>
        <v>22500</v>
      </c>
      <c r="E11" s="17"/>
      <c r="F11" s="18" t="s">
        <v>14</v>
      </c>
      <c r="G11" s="17">
        <f>SUM(G10-G4+I10)</f>
        <v>26500</v>
      </c>
      <c r="H11" s="19">
        <f>SUM(G3-G11)</f>
        <v>2000</v>
      </c>
      <c r="I11" s="17"/>
      <c r="J11" s="18" t="s">
        <v>14</v>
      </c>
      <c r="K11" s="17">
        <f>SUM(K10-K4+M10)</f>
        <v>27400</v>
      </c>
      <c r="L11" s="20">
        <f>SUM(K3-K11)</f>
        <v>600</v>
      </c>
      <c r="M11" s="17"/>
      <c r="N11" s="18" t="s">
        <v>14</v>
      </c>
      <c r="O11" s="17">
        <f>SUM(O10-O4+Q10)</f>
        <v>46750</v>
      </c>
      <c r="P11" s="19">
        <f>SUM(O3-O11)</f>
        <v>750</v>
      </c>
      <c r="Q11" s="17"/>
    </row>
    <row r="12" spans="1:17" ht="16.5" customHeight="1">
      <c r="B12" s="18" t="s">
        <v>15</v>
      </c>
      <c r="C12" s="17">
        <f>SUM(C11,-C4)+E11</f>
        <v>68000</v>
      </c>
      <c r="D12" s="19">
        <f>SUM(C3-C12)</f>
        <v>27000</v>
      </c>
      <c r="E12" s="17"/>
      <c r="F12" s="18" t="s">
        <v>15</v>
      </c>
      <c r="G12" s="17">
        <f>SUM(G11,-G4)+I11</f>
        <v>26100</v>
      </c>
      <c r="H12" s="19">
        <f>SUM(G3-G12)</f>
        <v>2400</v>
      </c>
      <c r="I12" s="17"/>
      <c r="J12" s="18" t="s">
        <v>15</v>
      </c>
      <c r="K12" s="17">
        <f>SUM(K11,-K4)+M11</f>
        <v>27280</v>
      </c>
      <c r="L12" s="20">
        <f>SUM(K3-K12)</f>
        <v>720</v>
      </c>
      <c r="M12" s="17"/>
      <c r="N12" s="18" t="s">
        <v>15</v>
      </c>
      <c r="O12" s="17">
        <f>SUM(O11,-O4)+Q11</f>
        <v>46600</v>
      </c>
      <c r="P12" s="19">
        <f>SUM(O3-O12)</f>
        <v>900</v>
      </c>
      <c r="Q12" s="17"/>
    </row>
    <row r="13" spans="1:17" ht="16.5" customHeight="1">
      <c r="B13" s="18" t="s">
        <v>16</v>
      </c>
      <c r="C13" s="17">
        <f>SUM(C12,-C4)+E12</f>
        <v>63500</v>
      </c>
      <c r="D13" s="19">
        <f>SUM(C3-C13)</f>
        <v>31500</v>
      </c>
      <c r="E13" s="17"/>
      <c r="F13" s="18" t="s">
        <v>16</v>
      </c>
      <c r="G13" s="17">
        <f>SUM(G12,-G4)+I12</f>
        <v>25700</v>
      </c>
      <c r="H13" s="19">
        <f>SUM(G3-G13)</f>
        <v>2800</v>
      </c>
      <c r="I13" s="17"/>
      <c r="J13" s="18" t="s">
        <v>16</v>
      </c>
      <c r="K13" s="17">
        <f>SUM(K12,-K4)+M12</f>
        <v>27160</v>
      </c>
      <c r="L13" s="20">
        <f>SUM(K3-K13)</f>
        <v>840</v>
      </c>
      <c r="M13" s="17"/>
      <c r="N13" s="18" t="s">
        <v>16</v>
      </c>
      <c r="O13" s="17">
        <f>SUM(O12,-O4)+Q12</f>
        <v>46450</v>
      </c>
      <c r="P13" s="19">
        <f>SUM(O3-O13)</f>
        <v>1050</v>
      </c>
      <c r="Q13" s="17"/>
    </row>
    <row r="14" spans="1:17" ht="16.5" customHeight="1">
      <c r="B14" s="18" t="s">
        <v>17</v>
      </c>
      <c r="C14" s="17">
        <f>SUM(C13,-C4)+E13</f>
        <v>59000</v>
      </c>
      <c r="D14" s="19">
        <f>SUM(C3-C14)</f>
        <v>36000</v>
      </c>
      <c r="E14" s="17"/>
      <c r="F14" s="18" t="s">
        <v>17</v>
      </c>
      <c r="G14" s="17">
        <f>SUM(G13,-G4)+I13</f>
        <v>25300</v>
      </c>
      <c r="H14" s="19">
        <f>SUM(G3-G14)</f>
        <v>3200</v>
      </c>
      <c r="I14" s="17"/>
      <c r="J14" s="18" t="s">
        <v>17</v>
      </c>
      <c r="K14" s="17">
        <f>SUM(K13,-K4)+M13</f>
        <v>27040</v>
      </c>
      <c r="L14" s="20">
        <f>SUM(K3-K14)</f>
        <v>960</v>
      </c>
      <c r="M14" s="17"/>
      <c r="N14" s="18" t="s">
        <v>17</v>
      </c>
      <c r="O14" s="17">
        <f>SUM(O13,-O4)+Q13</f>
        <v>46300</v>
      </c>
      <c r="P14" s="19">
        <f>SUM(O3-O14)</f>
        <v>1200</v>
      </c>
      <c r="Q14" s="17"/>
    </row>
    <row r="15" spans="1:17" ht="16.5" customHeight="1">
      <c r="B15" s="18" t="s">
        <v>18</v>
      </c>
      <c r="C15" s="17">
        <f>SUM(C14,-C4)+E14</f>
        <v>54500</v>
      </c>
      <c r="D15" s="19">
        <f>SUM(C3-C15)</f>
        <v>40500</v>
      </c>
      <c r="E15" s="17"/>
      <c r="F15" s="18" t="s">
        <v>18</v>
      </c>
      <c r="G15" s="17">
        <f>SUM(G14,-G4)+I14</f>
        <v>24900</v>
      </c>
      <c r="H15" s="19">
        <f>SUM(G3-G15)</f>
        <v>3600</v>
      </c>
      <c r="I15" s="17"/>
      <c r="J15" s="18" t="s">
        <v>18</v>
      </c>
      <c r="K15" s="17">
        <f>SUM(K14,-K4)+M14</f>
        <v>26920</v>
      </c>
      <c r="L15" s="20">
        <f>SUM(K3-K15)</f>
        <v>1080</v>
      </c>
      <c r="M15" s="17"/>
      <c r="N15" s="18" t="s">
        <v>18</v>
      </c>
      <c r="O15" s="17">
        <f>SUM(O14,-O4)+Q14</f>
        <v>46150</v>
      </c>
      <c r="P15" s="19">
        <f>SUM(O3-O15)</f>
        <v>1350</v>
      </c>
      <c r="Q15" s="17"/>
    </row>
    <row r="16" spans="1:17" ht="16.5" customHeight="1">
      <c r="B16" s="18" t="s">
        <v>19</v>
      </c>
      <c r="C16" s="17">
        <f>SUM(C15,-C4)+E15</f>
        <v>50000</v>
      </c>
      <c r="D16" s="19">
        <f>SUM(C3-C16)</f>
        <v>45000</v>
      </c>
      <c r="E16" s="17"/>
      <c r="F16" s="18" t="s">
        <v>19</v>
      </c>
      <c r="G16" s="17">
        <f>SUM(G15,-G4)+I15</f>
        <v>24500</v>
      </c>
      <c r="H16" s="19">
        <f>SUM(G3-G16)</f>
        <v>4000</v>
      </c>
      <c r="I16" s="17"/>
      <c r="J16" s="18" t="s">
        <v>19</v>
      </c>
      <c r="K16" s="17">
        <f>SUM(K15,-K4)+M15</f>
        <v>26800</v>
      </c>
      <c r="L16" s="20">
        <f>SUM(K3-K16)</f>
        <v>1200</v>
      </c>
      <c r="M16" s="17"/>
      <c r="N16" s="18" t="s">
        <v>19</v>
      </c>
      <c r="O16" s="17">
        <f>SUM(O15,-O4)+Q15</f>
        <v>46000</v>
      </c>
      <c r="P16" s="19">
        <f>SUM(O3-O16)</f>
        <v>1500</v>
      </c>
      <c r="Q16" s="17"/>
    </row>
    <row r="17" spans="2:17" ht="16.5" customHeight="1">
      <c r="B17" s="18" t="s">
        <v>20</v>
      </c>
      <c r="C17" s="17">
        <f>SUM(C16-C4)+E16</f>
        <v>45500</v>
      </c>
      <c r="D17" s="19">
        <f>SUM(C3-C17)</f>
        <v>49500</v>
      </c>
      <c r="E17" s="17"/>
      <c r="F17" s="18" t="s">
        <v>20</v>
      </c>
      <c r="G17" s="17">
        <f>SUM(G16-G4)+I16</f>
        <v>24100</v>
      </c>
      <c r="H17" s="19">
        <f>SUM(G3-G17)</f>
        <v>4400</v>
      </c>
      <c r="I17" s="17"/>
      <c r="J17" s="18" t="s">
        <v>20</v>
      </c>
      <c r="K17" s="17">
        <f>SUM(K16-K4)+M16</f>
        <v>26680</v>
      </c>
      <c r="L17" s="20">
        <f>SUM(K3-K17)</f>
        <v>1320</v>
      </c>
      <c r="M17" s="17"/>
      <c r="N17" s="18" t="s">
        <v>20</v>
      </c>
      <c r="O17" s="17">
        <f>SUM(O16-O4)+Q16</f>
        <v>45850</v>
      </c>
      <c r="P17" s="19">
        <f>SUM(O3-O17)</f>
        <v>1650</v>
      </c>
      <c r="Q17" s="17"/>
    </row>
    <row r="18" spans="2:17" ht="16.5" customHeight="1">
      <c r="B18" s="18" t="s">
        <v>21</v>
      </c>
      <c r="C18" s="17">
        <f>SUM(C17-C4)+E17</f>
        <v>41000</v>
      </c>
      <c r="D18" s="19">
        <f>SUM(C3-C18)</f>
        <v>54000</v>
      </c>
      <c r="E18" s="17"/>
      <c r="F18" s="18" t="s">
        <v>21</v>
      </c>
      <c r="G18" s="17">
        <f>SUM(G17-G4)+I17</f>
        <v>23700</v>
      </c>
      <c r="H18" s="19">
        <f>SUM(G3-G18)</f>
        <v>4800</v>
      </c>
      <c r="I18" s="17"/>
      <c r="J18" s="18" t="s">
        <v>21</v>
      </c>
      <c r="K18" s="17">
        <f>SUM(K17-K4)+M17</f>
        <v>26560</v>
      </c>
      <c r="L18" s="20">
        <f>SUM(K3-K18)</f>
        <v>1440</v>
      </c>
      <c r="M18" s="17"/>
      <c r="N18" s="18" t="s">
        <v>21</v>
      </c>
      <c r="O18" s="17">
        <f>SUM(O17-O4)+Q17</f>
        <v>45700</v>
      </c>
      <c r="P18" s="19">
        <f>SUM(O3-O18)</f>
        <v>1800</v>
      </c>
      <c r="Q18" s="17"/>
    </row>
    <row r="19" spans="2:17" ht="16.5" customHeight="1">
      <c r="B19" s="18" t="s">
        <v>22</v>
      </c>
      <c r="C19" s="17">
        <f>SUM(C18-C4)+E18</f>
        <v>36500</v>
      </c>
      <c r="D19" s="19">
        <f>SUM(C3-C19)</f>
        <v>58500</v>
      </c>
      <c r="E19" s="17"/>
      <c r="F19" s="18" t="s">
        <v>22</v>
      </c>
      <c r="G19" s="17">
        <f>SUM(G18-G4)+I18</f>
        <v>23300</v>
      </c>
      <c r="H19" s="19">
        <f>SUM(G3-G19)</f>
        <v>5200</v>
      </c>
      <c r="I19" s="17"/>
      <c r="J19" s="18" t="s">
        <v>22</v>
      </c>
      <c r="K19" s="17">
        <f>SUM(K18-K4)+M18</f>
        <v>26440</v>
      </c>
      <c r="L19" s="20">
        <f>SUM(K3-K19)</f>
        <v>1560</v>
      </c>
      <c r="M19" s="17"/>
      <c r="N19" s="18" t="s">
        <v>22</v>
      </c>
      <c r="O19" s="17">
        <f>SUM(O18-O4)+Q18</f>
        <v>45550</v>
      </c>
      <c r="P19" s="19">
        <f>SUM(O3-O19)</f>
        <v>1950</v>
      </c>
      <c r="Q19" s="17"/>
    </row>
    <row r="20" spans="2:17" ht="16.5" customHeight="1">
      <c r="B20" s="18" t="s">
        <v>23</v>
      </c>
      <c r="C20" s="17">
        <f>SUM(C19-C4)+E19</f>
        <v>32000</v>
      </c>
      <c r="D20" s="19">
        <f>SUM(C3-C20)</f>
        <v>63000</v>
      </c>
      <c r="E20" s="17"/>
      <c r="F20" s="18" t="s">
        <v>23</v>
      </c>
      <c r="G20" s="17">
        <f>SUM(G19-G4)+I19</f>
        <v>22900</v>
      </c>
      <c r="H20" s="19">
        <f>SUM(G3-G20)</f>
        <v>5600</v>
      </c>
      <c r="I20" s="17"/>
      <c r="J20" s="18" t="s">
        <v>23</v>
      </c>
      <c r="K20" s="17">
        <f>SUM(K19-K4)+M19</f>
        <v>26320</v>
      </c>
      <c r="L20" s="20">
        <f>SUM(K3-K20)</f>
        <v>1680</v>
      </c>
      <c r="M20" s="17"/>
      <c r="N20" s="18" t="s">
        <v>23</v>
      </c>
      <c r="O20" s="17">
        <f>SUM(O19-O4)+Q19</f>
        <v>45400</v>
      </c>
      <c r="P20" s="19">
        <f>SUM(O3-O20)</f>
        <v>2100</v>
      </c>
      <c r="Q20" s="17"/>
    </row>
    <row r="21" spans="2:17" ht="16.5" customHeight="1">
      <c r="B21" s="18" t="s">
        <v>24</v>
      </c>
      <c r="C21" s="17">
        <f>SUM(C20,-C4)+E20</f>
        <v>27500</v>
      </c>
      <c r="D21" s="19">
        <f>SUM(C3-C21)</f>
        <v>67500</v>
      </c>
      <c r="E21" s="17"/>
      <c r="F21" s="18" t="s">
        <v>24</v>
      </c>
      <c r="G21" s="17">
        <f>SUM(G20,-G4)+I20</f>
        <v>22500</v>
      </c>
      <c r="H21" s="19">
        <f>SUM(G3-G21)</f>
        <v>6000</v>
      </c>
      <c r="I21" s="17"/>
      <c r="J21" s="18" t="s">
        <v>24</v>
      </c>
      <c r="K21" s="17">
        <f>SUM(K20,-K4)+M20</f>
        <v>26200</v>
      </c>
      <c r="L21" s="20">
        <f>SUM(K3-K21)</f>
        <v>1800</v>
      </c>
      <c r="M21" s="17"/>
      <c r="N21" s="18" t="s">
        <v>24</v>
      </c>
      <c r="O21" s="17">
        <f>SUM(O20,-O4)+Q20</f>
        <v>45250</v>
      </c>
      <c r="P21" s="19">
        <f>SUM(O3-O21)</f>
        <v>2250</v>
      </c>
      <c r="Q21" s="17"/>
    </row>
    <row r="22" spans="2:17" ht="16.5" customHeight="1">
      <c r="B22" s="18" t="s">
        <v>25</v>
      </c>
      <c r="C22" s="17">
        <f>SUM(C21-C4)+E21</f>
        <v>23000</v>
      </c>
      <c r="D22" s="19">
        <f>SUM(C3-C22)</f>
        <v>72000</v>
      </c>
      <c r="E22" s="17"/>
      <c r="F22" s="18" t="s">
        <v>25</v>
      </c>
      <c r="G22" s="17">
        <f>SUM(G21-G4)+I21</f>
        <v>22100</v>
      </c>
      <c r="H22" s="19">
        <f>SUM(G3-G22)</f>
        <v>6400</v>
      </c>
      <c r="I22" s="17"/>
      <c r="J22" s="18" t="s">
        <v>25</v>
      </c>
      <c r="K22" s="17">
        <f>SUM(K21-K4)+M21</f>
        <v>26080</v>
      </c>
      <c r="L22" s="20">
        <f>SUM(K3-K22)</f>
        <v>1920</v>
      </c>
      <c r="M22" s="17"/>
      <c r="N22" s="18" t="s">
        <v>25</v>
      </c>
      <c r="O22" s="17">
        <f>SUM(O21-O4)+Q21</f>
        <v>45100</v>
      </c>
      <c r="P22" s="19">
        <f>SUM(O3-O22)</f>
        <v>2400</v>
      </c>
      <c r="Q22" s="17"/>
    </row>
    <row r="23" spans="2:17" ht="16.5" customHeight="1">
      <c r="C23" s="4"/>
      <c r="D23" s="45" t="s">
        <v>49</v>
      </c>
      <c r="E23" s="6"/>
      <c r="G23" s="4"/>
      <c r="H23" s="45" t="s">
        <v>50</v>
      </c>
      <c r="I23" s="6"/>
      <c r="K23" s="34"/>
      <c r="L23" s="36" t="s">
        <v>1</v>
      </c>
      <c r="M23" s="46"/>
      <c r="O23" s="37"/>
      <c r="P23" s="38" t="s">
        <v>2</v>
      </c>
      <c r="Q23" s="39"/>
    </row>
    <row r="24" spans="2:17" ht="16.5" customHeight="1">
      <c r="B24" s="16" t="s">
        <v>3</v>
      </c>
      <c r="C24" s="2">
        <f>SUM(C3)</f>
        <v>95000</v>
      </c>
      <c r="D24" s="66" t="s">
        <v>26</v>
      </c>
      <c r="E24" s="67"/>
      <c r="F24" s="16" t="s">
        <v>3</v>
      </c>
      <c r="G24" s="2">
        <f>SUM(G3)</f>
        <v>28500</v>
      </c>
      <c r="J24" s="16" t="s">
        <v>3</v>
      </c>
      <c r="K24" s="2">
        <f>SUM(K3)</f>
        <v>28000</v>
      </c>
      <c r="N24" s="16" t="s">
        <v>3</v>
      </c>
      <c r="O24" s="2">
        <f>SUM(O3)</f>
        <v>47500</v>
      </c>
    </row>
    <row r="25" spans="2:17" ht="16.5" customHeight="1">
      <c r="B25" s="16" t="s">
        <v>5</v>
      </c>
      <c r="C25" s="2">
        <v>4500</v>
      </c>
      <c r="D25" s="68"/>
      <c r="E25" s="69"/>
      <c r="F25" s="16" t="s">
        <v>5</v>
      </c>
      <c r="G25" s="2">
        <f>SUM(G4)</f>
        <v>400</v>
      </c>
      <c r="J25" s="16" t="s">
        <v>5</v>
      </c>
      <c r="K25" s="2">
        <f>SUM(K4)</f>
        <v>120</v>
      </c>
      <c r="N25" s="16" t="s">
        <v>5</v>
      </c>
      <c r="O25" s="2">
        <f>SUM(O4)</f>
        <v>150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23000</v>
      </c>
      <c r="D27" s="17"/>
      <c r="E27" s="17"/>
      <c r="F27" s="18" t="s">
        <v>9</v>
      </c>
      <c r="G27" s="17">
        <f>SUM(G22)</f>
        <v>22100</v>
      </c>
      <c r="H27" s="17"/>
      <c r="I27" s="17"/>
      <c r="J27" s="18" t="s">
        <v>9</v>
      </c>
      <c r="K27" s="17">
        <f>SUM(K22)</f>
        <v>26080</v>
      </c>
      <c r="L27" s="17"/>
      <c r="M27" s="17"/>
      <c r="N27" s="18" t="s">
        <v>9</v>
      </c>
      <c r="O27" s="17">
        <f>SUM(O22)</f>
        <v>45100</v>
      </c>
      <c r="P27" s="17"/>
      <c r="Q27" s="17"/>
    </row>
    <row r="28" spans="2:17" ht="16.5" customHeight="1">
      <c r="B28" s="18" t="s">
        <v>10</v>
      </c>
      <c r="C28" s="17">
        <f>SUM(C27,-C25)+E27</f>
        <v>18500</v>
      </c>
      <c r="D28" s="19">
        <f>SUM(C24-C28)</f>
        <v>76500</v>
      </c>
      <c r="E28" s="17"/>
      <c r="F28" s="18" t="s">
        <v>10</v>
      </c>
      <c r="G28" s="17">
        <f>SUM(G27,-G25)+I27</f>
        <v>21700</v>
      </c>
      <c r="H28" s="19">
        <f>SUM(G24-G28)</f>
        <v>6800</v>
      </c>
      <c r="I28" s="17"/>
      <c r="J28" s="18" t="s">
        <v>10</v>
      </c>
      <c r="K28" s="17">
        <f>SUM(K27,-K25)+M27</f>
        <v>25960</v>
      </c>
      <c r="L28" s="19">
        <f>SUM(K24-K28)</f>
        <v>2040</v>
      </c>
      <c r="M28" s="17"/>
      <c r="N28" s="18" t="s">
        <v>10</v>
      </c>
      <c r="O28" s="17">
        <f>SUM(O27,-O25)+Q27</f>
        <v>44950</v>
      </c>
      <c r="P28" s="19">
        <f>SUM(O24-O28)</f>
        <v>2550</v>
      </c>
      <c r="Q28" s="17"/>
    </row>
    <row r="29" spans="2:17" ht="16.5" customHeight="1">
      <c r="B29" s="18" t="s">
        <v>11</v>
      </c>
      <c r="C29" s="17">
        <f>SUM(C28,-C25)+E28</f>
        <v>14000</v>
      </c>
      <c r="D29" s="19">
        <f>SUM(C24-C29)</f>
        <v>81000</v>
      </c>
      <c r="E29" s="17"/>
      <c r="F29" s="18" t="s">
        <v>11</v>
      </c>
      <c r="G29" s="17">
        <f>SUM(G28,-G25)+I28</f>
        <v>21300</v>
      </c>
      <c r="H29" s="19">
        <f>SUM(G24-G29)</f>
        <v>7200</v>
      </c>
      <c r="I29" s="17"/>
      <c r="J29" s="18" t="s">
        <v>11</v>
      </c>
      <c r="K29" s="17">
        <f>SUM(K28,-K25)+M28</f>
        <v>25840</v>
      </c>
      <c r="L29" s="19">
        <f>SUM(K24-K29)</f>
        <v>2160</v>
      </c>
      <c r="M29" s="17"/>
      <c r="N29" s="18" t="s">
        <v>11</v>
      </c>
      <c r="O29" s="17">
        <f>SUM(O28,-O25)+Q28</f>
        <v>44800</v>
      </c>
      <c r="P29" s="19">
        <f>SUM(O24-O29)</f>
        <v>2700</v>
      </c>
      <c r="Q29" s="17"/>
    </row>
    <row r="30" spans="2:17" ht="16.5" customHeight="1">
      <c r="B30" s="18" t="s">
        <v>12</v>
      </c>
      <c r="C30" s="17">
        <f>SUM(C29,-C25)+E29</f>
        <v>9500</v>
      </c>
      <c r="D30" s="19">
        <f>SUM(C24-C30)</f>
        <v>85500</v>
      </c>
      <c r="E30" s="17"/>
      <c r="F30" s="18" t="s">
        <v>12</v>
      </c>
      <c r="G30" s="17">
        <f>SUM(G29,-G25)+I29</f>
        <v>20900</v>
      </c>
      <c r="H30" s="19">
        <f>SUM(G24-G30)</f>
        <v>7600</v>
      </c>
      <c r="I30" s="17"/>
      <c r="J30" s="18" t="s">
        <v>12</v>
      </c>
      <c r="K30" s="17">
        <f>SUM(K29,-K25)+M29</f>
        <v>25720</v>
      </c>
      <c r="L30" s="19">
        <f>SUM(K24-K30)</f>
        <v>2280</v>
      </c>
      <c r="M30" s="17"/>
      <c r="N30" s="18" t="s">
        <v>12</v>
      </c>
      <c r="O30" s="17">
        <f>SUM(O29,-O25)+Q29</f>
        <v>44650</v>
      </c>
      <c r="P30" s="19">
        <f>SUM(O24-O30)</f>
        <v>2850</v>
      </c>
      <c r="Q30" s="17"/>
    </row>
    <row r="31" spans="2:17" ht="16.5" customHeight="1">
      <c r="B31" s="18" t="s">
        <v>13</v>
      </c>
      <c r="C31" s="17">
        <f>SUM(C30-C25+E30)</f>
        <v>5000</v>
      </c>
      <c r="D31" s="19">
        <f>SUM(C24-C31)</f>
        <v>90000</v>
      </c>
      <c r="E31" s="17"/>
      <c r="F31" s="18" t="s">
        <v>13</v>
      </c>
      <c r="G31" s="17">
        <f>SUM(G30-G25+I30)</f>
        <v>20500</v>
      </c>
      <c r="H31" s="19">
        <f>SUM(G24-G31)</f>
        <v>8000</v>
      </c>
      <c r="I31" s="17"/>
      <c r="J31" s="18" t="s">
        <v>13</v>
      </c>
      <c r="K31" s="17">
        <f>SUM(K30-K25+M30)</f>
        <v>25600</v>
      </c>
      <c r="L31" s="19">
        <f>SUM(K24-K31)</f>
        <v>2400</v>
      </c>
      <c r="M31" s="17"/>
      <c r="N31" s="18" t="s">
        <v>13</v>
      </c>
      <c r="O31" s="17">
        <f>SUM(O30-O25+Q30)</f>
        <v>44500</v>
      </c>
      <c r="P31" s="19">
        <f>SUM(O24-O31)</f>
        <v>3000</v>
      </c>
      <c r="Q31" s="17"/>
    </row>
    <row r="32" spans="2:17" ht="16.5" customHeight="1">
      <c r="B32" s="18" t="s">
        <v>14</v>
      </c>
      <c r="C32" s="17">
        <f>SUM(C31-C25+E31)</f>
        <v>500</v>
      </c>
      <c r="D32" s="19">
        <f>SUM(C24-C32)</f>
        <v>94500</v>
      </c>
      <c r="E32" s="17"/>
      <c r="F32" s="18" t="s">
        <v>14</v>
      </c>
      <c r="G32" s="17">
        <f>SUM(G31-G25+I31)</f>
        <v>20100</v>
      </c>
      <c r="H32" s="19">
        <f>SUM(G24-G32)</f>
        <v>8400</v>
      </c>
      <c r="I32" s="17"/>
      <c r="J32" s="18" t="s">
        <v>14</v>
      </c>
      <c r="K32" s="17">
        <f>SUM(K31-K25+M31)</f>
        <v>25480</v>
      </c>
      <c r="L32" s="19">
        <f>SUM(K24-K32)</f>
        <v>2520</v>
      </c>
      <c r="M32" s="17"/>
      <c r="N32" s="18" t="s">
        <v>14</v>
      </c>
      <c r="O32" s="17">
        <f>SUM(O31-O25+Q31)</f>
        <v>44350</v>
      </c>
      <c r="P32" s="19">
        <f>SUM(O24-O32)</f>
        <v>3150</v>
      </c>
      <c r="Q32" s="17"/>
    </row>
    <row r="33" spans="2:17" ht="16.5" customHeight="1">
      <c r="B33" s="18" t="s">
        <v>15</v>
      </c>
      <c r="C33" s="17">
        <f>SUM(C32,-C25)+E32</f>
        <v>-4000</v>
      </c>
      <c r="D33" s="19">
        <f>SUM(C24-C33)</f>
        <v>99000</v>
      </c>
      <c r="E33" s="17"/>
      <c r="F33" s="18" t="s">
        <v>15</v>
      </c>
      <c r="G33" s="17">
        <f>SUM(G32,-G25)+I32</f>
        <v>19700</v>
      </c>
      <c r="H33" s="19">
        <f>SUM(G24-G33)</f>
        <v>8800</v>
      </c>
      <c r="I33" s="17"/>
      <c r="J33" s="18" t="s">
        <v>15</v>
      </c>
      <c r="K33" s="17">
        <f>SUM(K32,-K25)+M32</f>
        <v>25360</v>
      </c>
      <c r="L33" s="19">
        <f>SUM(K24-K33)</f>
        <v>2640</v>
      </c>
      <c r="M33" s="17"/>
      <c r="N33" s="18" t="s">
        <v>15</v>
      </c>
      <c r="O33" s="17">
        <f>SUM(O32,-O25)+Q32</f>
        <v>44200</v>
      </c>
      <c r="P33" s="19">
        <f>SUM(O24-O33)</f>
        <v>3300</v>
      </c>
      <c r="Q33" s="17"/>
    </row>
    <row r="34" spans="2:17" ht="16.5" customHeight="1">
      <c r="B34" s="18" t="s">
        <v>16</v>
      </c>
      <c r="C34" s="17">
        <f>SUM(C33,-C25)+E33</f>
        <v>-8500</v>
      </c>
      <c r="D34" s="19">
        <f>SUM(C24-C34)</f>
        <v>103500</v>
      </c>
      <c r="E34" s="17"/>
      <c r="F34" s="18" t="s">
        <v>16</v>
      </c>
      <c r="G34" s="17">
        <f>SUM(G33,-G25)+I33</f>
        <v>19300</v>
      </c>
      <c r="H34" s="19">
        <f>SUM(G24-G34)</f>
        <v>9200</v>
      </c>
      <c r="I34" s="17"/>
      <c r="J34" s="18" t="s">
        <v>16</v>
      </c>
      <c r="K34" s="17">
        <f>SUM(K33,-K25)+M33</f>
        <v>25240</v>
      </c>
      <c r="L34" s="19">
        <f>SUM(K24-K34)</f>
        <v>2760</v>
      </c>
      <c r="M34" s="17"/>
      <c r="N34" s="18" t="s">
        <v>16</v>
      </c>
      <c r="O34" s="17">
        <f>SUM(O33,-O25)+Q33</f>
        <v>44050</v>
      </c>
      <c r="P34" s="19">
        <f>SUM(O24-O34)</f>
        <v>3450</v>
      </c>
      <c r="Q34" s="17"/>
    </row>
    <row r="35" spans="2:17" ht="16.5" customHeight="1">
      <c r="B35" s="18" t="s">
        <v>17</v>
      </c>
      <c r="C35" s="17">
        <f>SUM(C34,-C25)+E34</f>
        <v>-13000</v>
      </c>
      <c r="D35" s="19">
        <f>SUM(C24-C35)</f>
        <v>108000</v>
      </c>
      <c r="E35" s="17"/>
      <c r="F35" s="18" t="s">
        <v>17</v>
      </c>
      <c r="G35" s="17">
        <f>SUM(G34,-G25)+I34</f>
        <v>18900</v>
      </c>
      <c r="H35" s="19">
        <f>SUM(G24-G35)</f>
        <v>9600</v>
      </c>
      <c r="I35" s="17"/>
      <c r="J35" s="18" t="s">
        <v>17</v>
      </c>
      <c r="K35" s="17">
        <f>SUM(K34,-K25)+M34</f>
        <v>25120</v>
      </c>
      <c r="L35" s="19">
        <f>SUM(K24-K35)</f>
        <v>2880</v>
      </c>
      <c r="M35" s="17"/>
      <c r="N35" s="18" t="s">
        <v>17</v>
      </c>
      <c r="O35" s="17">
        <f>SUM(O34,-O25)+Q34</f>
        <v>43900</v>
      </c>
      <c r="P35" s="19">
        <f>SUM(O24-O35)</f>
        <v>3600</v>
      </c>
      <c r="Q35" s="17"/>
    </row>
    <row r="36" spans="2:17" ht="16.5" customHeight="1">
      <c r="B36" s="18" t="s">
        <v>18</v>
      </c>
      <c r="C36" s="17">
        <f>SUM(C35,-C25)+E35</f>
        <v>-17500</v>
      </c>
      <c r="D36" s="19">
        <f>SUM(C24-C36)</f>
        <v>112500</v>
      </c>
      <c r="E36" s="17"/>
      <c r="F36" s="18" t="s">
        <v>18</v>
      </c>
      <c r="G36" s="17">
        <f>SUM(G35,-G25)+I35</f>
        <v>18500</v>
      </c>
      <c r="H36" s="19">
        <f>SUM(G24-G36)</f>
        <v>10000</v>
      </c>
      <c r="I36" s="17"/>
      <c r="J36" s="18" t="s">
        <v>18</v>
      </c>
      <c r="K36" s="17">
        <f>SUM(K35,-K25)+M35</f>
        <v>25000</v>
      </c>
      <c r="L36" s="19">
        <f>SUM(K24-K36)</f>
        <v>3000</v>
      </c>
      <c r="M36" s="17"/>
      <c r="N36" s="18" t="s">
        <v>18</v>
      </c>
      <c r="O36" s="17">
        <f>SUM(O35,-O25)+Q35</f>
        <v>43750</v>
      </c>
      <c r="P36" s="19">
        <f>SUM(O24-O36)</f>
        <v>3750</v>
      </c>
      <c r="Q36" s="17"/>
    </row>
    <row r="37" spans="2:17" ht="16.5" customHeight="1">
      <c r="B37" s="18" t="s">
        <v>19</v>
      </c>
      <c r="C37" s="17">
        <f>SUM(C36,-C25)+E36</f>
        <v>-22000</v>
      </c>
      <c r="D37" s="19">
        <f>SUM(C24-C37)</f>
        <v>117000</v>
      </c>
      <c r="E37" s="17"/>
      <c r="F37" s="18" t="s">
        <v>19</v>
      </c>
      <c r="G37" s="17">
        <f>SUM(G36,-G25)+I36</f>
        <v>18100</v>
      </c>
      <c r="H37" s="19">
        <f>SUM(G24-G37)</f>
        <v>10400</v>
      </c>
      <c r="I37" s="17"/>
      <c r="J37" s="18" t="s">
        <v>19</v>
      </c>
      <c r="K37" s="17">
        <f>SUM(K36,-K25)+M36</f>
        <v>24880</v>
      </c>
      <c r="L37" s="19">
        <f>SUM(K24-K37)</f>
        <v>3120</v>
      </c>
      <c r="M37" s="17"/>
      <c r="N37" s="18" t="s">
        <v>19</v>
      </c>
      <c r="O37" s="17">
        <f>SUM(O36,-O25)+Q36</f>
        <v>43600</v>
      </c>
      <c r="P37" s="19">
        <f>SUM(O24-O37)</f>
        <v>3900</v>
      </c>
      <c r="Q37" s="17"/>
    </row>
    <row r="38" spans="2:17" ht="16.5" customHeight="1">
      <c r="B38" s="18" t="s">
        <v>20</v>
      </c>
      <c r="C38" s="17">
        <f>SUM(C37-C25)+E37</f>
        <v>-26500</v>
      </c>
      <c r="D38" s="19">
        <f>SUM(C24-C38)</f>
        <v>121500</v>
      </c>
      <c r="E38" s="17"/>
      <c r="F38" s="18" t="s">
        <v>20</v>
      </c>
      <c r="G38" s="17">
        <f>SUM(G37-G25)+I37</f>
        <v>17700</v>
      </c>
      <c r="H38" s="19">
        <f>SUM(G24-G38)</f>
        <v>10800</v>
      </c>
      <c r="I38" s="17"/>
      <c r="J38" s="18" t="s">
        <v>20</v>
      </c>
      <c r="K38" s="17">
        <f>SUM(K37-K25)+M37</f>
        <v>24760</v>
      </c>
      <c r="L38" s="19">
        <f>SUM(K24-K38)</f>
        <v>3240</v>
      </c>
      <c r="M38" s="17"/>
      <c r="N38" s="18" t="s">
        <v>20</v>
      </c>
      <c r="O38" s="17">
        <f>SUM(O37-O25)+Q37</f>
        <v>43450</v>
      </c>
      <c r="P38" s="19">
        <f>SUM(O24-O38)</f>
        <v>4050</v>
      </c>
      <c r="Q38" s="17"/>
    </row>
    <row r="39" spans="2:17" ht="16.5" customHeight="1">
      <c r="B39" s="18" t="s">
        <v>21</v>
      </c>
      <c r="C39" s="17">
        <f>SUM(C38-C25)+E38</f>
        <v>-31000</v>
      </c>
      <c r="D39" s="19">
        <f>SUM(C24-C39)</f>
        <v>126000</v>
      </c>
      <c r="E39" s="17"/>
      <c r="F39" s="18" t="s">
        <v>21</v>
      </c>
      <c r="G39" s="17">
        <f>SUM(G38-G25)+I38</f>
        <v>17300</v>
      </c>
      <c r="H39" s="19">
        <f>SUM(G24-G39)</f>
        <v>11200</v>
      </c>
      <c r="I39" s="17"/>
      <c r="J39" s="18" t="s">
        <v>21</v>
      </c>
      <c r="K39" s="17">
        <f>SUM(K38-K25)+M38</f>
        <v>24640</v>
      </c>
      <c r="L39" s="19">
        <f>SUM(K24-K39)</f>
        <v>3360</v>
      </c>
      <c r="M39" s="17"/>
      <c r="N39" s="18" t="s">
        <v>21</v>
      </c>
      <c r="O39" s="17">
        <f>SUM(O38-O25)+Q38</f>
        <v>43300</v>
      </c>
      <c r="P39" s="19">
        <f>SUM(O24-O39)</f>
        <v>4200</v>
      </c>
      <c r="Q39" s="17"/>
    </row>
    <row r="40" spans="2:17" ht="16.5" customHeight="1">
      <c r="B40" s="18" t="s">
        <v>22</v>
      </c>
      <c r="C40" s="17">
        <f>SUM(C39-C25)+E39</f>
        <v>-35500</v>
      </c>
      <c r="D40" s="19">
        <f>SUM(C24-C40)</f>
        <v>130500</v>
      </c>
      <c r="E40" s="17"/>
      <c r="F40" s="18" t="s">
        <v>22</v>
      </c>
      <c r="G40" s="17">
        <f>SUM(G39-G25)+I39</f>
        <v>16900</v>
      </c>
      <c r="H40" s="19">
        <f>SUM(G24-G40)</f>
        <v>11600</v>
      </c>
      <c r="I40" s="17"/>
      <c r="J40" s="18" t="s">
        <v>22</v>
      </c>
      <c r="K40" s="17">
        <f>SUM(K39-K25)+M39</f>
        <v>24520</v>
      </c>
      <c r="L40" s="19">
        <f>SUM(K24-K40)</f>
        <v>3480</v>
      </c>
      <c r="M40" s="17"/>
      <c r="N40" s="18" t="s">
        <v>22</v>
      </c>
      <c r="O40" s="17">
        <f>SUM(O39-O25)+Q39</f>
        <v>43150</v>
      </c>
      <c r="P40" s="19">
        <f>SUM(O24-O40)</f>
        <v>4350</v>
      </c>
      <c r="Q40" s="17"/>
    </row>
    <row r="41" spans="2:17" ht="16.5" customHeight="1">
      <c r="B41" s="18" t="s">
        <v>23</v>
      </c>
      <c r="C41" s="17">
        <f>SUM(C40-C25)+E40</f>
        <v>-40000</v>
      </c>
      <c r="D41" s="19">
        <f>SUM(C24-C41)</f>
        <v>135000</v>
      </c>
      <c r="E41" s="17"/>
      <c r="F41" s="18" t="s">
        <v>23</v>
      </c>
      <c r="G41" s="17">
        <f>SUM(G40-G25)+I40</f>
        <v>16500</v>
      </c>
      <c r="H41" s="19">
        <f>SUM(G24-G41)</f>
        <v>12000</v>
      </c>
      <c r="I41" s="17"/>
      <c r="J41" s="18" t="s">
        <v>23</v>
      </c>
      <c r="K41" s="17">
        <f>SUM(K40-K25)+M40</f>
        <v>24400</v>
      </c>
      <c r="L41" s="19">
        <f>SUM(K24-K41)</f>
        <v>3600</v>
      </c>
      <c r="M41" s="17"/>
      <c r="N41" s="18" t="s">
        <v>23</v>
      </c>
      <c r="O41" s="17">
        <f>SUM(O40-O25)+Q40</f>
        <v>43000</v>
      </c>
      <c r="P41" s="19">
        <f>SUM(O24-O41)</f>
        <v>4500</v>
      </c>
      <c r="Q41" s="17"/>
    </row>
    <row r="42" spans="2:17" ht="16.5" customHeight="1">
      <c r="B42" s="18" t="s">
        <v>24</v>
      </c>
      <c r="C42" s="17">
        <f>SUM(C41,-C25)+E41</f>
        <v>-44500</v>
      </c>
      <c r="D42" s="19">
        <f>SUM(C24-C42)</f>
        <v>139500</v>
      </c>
      <c r="E42" s="17"/>
      <c r="F42" s="18" t="s">
        <v>24</v>
      </c>
      <c r="G42" s="17">
        <f>SUM(G41,-G25)+I41</f>
        <v>16100</v>
      </c>
      <c r="H42" s="19">
        <f>SUM(G24-G42)</f>
        <v>12400</v>
      </c>
      <c r="I42" s="17"/>
      <c r="J42" s="18" t="s">
        <v>24</v>
      </c>
      <c r="K42" s="17">
        <f>SUM(K41,-K25)+M41</f>
        <v>24280</v>
      </c>
      <c r="L42" s="19">
        <f>SUM(K24-K42)</f>
        <v>3720</v>
      </c>
      <c r="M42" s="17"/>
      <c r="N42" s="18" t="s">
        <v>24</v>
      </c>
      <c r="O42" s="17">
        <f>SUM(O41,-O25)+Q41</f>
        <v>42850</v>
      </c>
      <c r="P42" s="19">
        <f>SUM(O24-O42)</f>
        <v>4650</v>
      </c>
      <c r="Q42" s="17"/>
    </row>
    <row r="43" spans="2:17" ht="16.5" customHeight="1">
      <c r="B43" s="18" t="s">
        <v>25</v>
      </c>
      <c r="C43" s="17">
        <f>SUM(C42-C25)+E42</f>
        <v>-49000</v>
      </c>
      <c r="D43" s="19">
        <f>SUM(C24-C43)</f>
        <v>144000</v>
      </c>
      <c r="E43" s="17"/>
      <c r="F43" s="18" t="s">
        <v>25</v>
      </c>
      <c r="G43" s="17">
        <f>SUM(G42-G25)+I42</f>
        <v>15700</v>
      </c>
      <c r="H43" s="19">
        <f>SUM(G24-G43)</f>
        <v>12800</v>
      </c>
      <c r="I43" s="17"/>
      <c r="J43" s="18" t="s">
        <v>25</v>
      </c>
      <c r="K43" s="17">
        <f>SUM(K42-K25)+M42</f>
        <v>24160</v>
      </c>
      <c r="L43" s="19">
        <f>SUM(K24-K43)</f>
        <v>3840</v>
      </c>
      <c r="M43" s="17"/>
      <c r="N43" s="18" t="s">
        <v>25</v>
      </c>
      <c r="O43" s="17">
        <f>SUM(O42-O25)+Q42</f>
        <v>42700</v>
      </c>
      <c r="P43" s="19">
        <f>SUM(O24-O43)</f>
        <v>4800</v>
      </c>
      <c r="Q43" s="17"/>
    </row>
    <row r="44" spans="2:17" ht="16.5" customHeight="1">
      <c r="C44" s="4"/>
      <c r="D44" s="45" t="s">
        <v>49</v>
      </c>
      <c r="E44" s="6"/>
      <c r="G44" s="4"/>
      <c r="H44" s="45" t="s">
        <v>50</v>
      </c>
      <c r="I44" s="6"/>
      <c r="K44" s="34"/>
      <c r="L44" s="36" t="s">
        <v>1</v>
      </c>
      <c r="M44" s="46"/>
      <c r="O44" s="37"/>
      <c r="P44" s="38" t="s">
        <v>2</v>
      </c>
      <c r="Q44" s="39"/>
    </row>
    <row r="45" spans="2:17" ht="16.5" customHeight="1">
      <c r="B45" s="16" t="s">
        <v>3</v>
      </c>
      <c r="C45" s="2">
        <f>SUM(C24)</f>
        <v>95000</v>
      </c>
      <c r="D45" s="62" t="s">
        <v>27</v>
      </c>
      <c r="E45" s="63"/>
      <c r="F45" s="16" t="s">
        <v>3</v>
      </c>
      <c r="G45" s="2">
        <f>SUM(G24)</f>
        <v>28500</v>
      </c>
      <c r="J45" s="16" t="s">
        <v>3</v>
      </c>
      <c r="K45" s="2">
        <f>SUM(K24)</f>
        <v>28000</v>
      </c>
      <c r="N45" s="16" t="s">
        <v>3</v>
      </c>
      <c r="O45" s="2">
        <f>SUM(O24)</f>
        <v>47500</v>
      </c>
    </row>
    <row r="46" spans="2:17" ht="16.5" customHeight="1">
      <c r="B46" s="16" t="s">
        <v>5</v>
      </c>
      <c r="C46" s="2">
        <v>5500</v>
      </c>
      <c r="D46" s="64"/>
      <c r="E46" s="65"/>
      <c r="F46" s="16" t="s">
        <v>5</v>
      </c>
      <c r="G46" s="2">
        <f>SUM(G25)</f>
        <v>400</v>
      </c>
      <c r="J46" s="16" t="s">
        <v>5</v>
      </c>
      <c r="K46" s="2">
        <f>SUM(K25)</f>
        <v>120</v>
      </c>
      <c r="N46" s="16" t="s">
        <v>5</v>
      </c>
      <c r="O46" s="2">
        <f>SUM(O25)</f>
        <v>150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-49000</v>
      </c>
      <c r="D48" s="17"/>
      <c r="E48" s="17"/>
      <c r="F48" s="18" t="s">
        <v>9</v>
      </c>
      <c r="G48" s="17">
        <f>SUM(G43)</f>
        <v>15700</v>
      </c>
      <c r="H48" s="17"/>
      <c r="I48" s="17"/>
      <c r="J48" s="18" t="s">
        <v>9</v>
      </c>
      <c r="K48" s="17">
        <f>SUM(K43)</f>
        <v>24160</v>
      </c>
      <c r="L48" s="17"/>
      <c r="M48" s="17"/>
      <c r="N48" s="18" t="s">
        <v>9</v>
      </c>
      <c r="O48" s="17">
        <f>SUM(O43)</f>
        <v>42700</v>
      </c>
      <c r="P48" s="17"/>
      <c r="Q48" s="17"/>
    </row>
    <row r="49" spans="2:17" ht="16.5" customHeight="1">
      <c r="B49" s="18" t="s">
        <v>10</v>
      </c>
      <c r="C49" s="17">
        <f>SUM(C48,-C46)+E48</f>
        <v>-54500</v>
      </c>
      <c r="D49" s="19">
        <f>SUM(C45-C49)</f>
        <v>149500</v>
      </c>
      <c r="E49" s="17"/>
      <c r="F49" s="18" t="s">
        <v>10</v>
      </c>
      <c r="G49" s="17">
        <f>SUM(G48,-G46)+I48</f>
        <v>15300</v>
      </c>
      <c r="H49" s="19">
        <f>SUM(G45-G49)</f>
        <v>13200</v>
      </c>
      <c r="I49" s="17"/>
      <c r="J49" s="18" t="s">
        <v>10</v>
      </c>
      <c r="K49" s="17">
        <f>SUM(K48,-K46)+M48</f>
        <v>24040</v>
      </c>
      <c r="L49" s="19">
        <f>SUM(K45-K49)</f>
        <v>3960</v>
      </c>
      <c r="M49" s="17"/>
      <c r="N49" s="18" t="s">
        <v>10</v>
      </c>
      <c r="O49" s="17">
        <f>SUM(O48,-O46)+Q48</f>
        <v>42550</v>
      </c>
      <c r="P49" s="19">
        <f>SUM(O45-O49)</f>
        <v>4950</v>
      </c>
      <c r="Q49" s="17"/>
    </row>
    <row r="50" spans="2:17" ht="16.5" customHeight="1">
      <c r="B50" s="18" t="s">
        <v>11</v>
      </c>
      <c r="C50" s="17">
        <f>SUM(C49,-C46)+E49</f>
        <v>-60000</v>
      </c>
      <c r="D50" s="19">
        <f>SUM(C45-C50)</f>
        <v>155000</v>
      </c>
      <c r="E50" s="17"/>
      <c r="F50" s="18" t="s">
        <v>11</v>
      </c>
      <c r="G50" s="17">
        <f>SUM(G49,-G46)+I49</f>
        <v>14900</v>
      </c>
      <c r="H50" s="19">
        <f>SUM(G45-G50)</f>
        <v>13600</v>
      </c>
      <c r="I50" s="17"/>
      <c r="J50" s="18" t="s">
        <v>11</v>
      </c>
      <c r="K50" s="17">
        <f>SUM(K49,-K46)+M49</f>
        <v>23920</v>
      </c>
      <c r="L50" s="19">
        <f>SUM(K45-K50)</f>
        <v>4080</v>
      </c>
      <c r="M50" s="17"/>
      <c r="N50" s="18" t="s">
        <v>11</v>
      </c>
      <c r="O50" s="17">
        <f>SUM(O49,-O46)+Q49</f>
        <v>42400</v>
      </c>
      <c r="P50" s="19">
        <f>SUM(O45-O50)</f>
        <v>5100</v>
      </c>
      <c r="Q50" s="17"/>
    </row>
    <row r="51" spans="2:17" ht="16.5" customHeight="1">
      <c r="B51" s="18" t="s">
        <v>12</v>
      </c>
      <c r="C51" s="17">
        <f>SUM(C50-C46+E50)</f>
        <v>-65500</v>
      </c>
      <c r="D51" s="19">
        <f>SUM(C45-C51)</f>
        <v>160500</v>
      </c>
      <c r="E51" s="17"/>
      <c r="F51" s="18" t="s">
        <v>12</v>
      </c>
      <c r="G51" s="17">
        <f>SUM(G50,-G46)+I50</f>
        <v>14500</v>
      </c>
      <c r="H51" s="19">
        <f>SUM(G45-G51)</f>
        <v>14000</v>
      </c>
      <c r="I51" s="17"/>
      <c r="J51" s="18" t="s">
        <v>12</v>
      </c>
      <c r="K51" s="17">
        <f>SUM(K50,-K46)+M50</f>
        <v>23800</v>
      </c>
      <c r="L51" s="19">
        <f>SUM(K45-K51)</f>
        <v>4200</v>
      </c>
      <c r="M51" s="17"/>
      <c r="N51" s="18" t="s">
        <v>12</v>
      </c>
      <c r="O51" s="17">
        <f>SUM(O50,-O46)+Q50</f>
        <v>42250</v>
      </c>
      <c r="P51" s="19">
        <f>SUM(O45-O51)</f>
        <v>5250</v>
      </c>
      <c r="Q51" s="17"/>
    </row>
    <row r="52" spans="2:17" ht="16.5" customHeight="1">
      <c r="B52" s="18" t="s">
        <v>13</v>
      </c>
      <c r="C52" s="17">
        <f>SUM(C51-C46+E51)</f>
        <v>-71000</v>
      </c>
      <c r="D52" s="19">
        <f>SUM(C45-C52)</f>
        <v>166000</v>
      </c>
      <c r="E52" s="17"/>
      <c r="F52" s="18" t="s">
        <v>13</v>
      </c>
      <c r="G52" s="17">
        <f>SUM(G51-G46+I51)</f>
        <v>14100</v>
      </c>
      <c r="H52" s="19">
        <f>SUM(G45-G52)</f>
        <v>14400</v>
      </c>
      <c r="I52" s="17"/>
      <c r="J52" s="18" t="s">
        <v>13</v>
      </c>
      <c r="K52" s="17">
        <f>SUM(K51-K46+M51)</f>
        <v>23680</v>
      </c>
      <c r="L52" s="19">
        <f>SUM(K45-K52)</f>
        <v>4320</v>
      </c>
      <c r="M52" s="17"/>
      <c r="N52" s="18" t="s">
        <v>13</v>
      </c>
      <c r="O52" s="17">
        <f>SUM(O51-O46+Q51)</f>
        <v>42100</v>
      </c>
      <c r="P52" s="19">
        <f>SUM(O45-O52)</f>
        <v>5400</v>
      </c>
      <c r="Q52" s="17"/>
    </row>
    <row r="53" spans="2:17" ht="16.5" customHeight="1">
      <c r="B53" s="18" t="s">
        <v>14</v>
      </c>
      <c r="C53" s="17">
        <f>SUM(C52-C46+E52)</f>
        <v>-76500</v>
      </c>
      <c r="D53" s="19">
        <f>SUM(C45-C53)</f>
        <v>171500</v>
      </c>
      <c r="E53" s="17"/>
      <c r="F53" s="18" t="s">
        <v>14</v>
      </c>
      <c r="G53" s="17">
        <f>SUM(G52-G46+I52)</f>
        <v>13700</v>
      </c>
      <c r="H53" s="19">
        <f>SUM(G45-G53)</f>
        <v>14800</v>
      </c>
      <c r="I53" s="17"/>
      <c r="J53" s="18" t="s">
        <v>14</v>
      </c>
      <c r="K53" s="17">
        <f>SUM(K52-K46+M52)</f>
        <v>23560</v>
      </c>
      <c r="L53" s="19">
        <f>SUM(K45-K53)</f>
        <v>4440</v>
      </c>
      <c r="M53" s="17"/>
      <c r="N53" s="18" t="s">
        <v>14</v>
      </c>
      <c r="O53" s="17">
        <f>SUM(O52-O46+Q52)</f>
        <v>41950</v>
      </c>
      <c r="P53" s="19">
        <f>SUM(O45-O53)</f>
        <v>5550</v>
      </c>
      <c r="Q53" s="17"/>
    </row>
    <row r="54" spans="2:17" ht="16.5" customHeight="1">
      <c r="B54" s="18" t="s">
        <v>15</v>
      </c>
      <c r="C54" s="17">
        <f>SUM(C53,-C46)+E53</f>
        <v>-82000</v>
      </c>
      <c r="D54" s="19">
        <f>SUM(C45-C54)</f>
        <v>177000</v>
      </c>
      <c r="E54" s="17"/>
      <c r="F54" s="18" t="s">
        <v>15</v>
      </c>
      <c r="G54" s="17">
        <f>SUM(G53,-G46)+I53</f>
        <v>13300</v>
      </c>
      <c r="H54" s="19">
        <f>SUM(G45-G54)</f>
        <v>15200</v>
      </c>
      <c r="I54" s="17"/>
      <c r="J54" s="18" t="s">
        <v>15</v>
      </c>
      <c r="K54" s="17">
        <f>SUM(K53,-K46)+M53</f>
        <v>23440</v>
      </c>
      <c r="L54" s="19">
        <f>SUM(K45-K54)</f>
        <v>4560</v>
      </c>
      <c r="M54" s="17"/>
      <c r="N54" s="18" t="s">
        <v>15</v>
      </c>
      <c r="O54" s="17">
        <f>SUM(O53,-O46)+Q53</f>
        <v>41800</v>
      </c>
      <c r="P54" s="19">
        <f>SUM(O45-O54)</f>
        <v>5700</v>
      </c>
      <c r="Q54" s="17"/>
    </row>
    <row r="55" spans="2:17" ht="16.5" customHeight="1">
      <c r="B55" s="18" t="s">
        <v>16</v>
      </c>
      <c r="C55" s="17">
        <f>SUM(C54,-C46)+E54</f>
        <v>-87500</v>
      </c>
      <c r="D55" s="19">
        <f>SUM(C45-C55)</f>
        <v>182500</v>
      </c>
      <c r="E55" s="17"/>
      <c r="F55" s="18" t="s">
        <v>16</v>
      </c>
      <c r="G55" s="17">
        <f>SUM(G54,-G46)+I54</f>
        <v>12900</v>
      </c>
      <c r="H55" s="19">
        <f>SUM(G45-G55)</f>
        <v>15600</v>
      </c>
      <c r="I55" s="17"/>
      <c r="J55" s="18" t="s">
        <v>16</v>
      </c>
      <c r="K55" s="17">
        <f>SUM(K54,-K46)+M54</f>
        <v>23320</v>
      </c>
      <c r="L55" s="19">
        <f>SUM(K45-K55)</f>
        <v>4680</v>
      </c>
      <c r="M55" s="17"/>
      <c r="N55" s="18" t="s">
        <v>16</v>
      </c>
      <c r="O55" s="17">
        <f>SUM(O54,-O46)+Q54</f>
        <v>41650</v>
      </c>
      <c r="P55" s="19">
        <f>SUM(O45-O55)</f>
        <v>5850</v>
      </c>
      <c r="Q55" s="17"/>
    </row>
    <row r="56" spans="2:17" ht="16.5" customHeight="1">
      <c r="B56" s="18" t="s">
        <v>17</v>
      </c>
      <c r="C56" s="17">
        <f>SUM(C55,-C46)+E55</f>
        <v>-93000</v>
      </c>
      <c r="D56" s="19">
        <f>SUM(C45-C56)</f>
        <v>188000</v>
      </c>
      <c r="E56" s="17"/>
      <c r="F56" s="18" t="s">
        <v>17</v>
      </c>
      <c r="G56" s="17">
        <f>SUM(G55,-G46)+I55</f>
        <v>12500</v>
      </c>
      <c r="H56" s="19">
        <f>SUM(G45-G56)</f>
        <v>16000</v>
      </c>
      <c r="I56" s="17"/>
      <c r="J56" s="18" t="s">
        <v>17</v>
      </c>
      <c r="K56" s="17">
        <f>SUM(K55,-K46)+M55</f>
        <v>23200</v>
      </c>
      <c r="L56" s="19">
        <f>SUM(K45-K56)</f>
        <v>4800</v>
      </c>
      <c r="M56" s="17"/>
      <c r="N56" s="18" t="s">
        <v>17</v>
      </c>
      <c r="O56" s="17">
        <f>SUM(O55,-O46)+Q55</f>
        <v>41500</v>
      </c>
      <c r="P56" s="19">
        <f>SUM(O45-O56)</f>
        <v>6000</v>
      </c>
      <c r="Q56" s="17"/>
    </row>
    <row r="57" spans="2:17" ht="16.5" customHeight="1">
      <c r="B57" s="18" t="s">
        <v>18</v>
      </c>
      <c r="C57" s="17">
        <f>SUM(C56,-C46)+E56</f>
        <v>-98500</v>
      </c>
      <c r="D57" s="19">
        <f>SUM(C45-C57)</f>
        <v>193500</v>
      </c>
      <c r="E57" s="17"/>
      <c r="F57" s="18" t="s">
        <v>18</v>
      </c>
      <c r="G57" s="17">
        <f>SUM(G56,-G46)+I56</f>
        <v>12100</v>
      </c>
      <c r="H57" s="19">
        <f>SUM(G45-G57)</f>
        <v>16400</v>
      </c>
      <c r="I57" s="17"/>
      <c r="J57" s="18" t="s">
        <v>18</v>
      </c>
      <c r="K57" s="17">
        <f>SUM(K56,-K46)+M56</f>
        <v>23080</v>
      </c>
      <c r="L57" s="19">
        <f>SUM(K45-K57)</f>
        <v>4920</v>
      </c>
      <c r="M57" s="17"/>
      <c r="N57" s="18" t="s">
        <v>18</v>
      </c>
      <c r="O57" s="17">
        <f>SUM(O56,-O46)+Q56</f>
        <v>41350</v>
      </c>
      <c r="P57" s="19">
        <f>SUM(O45-O57)</f>
        <v>6150</v>
      </c>
      <c r="Q57" s="17"/>
    </row>
    <row r="58" spans="2:17" ht="16.5" customHeight="1">
      <c r="B58" s="18" t="s">
        <v>19</v>
      </c>
      <c r="C58" s="17">
        <f>SUM(C57,-C46)+E57</f>
        <v>-104000</v>
      </c>
      <c r="D58" s="19">
        <f>SUM(C45-C58)</f>
        <v>199000</v>
      </c>
      <c r="E58" s="17"/>
      <c r="F58" s="18" t="s">
        <v>19</v>
      </c>
      <c r="G58" s="17">
        <f>SUM(G57,-G46)+I57</f>
        <v>11700</v>
      </c>
      <c r="H58" s="19">
        <f>SUM(G45-G58)</f>
        <v>16800</v>
      </c>
      <c r="I58" s="17"/>
      <c r="J58" s="18" t="s">
        <v>19</v>
      </c>
      <c r="K58" s="17">
        <f>SUM(K57,-K46)+M57</f>
        <v>22960</v>
      </c>
      <c r="L58" s="19">
        <f>SUM(K45-K58)</f>
        <v>5040</v>
      </c>
      <c r="M58" s="17"/>
      <c r="N58" s="18" t="s">
        <v>19</v>
      </c>
      <c r="O58" s="17">
        <f>SUM(O57,-O46)+Q57</f>
        <v>41200</v>
      </c>
      <c r="P58" s="19">
        <f>SUM(O45-O58)</f>
        <v>6300</v>
      </c>
      <c r="Q58" s="17"/>
    </row>
    <row r="59" spans="2:17" ht="16.5" customHeight="1">
      <c r="B59" s="18" t="s">
        <v>20</v>
      </c>
      <c r="C59" s="17">
        <f>SUM(C58-C46)+E58</f>
        <v>-109500</v>
      </c>
      <c r="D59" s="19">
        <f>SUM(C45-C59)</f>
        <v>204500</v>
      </c>
      <c r="E59" s="17"/>
      <c r="F59" s="18" t="s">
        <v>20</v>
      </c>
      <c r="G59" s="17">
        <f>SUM(G58-G46)+I58</f>
        <v>11300</v>
      </c>
      <c r="H59" s="19">
        <f>SUM(G45-G59)</f>
        <v>17200</v>
      </c>
      <c r="I59" s="17"/>
      <c r="J59" s="18" t="s">
        <v>20</v>
      </c>
      <c r="K59" s="17">
        <f>SUM(K58-K46)+M58</f>
        <v>22840</v>
      </c>
      <c r="L59" s="19">
        <f>SUM(K45-K59)</f>
        <v>5160</v>
      </c>
      <c r="M59" s="17"/>
      <c r="N59" s="18" t="s">
        <v>20</v>
      </c>
      <c r="O59" s="17">
        <f>SUM(O58-O46)+Q58</f>
        <v>41050</v>
      </c>
      <c r="P59" s="19">
        <f>SUM(O45-O59)</f>
        <v>6450</v>
      </c>
      <c r="Q59" s="17"/>
    </row>
    <row r="60" spans="2:17" ht="16.5" customHeight="1">
      <c r="B60" s="18" t="s">
        <v>21</v>
      </c>
      <c r="C60" s="17">
        <f>SUM(C59-C46)+E59</f>
        <v>-115000</v>
      </c>
      <c r="D60" s="19">
        <f>SUM(C45-C60)</f>
        <v>210000</v>
      </c>
      <c r="E60" s="17"/>
      <c r="F60" s="18" t="s">
        <v>21</v>
      </c>
      <c r="G60" s="17">
        <f>SUM(G59-G46)+I59</f>
        <v>10900</v>
      </c>
      <c r="H60" s="19">
        <f>SUM(G45-G60)</f>
        <v>17600</v>
      </c>
      <c r="I60" s="17"/>
      <c r="J60" s="18" t="s">
        <v>21</v>
      </c>
      <c r="K60" s="17">
        <f>SUM(K59-K46)+M59</f>
        <v>22720</v>
      </c>
      <c r="L60" s="19">
        <f>SUM(K45-K60)</f>
        <v>5280</v>
      </c>
      <c r="M60" s="17"/>
      <c r="N60" s="18" t="s">
        <v>21</v>
      </c>
      <c r="O60" s="17">
        <f>SUM(O59-O46)+Q59</f>
        <v>40900</v>
      </c>
      <c r="P60" s="19">
        <f>SUM(O45-O60)</f>
        <v>6600</v>
      </c>
      <c r="Q60" s="17"/>
    </row>
    <row r="61" spans="2:17" ht="16.5" customHeight="1">
      <c r="B61" s="18" t="s">
        <v>22</v>
      </c>
      <c r="C61" s="17">
        <f>SUM(C60-C46)+E60</f>
        <v>-120500</v>
      </c>
      <c r="D61" s="19">
        <f>SUM(C45-C61)</f>
        <v>215500</v>
      </c>
      <c r="E61" s="17"/>
      <c r="F61" s="18" t="s">
        <v>22</v>
      </c>
      <c r="G61" s="17">
        <f>SUM(G60-G46)+I60</f>
        <v>10500</v>
      </c>
      <c r="H61" s="19">
        <f>SUM(G45-G61)</f>
        <v>18000</v>
      </c>
      <c r="I61" s="17"/>
      <c r="J61" s="18" t="s">
        <v>22</v>
      </c>
      <c r="K61" s="17">
        <f>SUM(K60-K46)+M60</f>
        <v>22600</v>
      </c>
      <c r="L61" s="19">
        <f>SUM(K45-K61)</f>
        <v>5400</v>
      </c>
      <c r="M61" s="17"/>
      <c r="N61" s="18" t="s">
        <v>22</v>
      </c>
      <c r="O61" s="17">
        <f>SUM(O60-O46)+Q60</f>
        <v>40750</v>
      </c>
      <c r="P61" s="19">
        <f>SUM(O45-O61)</f>
        <v>6750</v>
      </c>
      <c r="Q61" s="17"/>
    </row>
    <row r="62" spans="2:17" ht="16.5" customHeight="1">
      <c r="B62" s="18" t="s">
        <v>23</v>
      </c>
      <c r="C62" s="17">
        <f>SUM(C61-C46)+E61</f>
        <v>-126000</v>
      </c>
      <c r="D62" s="19">
        <f>SUM(C45-C62)</f>
        <v>221000</v>
      </c>
      <c r="E62" s="17"/>
      <c r="F62" s="18" t="s">
        <v>23</v>
      </c>
      <c r="G62" s="17">
        <f>SUM(G61-G46)+I61</f>
        <v>10100</v>
      </c>
      <c r="H62" s="19">
        <f>SUM(G45-G62)</f>
        <v>18400</v>
      </c>
      <c r="I62" s="17"/>
      <c r="J62" s="18" t="s">
        <v>23</v>
      </c>
      <c r="K62" s="17">
        <f>SUM(K61-K46)+M61</f>
        <v>22480</v>
      </c>
      <c r="L62" s="19">
        <f>SUM(K45-K62)</f>
        <v>5520</v>
      </c>
      <c r="M62" s="17"/>
      <c r="N62" s="18" t="s">
        <v>23</v>
      </c>
      <c r="O62" s="17">
        <f>SUM(O61-O46)+Q61</f>
        <v>40600</v>
      </c>
      <c r="P62" s="19">
        <f>SUM(O45-O62)</f>
        <v>6900</v>
      </c>
      <c r="Q62" s="17"/>
    </row>
    <row r="63" spans="2:17" ht="16.5" customHeight="1">
      <c r="B63" s="18" t="s">
        <v>24</v>
      </c>
      <c r="C63" s="17">
        <f>SUM(C62,-C46)+E62</f>
        <v>-131500</v>
      </c>
      <c r="D63" s="19">
        <f>SUM(C45-C63)</f>
        <v>226500</v>
      </c>
      <c r="E63" s="17"/>
      <c r="F63" s="18" t="s">
        <v>24</v>
      </c>
      <c r="G63" s="17">
        <f>SUM(G62,-G46)+I62</f>
        <v>9700</v>
      </c>
      <c r="H63" s="19">
        <f>SUM(G45-G63)</f>
        <v>18800</v>
      </c>
      <c r="I63" s="17"/>
      <c r="J63" s="18" t="s">
        <v>24</v>
      </c>
      <c r="K63" s="17">
        <f>SUM(K62,-K46)+M62</f>
        <v>22360</v>
      </c>
      <c r="L63" s="19">
        <f>SUM(K45-K63)</f>
        <v>5640</v>
      </c>
      <c r="M63" s="17"/>
      <c r="N63" s="18" t="s">
        <v>24</v>
      </c>
      <c r="O63" s="17">
        <f>SUM(O62,-O46)+Q62</f>
        <v>40450</v>
      </c>
      <c r="P63" s="19">
        <f>SUM(O45-O63)</f>
        <v>7050</v>
      </c>
      <c r="Q63" s="17"/>
    </row>
    <row r="64" spans="2:17" ht="16.5" customHeight="1">
      <c r="B64" s="18" t="s">
        <v>25</v>
      </c>
      <c r="C64" s="17">
        <f>SUM(C63-C46)+E63</f>
        <v>-137000</v>
      </c>
      <c r="D64" s="19">
        <f>SUM(C45-C64)</f>
        <v>232000</v>
      </c>
      <c r="E64" s="17"/>
      <c r="F64" s="18" t="s">
        <v>25</v>
      </c>
      <c r="G64" s="17">
        <f>SUM(G63-G46)+I63</f>
        <v>9300</v>
      </c>
      <c r="H64" s="19">
        <f>SUM(G45-G64)</f>
        <v>19200</v>
      </c>
      <c r="I64" s="17"/>
      <c r="J64" s="18" t="s">
        <v>25</v>
      </c>
      <c r="K64" s="17">
        <f>SUM(K63-K46)+M63</f>
        <v>22240</v>
      </c>
      <c r="L64" s="19">
        <f>SUM(K45-K64)</f>
        <v>5760</v>
      </c>
      <c r="M64" s="17"/>
      <c r="N64" s="18" t="s">
        <v>25</v>
      </c>
      <c r="O64" s="17">
        <f>SUM(O63-O46)+Q63</f>
        <v>40300</v>
      </c>
      <c r="P64" s="17">
        <f>SUM(O45-O64)</f>
        <v>7200</v>
      </c>
      <c r="Q64" s="17"/>
    </row>
    <row r="65" spans="2:17" ht="16.5" customHeight="1">
      <c r="C65" s="4"/>
      <c r="D65" s="45" t="s">
        <v>49</v>
      </c>
      <c r="E65" s="6"/>
      <c r="G65" s="4"/>
      <c r="H65" s="45" t="s">
        <v>50</v>
      </c>
      <c r="I65" s="6"/>
      <c r="K65" s="34"/>
      <c r="L65" s="36" t="s">
        <v>1</v>
      </c>
      <c r="M65" s="46"/>
      <c r="O65" s="37"/>
      <c r="P65" s="38" t="s">
        <v>2</v>
      </c>
      <c r="Q65" s="39"/>
    </row>
    <row r="66" spans="2:17" ht="16.5" customHeight="1">
      <c r="B66" s="16" t="s">
        <v>3</v>
      </c>
      <c r="C66" s="2">
        <f>SUM(C45)</f>
        <v>95000</v>
      </c>
      <c r="D66" s="62" t="s">
        <v>28</v>
      </c>
      <c r="E66" s="63"/>
      <c r="F66" s="16" t="s">
        <v>3</v>
      </c>
      <c r="G66" s="2">
        <f>SUM(G45)</f>
        <v>28500</v>
      </c>
      <c r="J66" s="16" t="s">
        <v>3</v>
      </c>
      <c r="K66" s="2">
        <f>SUM(K45)</f>
        <v>28000</v>
      </c>
      <c r="N66" s="16" t="s">
        <v>3</v>
      </c>
      <c r="O66" s="2">
        <f>SUM(O45)</f>
        <v>47500</v>
      </c>
    </row>
    <row r="67" spans="2:17" ht="16.5" customHeight="1">
      <c r="B67" s="16" t="s">
        <v>5</v>
      </c>
      <c r="C67" s="2">
        <v>4500</v>
      </c>
      <c r="D67" s="64"/>
      <c r="E67" s="65"/>
      <c r="F67" s="16" t="s">
        <v>5</v>
      </c>
      <c r="G67" s="2">
        <f>SUM(G46)</f>
        <v>400</v>
      </c>
      <c r="J67" s="16" t="s">
        <v>5</v>
      </c>
      <c r="K67" s="2">
        <f>SUM(K46)</f>
        <v>120</v>
      </c>
      <c r="N67" s="16" t="s">
        <v>5</v>
      </c>
      <c r="O67" s="2">
        <f>SUM(O46)</f>
        <v>150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-137000</v>
      </c>
      <c r="D69" s="17"/>
      <c r="E69" s="17"/>
      <c r="F69" s="18" t="s">
        <v>9</v>
      </c>
      <c r="G69" s="17">
        <f>SUM(G64)</f>
        <v>9300</v>
      </c>
      <c r="H69" s="17"/>
      <c r="I69" s="17"/>
      <c r="J69" s="18" t="s">
        <v>9</v>
      </c>
      <c r="K69" s="17">
        <f>SUM(K64)</f>
        <v>22240</v>
      </c>
      <c r="L69" s="17"/>
      <c r="M69" s="17"/>
      <c r="N69" s="18" t="s">
        <v>9</v>
      </c>
      <c r="O69" s="17">
        <f>SUM(O64)</f>
        <v>40300</v>
      </c>
      <c r="P69" s="17"/>
      <c r="Q69" s="17"/>
    </row>
    <row r="70" spans="2:17" ht="16.5" customHeight="1">
      <c r="B70" s="18" t="s">
        <v>10</v>
      </c>
      <c r="C70" s="17">
        <f>SUM(C69,-C67)+E69</f>
        <v>-141500</v>
      </c>
      <c r="D70" s="19">
        <f>SUM(C66-C70)</f>
        <v>236500</v>
      </c>
      <c r="E70" s="17"/>
      <c r="F70" s="18" t="s">
        <v>10</v>
      </c>
      <c r="G70" s="17">
        <f>SUM(G69,-G67)+I69</f>
        <v>8900</v>
      </c>
      <c r="H70" s="19">
        <f>SUM(G66-G70)</f>
        <v>19600</v>
      </c>
      <c r="I70" s="17"/>
      <c r="J70" s="18" t="s">
        <v>10</v>
      </c>
      <c r="K70" s="17">
        <f>SUM(K69,-K67)+M69</f>
        <v>22120</v>
      </c>
      <c r="L70" s="19">
        <f>SUM(K66-K70)</f>
        <v>5880</v>
      </c>
      <c r="M70" s="17"/>
      <c r="N70" s="18" t="s">
        <v>10</v>
      </c>
      <c r="O70" s="17">
        <f>SUM(O69,-O67)+Q69</f>
        <v>40150</v>
      </c>
      <c r="P70" s="19">
        <f>SUM(O66-O70)</f>
        <v>7350</v>
      </c>
      <c r="Q70" s="17"/>
    </row>
    <row r="71" spans="2:17" ht="16.5" customHeight="1">
      <c r="B71" s="18" t="s">
        <v>11</v>
      </c>
      <c r="C71" s="17">
        <f>SUM(C70,-C67)+E70</f>
        <v>-146000</v>
      </c>
      <c r="D71" s="19">
        <f>SUM(C66-C71)</f>
        <v>241000</v>
      </c>
      <c r="E71" s="17"/>
      <c r="F71" s="18" t="s">
        <v>11</v>
      </c>
      <c r="G71" s="17">
        <f>SUM(G70,-G67)+I70</f>
        <v>8500</v>
      </c>
      <c r="H71" s="19">
        <f>SUM(G66-G71)</f>
        <v>20000</v>
      </c>
      <c r="I71" s="17"/>
      <c r="J71" s="18" t="s">
        <v>11</v>
      </c>
      <c r="K71" s="17">
        <f>SUM(K70,-K67)+M70</f>
        <v>22000</v>
      </c>
      <c r="L71" s="19">
        <f>SUM(K66-K71)</f>
        <v>6000</v>
      </c>
      <c r="M71" s="17"/>
      <c r="N71" s="18" t="s">
        <v>11</v>
      </c>
      <c r="O71" s="17">
        <f>SUM(O70,-O67)+Q70</f>
        <v>40000</v>
      </c>
      <c r="P71" s="19">
        <f>SUM(O66-O71)</f>
        <v>7500</v>
      </c>
      <c r="Q71" s="17"/>
    </row>
    <row r="72" spans="2:17" ht="16.5" customHeight="1">
      <c r="B72" s="18" t="s">
        <v>12</v>
      </c>
      <c r="C72" s="17">
        <f>SUM(C71-C67+E71)</f>
        <v>-150500</v>
      </c>
      <c r="D72" s="19">
        <f>SUM(C66-C72)</f>
        <v>245500</v>
      </c>
      <c r="E72" s="17"/>
      <c r="F72" s="18" t="s">
        <v>12</v>
      </c>
      <c r="G72" s="17">
        <f>SUM(G71,-G67)+I71</f>
        <v>8100</v>
      </c>
      <c r="H72" s="19">
        <f>SUM(G66-G72)</f>
        <v>20400</v>
      </c>
      <c r="I72" s="17"/>
      <c r="J72" s="18" t="s">
        <v>12</v>
      </c>
      <c r="K72" s="17">
        <f>SUM(K71,-K67)+M71</f>
        <v>21880</v>
      </c>
      <c r="L72" s="19">
        <f>SUM(K66-K72)</f>
        <v>6120</v>
      </c>
      <c r="M72" s="17"/>
      <c r="N72" s="18" t="s">
        <v>12</v>
      </c>
      <c r="O72" s="17">
        <f>SUM(O71,-O67)+Q71</f>
        <v>39850</v>
      </c>
      <c r="P72" s="19">
        <f>SUM(O66-O72)</f>
        <v>7650</v>
      </c>
      <c r="Q72" s="17"/>
    </row>
    <row r="73" spans="2:17" ht="16.5" customHeight="1">
      <c r="B73" s="18" t="s">
        <v>13</v>
      </c>
      <c r="C73" s="17">
        <f>SUM(C72-C67+E72)</f>
        <v>-155000</v>
      </c>
      <c r="D73" s="19">
        <f>SUM(C66-C73)</f>
        <v>250000</v>
      </c>
      <c r="E73" s="17"/>
      <c r="F73" s="18" t="s">
        <v>13</v>
      </c>
      <c r="G73" s="17">
        <f>SUM(G72-G67+I72)</f>
        <v>7700</v>
      </c>
      <c r="H73" s="19">
        <f>SUM(G66-G73)</f>
        <v>20800</v>
      </c>
      <c r="I73" s="17"/>
      <c r="J73" s="18" t="s">
        <v>13</v>
      </c>
      <c r="K73" s="17">
        <f>SUM(K72-K67+M72)</f>
        <v>21760</v>
      </c>
      <c r="L73" s="19">
        <f>SUM(K66-K73)</f>
        <v>6240</v>
      </c>
      <c r="M73" s="17"/>
      <c r="N73" s="18" t="s">
        <v>13</v>
      </c>
      <c r="O73" s="17">
        <f>SUM(O72-O67+Q72)</f>
        <v>39700</v>
      </c>
      <c r="P73" s="19">
        <f>SUM(O66-O73)</f>
        <v>7800</v>
      </c>
      <c r="Q73" s="17"/>
    </row>
    <row r="74" spans="2:17" ht="16.5" customHeight="1">
      <c r="B74" s="18" t="s">
        <v>14</v>
      </c>
      <c r="C74" s="17">
        <f>SUM(C73-C67+E73)</f>
        <v>-159500</v>
      </c>
      <c r="D74" s="19">
        <f>SUM(C66-C74)</f>
        <v>254500</v>
      </c>
      <c r="E74" s="17"/>
      <c r="F74" s="18" t="s">
        <v>14</v>
      </c>
      <c r="G74" s="17">
        <f>SUM(G73-G67+I73)</f>
        <v>7300</v>
      </c>
      <c r="H74" s="19">
        <f>SUM(G66-G74)</f>
        <v>21200</v>
      </c>
      <c r="I74" s="17"/>
      <c r="J74" s="18" t="s">
        <v>14</v>
      </c>
      <c r="K74" s="17">
        <f>SUM(K73-K67+M73)</f>
        <v>21640</v>
      </c>
      <c r="L74" s="19">
        <f>SUM(K66-K74)</f>
        <v>6360</v>
      </c>
      <c r="M74" s="17"/>
      <c r="N74" s="18" t="s">
        <v>14</v>
      </c>
      <c r="O74" s="17">
        <f>SUM(O73-O67+Q73)</f>
        <v>39550</v>
      </c>
      <c r="P74" s="19">
        <f>SUM(O66-O74)</f>
        <v>7950</v>
      </c>
      <c r="Q74" s="17"/>
    </row>
    <row r="75" spans="2:17" ht="16.5" customHeight="1">
      <c r="B75" s="18" t="s">
        <v>15</v>
      </c>
      <c r="C75" s="17">
        <f>SUM(C74,-C67)+E74</f>
        <v>-164000</v>
      </c>
      <c r="D75" s="19">
        <f>SUM(C66-C75)</f>
        <v>259000</v>
      </c>
      <c r="E75" s="17"/>
      <c r="F75" s="18" t="s">
        <v>15</v>
      </c>
      <c r="G75" s="17">
        <f>SUM(G74,-G67)+I74</f>
        <v>6900</v>
      </c>
      <c r="H75" s="19">
        <f>SUM(G66-G75)</f>
        <v>21600</v>
      </c>
      <c r="I75" s="17"/>
      <c r="J75" s="18" t="s">
        <v>15</v>
      </c>
      <c r="K75" s="17">
        <f>SUM(K74,-K67)+M74</f>
        <v>21520</v>
      </c>
      <c r="L75" s="19">
        <f>SUM(K66-K75)</f>
        <v>6480</v>
      </c>
      <c r="M75" s="17"/>
      <c r="N75" s="18" t="s">
        <v>15</v>
      </c>
      <c r="O75" s="17">
        <f>SUM(O74,-O67)+Q74</f>
        <v>39400</v>
      </c>
      <c r="P75" s="19">
        <f>SUM(O66-O75)</f>
        <v>8100</v>
      </c>
      <c r="Q75" s="17"/>
    </row>
    <row r="76" spans="2:17" ht="16.5" customHeight="1">
      <c r="B76" s="18" t="s">
        <v>16</v>
      </c>
      <c r="C76" s="17">
        <f>SUM(C75,-C67)+E75</f>
        <v>-168500</v>
      </c>
      <c r="D76" s="19">
        <f>SUM(C66-C76)</f>
        <v>263500</v>
      </c>
      <c r="E76" s="17"/>
      <c r="F76" s="18" t="s">
        <v>16</v>
      </c>
      <c r="G76" s="17">
        <f>SUM(G75,-G67)+I75</f>
        <v>6500</v>
      </c>
      <c r="H76" s="19">
        <f>SUM(G66-G76)</f>
        <v>22000</v>
      </c>
      <c r="I76" s="17"/>
      <c r="J76" s="18" t="s">
        <v>16</v>
      </c>
      <c r="K76" s="17">
        <f>SUM(K75,-K67)+M75</f>
        <v>21400</v>
      </c>
      <c r="L76" s="19">
        <f>SUM(K66-K76)</f>
        <v>6600</v>
      </c>
      <c r="M76" s="17"/>
      <c r="N76" s="18" t="s">
        <v>16</v>
      </c>
      <c r="O76" s="17">
        <f>SUM(O75,-O67)+Q75</f>
        <v>39250</v>
      </c>
      <c r="P76" s="19">
        <f>SUM(O66-O76)</f>
        <v>8250</v>
      </c>
      <c r="Q76" s="17"/>
    </row>
    <row r="77" spans="2:17" ht="16.5" customHeight="1">
      <c r="B77" s="18" t="s">
        <v>17</v>
      </c>
      <c r="C77" s="17">
        <f>SUM(C76,-C67)+E76</f>
        <v>-173000</v>
      </c>
      <c r="D77" s="19">
        <f>SUM(C66-C77)</f>
        <v>268000</v>
      </c>
      <c r="E77" s="17"/>
      <c r="F77" s="18" t="s">
        <v>17</v>
      </c>
      <c r="G77" s="17">
        <f>SUM(G76,-G67)+I76</f>
        <v>6100</v>
      </c>
      <c r="H77" s="19">
        <f>SUM(G66-G77)</f>
        <v>22400</v>
      </c>
      <c r="I77" s="17"/>
      <c r="J77" s="18" t="s">
        <v>17</v>
      </c>
      <c r="K77" s="17">
        <f>SUM(K76,-K67)+M76</f>
        <v>21280</v>
      </c>
      <c r="L77" s="19">
        <f>SUM(K66-K77)</f>
        <v>6720</v>
      </c>
      <c r="M77" s="17"/>
      <c r="N77" s="18" t="s">
        <v>17</v>
      </c>
      <c r="O77" s="17">
        <f>SUM(O76,-O67)+Q76</f>
        <v>39100</v>
      </c>
      <c r="P77" s="19">
        <f>SUM(O66-O77)</f>
        <v>8400</v>
      </c>
      <c r="Q77" s="17"/>
    </row>
    <row r="78" spans="2:17" ht="16.5" customHeight="1">
      <c r="B78" s="18" t="s">
        <v>18</v>
      </c>
      <c r="C78" s="17">
        <f>SUM(C77,-C67)+E77</f>
        <v>-177500</v>
      </c>
      <c r="D78" s="19">
        <f>SUM(C66-C78)</f>
        <v>272500</v>
      </c>
      <c r="E78" s="17"/>
      <c r="F78" s="18" t="s">
        <v>18</v>
      </c>
      <c r="G78" s="17">
        <f>SUM(G77,-G67)+I77</f>
        <v>5700</v>
      </c>
      <c r="H78" s="19">
        <f>SUM(G66-G78)</f>
        <v>22800</v>
      </c>
      <c r="I78" s="17"/>
      <c r="J78" s="18" t="s">
        <v>18</v>
      </c>
      <c r="K78" s="17">
        <f>SUM(K77,-K67)+M77</f>
        <v>21160</v>
      </c>
      <c r="L78" s="19">
        <f>SUM(K66-K78)</f>
        <v>6840</v>
      </c>
      <c r="M78" s="17"/>
      <c r="N78" s="18" t="s">
        <v>18</v>
      </c>
      <c r="O78" s="17">
        <f>SUM(O77,-O67)+Q77</f>
        <v>38950</v>
      </c>
      <c r="P78" s="19">
        <f>SUM(O66-O78)</f>
        <v>8550</v>
      </c>
      <c r="Q78" s="17"/>
    </row>
    <row r="79" spans="2:17" ht="16.5" customHeight="1">
      <c r="B79" s="18" t="s">
        <v>19</v>
      </c>
      <c r="C79" s="17">
        <f>SUM(C78,-C67)+E78</f>
        <v>-182000</v>
      </c>
      <c r="D79" s="19">
        <f>SUM(C66-C79)</f>
        <v>277000</v>
      </c>
      <c r="E79" s="17"/>
      <c r="F79" s="18" t="s">
        <v>19</v>
      </c>
      <c r="G79" s="17">
        <f>SUM(G78,-G67)+I78</f>
        <v>5300</v>
      </c>
      <c r="H79" s="19">
        <f>SUM(G66-G79)</f>
        <v>23200</v>
      </c>
      <c r="I79" s="17"/>
      <c r="J79" s="18" t="s">
        <v>19</v>
      </c>
      <c r="K79" s="17">
        <f>SUM(K78,-K67)+M78</f>
        <v>21040</v>
      </c>
      <c r="L79" s="19">
        <f>SUM(K66-K79)</f>
        <v>6960</v>
      </c>
      <c r="M79" s="17"/>
      <c r="N79" s="18" t="s">
        <v>19</v>
      </c>
      <c r="O79" s="17">
        <f>SUM(O78,-O67)+Q78</f>
        <v>38800</v>
      </c>
      <c r="P79" s="19">
        <f>SUM(O66-O79)</f>
        <v>8700</v>
      </c>
      <c r="Q79" s="17"/>
    </row>
    <row r="80" spans="2:17" ht="16.5" customHeight="1">
      <c r="B80" s="18" t="s">
        <v>20</v>
      </c>
      <c r="C80" s="17">
        <f>SUM(C79-C67)+E79</f>
        <v>-186500</v>
      </c>
      <c r="D80" s="19">
        <f>SUM(C66-C80)</f>
        <v>281500</v>
      </c>
      <c r="E80" s="17"/>
      <c r="F80" s="18" t="s">
        <v>20</v>
      </c>
      <c r="G80" s="17">
        <f>SUM(G79-G67)+I79</f>
        <v>4900</v>
      </c>
      <c r="H80" s="19">
        <f>SUM(G66-G80)</f>
        <v>23600</v>
      </c>
      <c r="I80" s="17"/>
      <c r="J80" s="18" t="s">
        <v>20</v>
      </c>
      <c r="K80" s="17">
        <f>SUM(K79-K67)+M79</f>
        <v>20920</v>
      </c>
      <c r="L80" s="19">
        <f>SUM(K66-K80)</f>
        <v>7080</v>
      </c>
      <c r="M80" s="17"/>
      <c r="N80" s="18" t="s">
        <v>20</v>
      </c>
      <c r="O80" s="17">
        <f>SUM(O79-O67)+Q79</f>
        <v>38650</v>
      </c>
      <c r="P80" s="19">
        <f>SUM(O66-O80)</f>
        <v>8850</v>
      </c>
      <c r="Q80" s="17"/>
    </row>
    <row r="81" spans="2:17" ht="16.5" customHeight="1">
      <c r="B81" s="18" t="s">
        <v>21</v>
      </c>
      <c r="C81" s="17">
        <f>SUM(C80-C67)+E80</f>
        <v>-191000</v>
      </c>
      <c r="D81" s="19">
        <f>SUM(C66-C81)</f>
        <v>286000</v>
      </c>
      <c r="E81" s="17"/>
      <c r="F81" s="18" t="s">
        <v>21</v>
      </c>
      <c r="G81" s="17">
        <f>SUM(G80-G67)+I80</f>
        <v>4500</v>
      </c>
      <c r="H81" s="19">
        <f>SUM(G66-G81)</f>
        <v>24000</v>
      </c>
      <c r="I81" s="17"/>
      <c r="J81" s="18" t="s">
        <v>21</v>
      </c>
      <c r="K81" s="17">
        <f>SUM(K80-K67)+M80</f>
        <v>20800</v>
      </c>
      <c r="L81" s="19">
        <f>SUM(K66-K81)</f>
        <v>7200</v>
      </c>
      <c r="M81" s="17"/>
      <c r="N81" s="18" t="s">
        <v>21</v>
      </c>
      <c r="O81" s="17">
        <f>SUM(O80-O67)+Q80</f>
        <v>38500</v>
      </c>
      <c r="P81" s="19">
        <f>SUM(O66-O81)</f>
        <v>9000</v>
      </c>
      <c r="Q81" s="17"/>
    </row>
    <row r="82" spans="2:17" ht="16.5" customHeight="1">
      <c r="B82" s="18" t="s">
        <v>22</v>
      </c>
      <c r="C82" s="17">
        <f>SUM(C81-C67)+E81</f>
        <v>-195500</v>
      </c>
      <c r="D82" s="19">
        <f>SUM(C66-C82)</f>
        <v>290500</v>
      </c>
      <c r="E82" s="17"/>
      <c r="F82" s="18" t="s">
        <v>22</v>
      </c>
      <c r="G82" s="17">
        <f>SUM(G81-G67)+I81</f>
        <v>4100</v>
      </c>
      <c r="H82" s="19">
        <f>SUM(G66-G82)</f>
        <v>24400</v>
      </c>
      <c r="I82" s="17"/>
      <c r="J82" s="18" t="s">
        <v>22</v>
      </c>
      <c r="K82" s="17">
        <f>SUM(K81-K67)+M81</f>
        <v>20680</v>
      </c>
      <c r="L82" s="19">
        <f>SUM(K66-K82)</f>
        <v>7320</v>
      </c>
      <c r="M82" s="17"/>
      <c r="N82" s="18" t="s">
        <v>22</v>
      </c>
      <c r="O82" s="17">
        <f>SUM(O81-O67)+Q81</f>
        <v>38350</v>
      </c>
      <c r="P82" s="19">
        <f>SUM(O66-O82)</f>
        <v>9150</v>
      </c>
      <c r="Q82" s="17"/>
    </row>
    <row r="83" spans="2:17" ht="16.5" customHeight="1">
      <c r="B83" s="18" t="s">
        <v>23</v>
      </c>
      <c r="C83" s="17">
        <f>SUM(C82-C67)+E82</f>
        <v>-200000</v>
      </c>
      <c r="D83" s="19">
        <f>SUM(C66-C83)</f>
        <v>295000</v>
      </c>
      <c r="E83" s="17"/>
      <c r="F83" s="18" t="s">
        <v>23</v>
      </c>
      <c r="G83" s="17">
        <f>SUM(G82-G67)+I82</f>
        <v>3700</v>
      </c>
      <c r="H83" s="19">
        <f>SUM(G66-G83)</f>
        <v>24800</v>
      </c>
      <c r="I83" s="17"/>
      <c r="J83" s="18" t="s">
        <v>23</v>
      </c>
      <c r="K83" s="17">
        <f>SUM(K82-K67)+M82</f>
        <v>20560</v>
      </c>
      <c r="L83" s="19">
        <f>SUM(K66-K83)</f>
        <v>7440</v>
      </c>
      <c r="M83" s="17"/>
      <c r="N83" s="18" t="s">
        <v>23</v>
      </c>
      <c r="O83" s="17">
        <f>SUM(O82-O67)+Q82</f>
        <v>38200</v>
      </c>
      <c r="P83" s="19">
        <f>SUM(O66-O83)</f>
        <v>9300</v>
      </c>
      <c r="Q83" s="17"/>
    </row>
    <row r="84" spans="2:17" ht="16.5" customHeight="1">
      <c r="B84" s="18" t="s">
        <v>24</v>
      </c>
      <c r="C84" s="17">
        <f>SUM(C83,-C67)+E83</f>
        <v>-204500</v>
      </c>
      <c r="D84" s="19">
        <f>SUM(C66-C84)</f>
        <v>299500</v>
      </c>
      <c r="E84" s="17"/>
      <c r="F84" s="18" t="s">
        <v>24</v>
      </c>
      <c r="G84" s="17">
        <f>SUM(G83,-G67)+I83</f>
        <v>3300</v>
      </c>
      <c r="H84" s="19">
        <f>SUM(G66-G84)</f>
        <v>25200</v>
      </c>
      <c r="I84" s="17"/>
      <c r="J84" s="18" t="s">
        <v>24</v>
      </c>
      <c r="K84" s="17">
        <f>SUM(K83,-K67)+M83</f>
        <v>20440</v>
      </c>
      <c r="L84" s="19">
        <f>SUM(K66-K84)</f>
        <v>7560</v>
      </c>
      <c r="M84" s="17"/>
      <c r="N84" s="18" t="s">
        <v>24</v>
      </c>
      <c r="O84" s="17">
        <f>SUM(O83,-O67)+Q83</f>
        <v>38050</v>
      </c>
      <c r="P84" s="19">
        <f>SUM(O66-O84)</f>
        <v>9450</v>
      </c>
      <c r="Q84" s="17"/>
    </row>
    <row r="85" spans="2:17" ht="16.5" customHeight="1">
      <c r="B85" s="18" t="s">
        <v>25</v>
      </c>
      <c r="C85" s="17">
        <f>SUM(C84-C67)+E84</f>
        <v>-209000</v>
      </c>
      <c r="D85" s="19">
        <f>SUM(C66-C85)</f>
        <v>304000</v>
      </c>
      <c r="E85" s="17"/>
      <c r="F85" s="18" t="s">
        <v>25</v>
      </c>
      <c r="G85" s="17">
        <f>SUM(G84-G67)+I84</f>
        <v>2900</v>
      </c>
      <c r="H85" s="19">
        <f>SUM(G66-G85)</f>
        <v>25600</v>
      </c>
      <c r="I85" s="17"/>
      <c r="J85" s="18" t="s">
        <v>25</v>
      </c>
      <c r="K85" s="17">
        <f>SUM(K84-K67)+M84</f>
        <v>20320</v>
      </c>
      <c r="L85" s="19">
        <f>SUM(K66-K85)</f>
        <v>7680</v>
      </c>
      <c r="M85" s="17"/>
      <c r="N85" s="18" t="s">
        <v>25</v>
      </c>
      <c r="O85" s="17">
        <f>SUM(O84-O67)+Q84</f>
        <v>37900</v>
      </c>
      <c r="P85" s="17">
        <f>SUM(O66-O85)</f>
        <v>9600</v>
      </c>
      <c r="Q85" s="17"/>
    </row>
    <row r="86" spans="2:17" ht="16.5" customHeight="1">
      <c r="C86" s="4"/>
      <c r="D86" s="45" t="s">
        <v>49</v>
      </c>
      <c r="E86" s="6"/>
      <c r="G86" s="4"/>
      <c r="H86" s="45" t="s">
        <v>50</v>
      </c>
      <c r="I86" s="6"/>
      <c r="K86" s="34"/>
      <c r="L86" s="36" t="s">
        <v>1</v>
      </c>
      <c r="M86" s="46"/>
      <c r="O86" s="37"/>
      <c r="P86" s="38" t="s">
        <v>2</v>
      </c>
      <c r="Q86" s="39"/>
    </row>
    <row r="87" spans="2:17" ht="16.5" customHeight="1">
      <c r="B87" s="16" t="s">
        <v>3</v>
      </c>
      <c r="C87" s="2">
        <f>SUM(C66)</f>
        <v>95000</v>
      </c>
      <c r="D87" s="62" t="s">
        <v>29</v>
      </c>
      <c r="E87" s="63"/>
      <c r="F87" s="16" t="s">
        <v>3</v>
      </c>
      <c r="G87" s="2">
        <f>SUM(G66)</f>
        <v>28500</v>
      </c>
      <c r="J87" s="16" t="s">
        <v>3</v>
      </c>
      <c r="K87" s="2">
        <f>SUM(K66)</f>
        <v>28000</v>
      </c>
      <c r="N87" s="16" t="s">
        <v>3</v>
      </c>
      <c r="O87" s="2">
        <f>SUM(O66)</f>
        <v>47500</v>
      </c>
    </row>
    <row r="88" spans="2:17" ht="16.5" customHeight="1">
      <c r="B88" s="16" t="s">
        <v>5</v>
      </c>
      <c r="C88" s="2">
        <v>5500</v>
      </c>
      <c r="D88" s="64"/>
      <c r="E88" s="65"/>
      <c r="F88" s="16" t="s">
        <v>5</v>
      </c>
      <c r="G88" s="2">
        <f>SUM(G67)</f>
        <v>400</v>
      </c>
      <c r="J88" s="16" t="s">
        <v>5</v>
      </c>
      <c r="K88" s="2">
        <f>SUM(K67)</f>
        <v>120</v>
      </c>
      <c r="N88" s="16" t="s">
        <v>5</v>
      </c>
      <c r="O88" s="2">
        <f>SUM(O67)</f>
        <v>150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-209000</v>
      </c>
      <c r="D90" s="17"/>
      <c r="E90" s="17"/>
      <c r="F90" s="18" t="s">
        <v>9</v>
      </c>
      <c r="G90" s="17">
        <f>SUM(G85)</f>
        <v>2900</v>
      </c>
      <c r="H90" s="17"/>
      <c r="I90" s="17"/>
      <c r="J90" s="18" t="s">
        <v>9</v>
      </c>
      <c r="K90" s="17">
        <f>SUM(K85)</f>
        <v>20320</v>
      </c>
      <c r="L90" s="17"/>
      <c r="M90" s="17"/>
      <c r="N90" s="18" t="s">
        <v>9</v>
      </c>
      <c r="O90" s="17">
        <f>SUM(O85)</f>
        <v>37900</v>
      </c>
      <c r="P90" s="17"/>
      <c r="Q90" s="17"/>
    </row>
    <row r="91" spans="2:17" ht="16.5" customHeight="1">
      <c r="B91" s="18" t="s">
        <v>10</v>
      </c>
      <c r="C91" s="17">
        <f>SUM(C90,-C88)+E90</f>
        <v>-214500</v>
      </c>
      <c r="D91" s="19">
        <f>SUM(C87-C91)</f>
        <v>309500</v>
      </c>
      <c r="E91" s="17"/>
      <c r="F91" s="18" t="s">
        <v>10</v>
      </c>
      <c r="G91" s="17">
        <f>SUM(G90,-G88)+I90</f>
        <v>2500</v>
      </c>
      <c r="H91" s="19">
        <f>SUM(G87-G91)</f>
        <v>26000</v>
      </c>
      <c r="I91" s="17"/>
      <c r="J91" s="18" t="s">
        <v>10</v>
      </c>
      <c r="K91" s="17">
        <f>SUM(K90,-K88)+M90</f>
        <v>20200</v>
      </c>
      <c r="L91" s="19">
        <f>SUM(K87-K91)</f>
        <v>7800</v>
      </c>
      <c r="M91" s="17"/>
      <c r="N91" s="18" t="s">
        <v>10</v>
      </c>
      <c r="O91" s="17">
        <f>SUM(O90,-O88)+Q90</f>
        <v>37750</v>
      </c>
      <c r="P91" s="19">
        <f>SUM(O87-O91)</f>
        <v>9750</v>
      </c>
      <c r="Q91" s="17"/>
    </row>
    <row r="92" spans="2:17" ht="16.5" customHeight="1">
      <c r="B92" s="18" t="s">
        <v>11</v>
      </c>
      <c r="C92" s="17">
        <f>SUM(C91,-C88)+E91</f>
        <v>-220000</v>
      </c>
      <c r="D92" s="19">
        <f>SUM(C87-C92)</f>
        <v>315000</v>
      </c>
      <c r="E92" s="17"/>
      <c r="F92" s="18" t="s">
        <v>11</v>
      </c>
      <c r="G92" s="17">
        <f>SUM(G91,-G88)+I91</f>
        <v>2100</v>
      </c>
      <c r="H92" s="19">
        <f>SUM(G87-G92)</f>
        <v>26400</v>
      </c>
      <c r="I92" s="17"/>
      <c r="J92" s="18" t="s">
        <v>11</v>
      </c>
      <c r="K92" s="17">
        <f>SUM(K91,-K88)+M91</f>
        <v>20080</v>
      </c>
      <c r="L92" s="19">
        <f>SUM(K87-K92)</f>
        <v>7920</v>
      </c>
      <c r="M92" s="17"/>
      <c r="N92" s="18" t="s">
        <v>11</v>
      </c>
      <c r="O92" s="17">
        <f>SUM(O91,-O88)+Q91</f>
        <v>37600</v>
      </c>
      <c r="P92" s="19">
        <f>SUM(O87-O92)</f>
        <v>9900</v>
      </c>
      <c r="Q92" s="17"/>
    </row>
    <row r="93" spans="2:17" ht="16.5" customHeight="1">
      <c r="B93" s="18" t="s">
        <v>12</v>
      </c>
      <c r="C93" s="17">
        <f>SUM(C92,-C88)+E92</f>
        <v>-225500</v>
      </c>
      <c r="D93" s="19">
        <f>SUM(C87-C93)</f>
        <v>320500</v>
      </c>
      <c r="E93" s="17"/>
      <c r="F93" s="18" t="s">
        <v>12</v>
      </c>
      <c r="G93" s="17">
        <f>SUM(G92,-G88)+I92</f>
        <v>1700</v>
      </c>
      <c r="H93" s="19">
        <f>SUM(G87-G93)</f>
        <v>26800</v>
      </c>
      <c r="I93" s="17"/>
      <c r="J93" s="18" t="s">
        <v>12</v>
      </c>
      <c r="K93" s="17">
        <f>SUM(K92,-K88)+M92</f>
        <v>19960</v>
      </c>
      <c r="L93" s="19">
        <f>SUM(K87-K93)</f>
        <v>8040</v>
      </c>
      <c r="M93" s="17"/>
      <c r="N93" s="18" t="s">
        <v>12</v>
      </c>
      <c r="O93" s="17">
        <f>SUM(O92,-O88)+Q92</f>
        <v>37450</v>
      </c>
      <c r="P93" s="19">
        <f>SUM(O87-O93)</f>
        <v>10050</v>
      </c>
      <c r="Q93" s="17"/>
    </row>
    <row r="94" spans="2:17" ht="16.5" customHeight="1">
      <c r="B94" s="18" t="s">
        <v>13</v>
      </c>
      <c r="C94" s="17">
        <f>SUM(C93-C88+E93)</f>
        <v>-231000</v>
      </c>
      <c r="D94" s="19">
        <f>SUM(C87-C94)</f>
        <v>326000</v>
      </c>
      <c r="E94" s="17"/>
      <c r="F94" s="18" t="s">
        <v>13</v>
      </c>
      <c r="G94" s="17">
        <f>SUM(G93-G88+I93)</f>
        <v>1300</v>
      </c>
      <c r="H94" s="19">
        <f>SUM(G87-G94)</f>
        <v>27200</v>
      </c>
      <c r="I94" s="17"/>
      <c r="J94" s="18" t="s">
        <v>13</v>
      </c>
      <c r="K94" s="17">
        <f>SUM(K93-K88+M93)</f>
        <v>19840</v>
      </c>
      <c r="L94" s="19">
        <f>SUM(K87-K94)</f>
        <v>8160</v>
      </c>
      <c r="M94" s="17"/>
      <c r="N94" s="18" t="s">
        <v>13</v>
      </c>
      <c r="O94" s="17">
        <f>SUM(O93-O88+Q93)</f>
        <v>37300</v>
      </c>
      <c r="P94" s="19">
        <f>SUM(O87-O94)</f>
        <v>10200</v>
      </c>
      <c r="Q94" s="17"/>
    </row>
    <row r="95" spans="2:17" ht="16.5" customHeight="1">
      <c r="B95" s="18" t="s">
        <v>14</v>
      </c>
      <c r="C95" s="17">
        <f>SUM(C94-C88+E94)</f>
        <v>-236500</v>
      </c>
      <c r="D95" s="19">
        <f>SUM(C87-C95)</f>
        <v>331500</v>
      </c>
      <c r="E95" s="17"/>
      <c r="F95" s="18" t="s">
        <v>14</v>
      </c>
      <c r="G95" s="17">
        <f>SUM(G94-G88+I94)</f>
        <v>900</v>
      </c>
      <c r="H95" s="19">
        <f>SUM(G87-G95)</f>
        <v>27600</v>
      </c>
      <c r="I95" s="17"/>
      <c r="J95" s="18" t="s">
        <v>14</v>
      </c>
      <c r="K95" s="17">
        <f>SUM(K94-K88+M94)</f>
        <v>19720</v>
      </c>
      <c r="L95" s="19">
        <f>SUM(K87-K95)</f>
        <v>8280</v>
      </c>
      <c r="M95" s="17"/>
      <c r="N95" s="18" t="s">
        <v>14</v>
      </c>
      <c r="O95" s="17">
        <f>SUM(O94-O88+Q94)</f>
        <v>37150</v>
      </c>
      <c r="P95" s="19">
        <f>SUM(O87-O95)</f>
        <v>10350</v>
      </c>
      <c r="Q95" s="17"/>
    </row>
    <row r="96" spans="2:17" ht="16.5" customHeight="1">
      <c r="B96" s="18" t="s">
        <v>15</v>
      </c>
      <c r="C96" s="17">
        <f>SUM(C95,-C88)+E95</f>
        <v>-242000</v>
      </c>
      <c r="D96" s="19">
        <f>SUM(C87-C96)</f>
        <v>337000</v>
      </c>
      <c r="E96" s="17"/>
      <c r="F96" s="18" t="s">
        <v>15</v>
      </c>
      <c r="G96" s="17">
        <f>SUM(G95,-G88)+I95</f>
        <v>500</v>
      </c>
      <c r="H96" s="19">
        <f>SUM(G87-G96)</f>
        <v>28000</v>
      </c>
      <c r="I96" s="17"/>
      <c r="J96" s="18" t="s">
        <v>15</v>
      </c>
      <c r="K96" s="17">
        <f>SUM(K95,-K88)+M95</f>
        <v>19600</v>
      </c>
      <c r="L96" s="19">
        <f>SUM(K87-K96)</f>
        <v>8400</v>
      </c>
      <c r="M96" s="17"/>
      <c r="N96" s="18" t="s">
        <v>15</v>
      </c>
      <c r="O96" s="17">
        <f>SUM(O95,-O88)+Q95</f>
        <v>37000</v>
      </c>
      <c r="P96" s="19">
        <f>SUM(O87-O96)</f>
        <v>10500</v>
      </c>
      <c r="Q96" s="17"/>
    </row>
    <row r="97" spans="2:17" ht="16.5" customHeight="1">
      <c r="B97" s="18" t="s">
        <v>16</v>
      </c>
      <c r="C97" s="17">
        <f>SUM(C96,-C88)+E96</f>
        <v>-247500</v>
      </c>
      <c r="D97" s="19">
        <f>SUM(C87-C97)</f>
        <v>342500</v>
      </c>
      <c r="E97" s="17"/>
      <c r="F97" s="18" t="s">
        <v>16</v>
      </c>
      <c r="G97" s="17">
        <f>SUM(G96,-G88)+I96</f>
        <v>100</v>
      </c>
      <c r="H97" s="19">
        <f>SUM(G87-G97)</f>
        <v>28400</v>
      </c>
      <c r="I97" s="17"/>
      <c r="J97" s="18" t="s">
        <v>16</v>
      </c>
      <c r="K97" s="17">
        <f>SUM(K96,-K88)+M96</f>
        <v>19480</v>
      </c>
      <c r="L97" s="19">
        <f>SUM(K87-K97)</f>
        <v>8520</v>
      </c>
      <c r="M97" s="17"/>
      <c r="N97" s="18" t="s">
        <v>16</v>
      </c>
      <c r="O97" s="17">
        <f>SUM(O96,-O88)+Q96</f>
        <v>36850</v>
      </c>
      <c r="P97" s="19">
        <f>SUM(O87-O97)</f>
        <v>10650</v>
      </c>
      <c r="Q97" s="17"/>
    </row>
    <row r="98" spans="2:17" ht="16.5" customHeight="1">
      <c r="B98" s="18" t="s">
        <v>17</v>
      </c>
      <c r="C98" s="17">
        <f>SUM(C97,-C88)+E97</f>
        <v>-253000</v>
      </c>
      <c r="D98" s="19">
        <f>SUM(C87-C98)</f>
        <v>348000</v>
      </c>
      <c r="E98" s="17"/>
      <c r="F98" s="18" t="s">
        <v>17</v>
      </c>
      <c r="G98" s="17">
        <f>SUM(G97,-G88)+I97</f>
        <v>-300</v>
      </c>
      <c r="H98" s="19">
        <f>SUM(G87-G98)</f>
        <v>28800</v>
      </c>
      <c r="I98" s="17"/>
      <c r="J98" s="18" t="s">
        <v>17</v>
      </c>
      <c r="K98" s="17">
        <f>SUM(K97,-K88)+M97</f>
        <v>19360</v>
      </c>
      <c r="L98" s="19">
        <f>SUM(K87-K98)</f>
        <v>8640</v>
      </c>
      <c r="M98" s="17"/>
      <c r="N98" s="18" t="s">
        <v>17</v>
      </c>
      <c r="O98" s="17">
        <f>SUM(O97,-O88)+Q97</f>
        <v>36700</v>
      </c>
      <c r="P98" s="19">
        <f>SUM(O87-O98)</f>
        <v>10800</v>
      </c>
      <c r="Q98" s="17"/>
    </row>
    <row r="99" spans="2:17" ht="16.5" customHeight="1">
      <c r="B99" s="18" t="s">
        <v>18</v>
      </c>
      <c r="C99" s="17">
        <f>SUM(C98,-C88)+E98</f>
        <v>-258500</v>
      </c>
      <c r="D99" s="19">
        <f>SUM(C87-C99)</f>
        <v>353500</v>
      </c>
      <c r="E99" s="17"/>
      <c r="F99" s="18" t="s">
        <v>18</v>
      </c>
      <c r="G99" s="17">
        <f>SUM(G98,-G88)+I98</f>
        <v>-700</v>
      </c>
      <c r="H99" s="19">
        <f>SUM(G87-G99)</f>
        <v>29200</v>
      </c>
      <c r="I99" s="17"/>
      <c r="J99" s="18" t="s">
        <v>18</v>
      </c>
      <c r="K99" s="17">
        <f>SUM(K98,-K88)+M98</f>
        <v>19240</v>
      </c>
      <c r="L99" s="19">
        <f>SUM(K87-K99)</f>
        <v>8760</v>
      </c>
      <c r="M99" s="17"/>
      <c r="N99" s="18" t="s">
        <v>18</v>
      </c>
      <c r="O99" s="17">
        <f>SUM(O98,-O88)+Q98</f>
        <v>36550</v>
      </c>
      <c r="P99" s="19">
        <f>SUM(O87-O99)</f>
        <v>10950</v>
      </c>
      <c r="Q99" s="17"/>
    </row>
    <row r="100" spans="2:17" ht="16.5" customHeight="1">
      <c r="B100" s="18" t="s">
        <v>19</v>
      </c>
      <c r="C100" s="17">
        <f>SUM(C99,-C88)+E99</f>
        <v>-264000</v>
      </c>
      <c r="D100" s="19">
        <f>SUM(C87-C100)</f>
        <v>359000</v>
      </c>
      <c r="E100" s="17"/>
      <c r="F100" s="18" t="s">
        <v>19</v>
      </c>
      <c r="G100" s="17">
        <f>SUM(G99,-G88)+I99</f>
        <v>-1100</v>
      </c>
      <c r="H100" s="19">
        <f>SUM(G87-G100)</f>
        <v>29600</v>
      </c>
      <c r="I100" s="17"/>
      <c r="J100" s="18" t="s">
        <v>19</v>
      </c>
      <c r="K100" s="17">
        <f>SUM(K99,-K88)+M99</f>
        <v>19120</v>
      </c>
      <c r="L100" s="19">
        <f>SUM(K87-K100)</f>
        <v>8880</v>
      </c>
      <c r="M100" s="17"/>
      <c r="N100" s="18" t="s">
        <v>19</v>
      </c>
      <c r="O100" s="17">
        <f>SUM(O99,-O88)+Q99</f>
        <v>36400</v>
      </c>
      <c r="P100" s="19">
        <f>SUM(O87-O100)</f>
        <v>11100</v>
      </c>
      <c r="Q100" s="17"/>
    </row>
    <row r="101" spans="2:17" ht="16.5" customHeight="1">
      <c r="B101" s="18" t="s">
        <v>20</v>
      </c>
      <c r="C101" s="17">
        <f>SUM(C100-C88)+E100</f>
        <v>-269500</v>
      </c>
      <c r="D101" s="19">
        <f>SUM(C87-C101)</f>
        <v>364500</v>
      </c>
      <c r="E101" s="17"/>
      <c r="F101" s="18" t="s">
        <v>20</v>
      </c>
      <c r="G101" s="17">
        <f>SUM(G100-G88)+I100</f>
        <v>-1500</v>
      </c>
      <c r="H101" s="19">
        <f>SUM(G87-G101)</f>
        <v>30000</v>
      </c>
      <c r="I101" s="17"/>
      <c r="J101" s="18" t="s">
        <v>20</v>
      </c>
      <c r="K101" s="17">
        <f>SUM(K100-K88)+M100</f>
        <v>19000</v>
      </c>
      <c r="L101" s="19">
        <f>SUM(K87-K101)</f>
        <v>9000</v>
      </c>
      <c r="M101" s="17"/>
      <c r="N101" s="18" t="s">
        <v>20</v>
      </c>
      <c r="O101" s="17">
        <f>SUM(O100-O88)+Q100</f>
        <v>36250</v>
      </c>
      <c r="P101" s="19">
        <f>SUM(O87-O101)</f>
        <v>11250</v>
      </c>
      <c r="Q101" s="17"/>
    </row>
    <row r="102" spans="2:17" ht="16.5" customHeight="1">
      <c r="B102" s="18" t="s">
        <v>21</v>
      </c>
      <c r="C102" s="17">
        <f>SUM(C101-C88)+E101</f>
        <v>-275000</v>
      </c>
      <c r="D102" s="19">
        <f>SUM(C87-C102)</f>
        <v>370000</v>
      </c>
      <c r="E102" s="17"/>
      <c r="F102" s="18" t="s">
        <v>21</v>
      </c>
      <c r="G102" s="17">
        <f>SUM(G101-G88)+I101</f>
        <v>-1900</v>
      </c>
      <c r="H102" s="19">
        <f>SUM(G87-G102)</f>
        <v>30400</v>
      </c>
      <c r="I102" s="17"/>
      <c r="J102" s="18" t="s">
        <v>21</v>
      </c>
      <c r="K102" s="17">
        <f>SUM(K101-K88)+M101</f>
        <v>18880</v>
      </c>
      <c r="L102" s="19">
        <f>SUM(K87-K102)</f>
        <v>9120</v>
      </c>
      <c r="M102" s="17"/>
      <c r="N102" s="18" t="s">
        <v>21</v>
      </c>
      <c r="O102" s="17">
        <f>SUM(O101-O88)+Q101</f>
        <v>36100</v>
      </c>
      <c r="P102" s="19">
        <f>SUM(O87-O102)</f>
        <v>11400</v>
      </c>
      <c r="Q102" s="17"/>
    </row>
    <row r="103" spans="2:17" ht="16.5" customHeight="1">
      <c r="B103" s="18" t="s">
        <v>22</v>
      </c>
      <c r="C103" s="17">
        <f>SUM(C102-C88)+E102</f>
        <v>-280500</v>
      </c>
      <c r="D103" s="19">
        <f>SUM(C87-C103)</f>
        <v>375500</v>
      </c>
      <c r="E103" s="17"/>
      <c r="F103" s="18" t="s">
        <v>22</v>
      </c>
      <c r="G103" s="17">
        <f>SUM(G102-G88)+I102</f>
        <v>-2300</v>
      </c>
      <c r="H103" s="19">
        <f>SUM(G87-G103)</f>
        <v>30800</v>
      </c>
      <c r="I103" s="17"/>
      <c r="J103" s="18" t="s">
        <v>22</v>
      </c>
      <c r="K103" s="17">
        <f>SUM(K102-K88)+M102</f>
        <v>18760</v>
      </c>
      <c r="L103" s="19">
        <f>SUM(K87-K103)</f>
        <v>9240</v>
      </c>
      <c r="M103" s="17"/>
      <c r="N103" s="18" t="s">
        <v>22</v>
      </c>
      <c r="O103" s="17">
        <f>SUM(O102-O88)+Q102</f>
        <v>35950</v>
      </c>
      <c r="P103" s="19">
        <f>SUM(O87-O103)</f>
        <v>11550</v>
      </c>
      <c r="Q103" s="17"/>
    </row>
    <row r="104" spans="2:17" ht="16.5" customHeight="1">
      <c r="B104" s="18" t="s">
        <v>23</v>
      </c>
      <c r="C104" s="17">
        <f>SUM(C103-C88)+E103</f>
        <v>-286000</v>
      </c>
      <c r="D104" s="19">
        <f>SUM(C87-C104)</f>
        <v>381000</v>
      </c>
      <c r="E104" s="17"/>
      <c r="F104" s="18" t="s">
        <v>23</v>
      </c>
      <c r="G104" s="17">
        <f>SUM(G103-G88)+I103</f>
        <v>-2700</v>
      </c>
      <c r="H104" s="19">
        <f>SUM(G87-G104)</f>
        <v>31200</v>
      </c>
      <c r="I104" s="17"/>
      <c r="J104" s="18" t="s">
        <v>23</v>
      </c>
      <c r="K104" s="17">
        <f>SUM(K103-K88)+M103</f>
        <v>18640</v>
      </c>
      <c r="L104" s="19">
        <f>SUM(K87-K104)</f>
        <v>9360</v>
      </c>
      <c r="M104" s="17"/>
      <c r="N104" s="18" t="s">
        <v>23</v>
      </c>
      <c r="O104" s="17">
        <f>SUM(O103-O88)+Q103</f>
        <v>35800</v>
      </c>
      <c r="P104" s="19">
        <f>SUM(O87-O104)</f>
        <v>11700</v>
      </c>
      <c r="Q104" s="17"/>
    </row>
    <row r="105" spans="2:17" ht="16.5" customHeight="1">
      <c r="B105" s="18" t="s">
        <v>24</v>
      </c>
      <c r="C105" s="17">
        <f>SUM(C104,-C88)+E104</f>
        <v>-291500</v>
      </c>
      <c r="D105" s="19">
        <f>SUM(C87-C105)</f>
        <v>386500</v>
      </c>
      <c r="E105" s="17"/>
      <c r="F105" s="18" t="s">
        <v>24</v>
      </c>
      <c r="G105" s="17">
        <f>SUM(G104,-G88)+I104</f>
        <v>-3100</v>
      </c>
      <c r="H105" s="19">
        <f>SUM(G87-G105)</f>
        <v>31600</v>
      </c>
      <c r="I105" s="17"/>
      <c r="J105" s="18" t="s">
        <v>24</v>
      </c>
      <c r="K105" s="17">
        <f>SUM(K104,-K88)+M104</f>
        <v>18520</v>
      </c>
      <c r="L105" s="19">
        <f>SUM(K87-K105)</f>
        <v>9480</v>
      </c>
      <c r="M105" s="17"/>
      <c r="N105" s="18" t="s">
        <v>24</v>
      </c>
      <c r="O105" s="17">
        <f>SUM(O104,-O88)+Q104</f>
        <v>35650</v>
      </c>
      <c r="P105" s="19">
        <f>SUM(O87-O105)</f>
        <v>11850</v>
      </c>
      <c r="Q105" s="17"/>
    </row>
    <row r="106" spans="2:17" ht="16.5" customHeight="1">
      <c r="B106" s="18" t="s">
        <v>25</v>
      </c>
      <c r="C106" s="17">
        <f>SUM(C105-C88)+E105</f>
        <v>-297000</v>
      </c>
      <c r="D106" s="19">
        <f>SUM(C87-C106)</f>
        <v>392000</v>
      </c>
      <c r="E106" s="17"/>
      <c r="F106" s="18" t="s">
        <v>25</v>
      </c>
      <c r="G106" s="17">
        <f>SUM(G105-G88)+I105</f>
        <v>-3500</v>
      </c>
      <c r="H106" s="19">
        <f>SUM(G87-G106)</f>
        <v>32000</v>
      </c>
      <c r="I106" s="17"/>
      <c r="J106" s="18" t="s">
        <v>25</v>
      </c>
      <c r="K106" s="17">
        <f>SUM(K105-K88)+M105</f>
        <v>18400</v>
      </c>
      <c r="L106" s="19">
        <f>SUM(K87-K106)</f>
        <v>9600</v>
      </c>
      <c r="M106" s="17"/>
      <c r="N106" s="18" t="s">
        <v>25</v>
      </c>
      <c r="O106" s="17">
        <f>SUM(O105-O88)+Q105</f>
        <v>35500</v>
      </c>
      <c r="P106" s="19">
        <f>SUM(O87-O106)</f>
        <v>12000</v>
      </c>
      <c r="Q106" s="17"/>
    </row>
    <row r="107" spans="2:17" ht="16.5" customHeight="1">
      <c r="C107" s="4"/>
      <c r="D107" s="45" t="s">
        <v>49</v>
      </c>
      <c r="E107" s="6"/>
      <c r="G107" s="4"/>
      <c r="H107" s="45" t="s">
        <v>50</v>
      </c>
      <c r="I107" s="6"/>
      <c r="K107" s="34"/>
      <c r="L107" s="36" t="s">
        <v>1</v>
      </c>
      <c r="M107" s="46"/>
      <c r="O107" s="37"/>
      <c r="P107" s="38" t="s">
        <v>2</v>
      </c>
      <c r="Q107" s="39"/>
    </row>
    <row r="108" spans="2:17" ht="16.5" customHeight="1">
      <c r="B108" s="16" t="s">
        <v>3</v>
      </c>
      <c r="C108" s="2">
        <f>SUM(C87)</f>
        <v>95000</v>
      </c>
      <c r="D108" s="62" t="s">
        <v>30</v>
      </c>
      <c r="E108" s="63"/>
      <c r="F108" s="16" t="s">
        <v>3</v>
      </c>
      <c r="G108" s="2">
        <f>SUM(G87)</f>
        <v>28500</v>
      </c>
      <c r="J108" s="16" t="s">
        <v>3</v>
      </c>
      <c r="K108" s="2">
        <f>SUM(K87)</f>
        <v>28000</v>
      </c>
      <c r="N108" s="16" t="s">
        <v>3</v>
      </c>
      <c r="O108" s="2">
        <f>SUM(O87)</f>
        <v>47500</v>
      </c>
    </row>
    <row r="109" spans="2:17" ht="16.5" customHeight="1">
      <c r="B109" s="16" t="s">
        <v>5</v>
      </c>
      <c r="C109" s="2">
        <v>3000</v>
      </c>
      <c r="D109" s="64"/>
      <c r="E109" s="65"/>
      <c r="F109" s="16" t="s">
        <v>5</v>
      </c>
      <c r="G109" s="2">
        <f>SUM(G88)</f>
        <v>400</v>
      </c>
      <c r="J109" s="16" t="s">
        <v>5</v>
      </c>
      <c r="K109" s="2">
        <f>SUM(K88)</f>
        <v>120</v>
      </c>
      <c r="N109" s="16" t="s">
        <v>5</v>
      </c>
      <c r="O109" s="2">
        <f>SUM(O88)</f>
        <v>150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-297000</v>
      </c>
      <c r="D111" s="17"/>
      <c r="E111" s="17"/>
      <c r="F111" s="18" t="s">
        <v>9</v>
      </c>
      <c r="G111" s="17">
        <f>SUM(G106)</f>
        <v>-3500</v>
      </c>
      <c r="H111" s="17"/>
      <c r="I111" s="17"/>
      <c r="J111" s="18" t="s">
        <v>9</v>
      </c>
      <c r="K111" s="17">
        <f>SUM(K106)</f>
        <v>18400</v>
      </c>
      <c r="L111" s="17"/>
      <c r="M111" s="17"/>
      <c r="N111" s="18" t="s">
        <v>9</v>
      </c>
      <c r="O111" s="17">
        <f>SUM(O106)</f>
        <v>35500</v>
      </c>
      <c r="P111" s="17"/>
      <c r="Q111" s="17"/>
    </row>
    <row r="112" spans="2:17" ht="16.5" customHeight="1">
      <c r="B112" s="18" t="s">
        <v>10</v>
      </c>
      <c r="C112" s="17">
        <f>SUM(C111,-C109)+E111</f>
        <v>-300000</v>
      </c>
      <c r="D112" s="19">
        <f>SUM(C108-C112)</f>
        <v>395000</v>
      </c>
      <c r="E112" s="17"/>
      <c r="F112" s="18" t="s">
        <v>10</v>
      </c>
      <c r="G112" s="17">
        <f>SUM(G111,-G109)+I111</f>
        <v>-3900</v>
      </c>
      <c r="H112" s="19">
        <f>SUM(G108-G112)</f>
        <v>32400</v>
      </c>
      <c r="I112" s="17"/>
      <c r="J112" s="18" t="s">
        <v>10</v>
      </c>
      <c r="K112" s="17">
        <f>SUM(K111,-K109)+M111</f>
        <v>18280</v>
      </c>
      <c r="L112" s="19">
        <f>SUM(K108-K112)</f>
        <v>9720</v>
      </c>
      <c r="M112" s="17"/>
      <c r="N112" s="18" t="s">
        <v>10</v>
      </c>
      <c r="O112" s="17">
        <f>SUM(O111,-O109)+Q111</f>
        <v>35350</v>
      </c>
      <c r="P112" s="19">
        <f>SUM(O108-O112)</f>
        <v>12150</v>
      </c>
      <c r="Q112" s="17"/>
    </row>
    <row r="113" spans="2:17" ht="16.5" customHeight="1">
      <c r="B113" s="18" t="s">
        <v>11</v>
      </c>
      <c r="C113" s="17">
        <f>SUM(C112,-C109)+E112</f>
        <v>-303000</v>
      </c>
      <c r="D113" s="19">
        <f>SUM(C108-C113)</f>
        <v>398000</v>
      </c>
      <c r="E113" s="17"/>
      <c r="F113" s="18" t="s">
        <v>11</v>
      </c>
      <c r="G113" s="17">
        <f>SUM(G112,-G109)+I112</f>
        <v>-4300</v>
      </c>
      <c r="H113" s="19">
        <f>SUM(G108-G113)</f>
        <v>32800</v>
      </c>
      <c r="I113" s="17"/>
      <c r="J113" s="18" t="s">
        <v>11</v>
      </c>
      <c r="K113" s="17">
        <f>SUM(K112,-K109)+M112</f>
        <v>18160</v>
      </c>
      <c r="L113" s="19">
        <f>SUM(K108-K113)</f>
        <v>9840</v>
      </c>
      <c r="M113" s="17"/>
      <c r="N113" s="18" t="s">
        <v>11</v>
      </c>
      <c r="O113" s="17">
        <f>SUM(O112,-O109)+Q112</f>
        <v>35200</v>
      </c>
      <c r="P113" s="19">
        <f>SUM(O108-O113)</f>
        <v>12300</v>
      </c>
      <c r="Q113" s="17"/>
    </row>
    <row r="114" spans="2:17" ht="16.5" customHeight="1">
      <c r="B114" s="18" t="s">
        <v>12</v>
      </c>
      <c r="C114" s="17">
        <f>SUM(C113-C109+E113)</f>
        <v>-306000</v>
      </c>
      <c r="D114" s="19">
        <f>SUM(C108-C114)</f>
        <v>401000</v>
      </c>
      <c r="E114" s="17"/>
      <c r="F114" s="18" t="s">
        <v>12</v>
      </c>
      <c r="G114" s="17">
        <f>SUM(G113,-G109)+I113</f>
        <v>-4700</v>
      </c>
      <c r="H114" s="19">
        <f>SUM(G108-G114)</f>
        <v>33200</v>
      </c>
      <c r="I114" s="17"/>
      <c r="J114" s="18" t="s">
        <v>12</v>
      </c>
      <c r="K114" s="17">
        <f>SUM(K113,-K109)+M113</f>
        <v>18040</v>
      </c>
      <c r="L114" s="19">
        <f>SUM(K108-K114)</f>
        <v>9960</v>
      </c>
      <c r="M114" s="17"/>
      <c r="N114" s="18" t="s">
        <v>12</v>
      </c>
      <c r="O114" s="17">
        <f>SUM(O113,-O109)+Q113</f>
        <v>35050</v>
      </c>
      <c r="P114" s="19">
        <f>SUM(O108-O114)</f>
        <v>12450</v>
      </c>
      <c r="Q114" s="17"/>
    </row>
    <row r="115" spans="2:17" ht="16.5" customHeight="1">
      <c r="B115" s="18" t="s">
        <v>13</v>
      </c>
      <c r="C115" s="17">
        <f>SUM(C114-C109+E114)</f>
        <v>-309000</v>
      </c>
      <c r="D115" s="19">
        <f>SUM(C108-C115)</f>
        <v>404000</v>
      </c>
      <c r="E115" s="17"/>
      <c r="F115" s="18" t="s">
        <v>13</v>
      </c>
      <c r="G115" s="17">
        <f>SUM(G114-G109+I114)</f>
        <v>-5100</v>
      </c>
      <c r="H115" s="19">
        <f>SUM(G108-G115)</f>
        <v>33600</v>
      </c>
      <c r="I115" s="17"/>
      <c r="J115" s="18" t="s">
        <v>13</v>
      </c>
      <c r="K115" s="17">
        <f>SUM(K114-K109+M114)</f>
        <v>17920</v>
      </c>
      <c r="L115" s="19">
        <f>SUM(K108-K115)</f>
        <v>10080</v>
      </c>
      <c r="M115" s="17"/>
      <c r="N115" s="18" t="s">
        <v>13</v>
      </c>
      <c r="O115" s="17">
        <f>SUM(O114-O109+Q114)</f>
        <v>34900</v>
      </c>
      <c r="P115" s="19">
        <f>SUM(O108-O115)</f>
        <v>12600</v>
      </c>
      <c r="Q115" s="17"/>
    </row>
    <row r="116" spans="2:17" ht="16.5" customHeight="1">
      <c r="B116" s="18" t="s">
        <v>14</v>
      </c>
      <c r="C116" s="17">
        <f>SUM(C115-C109+E115)</f>
        <v>-312000</v>
      </c>
      <c r="D116" s="19">
        <f>SUM(C108-C116)</f>
        <v>407000</v>
      </c>
      <c r="E116" s="17"/>
      <c r="F116" s="18" t="s">
        <v>14</v>
      </c>
      <c r="G116" s="17">
        <f>SUM(G115-G109+I115)</f>
        <v>-5500</v>
      </c>
      <c r="H116" s="19">
        <f>SUM(G108-G116)</f>
        <v>34000</v>
      </c>
      <c r="I116" s="17"/>
      <c r="J116" s="18" t="s">
        <v>14</v>
      </c>
      <c r="K116" s="17">
        <f>SUM(K115-K109+M115)</f>
        <v>17800</v>
      </c>
      <c r="L116" s="19">
        <f>SUM(K108-K116)</f>
        <v>10200</v>
      </c>
      <c r="M116" s="17"/>
      <c r="N116" s="18" t="s">
        <v>14</v>
      </c>
      <c r="O116" s="17">
        <f>SUM(O115-O109+Q115)</f>
        <v>34750</v>
      </c>
      <c r="P116" s="19">
        <f>SUM(O108-O116)</f>
        <v>12750</v>
      </c>
      <c r="Q116" s="17"/>
    </row>
    <row r="117" spans="2:17" ht="16.5" customHeight="1">
      <c r="B117" s="18" t="s">
        <v>15</v>
      </c>
      <c r="C117" s="17">
        <f>SUM(C116,-C109)+E116</f>
        <v>-315000</v>
      </c>
      <c r="D117" s="19">
        <f>SUM(C108-C117)</f>
        <v>410000</v>
      </c>
      <c r="E117" s="17"/>
      <c r="F117" s="18" t="s">
        <v>15</v>
      </c>
      <c r="G117" s="17">
        <f>SUM(G116,-G109)+I116</f>
        <v>-5900</v>
      </c>
      <c r="H117" s="19">
        <f>SUM(G108-G117)</f>
        <v>34400</v>
      </c>
      <c r="I117" s="17"/>
      <c r="J117" s="18" t="s">
        <v>15</v>
      </c>
      <c r="K117" s="17">
        <f>SUM(K116,-K109)+M116</f>
        <v>17680</v>
      </c>
      <c r="L117" s="19">
        <f>SUM(K108-K117)</f>
        <v>10320</v>
      </c>
      <c r="M117" s="17"/>
      <c r="N117" s="18" t="s">
        <v>15</v>
      </c>
      <c r="O117" s="17">
        <f>SUM(O116,-O109)+Q116</f>
        <v>34600</v>
      </c>
      <c r="P117" s="19">
        <f>SUM(O108-O117)</f>
        <v>12900</v>
      </c>
      <c r="Q117" s="17"/>
    </row>
    <row r="118" spans="2:17" ht="16.5" customHeight="1">
      <c r="B118" s="18" t="s">
        <v>16</v>
      </c>
      <c r="C118" s="17">
        <f>SUM(C117,-C109)+E117</f>
        <v>-318000</v>
      </c>
      <c r="D118" s="19">
        <f>SUM(C108-C118)</f>
        <v>413000</v>
      </c>
      <c r="E118" s="17"/>
      <c r="F118" s="18" t="s">
        <v>16</v>
      </c>
      <c r="G118" s="17">
        <f>SUM(G117,-G109)+I117</f>
        <v>-6300</v>
      </c>
      <c r="H118" s="19">
        <f>SUM(G108-G118)</f>
        <v>34800</v>
      </c>
      <c r="I118" s="17"/>
      <c r="J118" s="18" t="s">
        <v>16</v>
      </c>
      <c r="K118" s="17">
        <f>SUM(K117,-K109)+M117</f>
        <v>17560</v>
      </c>
      <c r="L118" s="19">
        <f>SUM(K108-K118)</f>
        <v>10440</v>
      </c>
      <c r="M118" s="17"/>
      <c r="N118" s="18" t="s">
        <v>16</v>
      </c>
      <c r="O118" s="17">
        <f>SUM(O117,-O109)+Q117</f>
        <v>34450</v>
      </c>
      <c r="P118" s="19">
        <f>SUM(O108-O118)</f>
        <v>13050</v>
      </c>
      <c r="Q118" s="17"/>
    </row>
    <row r="119" spans="2:17" ht="16.5" customHeight="1">
      <c r="B119" s="18" t="s">
        <v>17</v>
      </c>
      <c r="C119" s="17">
        <f>SUM(C118,-C109)+E118</f>
        <v>-321000</v>
      </c>
      <c r="D119" s="19">
        <f>SUM(C108-C119)</f>
        <v>416000</v>
      </c>
      <c r="E119" s="17"/>
      <c r="F119" s="18" t="s">
        <v>17</v>
      </c>
      <c r="G119" s="17">
        <f>SUM(G118,-G109)+I118</f>
        <v>-6700</v>
      </c>
      <c r="H119" s="19">
        <f>SUM(G108-G119)</f>
        <v>35200</v>
      </c>
      <c r="I119" s="17"/>
      <c r="J119" s="18" t="s">
        <v>17</v>
      </c>
      <c r="K119" s="17">
        <f>SUM(K118,-K109)+M118</f>
        <v>17440</v>
      </c>
      <c r="L119" s="19">
        <f>SUM(K108-K119)</f>
        <v>10560</v>
      </c>
      <c r="M119" s="17"/>
      <c r="N119" s="18" t="s">
        <v>17</v>
      </c>
      <c r="O119" s="17">
        <f>SUM(O118,-O109)+Q118</f>
        <v>34300</v>
      </c>
      <c r="P119" s="19">
        <f>SUM(O108-O119)</f>
        <v>13200</v>
      </c>
      <c r="Q119" s="17"/>
    </row>
    <row r="120" spans="2:17" ht="16.5" customHeight="1">
      <c r="B120" s="18" t="s">
        <v>18</v>
      </c>
      <c r="C120" s="17">
        <f>SUM(C119,-C109)+E119</f>
        <v>-324000</v>
      </c>
      <c r="D120" s="19">
        <f>SUM(C108-C120)</f>
        <v>419000</v>
      </c>
      <c r="E120" s="17"/>
      <c r="F120" s="18" t="s">
        <v>18</v>
      </c>
      <c r="G120" s="17">
        <f>SUM(G119,-G109)+I119</f>
        <v>-7100</v>
      </c>
      <c r="H120" s="19">
        <f>SUM(G108-G120)</f>
        <v>35600</v>
      </c>
      <c r="I120" s="17"/>
      <c r="J120" s="18" t="s">
        <v>18</v>
      </c>
      <c r="K120" s="17">
        <f>SUM(K119,-K109)+M119</f>
        <v>17320</v>
      </c>
      <c r="L120" s="19">
        <f>SUM(K108-K120)</f>
        <v>10680</v>
      </c>
      <c r="M120" s="17"/>
      <c r="N120" s="18" t="s">
        <v>18</v>
      </c>
      <c r="O120" s="17">
        <f>SUM(O119,-O109)+Q119</f>
        <v>34150</v>
      </c>
      <c r="P120" s="19">
        <f>SUM(O108-O120)</f>
        <v>13350</v>
      </c>
      <c r="Q120" s="17"/>
    </row>
    <row r="121" spans="2:17" ht="16.5" customHeight="1">
      <c r="B121" s="18" t="s">
        <v>19</v>
      </c>
      <c r="C121" s="17">
        <f>SUM(C120,-C109)+E120</f>
        <v>-327000</v>
      </c>
      <c r="D121" s="19">
        <f>SUM(C108-C121)</f>
        <v>422000</v>
      </c>
      <c r="E121" s="17"/>
      <c r="F121" s="18" t="s">
        <v>19</v>
      </c>
      <c r="G121" s="17">
        <f>SUM(G120,-G109)+I120</f>
        <v>-7500</v>
      </c>
      <c r="H121" s="19">
        <f>SUM(G108-G121)</f>
        <v>36000</v>
      </c>
      <c r="I121" s="17"/>
      <c r="J121" s="18" t="s">
        <v>19</v>
      </c>
      <c r="K121" s="17">
        <f>SUM(K120,-K109)+M120</f>
        <v>17200</v>
      </c>
      <c r="L121" s="19">
        <f>SUM(K108-K121)</f>
        <v>10800</v>
      </c>
      <c r="M121" s="17"/>
      <c r="N121" s="18" t="s">
        <v>19</v>
      </c>
      <c r="O121" s="17">
        <f>SUM(O120,-O109)+Q120</f>
        <v>34000</v>
      </c>
      <c r="P121" s="19">
        <f>SUM(O108-O121)</f>
        <v>13500</v>
      </c>
      <c r="Q121" s="17"/>
    </row>
    <row r="122" spans="2:17" ht="16.5" customHeight="1">
      <c r="B122" s="18" t="s">
        <v>20</v>
      </c>
      <c r="C122" s="17">
        <f>SUM(C121-C109)+E121</f>
        <v>-330000</v>
      </c>
      <c r="D122" s="19">
        <f>SUM(C108-C122)</f>
        <v>425000</v>
      </c>
      <c r="E122" s="17"/>
      <c r="F122" s="18" t="s">
        <v>20</v>
      </c>
      <c r="G122" s="17">
        <f>SUM(G121-G109)+I121</f>
        <v>-7900</v>
      </c>
      <c r="H122" s="19">
        <f>SUM(G108-G122)</f>
        <v>36400</v>
      </c>
      <c r="I122" s="17"/>
      <c r="J122" s="18" t="s">
        <v>20</v>
      </c>
      <c r="K122" s="17">
        <f>SUM(K121-K109)+M121</f>
        <v>17080</v>
      </c>
      <c r="L122" s="19">
        <f>SUM(K108-K122)</f>
        <v>10920</v>
      </c>
      <c r="M122" s="17"/>
      <c r="N122" s="18" t="s">
        <v>20</v>
      </c>
      <c r="O122" s="17">
        <f>SUM(O121-O109)+Q121</f>
        <v>33850</v>
      </c>
      <c r="P122" s="19">
        <f>SUM(O108-O122)</f>
        <v>13650</v>
      </c>
      <c r="Q122" s="17"/>
    </row>
    <row r="123" spans="2:17" ht="16.5" customHeight="1">
      <c r="B123" s="18" t="s">
        <v>21</v>
      </c>
      <c r="C123" s="17">
        <f>SUM(C122-C109)+E122</f>
        <v>-333000</v>
      </c>
      <c r="D123" s="19">
        <f>SUM(C108-C123)</f>
        <v>428000</v>
      </c>
      <c r="E123" s="17"/>
      <c r="F123" s="18" t="s">
        <v>21</v>
      </c>
      <c r="G123" s="17">
        <f>SUM(G122-G109)+I122</f>
        <v>-8300</v>
      </c>
      <c r="H123" s="19">
        <f>SUM(G108-G123)</f>
        <v>36800</v>
      </c>
      <c r="I123" s="17"/>
      <c r="J123" s="18" t="s">
        <v>21</v>
      </c>
      <c r="K123" s="17">
        <f>SUM(K122-K109)+M122</f>
        <v>16960</v>
      </c>
      <c r="L123" s="19">
        <f>SUM(K108-K123)</f>
        <v>11040</v>
      </c>
      <c r="M123" s="17"/>
      <c r="N123" s="18" t="s">
        <v>21</v>
      </c>
      <c r="O123" s="17">
        <f>SUM(O122-O109)+Q122</f>
        <v>33700</v>
      </c>
      <c r="P123" s="19">
        <f>SUM(O108-O123)</f>
        <v>13800</v>
      </c>
      <c r="Q123" s="17"/>
    </row>
    <row r="124" spans="2:17" ht="16.5" customHeight="1">
      <c r="B124" s="18" t="s">
        <v>22</v>
      </c>
      <c r="C124" s="17">
        <f>SUM(C123-C109)+E123</f>
        <v>-336000</v>
      </c>
      <c r="D124" s="19">
        <f>SUM(C108-C124)</f>
        <v>431000</v>
      </c>
      <c r="E124" s="17"/>
      <c r="F124" s="18" t="s">
        <v>22</v>
      </c>
      <c r="G124" s="17">
        <f>SUM(G123-G109)+I123</f>
        <v>-8700</v>
      </c>
      <c r="H124" s="19">
        <f>SUM(G108-G124)</f>
        <v>37200</v>
      </c>
      <c r="I124" s="17"/>
      <c r="J124" s="18" t="s">
        <v>22</v>
      </c>
      <c r="K124" s="17">
        <f>SUM(K123-K109)+M123</f>
        <v>16840</v>
      </c>
      <c r="L124" s="19">
        <f>SUM(K108-K124)</f>
        <v>11160</v>
      </c>
      <c r="M124" s="17"/>
      <c r="N124" s="18" t="s">
        <v>22</v>
      </c>
      <c r="O124" s="17">
        <f>SUM(O123-O109)+Q123</f>
        <v>33550</v>
      </c>
      <c r="P124" s="19">
        <f>SUM(O108-O124)</f>
        <v>13950</v>
      </c>
      <c r="Q124" s="17"/>
    </row>
    <row r="125" spans="2:17" ht="16.5" customHeight="1">
      <c r="B125" s="18" t="s">
        <v>23</v>
      </c>
      <c r="C125" s="17">
        <f>SUM(C124-C109)+E124</f>
        <v>-339000</v>
      </c>
      <c r="D125" s="19">
        <f>SUM(C108-C125)</f>
        <v>434000</v>
      </c>
      <c r="E125" s="17"/>
      <c r="F125" s="18" t="s">
        <v>23</v>
      </c>
      <c r="G125" s="17">
        <f>SUM(G124-G109)+I124</f>
        <v>-9100</v>
      </c>
      <c r="H125" s="19">
        <f>SUM(G108-G125)</f>
        <v>37600</v>
      </c>
      <c r="I125" s="17"/>
      <c r="J125" s="18" t="s">
        <v>23</v>
      </c>
      <c r="K125" s="17">
        <f>SUM(K124-K109)+M124</f>
        <v>16720</v>
      </c>
      <c r="L125" s="19">
        <f>SUM(K108-K125)</f>
        <v>11280</v>
      </c>
      <c r="M125" s="17"/>
      <c r="N125" s="18" t="s">
        <v>23</v>
      </c>
      <c r="O125" s="17">
        <f>SUM(O124-O109)+Q124</f>
        <v>33400</v>
      </c>
      <c r="P125" s="19">
        <f>SUM(O108-O125)</f>
        <v>14100</v>
      </c>
      <c r="Q125" s="17"/>
    </row>
    <row r="126" spans="2:17" ht="16.5" customHeight="1">
      <c r="B126" s="18" t="s">
        <v>24</v>
      </c>
      <c r="C126" s="17">
        <f>SUM(C125,-C109)+E125</f>
        <v>-342000</v>
      </c>
      <c r="D126" s="19">
        <f>SUM(C108-C126)</f>
        <v>437000</v>
      </c>
      <c r="E126" s="17"/>
      <c r="F126" s="18" t="s">
        <v>24</v>
      </c>
      <c r="G126" s="17">
        <f>SUM(G125,-G109)+I125</f>
        <v>-9500</v>
      </c>
      <c r="H126" s="19">
        <f>SUM(G108-G126)</f>
        <v>38000</v>
      </c>
      <c r="I126" s="17"/>
      <c r="J126" s="18" t="s">
        <v>24</v>
      </c>
      <c r="K126" s="17">
        <f>SUM(K125,-K109)+M125</f>
        <v>16600</v>
      </c>
      <c r="L126" s="19">
        <f>SUM(K108-K126)</f>
        <v>11400</v>
      </c>
      <c r="M126" s="17"/>
      <c r="N126" s="18" t="s">
        <v>24</v>
      </c>
      <c r="O126" s="17">
        <f>SUM(O125,-O109)+Q125</f>
        <v>33250</v>
      </c>
      <c r="P126" s="19">
        <f>SUM(O108-O126)</f>
        <v>14250</v>
      </c>
      <c r="Q126" s="17"/>
    </row>
    <row r="127" spans="2:17" ht="16.5" customHeight="1">
      <c r="B127" s="18" t="s">
        <v>25</v>
      </c>
      <c r="C127" s="17">
        <f>SUM(C126-C109)+E126</f>
        <v>-345000</v>
      </c>
      <c r="D127" s="19">
        <f>SUM(C108-C127)</f>
        <v>440000</v>
      </c>
      <c r="E127" s="17"/>
      <c r="F127" s="18" t="s">
        <v>25</v>
      </c>
      <c r="G127" s="17">
        <f>SUM(G126-G109)+I126</f>
        <v>-9900</v>
      </c>
      <c r="H127" s="19">
        <f>SUM(G108-G127)</f>
        <v>38400</v>
      </c>
      <c r="I127" s="17"/>
      <c r="J127" s="18" t="s">
        <v>25</v>
      </c>
      <c r="K127" s="17">
        <f>SUM(K126-K109)+M126</f>
        <v>16480</v>
      </c>
      <c r="L127" s="19">
        <f>SUM(K108-K127)</f>
        <v>11520</v>
      </c>
      <c r="M127" s="17"/>
      <c r="N127" s="18" t="s">
        <v>25</v>
      </c>
      <c r="O127" s="17">
        <f>SUM(O126-O109)+Q126</f>
        <v>33100</v>
      </c>
      <c r="P127" s="17">
        <f>SUM(O108-O127)</f>
        <v>14400</v>
      </c>
      <c r="Q127" s="17"/>
    </row>
    <row r="128" spans="2:17" ht="16.5" customHeight="1">
      <c r="C128" s="4"/>
      <c r="D128" s="45" t="s">
        <v>49</v>
      </c>
      <c r="E128" s="6"/>
      <c r="G128" s="4"/>
      <c r="H128" s="45" t="s">
        <v>50</v>
      </c>
      <c r="I128" s="6"/>
      <c r="K128" s="34"/>
      <c r="L128" s="36" t="s">
        <v>1</v>
      </c>
      <c r="M128" s="46"/>
      <c r="O128" s="37"/>
      <c r="P128" s="38" t="s">
        <v>2</v>
      </c>
      <c r="Q128" s="39"/>
    </row>
    <row r="129" spans="2:17" ht="16.5" customHeight="1">
      <c r="B129" s="16" t="s">
        <v>3</v>
      </c>
      <c r="C129" s="2">
        <f>SUM(C108)</f>
        <v>95000</v>
      </c>
      <c r="D129" s="62" t="s">
        <v>31</v>
      </c>
      <c r="E129" s="63"/>
      <c r="F129" s="16" t="s">
        <v>3</v>
      </c>
      <c r="G129" s="2">
        <f>SUM(G108)</f>
        <v>28500</v>
      </c>
      <c r="J129" s="16" t="s">
        <v>3</v>
      </c>
      <c r="K129" s="2">
        <f>SUM(K108)</f>
        <v>28000</v>
      </c>
      <c r="N129" s="16" t="s">
        <v>3</v>
      </c>
      <c r="O129" s="2">
        <f>SUM(O108)</f>
        <v>47500</v>
      </c>
    </row>
    <row r="130" spans="2:17" ht="16.5" customHeight="1">
      <c r="B130" s="16" t="s">
        <v>5</v>
      </c>
      <c r="C130" s="2">
        <v>700</v>
      </c>
      <c r="D130" s="64"/>
      <c r="E130" s="65"/>
      <c r="F130" s="16" t="s">
        <v>5</v>
      </c>
      <c r="G130" s="2">
        <v>500</v>
      </c>
      <c r="J130" s="16" t="s">
        <v>5</v>
      </c>
      <c r="K130" s="2">
        <f>SUM(K109)</f>
        <v>120</v>
      </c>
      <c r="N130" s="16" t="s">
        <v>5</v>
      </c>
      <c r="O130" s="2">
        <f>SUM(O109)</f>
        <v>150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-345000</v>
      </c>
      <c r="D132" s="17"/>
      <c r="E132" s="17"/>
      <c r="F132" s="18" t="s">
        <v>9</v>
      </c>
      <c r="G132" s="17">
        <f>SUM(G127)</f>
        <v>-9900</v>
      </c>
      <c r="H132" s="17"/>
      <c r="I132" s="17"/>
      <c r="J132" s="18" t="s">
        <v>9</v>
      </c>
      <c r="K132" s="17">
        <f>SUM(K127)</f>
        <v>16480</v>
      </c>
      <c r="L132" s="17"/>
      <c r="M132" s="17"/>
      <c r="N132" s="18" t="s">
        <v>9</v>
      </c>
      <c r="O132" s="17">
        <f>SUM(O127)</f>
        <v>33100</v>
      </c>
      <c r="P132" s="17"/>
      <c r="Q132" s="17"/>
    </row>
    <row r="133" spans="2:17" ht="16.5" customHeight="1">
      <c r="B133" s="18" t="s">
        <v>10</v>
      </c>
      <c r="C133" s="17">
        <f>SUM(C132,-C130)+E132</f>
        <v>-345700</v>
      </c>
      <c r="D133" s="19">
        <f>SUM(C129-C133)</f>
        <v>440700</v>
      </c>
      <c r="E133" s="17"/>
      <c r="F133" s="18" t="s">
        <v>10</v>
      </c>
      <c r="G133" s="17">
        <f>SUM(G132,-G130)+I132</f>
        <v>-10400</v>
      </c>
      <c r="H133" s="19">
        <f>SUM(G129-G133)</f>
        <v>38900</v>
      </c>
      <c r="I133" s="17"/>
      <c r="J133" s="18" t="s">
        <v>10</v>
      </c>
      <c r="K133" s="17">
        <f>SUM(K132,-K130)+M132</f>
        <v>16360</v>
      </c>
      <c r="L133" s="19">
        <f>SUM(K129-K133)</f>
        <v>11640</v>
      </c>
      <c r="M133" s="17"/>
      <c r="N133" s="18" t="s">
        <v>10</v>
      </c>
      <c r="O133" s="17">
        <f>SUM(O132,-O130)+Q132</f>
        <v>32950</v>
      </c>
      <c r="P133" s="19">
        <f>SUM(O129-O133)</f>
        <v>14550</v>
      </c>
      <c r="Q133" s="17"/>
    </row>
    <row r="134" spans="2:17" ht="16.5" customHeight="1">
      <c r="B134" s="18" t="s">
        <v>11</v>
      </c>
      <c r="C134" s="17">
        <f>SUM(C133,-C130)+E133</f>
        <v>-346400</v>
      </c>
      <c r="D134" s="19">
        <f>SUM(C129-C134)</f>
        <v>441400</v>
      </c>
      <c r="E134" s="17"/>
      <c r="F134" s="18" t="s">
        <v>11</v>
      </c>
      <c r="G134" s="17">
        <f>SUM(G133,-G130)+I133</f>
        <v>-10900</v>
      </c>
      <c r="H134" s="19">
        <f>SUM(G129-G134)</f>
        <v>39400</v>
      </c>
      <c r="I134" s="17"/>
      <c r="J134" s="18" t="s">
        <v>11</v>
      </c>
      <c r="K134" s="17">
        <f>SUM(K133,-K130)+M133</f>
        <v>16240</v>
      </c>
      <c r="L134" s="19">
        <f>SUM(K129-K134)</f>
        <v>11760</v>
      </c>
      <c r="M134" s="17"/>
      <c r="N134" s="18" t="s">
        <v>11</v>
      </c>
      <c r="O134" s="17">
        <f>SUM(O133,-O130)+Q133</f>
        <v>32800</v>
      </c>
      <c r="P134" s="19">
        <f>SUM(O129-O134)</f>
        <v>14700</v>
      </c>
      <c r="Q134" s="17"/>
    </row>
    <row r="135" spans="2:17" ht="16.5" customHeight="1">
      <c r="B135" s="18" t="s">
        <v>12</v>
      </c>
      <c r="C135" s="17">
        <f>SUM(C134,-C130)+E134</f>
        <v>-347100</v>
      </c>
      <c r="D135" s="19">
        <f>SUM(C129-C135)</f>
        <v>442100</v>
      </c>
      <c r="E135" s="17"/>
      <c r="F135" s="18" t="s">
        <v>12</v>
      </c>
      <c r="G135" s="17">
        <f>SUM(G134,-G130)+I134</f>
        <v>-11400</v>
      </c>
      <c r="H135" s="19">
        <f>SUM(G129-G135)</f>
        <v>39900</v>
      </c>
      <c r="I135" s="17"/>
      <c r="J135" s="18" t="s">
        <v>12</v>
      </c>
      <c r="K135" s="17">
        <f>SUM(K134,-K130)+M134</f>
        <v>16120</v>
      </c>
      <c r="L135" s="19">
        <f>SUM(K129-K135)</f>
        <v>11880</v>
      </c>
      <c r="M135" s="17"/>
      <c r="N135" s="18" t="s">
        <v>12</v>
      </c>
      <c r="O135" s="17">
        <f>SUM(O134,-O130)+Q134</f>
        <v>32650</v>
      </c>
      <c r="P135" s="19">
        <f>SUM(O129-O135)</f>
        <v>14850</v>
      </c>
      <c r="Q135" s="17"/>
    </row>
    <row r="136" spans="2:17" ht="16.5" customHeight="1">
      <c r="B136" s="18" t="s">
        <v>13</v>
      </c>
      <c r="C136" s="17">
        <f>SUM(C135-C130+E135)</f>
        <v>-347800</v>
      </c>
      <c r="D136" s="19">
        <f>SUM(C129-C136)</f>
        <v>442800</v>
      </c>
      <c r="E136" s="17"/>
      <c r="F136" s="18" t="s">
        <v>13</v>
      </c>
      <c r="G136" s="17">
        <f>SUM(G135-G130+I135)</f>
        <v>-11900</v>
      </c>
      <c r="H136" s="19">
        <f>SUM(G129-G136)</f>
        <v>40400</v>
      </c>
      <c r="I136" s="17"/>
      <c r="J136" s="18" t="s">
        <v>13</v>
      </c>
      <c r="K136" s="17">
        <f>SUM(K135-K130+M135)</f>
        <v>16000</v>
      </c>
      <c r="L136" s="19">
        <f>SUM(K129-K136)</f>
        <v>12000</v>
      </c>
      <c r="M136" s="17"/>
      <c r="N136" s="18" t="s">
        <v>13</v>
      </c>
      <c r="O136" s="17">
        <f>SUM(O135-O130+Q135)</f>
        <v>32500</v>
      </c>
      <c r="P136" s="19">
        <f>SUM(O129-O136)</f>
        <v>15000</v>
      </c>
      <c r="Q136" s="17"/>
    </row>
    <row r="137" spans="2:17" ht="16.5" customHeight="1">
      <c r="B137" s="18" t="s">
        <v>14</v>
      </c>
      <c r="C137" s="17">
        <f>SUM(C136-C130+E136)</f>
        <v>-348500</v>
      </c>
      <c r="D137" s="19">
        <f>SUM(C129-C137)</f>
        <v>443500</v>
      </c>
      <c r="E137" s="17"/>
      <c r="F137" s="18" t="s">
        <v>14</v>
      </c>
      <c r="G137" s="17">
        <f>SUM(G136-G130+I136)</f>
        <v>-12400</v>
      </c>
      <c r="H137" s="19">
        <f>SUM(G129-G137)</f>
        <v>40900</v>
      </c>
      <c r="I137" s="17"/>
      <c r="J137" s="18" t="s">
        <v>14</v>
      </c>
      <c r="K137" s="17">
        <f>SUM(K136-K130+M136)</f>
        <v>15880</v>
      </c>
      <c r="L137" s="19">
        <f>SUM(K129-K137)</f>
        <v>12120</v>
      </c>
      <c r="M137" s="17"/>
      <c r="N137" s="18" t="s">
        <v>14</v>
      </c>
      <c r="O137" s="17">
        <f>SUM(O136-O130+Q136)</f>
        <v>32350</v>
      </c>
      <c r="P137" s="19">
        <f>SUM(O129-O137)</f>
        <v>15150</v>
      </c>
      <c r="Q137" s="17"/>
    </row>
    <row r="138" spans="2:17" ht="16.5" customHeight="1">
      <c r="B138" s="18" t="s">
        <v>15</v>
      </c>
      <c r="C138" s="17">
        <f>SUM(C137,-C130)+E137</f>
        <v>-349200</v>
      </c>
      <c r="D138" s="19">
        <f>SUM(C129-C138)</f>
        <v>444200</v>
      </c>
      <c r="E138" s="17"/>
      <c r="F138" s="18" t="s">
        <v>15</v>
      </c>
      <c r="G138" s="17">
        <f>SUM(G137,-G130)+I137</f>
        <v>-12900</v>
      </c>
      <c r="H138" s="19">
        <f>SUM(G129-G138)</f>
        <v>41400</v>
      </c>
      <c r="I138" s="17"/>
      <c r="J138" s="18" t="s">
        <v>15</v>
      </c>
      <c r="K138" s="17">
        <f>SUM(K137,-K130)+M137</f>
        <v>15760</v>
      </c>
      <c r="L138" s="19">
        <f>SUM(K129-K138)</f>
        <v>12240</v>
      </c>
      <c r="M138" s="17"/>
      <c r="N138" s="18" t="s">
        <v>15</v>
      </c>
      <c r="O138" s="17">
        <f>SUM(O137,-O130)+Q137</f>
        <v>32200</v>
      </c>
      <c r="P138" s="19">
        <f>SUM(O129-O138)</f>
        <v>15300</v>
      </c>
      <c r="Q138" s="17"/>
    </row>
    <row r="139" spans="2:17" ht="16.5" customHeight="1">
      <c r="B139" s="18" t="s">
        <v>16</v>
      </c>
      <c r="C139" s="17">
        <f>SUM(C138,-C130)+E138</f>
        <v>-349900</v>
      </c>
      <c r="D139" s="19">
        <f>SUM(C129-C139)</f>
        <v>444900</v>
      </c>
      <c r="E139" s="17"/>
      <c r="F139" s="18" t="s">
        <v>16</v>
      </c>
      <c r="G139" s="17">
        <f>SUM(G138,-G130)+I138</f>
        <v>-13400</v>
      </c>
      <c r="H139" s="19">
        <f>SUM(G129-G139)</f>
        <v>41900</v>
      </c>
      <c r="I139" s="17"/>
      <c r="J139" s="18" t="s">
        <v>16</v>
      </c>
      <c r="K139" s="17">
        <f>SUM(K138,-K130)+M138</f>
        <v>15640</v>
      </c>
      <c r="L139" s="19">
        <f>SUM(K129-K139)</f>
        <v>12360</v>
      </c>
      <c r="M139" s="17"/>
      <c r="N139" s="18" t="s">
        <v>16</v>
      </c>
      <c r="O139" s="17">
        <f>SUM(O138,-O130)+Q138</f>
        <v>32050</v>
      </c>
      <c r="P139" s="19">
        <f>SUM(O129-O139)</f>
        <v>15450</v>
      </c>
      <c r="Q139" s="17"/>
    </row>
    <row r="140" spans="2:17" ht="16.5" customHeight="1">
      <c r="B140" s="18" t="s">
        <v>17</v>
      </c>
      <c r="C140" s="17">
        <f>SUM(C139,-C130)+E139</f>
        <v>-350600</v>
      </c>
      <c r="D140" s="19">
        <f>SUM(C129-C140)</f>
        <v>445600</v>
      </c>
      <c r="E140" s="17"/>
      <c r="F140" s="18" t="s">
        <v>17</v>
      </c>
      <c r="G140" s="17">
        <f>SUM(G139,-G130)+I139</f>
        <v>-13900</v>
      </c>
      <c r="H140" s="19">
        <f>SUM(G129-G140)</f>
        <v>42400</v>
      </c>
      <c r="I140" s="17"/>
      <c r="J140" s="18" t="s">
        <v>17</v>
      </c>
      <c r="K140" s="17">
        <f>SUM(K139,-K130)+M139</f>
        <v>15520</v>
      </c>
      <c r="L140" s="19">
        <f>SUM(K129-K140)</f>
        <v>12480</v>
      </c>
      <c r="M140" s="17"/>
      <c r="N140" s="18" t="s">
        <v>17</v>
      </c>
      <c r="O140" s="17">
        <f>SUM(O139,-O130)+Q139</f>
        <v>31900</v>
      </c>
      <c r="P140" s="19">
        <f>SUM(O129-O140)</f>
        <v>15600</v>
      </c>
      <c r="Q140" s="17"/>
    </row>
    <row r="141" spans="2:17" ht="16.5" customHeight="1">
      <c r="B141" s="18" t="s">
        <v>18</v>
      </c>
      <c r="C141" s="17">
        <f>SUM(C140,-C130)+E140</f>
        <v>-351300</v>
      </c>
      <c r="D141" s="19">
        <f>SUM(C129-C141)</f>
        <v>446300</v>
      </c>
      <c r="E141" s="17"/>
      <c r="F141" s="18" t="s">
        <v>18</v>
      </c>
      <c r="G141" s="17">
        <f>SUM(G140,-G130)+I140</f>
        <v>-14400</v>
      </c>
      <c r="H141" s="19">
        <f>SUM(G129-G141)</f>
        <v>42900</v>
      </c>
      <c r="I141" s="17"/>
      <c r="J141" s="18" t="s">
        <v>18</v>
      </c>
      <c r="K141" s="17">
        <f>SUM(K140,-K130)+M140</f>
        <v>15400</v>
      </c>
      <c r="L141" s="19">
        <f>SUM(K129-K141)</f>
        <v>12600</v>
      </c>
      <c r="M141" s="17"/>
      <c r="N141" s="18" t="s">
        <v>18</v>
      </c>
      <c r="O141" s="17">
        <f>SUM(O140,-O130)+Q140</f>
        <v>31750</v>
      </c>
      <c r="P141" s="19">
        <f>SUM(O129-O141)</f>
        <v>15750</v>
      </c>
      <c r="Q141" s="17"/>
    </row>
    <row r="142" spans="2:17" ht="16.5" customHeight="1">
      <c r="B142" s="18" t="s">
        <v>19</v>
      </c>
      <c r="C142" s="17">
        <f>SUM(C141,-C130)+E141</f>
        <v>-352000</v>
      </c>
      <c r="D142" s="19">
        <f>SUM(C129-C142)</f>
        <v>447000</v>
      </c>
      <c r="E142" s="17"/>
      <c r="F142" s="18" t="s">
        <v>19</v>
      </c>
      <c r="G142" s="17">
        <f>SUM(G141,-G130)+I141</f>
        <v>-14900</v>
      </c>
      <c r="H142" s="19">
        <f>SUM(G129-G142)</f>
        <v>43400</v>
      </c>
      <c r="I142" s="17"/>
      <c r="J142" s="18" t="s">
        <v>19</v>
      </c>
      <c r="K142" s="17">
        <f>SUM(K141,-K130)+M141</f>
        <v>15280</v>
      </c>
      <c r="L142" s="19">
        <f>SUM(K129-K142)</f>
        <v>12720</v>
      </c>
      <c r="M142" s="17"/>
      <c r="N142" s="18" t="s">
        <v>19</v>
      </c>
      <c r="O142" s="17">
        <f>SUM(O141,-O130)+Q141</f>
        <v>31600</v>
      </c>
      <c r="P142" s="19">
        <f>SUM(O129-O142)</f>
        <v>15900</v>
      </c>
      <c r="Q142" s="17"/>
    </row>
    <row r="143" spans="2:17" ht="16.5" customHeight="1">
      <c r="B143" s="18" t="s">
        <v>20</v>
      </c>
      <c r="C143" s="17">
        <f>SUM(C142-C130)+E142</f>
        <v>-352700</v>
      </c>
      <c r="D143" s="19">
        <f>SUM(C129-C143)</f>
        <v>447700</v>
      </c>
      <c r="E143" s="17"/>
      <c r="F143" s="18" t="s">
        <v>20</v>
      </c>
      <c r="G143" s="17">
        <f>SUM(G142-G130)+I142</f>
        <v>-15400</v>
      </c>
      <c r="H143" s="19">
        <f>SUM(G129-G143)</f>
        <v>43900</v>
      </c>
      <c r="I143" s="17"/>
      <c r="J143" s="18" t="s">
        <v>20</v>
      </c>
      <c r="K143" s="17">
        <f>SUM(K142-K130)+M142</f>
        <v>15160</v>
      </c>
      <c r="L143" s="19">
        <f>SUM(K129-K143)</f>
        <v>12840</v>
      </c>
      <c r="M143" s="17"/>
      <c r="N143" s="18" t="s">
        <v>20</v>
      </c>
      <c r="O143" s="17">
        <f>SUM(O142-O130)+Q142</f>
        <v>31450</v>
      </c>
      <c r="P143" s="19">
        <f>SUM(O129-O143)</f>
        <v>16050</v>
      </c>
      <c r="Q143" s="17"/>
    </row>
    <row r="144" spans="2:17" ht="16.5" customHeight="1">
      <c r="B144" s="18" t="s">
        <v>21</v>
      </c>
      <c r="C144" s="17">
        <f>SUM(C143-C130)+E143</f>
        <v>-353400</v>
      </c>
      <c r="D144" s="19">
        <f>SUM(C129-C144)</f>
        <v>448400</v>
      </c>
      <c r="E144" s="17"/>
      <c r="F144" s="18" t="s">
        <v>21</v>
      </c>
      <c r="G144" s="17">
        <f>SUM(G143-G130)+I143</f>
        <v>-15900</v>
      </c>
      <c r="H144" s="19">
        <f>SUM(G129-G144)</f>
        <v>44400</v>
      </c>
      <c r="I144" s="17"/>
      <c r="J144" s="18" t="s">
        <v>21</v>
      </c>
      <c r="K144" s="17">
        <f>SUM(K143-K130)+M143</f>
        <v>15040</v>
      </c>
      <c r="L144" s="19">
        <f>SUM(K129-K144)</f>
        <v>12960</v>
      </c>
      <c r="M144" s="17"/>
      <c r="N144" s="18" t="s">
        <v>21</v>
      </c>
      <c r="O144" s="17">
        <f>SUM(O143-O130)+Q143</f>
        <v>31300</v>
      </c>
      <c r="P144" s="19">
        <f>SUM(O129-O144)</f>
        <v>16200</v>
      </c>
      <c r="Q144" s="17"/>
    </row>
    <row r="145" spans="2:17" ht="16.5" customHeight="1">
      <c r="B145" s="18" t="s">
        <v>22</v>
      </c>
      <c r="C145" s="17">
        <f>SUM(C144-C130)+E144</f>
        <v>-354100</v>
      </c>
      <c r="D145" s="19">
        <f>SUM(C129-C145)</f>
        <v>449100</v>
      </c>
      <c r="E145" s="17"/>
      <c r="F145" s="18" t="s">
        <v>22</v>
      </c>
      <c r="G145" s="17">
        <f>SUM(G144-G130)+I144</f>
        <v>-16400</v>
      </c>
      <c r="H145" s="19">
        <f>SUM(G129-G145)</f>
        <v>44900</v>
      </c>
      <c r="I145" s="17"/>
      <c r="J145" s="18" t="s">
        <v>22</v>
      </c>
      <c r="K145" s="17">
        <f>SUM(K144-K130)+M144</f>
        <v>14920</v>
      </c>
      <c r="L145" s="19">
        <f>SUM(K129-K145)</f>
        <v>13080</v>
      </c>
      <c r="M145" s="17"/>
      <c r="N145" s="18" t="s">
        <v>22</v>
      </c>
      <c r="O145" s="17">
        <f>SUM(O144-O130)+Q144</f>
        <v>31150</v>
      </c>
      <c r="P145" s="19">
        <f>SUM(O129-O145)</f>
        <v>16350</v>
      </c>
      <c r="Q145" s="17"/>
    </row>
    <row r="146" spans="2:17" ht="16.5" customHeight="1">
      <c r="B146" s="18" t="s">
        <v>23</v>
      </c>
      <c r="C146" s="17">
        <f>SUM(C145-C130)+E145</f>
        <v>-354800</v>
      </c>
      <c r="D146" s="19">
        <f>SUM(C129-C146)</f>
        <v>449800</v>
      </c>
      <c r="E146" s="17"/>
      <c r="F146" s="18" t="s">
        <v>23</v>
      </c>
      <c r="G146" s="17">
        <f>SUM(G145-G130)+I145</f>
        <v>-16900</v>
      </c>
      <c r="H146" s="19">
        <f>SUM(G129-G146)</f>
        <v>45400</v>
      </c>
      <c r="I146" s="17"/>
      <c r="J146" s="18" t="s">
        <v>23</v>
      </c>
      <c r="K146" s="17">
        <f>SUM(K145-K130)+M145</f>
        <v>14800</v>
      </c>
      <c r="L146" s="19">
        <f>SUM(K129-K146)</f>
        <v>13200</v>
      </c>
      <c r="M146" s="17"/>
      <c r="N146" s="18" t="s">
        <v>23</v>
      </c>
      <c r="O146" s="17">
        <f>SUM(O145-O130)+Q145</f>
        <v>31000</v>
      </c>
      <c r="P146" s="19">
        <f>SUM(O129-O146)</f>
        <v>16500</v>
      </c>
      <c r="Q146" s="17"/>
    </row>
    <row r="147" spans="2:17" ht="16.5" customHeight="1">
      <c r="B147" s="18" t="s">
        <v>24</v>
      </c>
      <c r="C147" s="17">
        <f>SUM(C146,-C130)+E146</f>
        <v>-355500</v>
      </c>
      <c r="D147" s="19">
        <f>SUM(C129-C147)</f>
        <v>450500</v>
      </c>
      <c r="E147" s="17"/>
      <c r="F147" s="18" t="s">
        <v>24</v>
      </c>
      <c r="G147" s="17">
        <f>SUM(G146,-G130)+I146</f>
        <v>-17400</v>
      </c>
      <c r="H147" s="19">
        <f>SUM(G129-G147)</f>
        <v>45900</v>
      </c>
      <c r="I147" s="17"/>
      <c r="J147" s="18" t="s">
        <v>24</v>
      </c>
      <c r="K147" s="17">
        <f>SUM(K146,-K130)+M146</f>
        <v>14680</v>
      </c>
      <c r="L147" s="19">
        <f>SUM(K129-K147)</f>
        <v>13320</v>
      </c>
      <c r="M147" s="17"/>
      <c r="N147" s="18" t="s">
        <v>24</v>
      </c>
      <c r="O147" s="17">
        <f>SUM(O146,-O130)+Q146</f>
        <v>30850</v>
      </c>
      <c r="P147" s="19">
        <f>SUM(O129-O147)</f>
        <v>16650</v>
      </c>
      <c r="Q147" s="17"/>
    </row>
    <row r="148" spans="2:17" ht="16.5" customHeight="1">
      <c r="B148" s="18" t="s">
        <v>25</v>
      </c>
      <c r="C148" s="17">
        <f>SUM(C147-C130)+E147</f>
        <v>-356200</v>
      </c>
      <c r="D148" s="19">
        <f>SUM(C129-C148)</f>
        <v>451200</v>
      </c>
      <c r="E148" s="17"/>
      <c r="F148" s="18" t="s">
        <v>25</v>
      </c>
      <c r="G148" s="17">
        <f>SUM(G147-G130)+I147</f>
        <v>-17900</v>
      </c>
      <c r="H148" s="19">
        <f>SUM(G129-G148)</f>
        <v>46400</v>
      </c>
      <c r="I148" s="17"/>
      <c r="J148" s="18" t="s">
        <v>25</v>
      </c>
      <c r="K148" s="17">
        <f>SUM(K147-K130)+M147</f>
        <v>14560</v>
      </c>
      <c r="L148" s="19">
        <f>SUM(K129-K148)</f>
        <v>13440</v>
      </c>
      <c r="M148" s="17"/>
      <c r="N148" s="18" t="s">
        <v>25</v>
      </c>
      <c r="O148" s="17">
        <f>SUM(O147-O130)+Q147</f>
        <v>30700</v>
      </c>
      <c r="P148" s="19">
        <f>SUM(O129-O148)</f>
        <v>16800</v>
      </c>
      <c r="Q148" s="17"/>
    </row>
    <row r="149" spans="2:17" ht="16.5" customHeight="1">
      <c r="C149" s="4"/>
      <c r="D149" s="45" t="s">
        <v>49</v>
      </c>
      <c r="E149" s="6"/>
      <c r="G149" s="4"/>
      <c r="H149" s="45" t="s">
        <v>50</v>
      </c>
      <c r="I149" s="6"/>
      <c r="K149" s="34"/>
      <c r="L149" s="36" t="s">
        <v>1</v>
      </c>
      <c r="M149" s="46"/>
      <c r="O149" s="37"/>
      <c r="P149" s="38" t="s">
        <v>2</v>
      </c>
      <c r="Q149" s="39"/>
    </row>
    <row r="150" spans="2:17" ht="16.5" customHeight="1">
      <c r="B150" s="16" t="s">
        <v>3</v>
      </c>
      <c r="C150" s="2">
        <f>SUM(C129)</f>
        <v>95000</v>
      </c>
      <c r="D150" s="66" t="s">
        <v>4</v>
      </c>
      <c r="E150" s="67"/>
      <c r="F150" s="16" t="s">
        <v>3</v>
      </c>
      <c r="G150" s="2">
        <f>SUM(G129)</f>
        <v>28500</v>
      </c>
      <c r="J150" s="16" t="s">
        <v>3</v>
      </c>
      <c r="K150" s="2">
        <f>SUM(K129)</f>
        <v>28000</v>
      </c>
      <c r="N150" s="16" t="s">
        <v>3</v>
      </c>
      <c r="O150" s="2">
        <f>SUM(O129)</f>
        <v>47500</v>
      </c>
    </row>
    <row r="151" spans="2:17" ht="16.5" customHeight="1">
      <c r="B151" s="16" t="s">
        <v>5</v>
      </c>
      <c r="C151" s="2">
        <v>5100</v>
      </c>
      <c r="D151" s="68"/>
      <c r="E151" s="69"/>
      <c r="F151" s="16" t="s">
        <v>5</v>
      </c>
      <c r="G151" s="2">
        <f>SUM(G88)</f>
        <v>400</v>
      </c>
      <c r="J151" s="16" t="s">
        <v>5</v>
      </c>
      <c r="K151" s="2">
        <f>SUM(K88)</f>
        <v>120</v>
      </c>
      <c r="N151" s="16" t="s">
        <v>5</v>
      </c>
      <c r="O151" s="2">
        <f>SUM(O88)</f>
        <v>150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-356200</v>
      </c>
      <c r="D153" s="17"/>
      <c r="E153" s="17"/>
      <c r="F153" s="18" t="s">
        <v>9</v>
      </c>
      <c r="G153" s="17">
        <f>SUM(G148)</f>
        <v>-17900</v>
      </c>
      <c r="H153" s="17"/>
      <c r="I153" s="17"/>
      <c r="J153" s="18" t="s">
        <v>9</v>
      </c>
      <c r="K153" s="17">
        <f>SUM(K148)</f>
        <v>14560</v>
      </c>
      <c r="L153" s="17"/>
      <c r="M153" s="17"/>
      <c r="N153" s="18" t="s">
        <v>9</v>
      </c>
      <c r="O153" s="17">
        <f>SUM(O148)</f>
        <v>30700</v>
      </c>
      <c r="P153" s="17"/>
      <c r="Q153" s="17"/>
    </row>
    <row r="154" spans="2:17" ht="16.5" customHeight="1">
      <c r="B154" s="18" t="s">
        <v>10</v>
      </c>
      <c r="C154" s="17">
        <f>SUM(C153,-C151)+E153</f>
        <v>-361300</v>
      </c>
      <c r="D154" s="19">
        <f>SUM(C150-C154)</f>
        <v>456300</v>
      </c>
      <c r="E154" s="17"/>
      <c r="F154" s="18" t="s">
        <v>10</v>
      </c>
      <c r="G154" s="17">
        <f>SUM(G153,-G151)+I153</f>
        <v>-18300</v>
      </c>
      <c r="H154" s="19">
        <f>SUM(G150-G154)</f>
        <v>46800</v>
      </c>
      <c r="I154" s="17"/>
      <c r="J154" s="18" t="s">
        <v>10</v>
      </c>
      <c r="K154" s="17">
        <f>SUM(K153,-K151)+M153</f>
        <v>14440</v>
      </c>
      <c r="L154" s="19">
        <f>SUM(K150-K154)</f>
        <v>13560</v>
      </c>
      <c r="M154" s="17"/>
      <c r="N154" s="18" t="s">
        <v>10</v>
      </c>
      <c r="O154" s="17">
        <f>SUM(O153,-O151)+Q153</f>
        <v>30550</v>
      </c>
      <c r="P154" s="19">
        <f>SUM(O150-O154)</f>
        <v>16950</v>
      </c>
      <c r="Q154" s="17"/>
    </row>
    <row r="155" spans="2:17" ht="16.5" customHeight="1">
      <c r="B155" s="18" t="s">
        <v>11</v>
      </c>
      <c r="C155" s="17">
        <f>SUM(C154,-C151)+E154</f>
        <v>-366400</v>
      </c>
      <c r="D155" s="19">
        <f>SUM(C150-C155)</f>
        <v>461400</v>
      </c>
      <c r="E155" s="17"/>
      <c r="F155" s="18" t="s">
        <v>11</v>
      </c>
      <c r="G155" s="17">
        <f>SUM(G154,-G151)+I154</f>
        <v>-18700</v>
      </c>
      <c r="H155" s="19">
        <f>SUM(G150-G155)</f>
        <v>47200</v>
      </c>
      <c r="I155" s="17"/>
      <c r="J155" s="18" t="s">
        <v>11</v>
      </c>
      <c r="K155" s="17">
        <f>SUM(K154,-K151)+M154</f>
        <v>14320</v>
      </c>
      <c r="L155" s="19">
        <f>SUM(K150-K155)</f>
        <v>13680</v>
      </c>
      <c r="M155" s="17"/>
      <c r="N155" s="18" t="s">
        <v>11</v>
      </c>
      <c r="O155" s="17">
        <f>SUM(O154,-O151)+Q154</f>
        <v>30400</v>
      </c>
      <c r="P155" s="19">
        <f>SUM(O150-O155)</f>
        <v>17100</v>
      </c>
      <c r="Q155" s="17"/>
    </row>
    <row r="156" spans="2:17" ht="16.5" customHeight="1">
      <c r="B156" s="18" t="s">
        <v>12</v>
      </c>
      <c r="C156" s="17">
        <f>SUM(C155-C151+E155)</f>
        <v>-371500</v>
      </c>
      <c r="D156" s="19">
        <f>SUM(C150-C156)</f>
        <v>466500</v>
      </c>
      <c r="E156" s="17"/>
      <c r="F156" s="18" t="s">
        <v>12</v>
      </c>
      <c r="G156" s="17">
        <f>SUM(G155,-G151)+I155</f>
        <v>-19100</v>
      </c>
      <c r="H156" s="19">
        <f>SUM(G150-G156)</f>
        <v>47600</v>
      </c>
      <c r="I156" s="17"/>
      <c r="J156" s="18" t="s">
        <v>12</v>
      </c>
      <c r="K156" s="17">
        <f>SUM(K155,-K151)+M155</f>
        <v>14200</v>
      </c>
      <c r="L156" s="19">
        <f>SUM(K150-K156)</f>
        <v>13800</v>
      </c>
      <c r="M156" s="17"/>
      <c r="N156" s="18" t="s">
        <v>12</v>
      </c>
      <c r="O156" s="17">
        <f>SUM(O155,-O151)+Q155</f>
        <v>30250</v>
      </c>
      <c r="P156" s="19">
        <f>SUM(O150-O156)</f>
        <v>17250</v>
      </c>
      <c r="Q156" s="17"/>
    </row>
    <row r="157" spans="2:17" ht="16.5" customHeight="1">
      <c r="B157" s="18" t="s">
        <v>13</v>
      </c>
      <c r="C157" s="17">
        <f>SUM(C156-C151+E156)</f>
        <v>-376600</v>
      </c>
      <c r="D157" s="19">
        <f>SUM(C150-C157)</f>
        <v>471600</v>
      </c>
      <c r="E157" s="17"/>
      <c r="F157" s="18" t="s">
        <v>13</v>
      </c>
      <c r="G157" s="17">
        <f>SUM(G156-G151+I156)</f>
        <v>-19500</v>
      </c>
      <c r="H157" s="19">
        <f>SUM(G150-G157)</f>
        <v>48000</v>
      </c>
      <c r="I157" s="17"/>
      <c r="J157" s="18" t="s">
        <v>13</v>
      </c>
      <c r="K157" s="17">
        <f>SUM(K156-K151+M156)</f>
        <v>14080</v>
      </c>
      <c r="L157" s="19">
        <f>SUM(K150-K157)</f>
        <v>13920</v>
      </c>
      <c r="M157" s="17"/>
      <c r="N157" s="18" t="s">
        <v>13</v>
      </c>
      <c r="O157" s="17">
        <f>SUM(O156-O151+Q156)</f>
        <v>30100</v>
      </c>
      <c r="P157" s="19">
        <f>SUM(O150-O157)</f>
        <v>17400</v>
      </c>
      <c r="Q157" s="17"/>
    </row>
    <row r="158" spans="2:17" ht="16.5" customHeight="1">
      <c r="B158" s="18" t="s">
        <v>14</v>
      </c>
      <c r="C158" s="17">
        <f>SUM(C157-C151+E157)</f>
        <v>-381700</v>
      </c>
      <c r="D158" s="19">
        <f>SUM(C150-C158)</f>
        <v>476700</v>
      </c>
      <c r="E158" s="17"/>
      <c r="F158" s="18" t="s">
        <v>14</v>
      </c>
      <c r="G158" s="17">
        <f>SUM(G157-G151+I157)</f>
        <v>-19900</v>
      </c>
      <c r="H158" s="19">
        <f>SUM(G150-G158)</f>
        <v>48400</v>
      </c>
      <c r="I158" s="17"/>
      <c r="J158" s="18" t="s">
        <v>14</v>
      </c>
      <c r="K158" s="17">
        <f>SUM(K157-K151+M157)</f>
        <v>13960</v>
      </c>
      <c r="L158" s="19">
        <f>SUM(K150-K158)</f>
        <v>14040</v>
      </c>
      <c r="M158" s="17"/>
      <c r="N158" s="18" t="s">
        <v>14</v>
      </c>
      <c r="O158" s="17">
        <f>SUM(O157-O151+Q157)</f>
        <v>29950</v>
      </c>
      <c r="P158" s="19">
        <f>SUM(O150-O158)</f>
        <v>17550</v>
      </c>
      <c r="Q158" s="17"/>
    </row>
    <row r="159" spans="2:17" ht="16.5" customHeight="1">
      <c r="B159" s="18" t="s">
        <v>15</v>
      </c>
      <c r="C159" s="17">
        <f>SUM(C158,-C151)+E158</f>
        <v>-386800</v>
      </c>
      <c r="D159" s="19">
        <f>SUM(C150-C159)</f>
        <v>481800</v>
      </c>
      <c r="E159" s="17"/>
      <c r="F159" s="18" t="s">
        <v>15</v>
      </c>
      <c r="G159" s="17">
        <f>SUM(G158,-G151)+I158</f>
        <v>-20300</v>
      </c>
      <c r="H159" s="19">
        <f>SUM(G150-G159)</f>
        <v>48800</v>
      </c>
      <c r="I159" s="17"/>
      <c r="J159" s="18" t="s">
        <v>15</v>
      </c>
      <c r="K159" s="17">
        <f>SUM(K158,-K151)+M158</f>
        <v>13840</v>
      </c>
      <c r="L159" s="19">
        <f>SUM(K150-K159)</f>
        <v>14160</v>
      </c>
      <c r="M159" s="17"/>
      <c r="N159" s="18" t="s">
        <v>15</v>
      </c>
      <c r="O159" s="17">
        <f>SUM(O158,-O151)+Q158</f>
        <v>29800</v>
      </c>
      <c r="P159" s="19">
        <f>SUM(O150-O159)</f>
        <v>17700</v>
      </c>
      <c r="Q159" s="17"/>
    </row>
    <row r="160" spans="2:17" ht="16.5" customHeight="1">
      <c r="B160" s="18" t="s">
        <v>16</v>
      </c>
      <c r="C160" s="17">
        <f>SUM(C159,-C151)+E159</f>
        <v>-391900</v>
      </c>
      <c r="D160" s="19">
        <f>SUM(C150-C160)</f>
        <v>486900</v>
      </c>
      <c r="E160" s="17"/>
      <c r="F160" s="18" t="s">
        <v>16</v>
      </c>
      <c r="G160" s="17">
        <f>SUM(G159,-G151)+I159</f>
        <v>-20700</v>
      </c>
      <c r="H160" s="19">
        <f>SUM(G150-G160)</f>
        <v>49200</v>
      </c>
      <c r="I160" s="17"/>
      <c r="J160" s="18" t="s">
        <v>16</v>
      </c>
      <c r="K160" s="17">
        <f>SUM(K159,-K151)+M159</f>
        <v>13720</v>
      </c>
      <c r="L160" s="19">
        <f>SUM(K150-K160)</f>
        <v>14280</v>
      </c>
      <c r="M160" s="17"/>
      <c r="N160" s="18" t="s">
        <v>16</v>
      </c>
      <c r="O160" s="17">
        <f>SUM(O159,-O151)+Q159</f>
        <v>29650</v>
      </c>
      <c r="P160" s="19">
        <f>SUM(O150-O160)</f>
        <v>17850</v>
      </c>
      <c r="Q160" s="17"/>
    </row>
    <row r="161" spans="2:17" ht="16.5" customHeight="1">
      <c r="B161" s="18" t="s">
        <v>17</v>
      </c>
      <c r="C161" s="17">
        <f>SUM(C160,-C151)+E160</f>
        <v>-397000</v>
      </c>
      <c r="D161" s="19">
        <f>SUM(C150-C161)</f>
        <v>492000</v>
      </c>
      <c r="E161" s="17"/>
      <c r="F161" s="18" t="s">
        <v>17</v>
      </c>
      <c r="G161" s="17">
        <f>SUM(G160,-G151)+I160</f>
        <v>-21100</v>
      </c>
      <c r="H161" s="19">
        <f>SUM(G150-G161)</f>
        <v>49600</v>
      </c>
      <c r="I161" s="17"/>
      <c r="J161" s="18" t="s">
        <v>17</v>
      </c>
      <c r="K161" s="17">
        <f>SUM(K160,-K151)+M160</f>
        <v>13600</v>
      </c>
      <c r="L161" s="19">
        <f>SUM(K150-K161)</f>
        <v>14400</v>
      </c>
      <c r="M161" s="17"/>
      <c r="N161" s="18" t="s">
        <v>17</v>
      </c>
      <c r="O161" s="17">
        <f>SUM(O160,-O151)+Q160</f>
        <v>29500</v>
      </c>
      <c r="P161" s="19">
        <f>SUM(O150-O161)</f>
        <v>18000</v>
      </c>
      <c r="Q161" s="17"/>
    </row>
    <row r="162" spans="2:17" ht="16.5" customHeight="1">
      <c r="B162" s="18" t="s">
        <v>18</v>
      </c>
      <c r="C162" s="17">
        <f>SUM(C161,-C151)+E161</f>
        <v>-402100</v>
      </c>
      <c r="D162" s="19">
        <f>SUM(C150-C162)</f>
        <v>497100</v>
      </c>
      <c r="E162" s="17"/>
      <c r="F162" s="18" t="s">
        <v>18</v>
      </c>
      <c r="G162" s="17">
        <f>SUM(G161,-G151)+I161</f>
        <v>-21500</v>
      </c>
      <c r="H162" s="19">
        <f>SUM(G150-G162)</f>
        <v>50000</v>
      </c>
      <c r="I162" s="17"/>
      <c r="J162" s="18" t="s">
        <v>18</v>
      </c>
      <c r="K162" s="17">
        <f>SUM(K161,-K151)+M161</f>
        <v>13480</v>
      </c>
      <c r="L162" s="19">
        <f>SUM(K150-K162)</f>
        <v>14520</v>
      </c>
      <c r="M162" s="17"/>
      <c r="N162" s="18" t="s">
        <v>18</v>
      </c>
      <c r="O162" s="17">
        <f>SUM(O161,-O151)+Q161</f>
        <v>29350</v>
      </c>
      <c r="P162" s="19">
        <f>SUM(O150-O162)</f>
        <v>18150</v>
      </c>
      <c r="Q162" s="17"/>
    </row>
    <row r="163" spans="2:17" ht="16.5" customHeight="1">
      <c r="B163" s="18" t="s">
        <v>19</v>
      </c>
      <c r="C163" s="17">
        <f>SUM(C162,-C151)+E162</f>
        <v>-407200</v>
      </c>
      <c r="D163" s="19">
        <f>SUM(C150-C163)</f>
        <v>502200</v>
      </c>
      <c r="E163" s="17"/>
      <c r="F163" s="18" t="s">
        <v>19</v>
      </c>
      <c r="G163" s="17">
        <f>SUM(G162,-G151)+I162</f>
        <v>-21900</v>
      </c>
      <c r="H163" s="19">
        <f>SUM(G150-G163)</f>
        <v>50400</v>
      </c>
      <c r="I163" s="17"/>
      <c r="J163" s="18" t="s">
        <v>19</v>
      </c>
      <c r="K163" s="17">
        <f>SUM(K162,-K151)+M162</f>
        <v>13360</v>
      </c>
      <c r="L163" s="19">
        <f>SUM(K150-K163)</f>
        <v>14640</v>
      </c>
      <c r="M163" s="17"/>
      <c r="N163" s="18" t="s">
        <v>19</v>
      </c>
      <c r="O163" s="17">
        <f>SUM(O162,-O151)+Q162</f>
        <v>29200</v>
      </c>
      <c r="P163" s="19">
        <f>SUM(O150-O163)</f>
        <v>18300</v>
      </c>
      <c r="Q163" s="17"/>
    </row>
    <row r="164" spans="2:17" ht="16.5" customHeight="1">
      <c r="B164" s="18" t="s">
        <v>20</v>
      </c>
      <c r="C164" s="17">
        <f>SUM(C163-C151)+E163</f>
        <v>-412300</v>
      </c>
      <c r="D164" s="19">
        <f>SUM(C150-C164)</f>
        <v>507300</v>
      </c>
      <c r="E164" s="17"/>
      <c r="F164" s="18" t="s">
        <v>20</v>
      </c>
      <c r="G164" s="17">
        <f>SUM(G163-G151)+I163</f>
        <v>-22300</v>
      </c>
      <c r="H164" s="19">
        <f>SUM(G150-G164)</f>
        <v>50800</v>
      </c>
      <c r="I164" s="17"/>
      <c r="J164" s="18" t="s">
        <v>20</v>
      </c>
      <c r="K164" s="17">
        <f>SUM(K163-K151)+M163</f>
        <v>13240</v>
      </c>
      <c r="L164" s="19">
        <f>SUM(K150-K164)</f>
        <v>14760</v>
      </c>
      <c r="M164" s="17"/>
      <c r="N164" s="18" t="s">
        <v>20</v>
      </c>
      <c r="O164" s="17">
        <f>SUM(O163-O151)+Q163</f>
        <v>29050</v>
      </c>
      <c r="P164" s="19">
        <f>SUM(O150-O164)</f>
        <v>18450</v>
      </c>
      <c r="Q164" s="17"/>
    </row>
    <row r="165" spans="2:17" ht="16.5" customHeight="1">
      <c r="B165" s="18" t="s">
        <v>21</v>
      </c>
      <c r="C165" s="17">
        <f>SUM(C164-C151)+E164</f>
        <v>-417400</v>
      </c>
      <c r="D165" s="19">
        <f>SUM(C150-C165)</f>
        <v>512400</v>
      </c>
      <c r="E165" s="17"/>
      <c r="F165" s="18" t="s">
        <v>21</v>
      </c>
      <c r="G165" s="17">
        <f>SUM(G164-G151)+I164</f>
        <v>-22700</v>
      </c>
      <c r="H165" s="19">
        <f>SUM(G150-G165)</f>
        <v>51200</v>
      </c>
      <c r="I165" s="17"/>
      <c r="J165" s="18" t="s">
        <v>21</v>
      </c>
      <c r="K165" s="17">
        <f>SUM(K164-K151)+M164</f>
        <v>13120</v>
      </c>
      <c r="L165" s="19">
        <f>SUM(K150-K165)</f>
        <v>14880</v>
      </c>
      <c r="M165" s="17"/>
      <c r="N165" s="18" t="s">
        <v>21</v>
      </c>
      <c r="O165" s="17">
        <f>SUM(O164-O151)+Q164</f>
        <v>28900</v>
      </c>
      <c r="P165" s="19">
        <f>SUM(O150-O165)</f>
        <v>18600</v>
      </c>
      <c r="Q165" s="17"/>
    </row>
    <row r="166" spans="2:17" ht="16.5" customHeight="1">
      <c r="B166" s="18" t="s">
        <v>22</v>
      </c>
      <c r="C166" s="17">
        <f>SUM(C165-C151)+E165</f>
        <v>-422500</v>
      </c>
      <c r="D166" s="19">
        <f>SUM(C150-C166)</f>
        <v>517500</v>
      </c>
      <c r="E166" s="17"/>
      <c r="F166" s="18" t="s">
        <v>22</v>
      </c>
      <c r="G166" s="17">
        <f>SUM(G165-G151)+I165</f>
        <v>-23100</v>
      </c>
      <c r="H166" s="19">
        <f>SUM(G150-G166)</f>
        <v>51600</v>
      </c>
      <c r="I166" s="17"/>
      <c r="J166" s="18" t="s">
        <v>22</v>
      </c>
      <c r="K166" s="17">
        <f>SUM(K165-K151)+M165</f>
        <v>13000</v>
      </c>
      <c r="L166" s="19">
        <f>SUM(K150-K166)</f>
        <v>15000</v>
      </c>
      <c r="M166" s="17"/>
      <c r="N166" s="18" t="s">
        <v>22</v>
      </c>
      <c r="O166" s="17">
        <f>SUM(O165-O151)+Q165</f>
        <v>28750</v>
      </c>
      <c r="P166" s="19">
        <f>SUM(O150-O166)</f>
        <v>18750</v>
      </c>
      <c r="Q166" s="17"/>
    </row>
    <row r="167" spans="2:17" ht="16.5" customHeight="1">
      <c r="B167" s="18" t="s">
        <v>23</v>
      </c>
      <c r="C167" s="17">
        <f>SUM(C166-C151)+E166</f>
        <v>-427600</v>
      </c>
      <c r="D167" s="19">
        <f>SUM(C150-C167)</f>
        <v>522600</v>
      </c>
      <c r="E167" s="17"/>
      <c r="F167" s="18" t="s">
        <v>23</v>
      </c>
      <c r="G167" s="17">
        <f>SUM(G166-G151)+I166</f>
        <v>-23500</v>
      </c>
      <c r="H167" s="19">
        <f>SUM(G150-G167)</f>
        <v>52000</v>
      </c>
      <c r="I167" s="17"/>
      <c r="J167" s="18" t="s">
        <v>23</v>
      </c>
      <c r="K167" s="17">
        <f>SUM(K166-K151)+M166</f>
        <v>12880</v>
      </c>
      <c r="L167" s="19">
        <f>SUM(K150-K167)</f>
        <v>15120</v>
      </c>
      <c r="M167" s="17"/>
      <c r="N167" s="18" t="s">
        <v>23</v>
      </c>
      <c r="O167" s="17">
        <f>SUM(O166-O151)+Q166</f>
        <v>28600</v>
      </c>
      <c r="P167" s="19">
        <f>SUM(O150-O167)</f>
        <v>18900</v>
      </c>
      <c r="Q167" s="17"/>
    </row>
    <row r="168" spans="2:17" ht="16.5" customHeight="1">
      <c r="B168" s="18" t="s">
        <v>24</v>
      </c>
      <c r="C168" s="17">
        <f>SUM(C167,-C151)+E167</f>
        <v>-432700</v>
      </c>
      <c r="D168" s="19">
        <f>SUM(C150-C168)</f>
        <v>527700</v>
      </c>
      <c r="E168" s="17"/>
      <c r="F168" s="18" t="s">
        <v>24</v>
      </c>
      <c r="G168" s="17">
        <f>SUM(G167,-G151)+I167</f>
        <v>-23900</v>
      </c>
      <c r="H168" s="19">
        <f>SUM(G150-G168)</f>
        <v>52400</v>
      </c>
      <c r="I168" s="17"/>
      <c r="J168" s="18" t="s">
        <v>24</v>
      </c>
      <c r="K168" s="17">
        <f>SUM(K167,-K151)+M167</f>
        <v>12760</v>
      </c>
      <c r="L168" s="19">
        <f>SUM(K150-K168)</f>
        <v>15240</v>
      </c>
      <c r="M168" s="17"/>
      <c r="N168" s="18" t="s">
        <v>24</v>
      </c>
      <c r="O168" s="17">
        <f>SUM(O167,-O151)+Q167</f>
        <v>28450</v>
      </c>
      <c r="P168" s="19">
        <f>SUM(O150-O168)</f>
        <v>19050</v>
      </c>
      <c r="Q168" s="17"/>
    </row>
    <row r="169" spans="2:17" ht="16.5" customHeight="1">
      <c r="B169" s="18" t="s">
        <v>25</v>
      </c>
      <c r="C169" s="17">
        <f>SUM(C168-C151)+E168</f>
        <v>-437800</v>
      </c>
      <c r="D169" s="19">
        <f>SUM(C150-C169)</f>
        <v>532800</v>
      </c>
      <c r="E169" s="17"/>
      <c r="F169" s="18" t="s">
        <v>25</v>
      </c>
      <c r="G169" s="17">
        <f>SUM(G168-G151)+I168</f>
        <v>-24300</v>
      </c>
      <c r="H169" s="19">
        <f>SUM(G150-G169)</f>
        <v>52800</v>
      </c>
      <c r="I169" s="17"/>
      <c r="J169" s="18" t="s">
        <v>25</v>
      </c>
      <c r="K169" s="17">
        <f>SUM(K168-K151)+M168</f>
        <v>12640</v>
      </c>
      <c r="L169" s="19">
        <f>SUM(K150-K169)</f>
        <v>15360</v>
      </c>
      <c r="M169" s="17"/>
      <c r="N169" s="18" t="s">
        <v>25</v>
      </c>
      <c r="O169" s="17">
        <f>SUM(O168-O151)+Q168</f>
        <v>28300</v>
      </c>
      <c r="P169" s="17">
        <f>SUM(O150-O169)</f>
        <v>19200</v>
      </c>
      <c r="Q169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">
    <cfRule type="cellIs" dxfId="215" priority="13" stopIfTrue="1" operator="between">
      <formula>50000</formula>
      <formula>30000</formula>
    </cfRule>
    <cfRule type="cellIs" dxfId="214" priority="14" stopIfTrue="1" operator="lessThan">
      <formula>30000</formula>
    </cfRule>
    <cfRule type="cellIs" dxfId="213" priority="15" stopIfTrue="1" operator="greaterThan">
      <formula>95000</formula>
    </cfRule>
  </conditionalFormatting>
  <conditionalFormatting sqref="G6:G22 G27:G43 G48:G64 G69:G85 G90:G106 G111:G127 G132:G148 G153:G169">
    <cfRule type="cellIs" dxfId="212" priority="10" stopIfTrue="1" operator="between">
      <formula>9000</formula>
      <formula>5000</formula>
    </cfRule>
    <cfRule type="cellIs" dxfId="211" priority="11" stopIfTrue="1" operator="greaterThan">
      <formula>28500</formula>
    </cfRule>
    <cfRule type="cellIs" dxfId="210" priority="12" stopIfTrue="1" operator="lessThan">
      <formula>5000</formula>
    </cfRule>
  </conditionalFormatting>
  <conditionalFormatting sqref="K6:K22 K27:K43 K48:K64 K69:K85 K90:K106 K111:K127 K132:K148 K153:K169">
    <cfRule type="cellIs" dxfId="209" priority="9" stopIfTrue="1" operator="greaterThan">
      <formula>28000</formula>
    </cfRule>
  </conditionalFormatting>
  <conditionalFormatting sqref="K6:K22 K27:K43 K48:K64 K69:K85 K90:K106 K111:K127 K132:K148 K153:K169">
    <cfRule type="cellIs" dxfId="208" priority="8" stopIfTrue="1" operator="lessThan">
      <formula>5000</formula>
    </cfRule>
  </conditionalFormatting>
  <conditionalFormatting sqref="K6:K22 K27:K43 K48:K64 K69:K85 K90:K106 K111:K127 K132:K148 K153:K169">
    <cfRule type="cellIs" dxfId="207" priority="7" stopIfTrue="1" operator="between">
      <formula>6000</formula>
      <formula>5000</formula>
    </cfRule>
  </conditionalFormatting>
  <conditionalFormatting sqref="O6:O10 O15:O22 O27:O43 O48:O64 O69:O85 O90:O106 O111:O127 O132:O148 O153:O169">
    <cfRule type="cellIs" dxfId="206" priority="6" stopIfTrue="1" operator="greaterThan">
      <formula>47500</formula>
    </cfRule>
  </conditionalFormatting>
  <conditionalFormatting sqref="O6:O10 O15:O22 O27:O43 O48:O64 O69:O85 O90:O106 O111:O127 O132:O148 O153:O169">
    <cfRule type="cellIs" dxfId="205" priority="5" stopIfTrue="1" operator="lessThan">
      <formula>4000</formula>
    </cfRule>
  </conditionalFormatting>
  <conditionalFormatting sqref="O6:O10 O15:O22 O27:O43 O48:O64 O69:O85 O90:O106 O111:O127 O132:O148 O153:O169">
    <cfRule type="cellIs" dxfId="204" priority="4" stopIfTrue="1" operator="between">
      <formula>5000</formula>
      <formula>4000</formula>
    </cfRule>
  </conditionalFormatting>
  <conditionalFormatting sqref="O6:O22">
    <cfRule type="cellIs" dxfId="203" priority="1" stopIfTrue="1" operator="between">
      <formula>6000</formula>
      <formula>5000</formula>
    </cfRule>
    <cfRule type="cellIs" dxfId="202" priority="2" stopIfTrue="1" operator="lessThan">
      <formula>5000</formula>
    </cfRule>
    <cfRule type="cellIs" dxfId="201" priority="3" stopIfTrue="1" operator="greaterThan">
      <formula>47500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51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47500</v>
      </c>
      <c r="D3" s="66" t="s">
        <v>4</v>
      </c>
      <c r="E3" s="67"/>
      <c r="F3" s="16" t="s">
        <v>3</v>
      </c>
      <c r="G3" s="2">
        <v>15000</v>
      </c>
      <c r="J3" s="16" t="s">
        <v>3</v>
      </c>
      <c r="K3" s="2">
        <v>15000</v>
      </c>
      <c r="N3" s="16" t="s">
        <v>3</v>
      </c>
      <c r="O3" s="2">
        <v>10000</v>
      </c>
    </row>
    <row r="4" spans="1:17" ht="16.5" customHeight="1">
      <c r="B4" s="16" t="s">
        <v>5</v>
      </c>
      <c r="C4" s="2">
        <v>900</v>
      </c>
      <c r="D4" s="68"/>
      <c r="E4" s="69"/>
      <c r="F4" s="16" t="s">
        <v>5</v>
      </c>
      <c r="G4" s="2">
        <v>160</v>
      </c>
      <c r="J4" s="16" t="s">
        <v>5</v>
      </c>
      <c r="K4" s="2">
        <v>160</v>
      </c>
      <c r="N4" s="16" t="s">
        <v>5</v>
      </c>
      <c r="O4" s="2">
        <v>60</v>
      </c>
    </row>
    <row r="5" spans="1:17" ht="16.5" customHeight="1">
      <c r="B5" s="16"/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47500</v>
      </c>
      <c r="D6" s="17"/>
      <c r="E6" s="17"/>
      <c r="F6" s="18" t="s">
        <v>9</v>
      </c>
      <c r="G6" s="17">
        <v>14500</v>
      </c>
      <c r="H6" s="17"/>
      <c r="I6" s="17"/>
      <c r="J6" s="18" t="s">
        <v>9</v>
      </c>
      <c r="K6" s="17">
        <v>14500</v>
      </c>
      <c r="L6" s="17"/>
      <c r="M6" s="17"/>
      <c r="N6" s="18" t="s">
        <v>9</v>
      </c>
      <c r="O6" s="17">
        <v>9800</v>
      </c>
      <c r="P6" s="17"/>
      <c r="Q6" s="17"/>
    </row>
    <row r="7" spans="1:17" ht="16.5" customHeight="1">
      <c r="B7" s="18" t="s">
        <v>10</v>
      </c>
      <c r="C7" s="17">
        <f>SUM(C6,-C4)+E6</f>
        <v>46600</v>
      </c>
      <c r="D7" s="19">
        <f>SUM(C3-C7)</f>
        <v>900</v>
      </c>
      <c r="E7" s="17"/>
      <c r="F7" s="18" t="s">
        <v>10</v>
      </c>
      <c r="G7" s="17">
        <f>SUM(G6,-G4)+I6</f>
        <v>14340</v>
      </c>
      <c r="H7" s="19">
        <f>SUM(G3-G7)</f>
        <v>660</v>
      </c>
      <c r="I7" s="17"/>
      <c r="J7" s="18" t="s">
        <v>10</v>
      </c>
      <c r="K7" s="17">
        <f>SUM(K6,-K4)+M6</f>
        <v>14340</v>
      </c>
      <c r="L7" s="20">
        <f>SUM(K3-K7)</f>
        <v>660</v>
      </c>
      <c r="M7" s="17"/>
      <c r="N7" s="18" t="s">
        <v>10</v>
      </c>
      <c r="O7" s="17">
        <f>SUM(O6,-O4)+Q6</f>
        <v>9740</v>
      </c>
      <c r="P7" s="19">
        <f>SUM(O3-O7)</f>
        <v>260</v>
      </c>
      <c r="Q7" s="17"/>
    </row>
    <row r="8" spans="1:17" ht="16.5" customHeight="1">
      <c r="B8" s="18" t="s">
        <v>11</v>
      </c>
      <c r="C8" s="17">
        <f>SUM(C7,-C4)+E7</f>
        <v>45700</v>
      </c>
      <c r="D8" s="19">
        <f>SUM(C3-C8)</f>
        <v>1800</v>
      </c>
      <c r="E8" s="17"/>
      <c r="F8" s="18" t="s">
        <v>11</v>
      </c>
      <c r="G8" s="17">
        <f>SUM(G7,-G4)+I7</f>
        <v>14180</v>
      </c>
      <c r="H8" s="19">
        <f>SUM(G3-G8)</f>
        <v>820</v>
      </c>
      <c r="I8" s="17"/>
      <c r="J8" s="18" t="s">
        <v>11</v>
      </c>
      <c r="K8" s="17">
        <f>SUM(K7,-K4)+M7</f>
        <v>14180</v>
      </c>
      <c r="L8" s="20">
        <f>SUM(K3-K8)</f>
        <v>820</v>
      </c>
      <c r="M8" s="17"/>
      <c r="N8" s="18" t="s">
        <v>11</v>
      </c>
      <c r="O8" s="17">
        <f>SUM(O7,-O4)+Q7</f>
        <v>9680</v>
      </c>
      <c r="P8" s="19">
        <f>SUM(O3-O8)</f>
        <v>320</v>
      </c>
      <c r="Q8" s="17"/>
    </row>
    <row r="9" spans="1:17" ht="16.5" customHeight="1">
      <c r="B9" s="18" t="s">
        <v>12</v>
      </c>
      <c r="C9" s="17">
        <f>SUM(C8,-C4)+E8</f>
        <v>44800</v>
      </c>
      <c r="D9" s="19">
        <f>SUM(C3-C9)</f>
        <v>2700</v>
      </c>
      <c r="E9" s="17"/>
      <c r="F9" s="18" t="s">
        <v>12</v>
      </c>
      <c r="G9" s="17">
        <f>SUM(G8,-G4)+I8</f>
        <v>14020</v>
      </c>
      <c r="H9" s="19">
        <f>SUM(G3-G9)</f>
        <v>980</v>
      </c>
      <c r="I9" s="17"/>
      <c r="J9" s="18" t="s">
        <v>12</v>
      </c>
      <c r="K9" s="17">
        <f>SUM(K8,-K4)+M8</f>
        <v>14020</v>
      </c>
      <c r="L9" s="20">
        <f>SUM(K3-K9)</f>
        <v>980</v>
      </c>
      <c r="M9" s="17"/>
      <c r="N9" s="18" t="s">
        <v>12</v>
      </c>
      <c r="O9" s="17">
        <f>SUM(O8,-O4)+Q8</f>
        <v>9620</v>
      </c>
      <c r="P9" s="19">
        <f>SUM(O3-O9)</f>
        <v>380</v>
      </c>
      <c r="Q9" s="17"/>
    </row>
    <row r="10" spans="1:17" ht="16.5" customHeight="1">
      <c r="B10" s="18" t="s">
        <v>13</v>
      </c>
      <c r="C10" s="17">
        <f>SUM(C9-C4+E9)</f>
        <v>43900</v>
      </c>
      <c r="D10" s="19">
        <f>SUM(C3-C10)</f>
        <v>3600</v>
      </c>
      <c r="E10" s="17"/>
      <c r="F10" s="18" t="s">
        <v>13</v>
      </c>
      <c r="G10" s="17">
        <f>SUM(G9-G4+I9)</f>
        <v>13860</v>
      </c>
      <c r="H10" s="19">
        <f>SUM(G3-G10)</f>
        <v>1140</v>
      </c>
      <c r="I10" s="17"/>
      <c r="J10" s="18" t="s">
        <v>13</v>
      </c>
      <c r="K10" s="17">
        <f>SUM(K9-K4+M9)</f>
        <v>13860</v>
      </c>
      <c r="L10" s="20">
        <f>SUM(K3-K10)</f>
        <v>1140</v>
      </c>
      <c r="M10" s="17"/>
      <c r="N10" s="18" t="s">
        <v>13</v>
      </c>
      <c r="O10" s="17">
        <f>SUM(O9-O4+Q9)</f>
        <v>9560</v>
      </c>
      <c r="P10" s="19">
        <f>SUM(O3-O10)</f>
        <v>440</v>
      </c>
      <c r="Q10" s="17"/>
    </row>
    <row r="11" spans="1:17" ht="16.5" customHeight="1">
      <c r="B11" s="18" t="s">
        <v>14</v>
      </c>
      <c r="C11" s="17">
        <f>SUM(C10,-C4)+E10</f>
        <v>43000</v>
      </c>
      <c r="D11" s="19">
        <f>SUM(C3-C11)</f>
        <v>4500</v>
      </c>
      <c r="E11" s="17"/>
      <c r="F11" s="18" t="s">
        <v>14</v>
      </c>
      <c r="G11" s="17">
        <f>SUM(G10,-G4)+I10</f>
        <v>13700</v>
      </c>
      <c r="H11" s="19">
        <f>SUM(G3-G11)</f>
        <v>1300</v>
      </c>
      <c r="I11" s="17"/>
      <c r="J11" s="18" t="s">
        <v>14</v>
      </c>
      <c r="K11" s="17">
        <f>SUM(K10,-K4)+M10</f>
        <v>13700</v>
      </c>
      <c r="L11" s="20">
        <f>SUM(K3-K11)</f>
        <v>1300</v>
      </c>
      <c r="M11" s="17"/>
      <c r="N11" s="18" t="s">
        <v>14</v>
      </c>
      <c r="O11" s="17">
        <f>SUM(O10,-O4)+Q10</f>
        <v>9500</v>
      </c>
      <c r="P11" s="19">
        <f>SUM(O3-O11)</f>
        <v>500</v>
      </c>
      <c r="Q11" s="17"/>
    </row>
    <row r="12" spans="1:17" ht="16.5" customHeight="1">
      <c r="B12" s="18" t="s">
        <v>15</v>
      </c>
      <c r="C12" s="17">
        <f>SUM(C11,-C4)+E11</f>
        <v>42100</v>
      </c>
      <c r="D12" s="19">
        <f>SUM(C3-C12)</f>
        <v>5400</v>
      </c>
      <c r="E12" s="17"/>
      <c r="F12" s="18" t="s">
        <v>15</v>
      </c>
      <c r="G12" s="17">
        <f>SUM(G11,-G4)+I11</f>
        <v>13540</v>
      </c>
      <c r="H12" s="19">
        <f>SUM(G3-G12)</f>
        <v>1460</v>
      </c>
      <c r="I12" s="17"/>
      <c r="J12" s="18" t="s">
        <v>15</v>
      </c>
      <c r="K12" s="17">
        <f>SUM(K11,-K4)+M11</f>
        <v>13540</v>
      </c>
      <c r="L12" s="20">
        <f>SUM(K3-K12)</f>
        <v>1460</v>
      </c>
      <c r="M12" s="17"/>
      <c r="N12" s="18" t="s">
        <v>15</v>
      </c>
      <c r="O12" s="17">
        <f>SUM(O11,-O4)+Q11</f>
        <v>9440</v>
      </c>
      <c r="P12" s="19">
        <f>SUM(O3-O12)</f>
        <v>560</v>
      </c>
      <c r="Q12" s="17"/>
    </row>
    <row r="13" spans="1:17" ht="16.5" customHeight="1">
      <c r="B13" s="18" t="s">
        <v>16</v>
      </c>
      <c r="C13" s="17">
        <f>SUM(C12,-C4)+E12</f>
        <v>41200</v>
      </c>
      <c r="D13" s="19">
        <f>SUM(C3-C13)</f>
        <v>6300</v>
      </c>
      <c r="E13" s="17"/>
      <c r="F13" s="18" t="s">
        <v>16</v>
      </c>
      <c r="G13" s="17">
        <f>SUM(G12,-G4)+I12</f>
        <v>13380</v>
      </c>
      <c r="H13" s="19">
        <f>SUM(G3-G13)</f>
        <v>1620</v>
      </c>
      <c r="I13" s="17"/>
      <c r="J13" s="18" t="s">
        <v>16</v>
      </c>
      <c r="K13" s="17">
        <f>SUM(K12,-K4)+M12</f>
        <v>13380</v>
      </c>
      <c r="L13" s="20">
        <f>SUM(K3-K13)</f>
        <v>1620</v>
      </c>
      <c r="M13" s="17"/>
      <c r="N13" s="18" t="s">
        <v>16</v>
      </c>
      <c r="O13" s="17">
        <f>SUM(O12,-O4)+Q12</f>
        <v>9380</v>
      </c>
      <c r="P13" s="19">
        <f>SUM(O3-O13)</f>
        <v>620</v>
      </c>
      <c r="Q13" s="17"/>
    </row>
    <row r="14" spans="1:17" ht="16.5" customHeight="1">
      <c r="B14" s="18" t="s">
        <v>17</v>
      </c>
      <c r="C14" s="17">
        <f>SUM(C13,-C4)+E13</f>
        <v>40300</v>
      </c>
      <c r="D14" s="19">
        <f>SUM(C3-C14)</f>
        <v>7200</v>
      </c>
      <c r="E14" s="17"/>
      <c r="F14" s="18" t="s">
        <v>17</v>
      </c>
      <c r="G14" s="17">
        <f>SUM(G13,-G4)+I13</f>
        <v>13220</v>
      </c>
      <c r="H14" s="19">
        <f>SUM(G3-G14)</f>
        <v>1780</v>
      </c>
      <c r="I14" s="17"/>
      <c r="J14" s="18" t="s">
        <v>17</v>
      </c>
      <c r="K14" s="17">
        <f>SUM(K13,-K4)+M13</f>
        <v>13220</v>
      </c>
      <c r="L14" s="20">
        <f>SUM(K3-K14)</f>
        <v>1780</v>
      </c>
      <c r="M14" s="17"/>
      <c r="N14" s="18" t="s">
        <v>17</v>
      </c>
      <c r="O14" s="17">
        <f>SUM(O13,-O4)+Q13</f>
        <v>9320</v>
      </c>
      <c r="P14" s="19">
        <f>SUM(O3-O14)</f>
        <v>680</v>
      </c>
      <c r="Q14" s="17"/>
    </row>
    <row r="15" spans="1:17" ht="16.5" customHeight="1">
      <c r="B15" s="18" t="s">
        <v>18</v>
      </c>
      <c r="C15" s="17">
        <f>SUM(C14,-C4)+E14</f>
        <v>39400</v>
      </c>
      <c r="D15" s="19">
        <f>SUM(C3-C15)</f>
        <v>8100</v>
      </c>
      <c r="E15" s="17"/>
      <c r="F15" s="18" t="s">
        <v>18</v>
      </c>
      <c r="G15" s="17">
        <f>SUM(G14,-G4)+I14</f>
        <v>13060</v>
      </c>
      <c r="H15" s="19">
        <f>SUM(G3-G15)</f>
        <v>1940</v>
      </c>
      <c r="I15" s="17"/>
      <c r="J15" s="18" t="s">
        <v>18</v>
      </c>
      <c r="K15" s="17">
        <f>SUM(K14,-K4)+M14</f>
        <v>13060</v>
      </c>
      <c r="L15" s="20">
        <f>SUM(K3-K15)</f>
        <v>1940</v>
      </c>
      <c r="M15" s="17"/>
      <c r="N15" s="18" t="s">
        <v>18</v>
      </c>
      <c r="O15" s="17">
        <f>SUM(O14,-O4)+Q14</f>
        <v>9260</v>
      </c>
      <c r="P15" s="19">
        <f>SUM(O3-O15)</f>
        <v>740</v>
      </c>
      <c r="Q15" s="17"/>
    </row>
    <row r="16" spans="1:17" ht="16.5" customHeight="1">
      <c r="B16" s="18" t="s">
        <v>19</v>
      </c>
      <c r="C16" s="17">
        <f>SUM(C15,-C4)+E15</f>
        <v>38500</v>
      </c>
      <c r="D16" s="19">
        <f>SUM(C3-C16)</f>
        <v>9000</v>
      </c>
      <c r="E16" s="17"/>
      <c r="F16" s="18" t="s">
        <v>19</v>
      </c>
      <c r="G16" s="17">
        <f>SUM(G15,-G4)+I15</f>
        <v>12900</v>
      </c>
      <c r="H16" s="19">
        <f>SUM(G3-G16)</f>
        <v>2100</v>
      </c>
      <c r="I16" s="17"/>
      <c r="J16" s="18" t="s">
        <v>19</v>
      </c>
      <c r="K16" s="17">
        <f>SUM(K15,-K4)+M15</f>
        <v>12900</v>
      </c>
      <c r="L16" s="20">
        <f>SUM(K3-K16)</f>
        <v>2100</v>
      </c>
      <c r="M16" s="17"/>
      <c r="N16" s="18" t="s">
        <v>19</v>
      </c>
      <c r="O16" s="17">
        <f>SUM(O15,-O4)+Q15</f>
        <v>9200</v>
      </c>
      <c r="P16" s="19">
        <f>SUM(O3-O16)</f>
        <v>800</v>
      </c>
      <c r="Q16" s="17"/>
    </row>
    <row r="17" spans="2:17" ht="16.5" customHeight="1">
      <c r="B17" s="18" t="s">
        <v>20</v>
      </c>
      <c r="C17" s="17">
        <f>SUM(C16-C4)+E16</f>
        <v>37600</v>
      </c>
      <c r="D17" s="19">
        <f>SUM(C3-C17)</f>
        <v>9900</v>
      </c>
      <c r="E17" s="17"/>
      <c r="F17" s="18" t="s">
        <v>20</v>
      </c>
      <c r="G17" s="17">
        <f>SUM(G16-G4)+I16</f>
        <v>12740</v>
      </c>
      <c r="H17" s="19">
        <f>SUM(G3-G17)</f>
        <v>2260</v>
      </c>
      <c r="I17" s="17"/>
      <c r="J17" s="18" t="s">
        <v>20</v>
      </c>
      <c r="K17" s="17">
        <f>SUM(K16-K4)+M16</f>
        <v>12740</v>
      </c>
      <c r="L17" s="20">
        <f>SUM(K3-K17)</f>
        <v>2260</v>
      </c>
      <c r="M17" s="17"/>
      <c r="N17" s="18" t="s">
        <v>20</v>
      </c>
      <c r="O17" s="17">
        <f>SUM(O16-O4)+Q16</f>
        <v>9140</v>
      </c>
      <c r="P17" s="19">
        <f>SUM(O3-O17)</f>
        <v>860</v>
      </c>
      <c r="Q17" s="17"/>
    </row>
    <row r="18" spans="2:17" ht="16.5" customHeight="1">
      <c r="B18" s="18" t="s">
        <v>21</v>
      </c>
      <c r="C18" s="17">
        <f>SUM(C17-C4)+E17</f>
        <v>36700</v>
      </c>
      <c r="D18" s="19">
        <f>SUM(C3-C18)</f>
        <v>10800</v>
      </c>
      <c r="E18" s="17"/>
      <c r="F18" s="18" t="s">
        <v>21</v>
      </c>
      <c r="G18" s="17">
        <f>SUM(G17-G4)+I17</f>
        <v>12580</v>
      </c>
      <c r="H18" s="19">
        <f>SUM(G3-G18)</f>
        <v>2420</v>
      </c>
      <c r="I18" s="17"/>
      <c r="J18" s="18" t="s">
        <v>21</v>
      </c>
      <c r="K18" s="17">
        <f>SUM(K17-K4)+M17</f>
        <v>12580</v>
      </c>
      <c r="L18" s="20">
        <f>SUM(K3-K18)</f>
        <v>2420</v>
      </c>
      <c r="M18" s="17"/>
      <c r="N18" s="18" t="s">
        <v>21</v>
      </c>
      <c r="O18" s="17">
        <f>SUM(O17-O4)+Q17</f>
        <v>9080</v>
      </c>
      <c r="P18" s="19">
        <f>SUM(O3-O18)</f>
        <v>920</v>
      </c>
      <c r="Q18" s="17"/>
    </row>
    <row r="19" spans="2:17" ht="16.5" customHeight="1">
      <c r="B19" s="18" t="s">
        <v>22</v>
      </c>
      <c r="C19" s="17">
        <f>SUM(C18-C4)+E18</f>
        <v>35800</v>
      </c>
      <c r="D19" s="19">
        <f>SUM(C3-C19)</f>
        <v>11700</v>
      </c>
      <c r="E19" s="17"/>
      <c r="F19" s="18" t="s">
        <v>22</v>
      </c>
      <c r="G19" s="17">
        <f>SUM(G18-G4)+I18</f>
        <v>12420</v>
      </c>
      <c r="H19" s="19">
        <f>SUM(G3-G19)</f>
        <v>2580</v>
      </c>
      <c r="I19" s="17"/>
      <c r="J19" s="18" t="s">
        <v>22</v>
      </c>
      <c r="K19" s="17">
        <f>SUM(K18-K4)+M18</f>
        <v>12420</v>
      </c>
      <c r="L19" s="20">
        <f>SUM(K3-K19)</f>
        <v>2580</v>
      </c>
      <c r="M19" s="17"/>
      <c r="N19" s="18" t="s">
        <v>22</v>
      </c>
      <c r="O19" s="17">
        <f>SUM(O18-O4)+Q18</f>
        <v>9020</v>
      </c>
      <c r="P19" s="19">
        <f>SUM(O3-O19)</f>
        <v>980</v>
      </c>
      <c r="Q19" s="17"/>
    </row>
    <row r="20" spans="2:17" ht="16.5" customHeight="1">
      <c r="B20" s="18" t="s">
        <v>23</v>
      </c>
      <c r="C20" s="17">
        <f>SUM(C19-C4)+E19</f>
        <v>34900</v>
      </c>
      <c r="D20" s="19">
        <f>SUM(C3-C20)</f>
        <v>12600</v>
      </c>
      <c r="E20" s="17"/>
      <c r="F20" s="18" t="s">
        <v>23</v>
      </c>
      <c r="G20" s="17">
        <f>SUM(G19-G4)+I19</f>
        <v>12260</v>
      </c>
      <c r="H20" s="19">
        <f>SUM(G3-G20)</f>
        <v>2740</v>
      </c>
      <c r="I20" s="17"/>
      <c r="J20" s="18" t="s">
        <v>23</v>
      </c>
      <c r="K20" s="17">
        <f>SUM(K19-K4)+M19</f>
        <v>12260</v>
      </c>
      <c r="L20" s="20">
        <f>SUM(K3-K20)</f>
        <v>2740</v>
      </c>
      <c r="M20" s="17"/>
      <c r="N20" s="18" t="s">
        <v>23</v>
      </c>
      <c r="O20" s="17">
        <f>SUM(O19-O4)+Q19</f>
        <v>8960</v>
      </c>
      <c r="P20" s="19">
        <f>SUM(O3-O20)</f>
        <v>1040</v>
      </c>
      <c r="Q20" s="17"/>
    </row>
    <row r="21" spans="2:17" ht="16.5" customHeight="1">
      <c r="B21" s="18" t="s">
        <v>24</v>
      </c>
      <c r="C21" s="17">
        <f>SUM(C20,-C4)+E20</f>
        <v>34000</v>
      </c>
      <c r="D21" s="19">
        <f>SUM(C3-C21)</f>
        <v>13500</v>
      </c>
      <c r="E21" s="17"/>
      <c r="F21" s="18" t="s">
        <v>24</v>
      </c>
      <c r="G21" s="17">
        <f>SUM(G20,-G4)+I20</f>
        <v>12100</v>
      </c>
      <c r="H21" s="19">
        <f>SUM(G3-G21)</f>
        <v>2900</v>
      </c>
      <c r="I21" s="17"/>
      <c r="J21" s="18" t="s">
        <v>24</v>
      </c>
      <c r="K21" s="17">
        <f>SUM(K20,-K4)+M20</f>
        <v>12100</v>
      </c>
      <c r="L21" s="20">
        <f>SUM(K3-K21)</f>
        <v>2900</v>
      </c>
      <c r="M21" s="17"/>
      <c r="N21" s="18" t="s">
        <v>24</v>
      </c>
      <c r="O21" s="17">
        <f>SUM(O20,-O4)+Q20</f>
        <v>8900</v>
      </c>
      <c r="P21" s="19">
        <f>SUM(O3-O21)</f>
        <v>1100</v>
      </c>
      <c r="Q21" s="17"/>
    </row>
    <row r="22" spans="2:17" ht="16.5" customHeight="1">
      <c r="B22" s="18" t="s">
        <v>25</v>
      </c>
      <c r="C22" s="17">
        <f>SUM(C21-C4)+E21</f>
        <v>33100</v>
      </c>
      <c r="D22" s="19">
        <f>SUM(C3-C22)</f>
        <v>14400</v>
      </c>
      <c r="E22" s="17"/>
      <c r="F22" s="18" t="s">
        <v>25</v>
      </c>
      <c r="G22" s="17">
        <f>SUM(G21-G4)+I21</f>
        <v>11940</v>
      </c>
      <c r="H22" s="19">
        <f>SUM(G3-G22)</f>
        <v>3060</v>
      </c>
      <c r="I22" s="17"/>
      <c r="J22" s="18" t="s">
        <v>25</v>
      </c>
      <c r="K22" s="17">
        <f>SUM(K21-K4)+M21</f>
        <v>11940</v>
      </c>
      <c r="L22" s="20">
        <f>SUM(K3-K22)</f>
        <v>3060</v>
      </c>
      <c r="M22" s="17"/>
      <c r="N22" s="18" t="s">
        <v>25</v>
      </c>
      <c r="O22" s="17">
        <f>SUM(O21-O4)+Q21</f>
        <v>8840</v>
      </c>
      <c r="P22" s="19">
        <f>SUM(O3-O22)</f>
        <v>1160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47500</v>
      </c>
      <c r="D24" s="66" t="s">
        <v>26</v>
      </c>
      <c r="E24" s="67"/>
      <c r="F24" s="16" t="s">
        <v>3</v>
      </c>
      <c r="G24" s="2">
        <f>SUM(G3)</f>
        <v>15000</v>
      </c>
      <c r="J24" s="16" t="s">
        <v>3</v>
      </c>
      <c r="K24" s="2">
        <f>SUM(K3)</f>
        <v>15000</v>
      </c>
      <c r="N24" s="16" t="s">
        <v>3</v>
      </c>
      <c r="O24" s="2">
        <f>SUM(O3)</f>
        <v>10000</v>
      </c>
    </row>
    <row r="25" spans="2:17" ht="16.5" customHeight="1">
      <c r="B25" s="16" t="s">
        <v>5</v>
      </c>
      <c r="C25" s="2">
        <f>SUM(C4)</f>
        <v>900</v>
      </c>
      <c r="D25" s="68"/>
      <c r="E25" s="69"/>
      <c r="F25" s="16" t="s">
        <v>5</v>
      </c>
      <c r="G25" s="2">
        <f>SUM(G4)</f>
        <v>160</v>
      </c>
      <c r="J25" s="16" t="s">
        <v>5</v>
      </c>
      <c r="K25" s="2">
        <f>SUM(K4)</f>
        <v>160</v>
      </c>
      <c r="N25" s="16" t="s">
        <v>5</v>
      </c>
      <c r="O25" s="2">
        <f>SUM(O4)</f>
        <v>60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33100</v>
      </c>
      <c r="D27" s="17"/>
      <c r="E27" s="17"/>
      <c r="F27" s="18" t="s">
        <v>9</v>
      </c>
      <c r="G27" s="17">
        <f>SUM(G22)</f>
        <v>11940</v>
      </c>
      <c r="H27" s="17"/>
      <c r="I27" s="17"/>
      <c r="J27" s="18" t="s">
        <v>9</v>
      </c>
      <c r="K27" s="17">
        <f>SUM(K22)</f>
        <v>11940</v>
      </c>
      <c r="L27" s="17"/>
      <c r="M27" s="17"/>
      <c r="N27" s="18" t="s">
        <v>9</v>
      </c>
      <c r="O27" s="17">
        <f>SUM(O22)</f>
        <v>8840</v>
      </c>
      <c r="P27" s="17"/>
      <c r="Q27" s="17"/>
    </row>
    <row r="28" spans="2:17" ht="16.5" customHeight="1">
      <c r="B28" s="18" t="s">
        <v>10</v>
      </c>
      <c r="C28" s="17">
        <f>SUM(C27,-C25)+E27</f>
        <v>32200</v>
      </c>
      <c r="D28" s="19">
        <f>SUM(C24-C28)</f>
        <v>15300</v>
      </c>
      <c r="E28" s="17"/>
      <c r="F28" s="18" t="s">
        <v>10</v>
      </c>
      <c r="G28" s="17">
        <f>SUM(G27,-G25)+I27</f>
        <v>11780</v>
      </c>
      <c r="H28" s="19">
        <f>SUM(G24-G28)</f>
        <v>3220</v>
      </c>
      <c r="I28" s="17"/>
      <c r="J28" s="18" t="s">
        <v>10</v>
      </c>
      <c r="K28" s="17">
        <f>SUM(K27,-K25)+M27</f>
        <v>11780</v>
      </c>
      <c r="L28" s="19">
        <f>SUM(K24-K28)</f>
        <v>3220</v>
      </c>
      <c r="M28" s="17"/>
      <c r="N28" s="18" t="s">
        <v>10</v>
      </c>
      <c r="O28" s="17">
        <f>SUM(O27,-O25)+Q27</f>
        <v>8780</v>
      </c>
      <c r="P28" s="19">
        <f>SUM(O24-O28)</f>
        <v>1220</v>
      </c>
      <c r="Q28" s="17"/>
    </row>
    <row r="29" spans="2:17" ht="16.5" customHeight="1">
      <c r="B29" s="18" t="s">
        <v>11</v>
      </c>
      <c r="C29" s="17">
        <f>SUM(C28,-C25)+E28</f>
        <v>31300</v>
      </c>
      <c r="D29" s="19">
        <f>SUM(C24-C29)</f>
        <v>16200</v>
      </c>
      <c r="E29" s="17"/>
      <c r="F29" s="18" t="s">
        <v>11</v>
      </c>
      <c r="G29" s="17">
        <f>SUM(G28,-G25)+I28</f>
        <v>11620</v>
      </c>
      <c r="H29" s="19">
        <f>SUM(G24-G29)</f>
        <v>3380</v>
      </c>
      <c r="I29" s="17"/>
      <c r="J29" s="18" t="s">
        <v>11</v>
      </c>
      <c r="K29" s="17">
        <f>SUM(K28,-K25)+M28</f>
        <v>11620</v>
      </c>
      <c r="L29" s="19">
        <f>SUM(K24-K29)</f>
        <v>3380</v>
      </c>
      <c r="M29" s="17"/>
      <c r="N29" s="18" t="s">
        <v>11</v>
      </c>
      <c r="O29" s="17">
        <f>SUM(O28,-O25)+Q28</f>
        <v>8720</v>
      </c>
      <c r="P29" s="19">
        <f>SUM(O24-O29)</f>
        <v>1280</v>
      </c>
      <c r="Q29" s="17"/>
    </row>
    <row r="30" spans="2:17" ht="16.5" customHeight="1">
      <c r="B30" s="18" t="s">
        <v>12</v>
      </c>
      <c r="C30" s="17">
        <f>SUM(C29,-C25)+E29</f>
        <v>30400</v>
      </c>
      <c r="D30" s="19">
        <f>SUM(C24-C30)</f>
        <v>17100</v>
      </c>
      <c r="E30" s="17"/>
      <c r="F30" s="18" t="s">
        <v>12</v>
      </c>
      <c r="G30" s="17">
        <f>SUM(G29,-G25)+I29</f>
        <v>11460</v>
      </c>
      <c r="H30" s="19">
        <f>SUM(G24-G30)</f>
        <v>3540</v>
      </c>
      <c r="I30" s="17"/>
      <c r="J30" s="18" t="s">
        <v>12</v>
      </c>
      <c r="K30" s="17">
        <f>SUM(K29,-K25)+M29</f>
        <v>11460</v>
      </c>
      <c r="L30" s="19">
        <f>SUM(K24-K30)</f>
        <v>3540</v>
      </c>
      <c r="M30" s="17"/>
      <c r="N30" s="18" t="s">
        <v>12</v>
      </c>
      <c r="O30" s="17">
        <f>SUM(O29,-O25)+Q29</f>
        <v>8660</v>
      </c>
      <c r="P30" s="19">
        <f>SUM(O24-O30)</f>
        <v>1340</v>
      </c>
      <c r="Q30" s="17"/>
    </row>
    <row r="31" spans="2:17" ht="16.5" customHeight="1">
      <c r="B31" s="18" t="s">
        <v>13</v>
      </c>
      <c r="C31" s="17">
        <f>SUM(C30-C25+E30)</f>
        <v>29500</v>
      </c>
      <c r="D31" s="19">
        <f>SUM(C24-C31)</f>
        <v>18000</v>
      </c>
      <c r="E31" s="17"/>
      <c r="F31" s="18" t="s">
        <v>13</v>
      </c>
      <c r="G31" s="17">
        <f>SUM(G30-G25+I30)</f>
        <v>11300</v>
      </c>
      <c r="H31" s="19">
        <f>SUM(G24-G31)</f>
        <v>3700</v>
      </c>
      <c r="I31" s="17"/>
      <c r="J31" s="18" t="s">
        <v>13</v>
      </c>
      <c r="K31" s="17">
        <f>SUM(K30-K25+M30)</f>
        <v>11300</v>
      </c>
      <c r="L31" s="19">
        <f>SUM(K24-K31)</f>
        <v>3700</v>
      </c>
      <c r="M31" s="17"/>
      <c r="N31" s="18" t="s">
        <v>13</v>
      </c>
      <c r="O31" s="17">
        <f>SUM(O30-O25+Q30)</f>
        <v>8600</v>
      </c>
      <c r="P31" s="19">
        <f>SUM(O24-O31)</f>
        <v>1400</v>
      </c>
      <c r="Q31" s="17"/>
    </row>
    <row r="32" spans="2:17" ht="16.5" customHeight="1">
      <c r="B32" s="18" t="s">
        <v>14</v>
      </c>
      <c r="C32" s="17">
        <f>SUM(C31-C25+E31)</f>
        <v>28600</v>
      </c>
      <c r="D32" s="19">
        <f>SUM(C24-C32)</f>
        <v>18900</v>
      </c>
      <c r="E32" s="17"/>
      <c r="F32" s="18" t="s">
        <v>14</v>
      </c>
      <c r="G32" s="17">
        <f>SUM(G31-G25+I31)</f>
        <v>11140</v>
      </c>
      <c r="H32" s="19">
        <f>SUM(G24-G32)</f>
        <v>3860</v>
      </c>
      <c r="I32" s="17"/>
      <c r="J32" s="18" t="s">
        <v>14</v>
      </c>
      <c r="K32" s="17">
        <f>SUM(K31-K25+M31)</f>
        <v>11140</v>
      </c>
      <c r="L32" s="19">
        <f>SUM(K24-K32)</f>
        <v>3860</v>
      </c>
      <c r="M32" s="17"/>
      <c r="N32" s="18" t="s">
        <v>14</v>
      </c>
      <c r="O32" s="17">
        <f>SUM(O31-O25+Q31)</f>
        <v>8540</v>
      </c>
      <c r="P32" s="19">
        <f>SUM(O24-O32)</f>
        <v>1460</v>
      </c>
      <c r="Q32" s="17"/>
    </row>
    <row r="33" spans="2:17" ht="16.5" customHeight="1">
      <c r="B33" s="18" t="s">
        <v>15</v>
      </c>
      <c r="C33" s="17">
        <f>SUM(C32,-C25)+E32</f>
        <v>27700</v>
      </c>
      <c r="D33" s="19">
        <f>SUM(C24-C33)</f>
        <v>19800</v>
      </c>
      <c r="E33" s="17"/>
      <c r="F33" s="18" t="s">
        <v>15</v>
      </c>
      <c r="G33" s="17">
        <f>SUM(G32,-G25)+I32</f>
        <v>10980</v>
      </c>
      <c r="H33" s="19">
        <f>SUM(G24-G33)</f>
        <v>4020</v>
      </c>
      <c r="I33" s="17"/>
      <c r="J33" s="18" t="s">
        <v>15</v>
      </c>
      <c r="K33" s="17">
        <f>SUM(K32,-K25)+M32</f>
        <v>10980</v>
      </c>
      <c r="L33" s="19">
        <f>SUM(K24-K33)</f>
        <v>4020</v>
      </c>
      <c r="M33" s="17"/>
      <c r="N33" s="18" t="s">
        <v>15</v>
      </c>
      <c r="O33" s="17">
        <f>SUM(O32,-O25)+Q32</f>
        <v>8480</v>
      </c>
      <c r="P33" s="19">
        <f>SUM(O24-O33)</f>
        <v>1520</v>
      </c>
      <c r="Q33" s="17"/>
    </row>
    <row r="34" spans="2:17" ht="16.5" customHeight="1">
      <c r="B34" s="18" t="s">
        <v>16</v>
      </c>
      <c r="C34" s="17">
        <f>SUM(C33,-C25)+E33</f>
        <v>26800</v>
      </c>
      <c r="D34" s="19">
        <f>SUM(C24-C34)</f>
        <v>20700</v>
      </c>
      <c r="E34" s="17"/>
      <c r="F34" s="18" t="s">
        <v>16</v>
      </c>
      <c r="G34" s="17">
        <f>SUM(G33,-G25)+I33</f>
        <v>10820</v>
      </c>
      <c r="H34" s="19">
        <f>SUM(G24-G34)</f>
        <v>4180</v>
      </c>
      <c r="I34" s="17"/>
      <c r="J34" s="18" t="s">
        <v>16</v>
      </c>
      <c r="K34" s="17">
        <f>SUM(K33,-K25)+M33</f>
        <v>10820</v>
      </c>
      <c r="L34" s="19">
        <f>SUM(K24-K34)</f>
        <v>4180</v>
      </c>
      <c r="M34" s="17"/>
      <c r="N34" s="18" t="s">
        <v>16</v>
      </c>
      <c r="O34" s="17">
        <f>SUM(O33,-O25)+Q33</f>
        <v>8420</v>
      </c>
      <c r="P34" s="19">
        <f>SUM(O24-O34)</f>
        <v>1580</v>
      </c>
      <c r="Q34" s="17"/>
    </row>
    <row r="35" spans="2:17" ht="16.5" customHeight="1">
      <c r="B35" s="18" t="s">
        <v>17</v>
      </c>
      <c r="C35" s="17">
        <f>SUM(C34,-C25)+E34</f>
        <v>25900</v>
      </c>
      <c r="D35" s="19">
        <f>SUM(C24-C35)</f>
        <v>21600</v>
      </c>
      <c r="E35" s="17"/>
      <c r="F35" s="18" t="s">
        <v>17</v>
      </c>
      <c r="G35" s="17">
        <f>SUM(G34,-G25)+I34</f>
        <v>10660</v>
      </c>
      <c r="H35" s="19">
        <f>SUM(G24-G35)</f>
        <v>4340</v>
      </c>
      <c r="I35" s="17"/>
      <c r="J35" s="18" t="s">
        <v>17</v>
      </c>
      <c r="K35" s="17">
        <f>SUM(K34,-K25)+M34</f>
        <v>10660</v>
      </c>
      <c r="L35" s="19">
        <f>SUM(K24-K35)</f>
        <v>4340</v>
      </c>
      <c r="M35" s="17"/>
      <c r="N35" s="18" t="s">
        <v>17</v>
      </c>
      <c r="O35" s="17">
        <f>SUM(O34,-O25)+Q34</f>
        <v>8360</v>
      </c>
      <c r="P35" s="19">
        <f>SUM(O24-O35)</f>
        <v>1640</v>
      </c>
      <c r="Q35" s="17"/>
    </row>
    <row r="36" spans="2:17" ht="16.5" customHeight="1">
      <c r="B36" s="18" t="s">
        <v>18</v>
      </c>
      <c r="C36" s="17">
        <f>SUM(C35,-C25)+E35</f>
        <v>25000</v>
      </c>
      <c r="D36" s="19">
        <f>SUM(C24-C36)</f>
        <v>22500</v>
      </c>
      <c r="E36" s="17"/>
      <c r="F36" s="18" t="s">
        <v>18</v>
      </c>
      <c r="G36" s="17">
        <f>SUM(G35,-G25)+I35</f>
        <v>10500</v>
      </c>
      <c r="H36" s="19">
        <f>SUM(G24-G36)</f>
        <v>4500</v>
      </c>
      <c r="I36" s="17"/>
      <c r="J36" s="18" t="s">
        <v>18</v>
      </c>
      <c r="K36" s="17">
        <f>SUM(K35,-K25)+M35</f>
        <v>10500</v>
      </c>
      <c r="L36" s="19">
        <f>SUM(K24-K36)</f>
        <v>4500</v>
      </c>
      <c r="M36" s="17"/>
      <c r="N36" s="18" t="s">
        <v>18</v>
      </c>
      <c r="O36" s="17">
        <f>SUM(O35,-O25)+Q35</f>
        <v>8300</v>
      </c>
      <c r="P36" s="19">
        <f>SUM(O24-O36)</f>
        <v>1700</v>
      </c>
      <c r="Q36" s="17"/>
    </row>
    <row r="37" spans="2:17" ht="16.5" customHeight="1">
      <c r="B37" s="18" t="s">
        <v>19</v>
      </c>
      <c r="C37" s="17">
        <f>SUM(C36,-C25)+E36</f>
        <v>24100</v>
      </c>
      <c r="D37" s="19">
        <f>SUM(C24-C37)</f>
        <v>23400</v>
      </c>
      <c r="E37" s="17"/>
      <c r="F37" s="18" t="s">
        <v>19</v>
      </c>
      <c r="G37" s="17">
        <f>SUM(G36,-G25)+I36</f>
        <v>10340</v>
      </c>
      <c r="H37" s="19">
        <f>SUM(G24-G37)</f>
        <v>4660</v>
      </c>
      <c r="I37" s="17"/>
      <c r="J37" s="18" t="s">
        <v>19</v>
      </c>
      <c r="K37" s="17">
        <f>SUM(K36,-K25)+M36</f>
        <v>10340</v>
      </c>
      <c r="L37" s="19">
        <f>SUM(K24-K37)</f>
        <v>4660</v>
      </c>
      <c r="M37" s="17"/>
      <c r="N37" s="18" t="s">
        <v>19</v>
      </c>
      <c r="O37" s="17">
        <f>SUM(O36,-O25)+Q36</f>
        <v>8240</v>
      </c>
      <c r="P37" s="19">
        <f>SUM(O24-O37)</f>
        <v>1760</v>
      </c>
      <c r="Q37" s="17"/>
    </row>
    <row r="38" spans="2:17" ht="16.5" customHeight="1">
      <c r="B38" s="18" t="s">
        <v>20</v>
      </c>
      <c r="C38" s="17">
        <f>SUM(C37-C25)+E37</f>
        <v>23200</v>
      </c>
      <c r="D38" s="19">
        <f>SUM(C24-C38)</f>
        <v>24300</v>
      </c>
      <c r="E38" s="17"/>
      <c r="F38" s="18" t="s">
        <v>20</v>
      </c>
      <c r="G38" s="17">
        <f>SUM(G37-G25)+I37</f>
        <v>10180</v>
      </c>
      <c r="H38" s="19">
        <f>SUM(G24-G38)</f>
        <v>4820</v>
      </c>
      <c r="I38" s="17"/>
      <c r="J38" s="18" t="s">
        <v>20</v>
      </c>
      <c r="K38" s="17">
        <f>SUM(K37-K25)+M37</f>
        <v>10180</v>
      </c>
      <c r="L38" s="19">
        <f>SUM(K24-K38)</f>
        <v>4820</v>
      </c>
      <c r="M38" s="17"/>
      <c r="N38" s="18" t="s">
        <v>20</v>
      </c>
      <c r="O38" s="17">
        <f>SUM(O37-O25)+Q37</f>
        <v>8180</v>
      </c>
      <c r="P38" s="19">
        <f>SUM(O24-O38)</f>
        <v>1820</v>
      </c>
      <c r="Q38" s="17"/>
    </row>
    <row r="39" spans="2:17" ht="16.5" customHeight="1">
      <c r="B39" s="18" t="s">
        <v>21</v>
      </c>
      <c r="C39" s="17">
        <f>SUM(C38-C25)+E38</f>
        <v>22300</v>
      </c>
      <c r="D39" s="19">
        <f>SUM(C24-C39)</f>
        <v>25200</v>
      </c>
      <c r="E39" s="17"/>
      <c r="F39" s="18" t="s">
        <v>21</v>
      </c>
      <c r="G39" s="17">
        <f>SUM(G38-G25)+I38</f>
        <v>10020</v>
      </c>
      <c r="H39" s="19">
        <f>SUM(G24-G39)</f>
        <v>4980</v>
      </c>
      <c r="I39" s="17"/>
      <c r="J39" s="18" t="s">
        <v>21</v>
      </c>
      <c r="K39" s="17">
        <f>SUM(K38-K25)+M38</f>
        <v>10020</v>
      </c>
      <c r="L39" s="19">
        <f>SUM(K24-K39)</f>
        <v>4980</v>
      </c>
      <c r="M39" s="17"/>
      <c r="N39" s="18" t="s">
        <v>21</v>
      </c>
      <c r="O39" s="17">
        <f>SUM(O38-O25)+Q38</f>
        <v>8120</v>
      </c>
      <c r="P39" s="19">
        <f>SUM(O24-O39)</f>
        <v>1880</v>
      </c>
      <c r="Q39" s="17"/>
    </row>
    <row r="40" spans="2:17" ht="16.5" customHeight="1">
      <c r="B40" s="18" t="s">
        <v>22</v>
      </c>
      <c r="C40" s="17">
        <f>SUM(C39-C25)+E39</f>
        <v>21400</v>
      </c>
      <c r="D40" s="19">
        <f>SUM(C24-C40)</f>
        <v>26100</v>
      </c>
      <c r="E40" s="17"/>
      <c r="F40" s="18" t="s">
        <v>22</v>
      </c>
      <c r="G40" s="17">
        <f>SUM(G39-G25)+I39</f>
        <v>9860</v>
      </c>
      <c r="H40" s="19">
        <f>SUM(G24-G40)</f>
        <v>5140</v>
      </c>
      <c r="I40" s="17"/>
      <c r="J40" s="18" t="s">
        <v>22</v>
      </c>
      <c r="K40" s="17">
        <f>SUM(K39-K25)+M39</f>
        <v>9860</v>
      </c>
      <c r="L40" s="19">
        <f>SUM(K24-K40)</f>
        <v>5140</v>
      </c>
      <c r="M40" s="17"/>
      <c r="N40" s="18" t="s">
        <v>22</v>
      </c>
      <c r="O40" s="17">
        <f>SUM(O39-O25)+Q39</f>
        <v>8060</v>
      </c>
      <c r="P40" s="19">
        <f>SUM(O24-O40)</f>
        <v>1940</v>
      </c>
      <c r="Q40" s="17"/>
    </row>
    <row r="41" spans="2:17" ht="16.5" customHeight="1">
      <c r="B41" s="18" t="s">
        <v>23</v>
      </c>
      <c r="C41" s="17">
        <f>SUM(C40-C25)+E40</f>
        <v>20500</v>
      </c>
      <c r="D41" s="19">
        <f>SUM(C24-C41)</f>
        <v>27000</v>
      </c>
      <c r="E41" s="17"/>
      <c r="F41" s="18" t="s">
        <v>23</v>
      </c>
      <c r="G41" s="17">
        <f>SUM(G40-G25)+I40</f>
        <v>9700</v>
      </c>
      <c r="H41" s="19">
        <f>SUM(G24-G41)</f>
        <v>5300</v>
      </c>
      <c r="I41" s="17"/>
      <c r="J41" s="18" t="s">
        <v>23</v>
      </c>
      <c r="K41" s="17">
        <f>SUM(K40-K25)+M40</f>
        <v>9700</v>
      </c>
      <c r="L41" s="19">
        <f>SUM(K24-K41)</f>
        <v>5300</v>
      </c>
      <c r="M41" s="17"/>
      <c r="N41" s="18" t="s">
        <v>23</v>
      </c>
      <c r="O41" s="17">
        <f>SUM(O40-O25)+Q40</f>
        <v>8000</v>
      </c>
      <c r="P41" s="19">
        <f>SUM(O24-O41)</f>
        <v>2000</v>
      </c>
      <c r="Q41" s="17"/>
    </row>
    <row r="42" spans="2:17" ht="16.5" customHeight="1">
      <c r="B42" s="18" t="s">
        <v>24</v>
      </c>
      <c r="C42" s="17">
        <f>SUM(C41,-C25)+E41</f>
        <v>19600</v>
      </c>
      <c r="D42" s="19">
        <f>SUM(C24-C42)</f>
        <v>27900</v>
      </c>
      <c r="E42" s="17"/>
      <c r="F42" s="18" t="s">
        <v>24</v>
      </c>
      <c r="G42" s="17">
        <f>SUM(G41,-G25)+I41</f>
        <v>9540</v>
      </c>
      <c r="H42" s="19">
        <f>SUM(G24-G42)</f>
        <v>5460</v>
      </c>
      <c r="I42" s="17"/>
      <c r="J42" s="18" t="s">
        <v>24</v>
      </c>
      <c r="K42" s="17">
        <f>SUM(K41,-K25)+M41</f>
        <v>9540</v>
      </c>
      <c r="L42" s="19">
        <f>SUM(K24-K42)</f>
        <v>5460</v>
      </c>
      <c r="M42" s="17"/>
      <c r="N42" s="18" t="s">
        <v>24</v>
      </c>
      <c r="O42" s="17">
        <f>SUM(O41,-O25)+Q41</f>
        <v>7940</v>
      </c>
      <c r="P42" s="19">
        <f>SUM(O24-O42)</f>
        <v>2060</v>
      </c>
      <c r="Q42" s="17"/>
    </row>
    <row r="43" spans="2:17" ht="16.5" customHeight="1">
      <c r="B43" s="18" t="s">
        <v>25</v>
      </c>
      <c r="C43" s="17">
        <f>SUM(C42-C25)+E42</f>
        <v>18700</v>
      </c>
      <c r="D43" s="47">
        <f>SUM(C24-C43)</f>
        <v>28800</v>
      </c>
      <c r="E43" s="17"/>
      <c r="F43" s="18" t="s">
        <v>25</v>
      </c>
      <c r="G43" s="17">
        <f>SUM(G42-G25)+I42</f>
        <v>9380</v>
      </c>
      <c r="H43" s="19">
        <f>SUM(G24-G43)</f>
        <v>5620</v>
      </c>
      <c r="I43" s="17"/>
      <c r="J43" s="18" t="s">
        <v>25</v>
      </c>
      <c r="K43" s="17">
        <f>SUM(K42-K25)+M42</f>
        <v>9380</v>
      </c>
      <c r="L43" s="19">
        <f>SUM(K24-K43)</f>
        <v>5620</v>
      </c>
      <c r="M43" s="17"/>
      <c r="N43" s="18" t="s">
        <v>25</v>
      </c>
      <c r="O43" s="17">
        <f>SUM(O42-O25)+Q42</f>
        <v>7880</v>
      </c>
      <c r="P43" s="47">
        <f>SUM(O24-O43)</f>
        <v>2120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47500</v>
      </c>
      <c r="D45" s="62" t="s">
        <v>27</v>
      </c>
      <c r="E45" s="63"/>
      <c r="F45" s="16" t="s">
        <v>3</v>
      </c>
      <c r="G45" s="2">
        <f>SUM(G24)</f>
        <v>15000</v>
      </c>
      <c r="J45" s="16" t="s">
        <v>3</v>
      </c>
      <c r="K45" s="2">
        <f>SUM(K24)</f>
        <v>15000</v>
      </c>
      <c r="N45" s="16" t="s">
        <v>3</v>
      </c>
      <c r="O45" s="2">
        <f>SUM(O24)</f>
        <v>10000</v>
      </c>
    </row>
    <row r="46" spans="2:17" ht="16.5" customHeight="1">
      <c r="B46" s="16" t="s">
        <v>5</v>
      </c>
      <c r="C46" s="2">
        <f>SUM(C25)</f>
        <v>900</v>
      </c>
      <c r="D46" s="64"/>
      <c r="E46" s="65"/>
      <c r="F46" s="16" t="s">
        <v>5</v>
      </c>
      <c r="G46" s="2">
        <f>SUM(G25)</f>
        <v>160</v>
      </c>
      <c r="J46" s="16" t="s">
        <v>5</v>
      </c>
      <c r="K46" s="2">
        <f>SUM(K25)</f>
        <v>160</v>
      </c>
      <c r="N46" s="16" t="s">
        <v>5</v>
      </c>
      <c r="O46" s="2">
        <f>SUM(O25)</f>
        <v>60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18700</v>
      </c>
      <c r="D48" s="17"/>
      <c r="E48" s="17"/>
      <c r="F48" s="18" t="s">
        <v>9</v>
      </c>
      <c r="G48" s="17">
        <f>SUM(G43)</f>
        <v>9380</v>
      </c>
      <c r="H48" s="17"/>
      <c r="I48" s="17"/>
      <c r="J48" s="18" t="s">
        <v>9</v>
      </c>
      <c r="K48" s="17">
        <f>SUM(K43)</f>
        <v>9380</v>
      </c>
      <c r="L48" s="17"/>
      <c r="M48" s="17"/>
      <c r="N48" s="18" t="s">
        <v>9</v>
      </c>
      <c r="O48" s="17">
        <f>SUM(O43)</f>
        <v>7880</v>
      </c>
      <c r="P48" s="17"/>
      <c r="Q48" s="17"/>
    </row>
    <row r="49" spans="2:17" ht="16.5" customHeight="1">
      <c r="B49" s="18" t="s">
        <v>10</v>
      </c>
      <c r="C49" s="17">
        <f>SUM(C48,-C46)+E48</f>
        <v>17800</v>
      </c>
      <c r="D49" s="19">
        <f>SUM(C45-C49)</f>
        <v>29700</v>
      </c>
      <c r="E49" s="17"/>
      <c r="F49" s="18" t="s">
        <v>10</v>
      </c>
      <c r="G49" s="17">
        <f>SUM(G48,-G46)+I48</f>
        <v>9220</v>
      </c>
      <c r="H49" s="19">
        <f>SUM(G45-G49)</f>
        <v>5780</v>
      </c>
      <c r="I49" s="17"/>
      <c r="J49" s="18" t="s">
        <v>10</v>
      </c>
      <c r="K49" s="17">
        <f>SUM(K48,-K46)+M48</f>
        <v>9220</v>
      </c>
      <c r="L49" s="19">
        <f>SUM(K45-K49)</f>
        <v>5780</v>
      </c>
      <c r="M49" s="17"/>
      <c r="N49" s="18" t="s">
        <v>10</v>
      </c>
      <c r="O49" s="17">
        <f>SUM(O48,-O46)+Q48</f>
        <v>7820</v>
      </c>
      <c r="P49" s="19">
        <f>SUM(O45-O49)</f>
        <v>2180</v>
      </c>
      <c r="Q49" s="17"/>
    </row>
    <row r="50" spans="2:17" ht="16.5" customHeight="1">
      <c r="B50" s="18" t="s">
        <v>11</v>
      </c>
      <c r="C50" s="17">
        <f>SUM(C49,-C46)+E49</f>
        <v>16900</v>
      </c>
      <c r="D50" s="19">
        <f>SUM(C45-C50)</f>
        <v>30600</v>
      </c>
      <c r="E50" s="17"/>
      <c r="F50" s="18" t="s">
        <v>11</v>
      </c>
      <c r="G50" s="17">
        <f>SUM(G49,-G46)+I49</f>
        <v>9060</v>
      </c>
      <c r="H50" s="19">
        <f>SUM(G45-G50)</f>
        <v>5940</v>
      </c>
      <c r="I50" s="17"/>
      <c r="J50" s="18" t="s">
        <v>11</v>
      </c>
      <c r="K50" s="17">
        <f>SUM(K49,-K46)+M49</f>
        <v>9060</v>
      </c>
      <c r="L50" s="19">
        <f>SUM(K45-K50)</f>
        <v>5940</v>
      </c>
      <c r="M50" s="17"/>
      <c r="N50" s="18" t="s">
        <v>11</v>
      </c>
      <c r="O50" s="17">
        <f>SUM(O49,-O46)+Q49</f>
        <v>7760</v>
      </c>
      <c r="P50" s="19">
        <f>SUM(O45-O50)</f>
        <v>2240</v>
      </c>
      <c r="Q50" s="17"/>
    </row>
    <row r="51" spans="2:17" ht="16.5" customHeight="1">
      <c r="B51" s="18" t="s">
        <v>12</v>
      </c>
      <c r="C51" s="17">
        <f>SUM(C50,-C46)+E50</f>
        <v>16000</v>
      </c>
      <c r="D51" s="19">
        <f>SUM(C45-C51)</f>
        <v>31500</v>
      </c>
      <c r="E51" s="17"/>
      <c r="F51" s="18" t="s">
        <v>12</v>
      </c>
      <c r="G51" s="17">
        <f>SUM(G50,-G46)+I50</f>
        <v>8900</v>
      </c>
      <c r="H51" s="19">
        <f>SUM(G45-G51)</f>
        <v>6100</v>
      </c>
      <c r="I51" s="17"/>
      <c r="J51" s="18" t="s">
        <v>12</v>
      </c>
      <c r="K51" s="17">
        <f>SUM(K50,-K46)+M50</f>
        <v>8900</v>
      </c>
      <c r="L51" s="19">
        <f>SUM(K45-K51)</f>
        <v>6100</v>
      </c>
      <c r="M51" s="17"/>
      <c r="N51" s="18" t="s">
        <v>12</v>
      </c>
      <c r="O51" s="17">
        <f>SUM(O50,-O46)+Q50</f>
        <v>7700</v>
      </c>
      <c r="P51" s="19">
        <f>SUM(O45-O51)</f>
        <v>2300</v>
      </c>
      <c r="Q51" s="17"/>
    </row>
    <row r="52" spans="2:17" ht="16.5" customHeight="1">
      <c r="B52" s="18" t="s">
        <v>13</v>
      </c>
      <c r="C52" s="17">
        <f>SUM(C51-C46+E51)</f>
        <v>15100</v>
      </c>
      <c r="D52" s="19">
        <f>SUM(C45-C52)</f>
        <v>32400</v>
      </c>
      <c r="E52" s="17"/>
      <c r="F52" s="18" t="s">
        <v>13</v>
      </c>
      <c r="G52" s="17">
        <f>SUM(G51-G46+I51)</f>
        <v>8740</v>
      </c>
      <c r="H52" s="19">
        <f>SUM(G45-G52)</f>
        <v>6260</v>
      </c>
      <c r="I52" s="17"/>
      <c r="J52" s="18" t="s">
        <v>13</v>
      </c>
      <c r="K52" s="17">
        <f>SUM(K51-K46+M51)</f>
        <v>8740</v>
      </c>
      <c r="L52" s="19">
        <f>SUM(K45-K52)</f>
        <v>6260</v>
      </c>
      <c r="M52" s="17"/>
      <c r="N52" s="18" t="s">
        <v>13</v>
      </c>
      <c r="O52" s="17">
        <f>SUM(O51-O46+Q51)</f>
        <v>7640</v>
      </c>
      <c r="P52" s="19">
        <f>SUM(O45-O52)</f>
        <v>2360</v>
      </c>
      <c r="Q52" s="17"/>
    </row>
    <row r="53" spans="2:17" ht="16.5" customHeight="1">
      <c r="B53" s="18" t="s">
        <v>14</v>
      </c>
      <c r="C53" s="17">
        <f>SUM(C52-C46+E52)</f>
        <v>14200</v>
      </c>
      <c r="D53" s="19">
        <f>SUM(C45-C53)</f>
        <v>33300</v>
      </c>
      <c r="E53" s="17"/>
      <c r="F53" s="18" t="s">
        <v>14</v>
      </c>
      <c r="G53" s="17">
        <f>SUM(G52-G46+I52)</f>
        <v>8580</v>
      </c>
      <c r="H53" s="19">
        <f>SUM(G45-G53)</f>
        <v>6420</v>
      </c>
      <c r="I53" s="17"/>
      <c r="J53" s="18" t="s">
        <v>14</v>
      </c>
      <c r="K53" s="17">
        <f>SUM(K52-K46+M52)</f>
        <v>8580</v>
      </c>
      <c r="L53" s="19">
        <f>SUM(K45-K53)</f>
        <v>6420</v>
      </c>
      <c r="M53" s="17"/>
      <c r="N53" s="18" t="s">
        <v>14</v>
      </c>
      <c r="O53" s="17">
        <f>SUM(O52-O46+Q52)</f>
        <v>7580</v>
      </c>
      <c r="P53" s="19">
        <f>SUM(O45-O53)</f>
        <v>2420</v>
      </c>
      <c r="Q53" s="17"/>
    </row>
    <row r="54" spans="2:17" ht="16.5" customHeight="1">
      <c r="B54" s="18" t="s">
        <v>15</v>
      </c>
      <c r="C54" s="17">
        <f>SUM(C53,-C46)+E53</f>
        <v>13300</v>
      </c>
      <c r="D54" s="19">
        <f>SUM(C45-C54)</f>
        <v>34200</v>
      </c>
      <c r="E54" s="17"/>
      <c r="F54" s="18" t="s">
        <v>15</v>
      </c>
      <c r="G54" s="17">
        <f>SUM(G53,-G46)+I53</f>
        <v>8420</v>
      </c>
      <c r="H54" s="19">
        <f>SUM(G45-G54)</f>
        <v>6580</v>
      </c>
      <c r="I54" s="17"/>
      <c r="J54" s="18" t="s">
        <v>15</v>
      </c>
      <c r="K54" s="17">
        <f>SUM(K53,-K46)+M53</f>
        <v>8420</v>
      </c>
      <c r="L54" s="19">
        <f>SUM(K45-K54)</f>
        <v>6580</v>
      </c>
      <c r="M54" s="17"/>
      <c r="N54" s="18" t="s">
        <v>15</v>
      </c>
      <c r="O54" s="17">
        <f>SUM(O53,-O46)+Q53</f>
        <v>7520</v>
      </c>
      <c r="P54" s="19">
        <f>SUM(O45-O54)</f>
        <v>2480</v>
      </c>
      <c r="Q54" s="17"/>
    </row>
    <row r="55" spans="2:17" ht="16.5" customHeight="1">
      <c r="B55" s="18" t="s">
        <v>16</v>
      </c>
      <c r="C55" s="17">
        <f>SUM(C54,-C46)+E54</f>
        <v>12400</v>
      </c>
      <c r="D55" s="19">
        <f>SUM(C45-C55)</f>
        <v>35100</v>
      </c>
      <c r="E55" s="17"/>
      <c r="F55" s="18" t="s">
        <v>16</v>
      </c>
      <c r="G55" s="17">
        <f>SUM(G54,-G46)+I54</f>
        <v>8260</v>
      </c>
      <c r="H55" s="19">
        <f>SUM(G45-G55)</f>
        <v>6740</v>
      </c>
      <c r="I55" s="17"/>
      <c r="J55" s="18" t="s">
        <v>16</v>
      </c>
      <c r="K55" s="17">
        <f>SUM(K54,-K46)+M54</f>
        <v>8260</v>
      </c>
      <c r="L55" s="19">
        <f>SUM(K45-K55)</f>
        <v>6740</v>
      </c>
      <c r="M55" s="17"/>
      <c r="N55" s="18" t="s">
        <v>16</v>
      </c>
      <c r="O55" s="17">
        <f>SUM(O54,-O46)+Q54</f>
        <v>7460</v>
      </c>
      <c r="P55" s="19">
        <f>SUM(O45-O55)</f>
        <v>2540</v>
      </c>
      <c r="Q55" s="17"/>
    </row>
    <row r="56" spans="2:17" ht="16.5" customHeight="1">
      <c r="B56" s="18" t="s">
        <v>17</v>
      </c>
      <c r="C56" s="17">
        <f>SUM(C55,-C46)+E55</f>
        <v>11500</v>
      </c>
      <c r="D56" s="19">
        <f>SUM(C45-C56)</f>
        <v>36000</v>
      </c>
      <c r="E56" s="17"/>
      <c r="F56" s="18" t="s">
        <v>17</v>
      </c>
      <c r="G56" s="17">
        <f>SUM(G55,-G46)+I55</f>
        <v>8100</v>
      </c>
      <c r="H56" s="19">
        <f>SUM(G45-G56)</f>
        <v>6900</v>
      </c>
      <c r="I56" s="17"/>
      <c r="J56" s="18" t="s">
        <v>17</v>
      </c>
      <c r="K56" s="17">
        <f>SUM(K55,-K46)+M55</f>
        <v>8100</v>
      </c>
      <c r="L56" s="19">
        <f>SUM(K45-K56)</f>
        <v>6900</v>
      </c>
      <c r="M56" s="17"/>
      <c r="N56" s="18" t="s">
        <v>17</v>
      </c>
      <c r="O56" s="17">
        <f>SUM(O55,-O46)+Q55</f>
        <v>7400</v>
      </c>
      <c r="P56" s="19">
        <f>SUM(O45-O56)</f>
        <v>2600</v>
      </c>
      <c r="Q56" s="17"/>
    </row>
    <row r="57" spans="2:17" ht="16.5" customHeight="1">
      <c r="B57" s="18" t="s">
        <v>18</v>
      </c>
      <c r="C57" s="17">
        <f>SUM(C56,-C46)+E56</f>
        <v>10600</v>
      </c>
      <c r="D57" s="19">
        <f>SUM(C45-C57)</f>
        <v>36900</v>
      </c>
      <c r="E57" s="17"/>
      <c r="F57" s="18" t="s">
        <v>18</v>
      </c>
      <c r="G57" s="17">
        <f>SUM(G56,-G46)+I56</f>
        <v>7940</v>
      </c>
      <c r="H57" s="19">
        <f>SUM(G45-G57)</f>
        <v>7060</v>
      </c>
      <c r="I57" s="17"/>
      <c r="J57" s="18" t="s">
        <v>18</v>
      </c>
      <c r="K57" s="17">
        <f>SUM(K56,-K46)+M56</f>
        <v>7940</v>
      </c>
      <c r="L57" s="19">
        <f>SUM(K45-K57)</f>
        <v>7060</v>
      </c>
      <c r="M57" s="17"/>
      <c r="N57" s="18" t="s">
        <v>18</v>
      </c>
      <c r="O57" s="17">
        <f>SUM(O56,-O46)+Q56</f>
        <v>7340</v>
      </c>
      <c r="P57" s="19">
        <f>SUM(O45-O57)</f>
        <v>2660</v>
      </c>
      <c r="Q57" s="17"/>
    </row>
    <row r="58" spans="2:17" ht="16.5" customHeight="1">
      <c r="B58" s="18" t="s">
        <v>19</v>
      </c>
      <c r="C58" s="17">
        <f>SUM(C57,-C46)+E57</f>
        <v>9700</v>
      </c>
      <c r="D58" s="19">
        <f>SUM(C45-C58)</f>
        <v>37800</v>
      </c>
      <c r="E58" s="17"/>
      <c r="F58" s="18" t="s">
        <v>19</v>
      </c>
      <c r="G58" s="17">
        <f>SUM(G57,-G46)+I57</f>
        <v>7780</v>
      </c>
      <c r="H58" s="19">
        <f>SUM(G45-G58)</f>
        <v>7220</v>
      </c>
      <c r="I58" s="17"/>
      <c r="J58" s="18" t="s">
        <v>19</v>
      </c>
      <c r="K58" s="17">
        <f>SUM(K57,-K46)+M57</f>
        <v>7780</v>
      </c>
      <c r="L58" s="19">
        <f>SUM(K45-K58)</f>
        <v>7220</v>
      </c>
      <c r="M58" s="17"/>
      <c r="N58" s="18" t="s">
        <v>19</v>
      </c>
      <c r="O58" s="17">
        <f>SUM(O57,-O46)+Q57</f>
        <v>7280</v>
      </c>
      <c r="P58" s="19">
        <f>SUM(O45-O58)</f>
        <v>2720</v>
      </c>
      <c r="Q58" s="17"/>
    </row>
    <row r="59" spans="2:17" ht="16.5" customHeight="1">
      <c r="B59" s="18" t="s">
        <v>20</v>
      </c>
      <c r="C59" s="17">
        <f>SUM(C58-C46)+E58</f>
        <v>8800</v>
      </c>
      <c r="D59" s="19">
        <f>SUM(C45-C59)</f>
        <v>38700</v>
      </c>
      <c r="E59" s="17"/>
      <c r="F59" s="18" t="s">
        <v>20</v>
      </c>
      <c r="G59" s="17">
        <f>SUM(G58-G46)+I58</f>
        <v>7620</v>
      </c>
      <c r="H59" s="19">
        <f>SUM(G45-G59)</f>
        <v>7380</v>
      </c>
      <c r="I59" s="17"/>
      <c r="J59" s="18" t="s">
        <v>20</v>
      </c>
      <c r="K59" s="17">
        <f>SUM(K58-K46)+M58</f>
        <v>7620</v>
      </c>
      <c r="L59" s="19">
        <f>SUM(K45-K59)</f>
        <v>7380</v>
      </c>
      <c r="M59" s="17"/>
      <c r="N59" s="18" t="s">
        <v>20</v>
      </c>
      <c r="O59" s="17">
        <f>SUM(O58-O46)+Q58</f>
        <v>7220</v>
      </c>
      <c r="P59" s="19">
        <f>SUM(O45-O59)</f>
        <v>2780</v>
      </c>
      <c r="Q59" s="17"/>
    </row>
    <row r="60" spans="2:17" ht="16.5" customHeight="1">
      <c r="B60" s="18" t="s">
        <v>21</v>
      </c>
      <c r="C60" s="17">
        <f>SUM(C59-C46)+E59</f>
        <v>7900</v>
      </c>
      <c r="D60" s="19">
        <f>SUM(C45-C60)</f>
        <v>39600</v>
      </c>
      <c r="E60" s="17"/>
      <c r="F60" s="18" t="s">
        <v>21</v>
      </c>
      <c r="G60" s="17">
        <f>SUM(G59-G46)+I59</f>
        <v>7460</v>
      </c>
      <c r="H60" s="19">
        <f>SUM(G45-G60)</f>
        <v>7540</v>
      </c>
      <c r="I60" s="17"/>
      <c r="J60" s="18" t="s">
        <v>21</v>
      </c>
      <c r="K60" s="17">
        <f>SUM(K59-K46)+M59</f>
        <v>7460</v>
      </c>
      <c r="L60" s="19">
        <f>SUM(K45-K60)</f>
        <v>7540</v>
      </c>
      <c r="M60" s="17"/>
      <c r="N60" s="18" t="s">
        <v>21</v>
      </c>
      <c r="O60" s="17">
        <f>SUM(O59-O46)+Q59</f>
        <v>7160</v>
      </c>
      <c r="P60" s="19">
        <f>SUM(O45-O60)</f>
        <v>2840</v>
      </c>
      <c r="Q60" s="17"/>
    </row>
    <row r="61" spans="2:17" ht="16.5" customHeight="1">
      <c r="B61" s="18" t="s">
        <v>22</v>
      </c>
      <c r="C61" s="17">
        <f>SUM(C60-C46)+E60</f>
        <v>7000</v>
      </c>
      <c r="D61" s="19">
        <f>SUM(C45-C61)</f>
        <v>40500</v>
      </c>
      <c r="E61" s="17"/>
      <c r="F61" s="18" t="s">
        <v>22</v>
      </c>
      <c r="G61" s="17">
        <f>SUM(G60-G46)+I60</f>
        <v>7300</v>
      </c>
      <c r="H61" s="19">
        <f>SUM(G45-G61)</f>
        <v>7700</v>
      </c>
      <c r="I61" s="17"/>
      <c r="J61" s="18" t="s">
        <v>22</v>
      </c>
      <c r="K61" s="17">
        <f>SUM(K60-K46)+M60</f>
        <v>7300</v>
      </c>
      <c r="L61" s="19">
        <f>SUM(K45-K61)</f>
        <v>7700</v>
      </c>
      <c r="M61" s="17"/>
      <c r="N61" s="18" t="s">
        <v>22</v>
      </c>
      <c r="O61" s="17">
        <f>SUM(O60-O46)+Q60</f>
        <v>7100</v>
      </c>
      <c r="P61" s="19">
        <f>SUM(O45-O61)</f>
        <v>2900</v>
      </c>
      <c r="Q61" s="17"/>
    </row>
    <row r="62" spans="2:17" ht="16.5" customHeight="1">
      <c r="B62" s="18" t="s">
        <v>23</v>
      </c>
      <c r="C62" s="17">
        <f>SUM(C61-C46)+E61</f>
        <v>6100</v>
      </c>
      <c r="D62" s="19">
        <f>SUM(C45-C62)</f>
        <v>41400</v>
      </c>
      <c r="E62" s="17"/>
      <c r="F62" s="18" t="s">
        <v>23</v>
      </c>
      <c r="G62" s="17">
        <f>SUM(G61-G46)+I61</f>
        <v>7140</v>
      </c>
      <c r="H62" s="19">
        <f>SUM(G45-G62)</f>
        <v>7860</v>
      </c>
      <c r="I62" s="17"/>
      <c r="J62" s="18" t="s">
        <v>23</v>
      </c>
      <c r="K62" s="17">
        <f>SUM(K61-K46)+M61</f>
        <v>7140</v>
      </c>
      <c r="L62" s="19">
        <f>SUM(K45-K62)</f>
        <v>7860</v>
      </c>
      <c r="M62" s="17"/>
      <c r="N62" s="18" t="s">
        <v>23</v>
      </c>
      <c r="O62" s="17">
        <f>SUM(O61-O46)+Q61</f>
        <v>7040</v>
      </c>
      <c r="P62" s="19">
        <f>SUM(O45-O62)</f>
        <v>2960</v>
      </c>
      <c r="Q62" s="17"/>
    </row>
    <row r="63" spans="2:17" ht="16.5" customHeight="1">
      <c r="B63" s="18" t="s">
        <v>24</v>
      </c>
      <c r="C63" s="17">
        <f>SUM(C62,-C46)+E62</f>
        <v>5200</v>
      </c>
      <c r="D63" s="19">
        <f>SUM(C45-C63)</f>
        <v>42300</v>
      </c>
      <c r="E63" s="17"/>
      <c r="F63" s="18" t="s">
        <v>24</v>
      </c>
      <c r="G63" s="17">
        <f>SUM(G62,-G46)+I62</f>
        <v>6980</v>
      </c>
      <c r="H63" s="19">
        <f>SUM(G45-G63)</f>
        <v>8020</v>
      </c>
      <c r="I63" s="17"/>
      <c r="J63" s="18" t="s">
        <v>24</v>
      </c>
      <c r="K63" s="17">
        <f>SUM(K62,-K46)+M62</f>
        <v>6980</v>
      </c>
      <c r="L63" s="19">
        <f>SUM(K45-K63)</f>
        <v>8020</v>
      </c>
      <c r="M63" s="17"/>
      <c r="N63" s="18" t="s">
        <v>24</v>
      </c>
      <c r="O63" s="17">
        <f>SUM(O62,-O46)+Q62</f>
        <v>6980</v>
      </c>
      <c r="P63" s="19">
        <f>SUM(O45-O63)</f>
        <v>3020</v>
      </c>
      <c r="Q63" s="17"/>
    </row>
    <row r="64" spans="2:17" ht="16.5" customHeight="1">
      <c r="B64" s="18" t="s">
        <v>25</v>
      </c>
      <c r="C64" s="17">
        <f>SUM(C63-C46)+E63</f>
        <v>4300</v>
      </c>
      <c r="D64" s="47">
        <f>SUM(C45-C64)</f>
        <v>43200</v>
      </c>
      <c r="E64" s="17"/>
      <c r="F64" s="18" t="s">
        <v>25</v>
      </c>
      <c r="G64" s="17">
        <f>SUM(G63-G46)+I63</f>
        <v>6820</v>
      </c>
      <c r="H64" s="19">
        <f>SUM(G45-G64)</f>
        <v>8180</v>
      </c>
      <c r="I64" s="17"/>
      <c r="J64" s="18" t="s">
        <v>25</v>
      </c>
      <c r="K64" s="17">
        <f>SUM(K63-K46)+M63</f>
        <v>6820</v>
      </c>
      <c r="L64" s="19">
        <f>SUM(K45-K64)</f>
        <v>8180</v>
      </c>
      <c r="M64" s="17"/>
      <c r="N64" s="18" t="s">
        <v>25</v>
      </c>
      <c r="O64" s="17">
        <f>SUM(O63-O46)+Q63</f>
        <v>6920</v>
      </c>
      <c r="P64" s="47">
        <f>SUM(O45-O64)</f>
        <v>3080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47500</v>
      </c>
      <c r="D66" s="62" t="s">
        <v>28</v>
      </c>
      <c r="E66" s="63"/>
      <c r="F66" s="16" t="s">
        <v>3</v>
      </c>
      <c r="G66" s="2">
        <f>SUM(G45)</f>
        <v>15000</v>
      </c>
      <c r="J66" s="16" t="s">
        <v>3</v>
      </c>
      <c r="K66" s="2">
        <f>SUM(K45)</f>
        <v>15000</v>
      </c>
      <c r="N66" s="16" t="s">
        <v>3</v>
      </c>
      <c r="O66" s="2">
        <f>SUM(O45)</f>
        <v>10000</v>
      </c>
    </row>
    <row r="67" spans="2:17" ht="16.5" customHeight="1">
      <c r="B67" s="16" t="s">
        <v>5</v>
      </c>
      <c r="C67" s="2">
        <f>SUM(C46)</f>
        <v>900</v>
      </c>
      <c r="D67" s="64"/>
      <c r="E67" s="65"/>
      <c r="F67" s="16" t="s">
        <v>5</v>
      </c>
      <c r="G67" s="2">
        <f>SUM(G46)</f>
        <v>160</v>
      </c>
      <c r="J67" s="16" t="s">
        <v>5</v>
      </c>
      <c r="K67" s="2">
        <f>SUM(K46)</f>
        <v>160</v>
      </c>
      <c r="N67" s="16" t="s">
        <v>5</v>
      </c>
      <c r="O67" s="2">
        <f>SUM(O46)</f>
        <v>60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4300</v>
      </c>
      <c r="D69" s="17"/>
      <c r="E69" s="17"/>
      <c r="F69" s="18" t="s">
        <v>9</v>
      </c>
      <c r="G69" s="17">
        <f>SUM(G64)</f>
        <v>6820</v>
      </c>
      <c r="H69" s="17"/>
      <c r="I69" s="17"/>
      <c r="J69" s="18" t="s">
        <v>9</v>
      </c>
      <c r="K69" s="17">
        <f>SUM(K64)</f>
        <v>6820</v>
      </c>
      <c r="L69" s="17"/>
      <c r="M69" s="17"/>
      <c r="N69" s="18" t="s">
        <v>9</v>
      </c>
      <c r="O69" s="17">
        <f>SUM(O64)</f>
        <v>6920</v>
      </c>
      <c r="P69" s="17"/>
      <c r="Q69" s="17"/>
    </row>
    <row r="70" spans="2:17" ht="16.5" customHeight="1">
      <c r="B70" s="18" t="s">
        <v>10</v>
      </c>
      <c r="C70" s="17">
        <f>SUM(C69,-C67)+E69</f>
        <v>3400</v>
      </c>
      <c r="D70" s="19">
        <f>SUM(C66-C70)</f>
        <v>44100</v>
      </c>
      <c r="E70" s="17"/>
      <c r="F70" s="18" t="s">
        <v>10</v>
      </c>
      <c r="G70" s="17">
        <f>SUM(G69,-G67)+I69</f>
        <v>6660</v>
      </c>
      <c r="H70" s="19">
        <f>SUM(G66-G70)</f>
        <v>8340</v>
      </c>
      <c r="I70" s="17"/>
      <c r="J70" s="18" t="s">
        <v>10</v>
      </c>
      <c r="K70" s="17">
        <f>SUM(K69,-K67)+M69</f>
        <v>6660</v>
      </c>
      <c r="L70" s="19">
        <f>SUM(K66-K70)</f>
        <v>8340</v>
      </c>
      <c r="M70" s="17"/>
      <c r="N70" s="18" t="s">
        <v>10</v>
      </c>
      <c r="O70" s="17">
        <f>SUM(O69,-O67)+Q69</f>
        <v>6860</v>
      </c>
      <c r="P70" s="19">
        <f>SUM(O66-O70)</f>
        <v>3140</v>
      </c>
      <c r="Q70" s="17"/>
    </row>
    <row r="71" spans="2:17" ht="16.5" customHeight="1">
      <c r="B71" s="18" t="s">
        <v>11</v>
      </c>
      <c r="C71" s="17">
        <f>SUM(C70,-C67)+E70</f>
        <v>2500</v>
      </c>
      <c r="D71" s="19">
        <f>SUM(C66-C71)</f>
        <v>45000</v>
      </c>
      <c r="E71" s="17"/>
      <c r="F71" s="18" t="s">
        <v>11</v>
      </c>
      <c r="G71" s="17">
        <f>SUM(G70,-G67)+I70</f>
        <v>6500</v>
      </c>
      <c r="H71" s="19">
        <f>SUM(G66-G71)</f>
        <v>8500</v>
      </c>
      <c r="I71" s="17"/>
      <c r="J71" s="18" t="s">
        <v>11</v>
      </c>
      <c r="K71" s="17">
        <f>SUM(K70,-K67)+M70</f>
        <v>6500</v>
      </c>
      <c r="L71" s="19">
        <f>SUM(K66-K71)</f>
        <v>8500</v>
      </c>
      <c r="M71" s="17"/>
      <c r="N71" s="18" t="s">
        <v>11</v>
      </c>
      <c r="O71" s="17">
        <f>SUM(O70,-O67)+Q70</f>
        <v>6800</v>
      </c>
      <c r="P71" s="19">
        <f>SUM(O66-O71)</f>
        <v>3200</v>
      </c>
      <c r="Q71" s="17"/>
    </row>
    <row r="72" spans="2:17" ht="16.5" customHeight="1">
      <c r="B72" s="18" t="s">
        <v>12</v>
      </c>
      <c r="C72" s="17">
        <f>SUM(C71,-C67)+E71</f>
        <v>1600</v>
      </c>
      <c r="D72" s="19">
        <f>SUM(C66-C72)</f>
        <v>45900</v>
      </c>
      <c r="E72" s="17"/>
      <c r="F72" s="18" t="s">
        <v>12</v>
      </c>
      <c r="G72" s="17">
        <f>SUM(G71,-G67)+I71</f>
        <v>6340</v>
      </c>
      <c r="H72" s="19">
        <f>SUM(G66-G72)</f>
        <v>8660</v>
      </c>
      <c r="I72" s="17"/>
      <c r="J72" s="18" t="s">
        <v>12</v>
      </c>
      <c r="K72" s="17">
        <f>SUM(K71,-K67)+M71</f>
        <v>6340</v>
      </c>
      <c r="L72" s="19">
        <f>SUM(K66-K72)</f>
        <v>8660</v>
      </c>
      <c r="M72" s="17"/>
      <c r="N72" s="18" t="s">
        <v>12</v>
      </c>
      <c r="O72" s="17">
        <f>SUM(O71,-O67)+Q71</f>
        <v>6740</v>
      </c>
      <c r="P72" s="19">
        <f>SUM(O66-O72)</f>
        <v>3260</v>
      </c>
      <c r="Q72" s="17"/>
    </row>
    <row r="73" spans="2:17" ht="16.5" customHeight="1">
      <c r="B73" s="18" t="s">
        <v>13</v>
      </c>
      <c r="C73" s="17">
        <f>SUM(C72-C67+E72)</f>
        <v>700</v>
      </c>
      <c r="D73" s="19">
        <f>SUM(C66-C73)</f>
        <v>46800</v>
      </c>
      <c r="E73" s="17"/>
      <c r="F73" s="18" t="s">
        <v>13</v>
      </c>
      <c r="G73" s="17">
        <f>SUM(G72-G67+I72)</f>
        <v>6180</v>
      </c>
      <c r="H73" s="19">
        <f>SUM(G66-G73)</f>
        <v>8820</v>
      </c>
      <c r="I73" s="17"/>
      <c r="J73" s="18" t="s">
        <v>13</v>
      </c>
      <c r="K73" s="17">
        <f>SUM(K72-K67+M72)</f>
        <v>6180</v>
      </c>
      <c r="L73" s="19">
        <f>SUM(K66-K73)</f>
        <v>8820</v>
      </c>
      <c r="M73" s="17"/>
      <c r="N73" s="18" t="s">
        <v>13</v>
      </c>
      <c r="O73" s="17">
        <f>SUM(O72-O67+Q72)</f>
        <v>6680</v>
      </c>
      <c r="P73" s="19">
        <f>SUM(O66-O73)</f>
        <v>3320</v>
      </c>
      <c r="Q73" s="17"/>
    </row>
    <row r="74" spans="2:17" ht="16.5" customHeight="1">
      <c r="B74" s="18" t="s">
        <v>14</v>
      </c>
      <c r="C74" s="17">
        <f>SUM(C73-C67+E73)</f>
        <v>-200</v>
      </c>
      <c r="D74" s="19">
        <f>SUM(C66-C74)</f>
        <v>47700</v>
      </c>
      <c r="E74" s="17"/>
      <c r="F74" s="18" t="s">
        <v>14</v>
      </c>
      <c r="G74" s="17">
        <f>SUM(G73-G67+I73)</f>
        <v>6020</v>
      </c>
      <c r="H74" s="19">
        <f>SUM(G66-G74)</f>
        <v>8980</v>
      </c>
      <c r="I74" s="17"/>
      <c r="J74" s="18" t="s">
        <v>14</v>
      </c>
      <c r="K74" s="17">
        <f>SUM(K73-K67+M73)</f>
        <v>6020</v>
      </c>
      <c r="L74" s="19">
        <f>SUM(K66-K74)</f>
        <v>8980</v>
      </c>
      <c r="M74" s="17"/>
      <c r="N74" s="18" t="s">
        <v>14</v>
      </c>
      <c r="O74" s="17">
        <f>SUM(O73-O67+Q73)</f>
        <v>6620</v>
      </c>
      <c r="P74" s="19">
        <f>SUM(O66-O74)</f>
        <v>3380</v>
      </c>
      <c r="Q74" s="17"/>
    </row>
    <row r="75" spans="2:17" ht="16.5" customHeight="1">
      <c r="B75" s="18" t="s">
        <v>15</v>
      </c>
      <c r="C75" s="17">
        <f>SUM(C74,-C67)+E74</f>
        <v>-1100</v>
      </c>
      <c r="D75" s="19">
        <f>SUM(C66-C75)</f>
        <v>48600</v>
      </c>
      <c r="E75" s="17"/>
      <c r="F75" s="18" t="s">
        <v>15</v>
      </c>
      <c r="G75" s="17">
        <f>SUM(G74,-G67)+I74</f>
        <v>5860</v>
      </c>
      <c r="H75" s="19">
        <f>SUM(G66-G75)</f>
        <v>9140</v>
      </c>
      <c r="I75" s="17"/>
      <c r="J75" s="18" t="s">
        <v>15</v>
      </c>
      <c r="K75" s="17">
        <f>SUM(K74,-K67)+M74</f>
        <v>5860</v>
      </c>
      <c r="L75" s="19">
        <f>SUM(K66-K75)</f>
        <v>9140</v>
      </c>
      <c r="M75" s="17"/>
      <c r="N75" s="18" t="s">
        <v>15</v>
      </c>
      <c r="O75" s="17">
        <f>SUM(O74,-O67)+Q74</f>
        <v>6560</v>
      </c>
      <c r="P75" s="19">
        <f>SUM(O66-O75)</f>
        <v>3440</v>
      </c>
      <c r="Q75" s="17"/>
    </row>
    <row r="76" spans="2:17" ht="16.5" customHeight="1">
      <c r="B76" s="18" t="s">
        <v>16</v>
      </c>
      <c r="C76" s="17">
        <f>SUM(C75,-C67)+E75</f>
        <v>-2000</v>
      </c>
      <c r="D76" s="19">
        <f>SUM(C66-C76)</f>
        <v>49500</v>
      </c>
      <c r="E76" s="17"/>
      <c r="F76" s="18" t="s">
        <v>16</v>
      </c>
      <c r="G76" s="17">
        <f>SUM(G75,-G67)+I75</f>
        <v>5700</v>
      </c>
      <c r="H76" s="19">
        <f>SUM(G66-G76)</f>
        <v>9300</v>
      </c>
      <c r="I76" s="17"/>
      <c r="J76" s="18" t="s">
        <v>16</v>
      </c>
      <c r="K76" s="17">
        <f>SUM(K75,-K67)+M75</f>
        <v>5700</v>
      </c>
      <c r="L76" s="19">
        <f>SUM(K66-K76)</f>
        <v>9300</v>
      </c>
      <c r="M76" s="17"/>
      <c r="N76" s="18" t="s">
        <v>16</v>
      </c>
      <c r="O76" s="17">
        <f>SUM(O75,-O67)+Q75</f>
        <v>6500</v>
      </c>
      <c r="P76" s="19">
        <f>SUM(O66-O76)</f>
        <v>3500</v>
      </c>
      <c r="Q76" s="17"/>
    </row>
    <row r="77" spans="2:17" ht="16.5" customHeight="1">
      <c r="B77" s="18" t="s">
        <v>17</v>
      </c>
      <c r="C77" s="17">
        <f>SUM(C76,-C67)+E76</f>
        <v>-2900</v>
      </c>
      <c r="D77" s="19">
        <f>SUM(C66-C77)</f>
        <v>50400</v>
      </c>
      <c r="E77" s="17"/>
      <c r="F77" s="18" t="s">
        <v>17</v>
      </c>
      <c r="G77" s="17">
        <f>SUM(G76,-G67)+I76</f>
        <v>5540</v>
      </c>
      <c r="H77" s="19">
        <f>SUM(G66-G77)</f>
        <v>9460</v>
      </c>
      <c r="I77" s="17"/>
      <c r="J77" s="18" t="s">
        <v>17</v>
      </c>
      <c r="K77" s="17">
        <f>SUM(K76,-K67)+M76</f>
        <v>5540</v>
      </c>
      <c r="L77" s="19">
        <f>SUM(K66-K77)</f>
        <v>9460</v>
      </c>
      <c r="M77" s="17"/>
      <c r="N77" s="18" t="s">
        <v>17</v>
      </c>
      <c r="O77" s="17">
        <f>SUM(O76,-O67)+Q76</f>
        <v>6440</v>
      </c>
      <c r="P77" s="19">
        <f>SUM(O66-O77)</f>
        <v>3560</v>
      </c>
      <c r="Q77" s="17"/>
    </row>
    <row r="78" spans="2:17" ht="16.5" customHeight="1">
      <c r="B78" s="18" t="s">
        <v>18</v>
      </c>
      <c r="C78" s="17">
        <f>SUM(C77,-C67)+E77</f>
        <v>-3800</v>
      </c>
      <c r="D78" s="19">
        <f>SUM(C66-C78)</f>
        <v>51300</v>
      </c>
      <c r="E78" s="17"/>
      <c r="F78" s="18" t="s">
        <v>18</v>
      </c>
      <c r="G78" s="17">
        <f>SUM(G77,-G67)+I77</f>
        <v>5380</v>
      </c>
      <c r="H78" s="19">
        <f>SUM(G66-G78)</f>
        <v>9620</v>
      </c>
      <c r="I78" s="17"/>
      <c r="J78" s="18" t="s">
        <v>18</v>
      </c>
      <c r="K78" s="17">
        <f>SUM(K77,-K67)+M77</f>
        <v>5380</v>
      </c>
      <c r="L78" s="19">
        <f>SUM(K66-K78)</f>
        <v>9620</v>
      </c>
      <c r="M78" s="17"/>
      <c r="N78" s="18" t="s">
        <v>18</v>
      </c>
      <c r="O78" s="17">
        <f>SUM(O77,-O67)+Q77</f>
        <v>6380</v>
      </c>
      <c r="P78" s="19">
        <f>SUM(O66-O78)</f>
        <v>3620</v>
      </c>
      <c r="Q78" s="17"/>
    </row>
    <row r="79" spans="2:17" ht="16.5" customHeight="1">
      <c r="B79" s="18" t="s">
        <v>19</v>
      </c>
      <c r="C79" s="17">
        <f>SUM(C78,-C67)+E78</f>
        <v>-4700</v>
      </c>
      <c r="D79" s="19">
        <f>SUM(C66-C79)</f>
        <v>52200</v>
      </c>
      <c r="E79" s="17"/>
      <c r="F79" s="18" t="s">
        <v>19</v>
      </c>
      <c r="G79" s="17">
        <f>SUM(G78,-G67)+I78</f>
        <v>5220</v>
      </c>
      <c r="H79" s="19">
        <f>SUM(G66-G79)</f>
        <v>9780</v>
      </c>
      <c r="I79" s="17"/>
      <c r="J79" s="18" t="s">
        <v>19</v>
      </c>
      <c r="K79" s="17">
        <f>SUM(K78,-K67)+M78</f>
        <v>5220</v>
      </c>
      <c r="L79" s="19">
        <f>SUM(K66-K79)</f>
        <v>9780</v>
      </c>
      <c r="M79" s="17"/>
      <c r="N79" s="18" t="s">
        <v>19</v>
      </c>
      <c r="O79" s="17">
        <f>SUM(O78,-O67)+Q78</f>
        <v>6320</v>
      </c>
      <c r="P79" s="19">
        <f>SUM(O66-O79)</f>
        <v>3680</v>
      </c>
      <c r="Q79" s="17"/>
    </row>
    <row r="80" spans="2:17" ht="16.5" customHeight="1">
      <c r="B80" s="18" t="s">
        <v>20</v>
      </c>
      <c r="C80" s="17">
        <f>SUM(C79-C67)+E79</f>
        <v>-5600</v>
      </c>
      <c r="D80" s="19">
        <f>SUM(C66-C80)</f>
        <v>53100</v>
      </c>
      <c r="E80" s="17"/>
      <c r="F80" s="18" t="s">
        <v>20</v>
      </c>
      <c r="G80" s="17">
        <f>SUM(G79-G67)+I79</f>
        <v>5060</v>
      </c>
      <c r="H80" s="19">
        <f>SUM(G66-G80)</f>
        <v>9940</v>
      </c>
      <c r="I80" s="17"/>
      <c r="J80" s="18" t="s">
        <v>20</v>
      </c>
      <c r="K80" s="17">
        <f>SUM(K79-K67)+M79</f>
        <v>5060</v>
      </c>
      <c r="L80" s="19">
        <f>SUM(K66-K80)</f>
        <v>9940</v>
      </c>
      <c r="M80" s="17"/>
      <c r="N80" s="18" t="s">
        <v>20</v>
      </c>
      <c r="O80" s="17">
        <f>SUM(O79-O67)+Q79</f>
        <v>6260</v>
      </c>
      <c r="P80" s="19">
        <f>SUM(O66-O80)</f>
        <v>3740</v>
      </c>
      <c r="Q80" s="17"/>
    </row>
    <row r="81" spans="2:17" ht="16.5" customHeight="1">
      <c r="B81" s="18" t="s">
        <v>21</v>
      </c>
      <c r="C81" s="17">
        <f>SUM(C80-C67)+E80</f>
        <v>-6500</v>
      </c>
      <c r="D81" s="19">
        <f>SUM(C66-C81)</f>
        <v>54000</v>
      </c>
      <c r="E81" s="17"/>
      <c r="F81" s="18" t="s">
        <v>21</v>
      </c>
      <c r="G81" s="17">
        <f>SUM(G80-G67)+I80</f>
        <v>4900</v>
      </c>
      <c r="H81" s="19">
        <f>SUM(G66-G81)</f>
        <v>10100</v>
      </c>
      <c r="I81" s="17"/>
      <c r="J81" s="18" t="s">
        <v>21</v>
      </c>
      <c r="K81" s="17">
        <f>SUM(K80-K67)+M80</f>
        <v>4900</v>
      </c>
      <c r="L81" s="19">
        <f>SUM(K66-K81)</f>
        <v>10100</v>
      </c>
      <c r="M81" s="17"/>
      <c r="N81" s="18" t="s">
        <v>21</v>
      </c>
      <c r="O81" s="17">
        <f>SUM(O80-O67)+Q80</f>
        <v>6200</v>
      </c>
      <c r="P81" s="19">
        <f>SUM(O66-O81)</f>
        <v>3800</v>
      </c>
      <c r="Q81" s="17"/>
    </row>
    <row r="82" spans="2:17" ht="16.5" customHeight="1">
      <c r="B82" s="18" t="s">
        <v>22</v>
      </c>
      <c r="C82" s="17">
        <f>SUM(C81-C67)+E81</f>
        <v>-7400</v>
      </c>
      <c r="D82" s="19">
        <f>SUM(C66-C82)</f>
        <v>54900</v>
      </c>
      <c r="E82" s="17"/>
      <c r="F82" s="18" t="s">
        <v>22</v>
      </c>
      <c r="G82" s="17">
        <f>SUM(G81-G67)+I81</f>
        <v>4740</v>
      </c>
      <c r="H82" s="19">
        <f>SUM(G66-G82)</f>
        <v>10260</v>
      </c>
      <c r="I82" s="17"/>
      <c r="J82" s="18" t="s">
        <v>22</v>
      </c>
      <c r="K82" s="17">
        <f>SUM(K81-K67)+M81</f>
        <v>4740</v>
      </c>
      <c r="L82" s="19">
        <f>SUM(K66-K82)</f>
        <v>10260</v>
      </c>
      <c r="M82" s="17"/>
      <c r="N82" s="18" t="s">
        <v>22</v>
      </c>
      <c r="O82" s="17">
        <f>SUM(O81-O67)+Q81</f>
        <v>6140</v>
      </c>
      <c r="P82" s="19">
        <f>SUM(O66-O82)</f>
        <v>3860</v>
      </c>
      <c r="Q82" s="17"/>
    </row>
    <row r="83" spans="2:17" ht="16.5" customHeight="1">
      <c r="B83" s="18" t="s">
        <v>23</v>
      </c>
      <c r="C83" s="17">
        <f>SUM(C82-C67)+E82</f>
        <v>-8300</v>
      </c>
      <c r="D83" s="19">
        <f>SUM(C66-C83)</f>
        <v>55800</v>
      </c>
      <c r="E83" s="17"/>
      <c r="F83" s="18" t="s">
        <v>23</v>
      </c>
      <c r="G83" s="17">
        <f>SUM(G82-G67)+I82</f>
        <v>4580</v>
      </c>
      <c r="H83" s="19">
        <f>SUM(G66-G83)</f>
        <v>10420</v>
      </c>
      <c r="I83" s="17"/>
      <c r="J83" s="18" t="s">
        <v>23</v>
      </c>
      <c r="K83" s="17">
        <f>SUM(K82-K67)+M82</f>
        <v>4580</v>
      </c>
      <c r="L83" s="19">
        <f>SUM(K66-K83)</f>
        <v>10420</v>
      </c>
      <c r="M83" s="17"/>
      <c r="N83" s="18" t="s">
        <v>23</v>
      </c>
      <c r="O83" s="17">
        <f>SUM(O82-O67)+Q82</f>
        <v>6080</v>
      </c>
      <c r="P83" s="19">
        <f>SUM(O66-O83)</f>
        <v>3920</v>
      </c>
      <c r="Q83" s="17"/>
    </row>
    <row r="84" spans="2:17" ht="16.5" customHeight="1">
      <c r="B84" s="18" t="s">
        <v>24</v>
      </c>
      <c r="C84" s="17">
        <f>SUM(C83,-C67)+E83</f>
        <v>-9200</v>
      </c>
      <c r="D84" s="19">
        <f>SUM(C66-C84)</f>
        <v>56700</v>
      </c>
      <c r="E84" s="17"/>
      <c r="F84" s="18" t="s">
        <v>24</v>
      </c>
      <c r="G84" s="17">
        <f>SUM(G83,-G67)+I83</f>
        <v>4420</v>
      </c>
      <c r="H84" s="19">
        <f>SUM(G66-G84)</f>
        <v>10580</v>
      </c>
      <c r="I84" s="17"/>
      <c r="J84" s="18" t="s">
        <v>24</v>
      </c>
      <c r="K84" s="17">
        <f>SUM(K83,-K67)+M83</f>
        <v>4420</v>
      </c>
      <c r="L84" s="19">
        <f>SUM(K66-K84)</f>
        <v>10580</v>
      </c>
      <c r="M84" s="17"/>
      <c r="N84" s="18" t="s">
        <v>24</v>
      </c>
      <c r="O84" s="17">
        <f>SUM(O83,-O67)+Q83</f>
        <v>6020</v>
      </c>
      <c r="P84" s="19">
        <f>SUM(O66-O84)</f>
        <v>3980</v>
      </c>
      <c r="Q84" s="17"/>
    </row>
    <row r="85" spans="2:17" ht="16.5" customHeight="1">
      <c r="B85" s="18" t="s">
        <v>25</v>
      </c>
      <c r="C85" s="17">
        <f>SUM(C84-C67)+E84</f>
        <v>-10100</v>
      </c>
      <c r="D85" s="47">
        <f>SUM(C66-C85)</f>
        <v>57600</v>
      </c>
      <c r="E85" s="17"/>
      <c r="F85" s="18" t="s">
        <v>25</v>
      </c>
      <c r="G85" s="17">
        <f>SUM(G84-G67)+I84</f>
        <v>4260</v>
      </c>
      <c r="H85" s="19">
        <f>SUM(G66-G85)</f>
        <v>10740</v>
      </c>
      <c r="I85" s="17"/>
      <c r="J85" s="18" t="s">
        <v>25</v>
      </c>
      <c r="K85" s="17">
        <f>SUM(K84-K67)+M84</f>
        <v>4260</v>
      </c>
      <c r="L85" s="19">
        <f>SUM(K66-K85)</f>
        <v>10740</v>
      </c>
      <c r="M85" s="17"/>
      <c r="N85" s="18" t="s">
        <v>25</v>
      </c>
      <c r="O85" s="17">
        <f>SUM(O84-O67)+Q84</f>
        <v>5960</v>
      </c>
      <c r="P85" s="47">
        <f>SUM(O66-O85)</f>
        <v>4040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47500</v>
      </c>
      <c r="D87" s="62" t="s">
        <v>29</v>
      </c>
      <c r="E87" s="63"/>
      <c r="F87" s="16" t="s">
        <v>3</v>
      </c>
      <c r="G87" s="2">
        <f>SUM(G66)</f>
        <v>15000</v>
      </c>
      <c r="J87" s="16" t="s">
        <v>3</v>
      </c>
      <c r="K87" s="2">
        <f>SUM(K66)</f>
        <v>15000</v>
      </c>
      <c r="N87" s="16" t="s">
        <v>3</v>
      </c>
      <c r="O87" s="2">
        <f>SUM(O66)</f>
        <v>10000</v>
      </c>
    </row>
    <row r="88" spans="2:17" ht="16.5" customHeight="1">
      <c r="B88" s="16" t="s">
        <v>5</v>
      </c>
      <c r="C88" s="2">
        <f>SUM(C67)</f>
        <v>900</v>
      </c>
      <c r="D88" s="64"/>
      <c r="E88" s="65"/>
      <c r="F88" s="16" t="s">
        <v>5</v>
      </c>
      <c r="G88" s="2">
        <f>SUM(G67)</f>
        <v>160</v>
      </c>
      <c r="J88" s="16" t="s">
        <v>5</v>
      </c>
      <c r="K88" s="2">
        <f>SUM(K67)</f>
        <v>160</v>
      </c>
      <c r="N88" s="16" t="s">
        <v>5</v>
      </c>
      <c r="O88" s="2">
        <f>SUM(O67)</f>
        <v>60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-10100</v>
      </c>
      <c r="D90" s="17"/>
      <c r="E90" s="17"/>
      <c r="F90" s="18" t="s">
        <v>9</v>
      </c>
      <c r="G90" s="17">
        <f>SUM(G85)</f>
        <v>4260</v>
      </c>
      <c r="H90" s="17"/>
      <c r="I90" s="17"/>
      <c r="J90" s="18" t="s">
        <v>9</v>
      </c>
      <c r="K90" s="17">
        <f>SUM(K85)</f>
        <v>4260</v>
      </c>
      <c r="L90" s="17"/>
      <c r="M90" s="17"/>
      <c r="N90" s="18" t="s">
        <v>9</v>
      </c>
      <c r="O90" s="17">
        <f>SUM(O85)</f>
        <v>5960</v>
      </c>
      <c r="P90" s="17"/>
      <c r="Q90" s="17"/>
    </row>
    <row r="91" spans="2:17" ht="16.5" customHeight="1">
      <c r="B91" s="18" t="s">
        <v>10</v>
      </c>
      <c r="C91" s="17">
        <f>SUM(C90,-C88)+E90</f>
        <v>-11000</v>
      </c>
      <c r="D91" s="19">
        <f>SUM(C87-C91)</f>
        <v>58500</v>
      </c>
      <c r="E91" s="17"/>
      <c r="F91" s="18" t="s">
        <v>10</v>
      </c>
      <c r="G91" s="17">
        <f>SUM(G90,-G88)+I90</f>
        <v>4100</v>
      </c>
      <c r="H91" s="19">
        <f>SUM(G87-G91)</f>
        <v>10900</v>
      </c>
      <c r="I91" s="17"/>
      <c r="J91" s="18" t="s">
        <v>10</v>
      </c>
      <c r="K91" s="17">
        <f>SUM(K90,-K88)+M90</f>
        <v>4100</v>
      </c>
      <c r="L91" s="19">
        <f>SUM(K87-K91)</f>
        <v>10900</v>
      </c>
      <c r="M91" s="17"/>
      <c r="N91" s="18" t="s">
        <v>10</v>
      </c>
      <c r="O91" s="17">
        <f>SUM(O90,-O88)+Q90</f>
        <v>5900</v>
      </c>
      <c r="P91" s="19">
        <f>SUM(O87-O91)</f>
        <v>4100</v>
      </c>
      <c r="Q91" s="17"/>
    </row>
    <row r="92" spans="2:17" ht="16.5" customHeight="1">
      <c r="B92" s="18" t="s">
        <v>11</v>
      </c>
      <c r="C92" s="17">
        <f>SUM(C91,-C88)+E91</f>
        <v>-11900</v>
      </c>
      <c r="D92" s="19">
        <f>SUM(C87-C92)</f>
        <v>59400</v>
      </c>
      <c r="E92" s="17"/>
      <c r="F92" s="18" t="s">
        <v>11</v>
      </c>
      <c r="G92" s="17">
        <f>SUM(G91,-G88)+I91</f>
        <v>3940</v>
      </c>
      <c r="H92" s="19">
        <f>SUM(G87-G92)</f>
        <v>11060</v>
      </c>
      <c r="I92" s="17"/>
      <c r="J92" s="18" t="s">
        <v>11</v>
      </c>
      <c r="K92" s="17">
        <f>SUM(K91,-K88)+M91</f>
        <v>3940</v>
      </c>
      <c r="L92" s="19">
        <f>SUM(K87-K92)</f>
        <v>11060</v>
      </c>
      <c r="M92" s="17"/>
      <c r="N92" s="18" t="s">
        <v>11</v>
      </c>
      <c r="O92" s="17">
        <f>SUM(O91,-O88)+Q91</f>
        <v>5840</v>
      </c>
      <c r="P92" s="19">
        <f>SUM(O87-O92)</f>
        <v>4160</v>
      </c>
      <c r="Q92" s="17"/>
    </row>
    <row r="93" spans="2:17" ht="16.5" customHeight="1">
      <c r="B93" s="18" t="s">
        <v>12</v>
      </c>
      <c r="C93" s="17">
        <f>SUM(C92,-C88)+E92</f>
        <v>-12800</v>
      </c>
      <c r="D93" s="19">
        <f>SUM(C87-C93)</f>
        <v>60300</v>
      </c>
      <c r="E93" s="17"/>
      <c r="F93" s="18" t="s">
        <v>12</v>
      </c>
      <c r="G93" s="17">
        <f>SUM(G92,-G88)+I92</f>
        <v>3780</v>
      </c>
      <c r="H93" s="19">
        <f>SUM(G87-G93)</f>
        <v>11220</v>
      </c>
      <c r="I93" s="17"/>
      <c r="J93" s="18" t="s">
        <v>12</v>
      </c>
      <c r="K93" s="17">
        <f>SUM(K92,-K88)+M92</f>
        <v>3780</v>
      </c>
      <c r="L93" s="19">
        <f>SUM(K87-K93)</f>
        <v>11220</v>
      </c>
      <c r="M93" s="17"/>
      <c r="N93" s="18" t="s">
        <v>12</v>
      </c>
      <c r="O93" s="17">
        <f>SUM(O92,-O88)+Q92</f>
        <v>5780</v>
      </c>
      <c r="P93" s="19">
        <f>SUM(O87-O93)</f>
        <v>4220</v>
      </c>
      <c r="Q93" s="17"/>
    </row>
    <row r="94" spans="2:17" ht="16.5" customHeight="1">
      <c r="B94" s="18" t="s">
        <v>13</v>
      </c>
      <c r="C94" s="17">
        <f>SUM(C93-C88+E93)</f>
        <v>-13700</v>
      </c>
      <c r="D94" s="19">
        <f>SUM(C87-C94)</f>
        <v>61200</v>
      </c>
      <c r="E94" s="17"/>
      <c r="F94" s="18" t="s">
        <v>13</v>
      </c>
      <c r="G94" s="17">
        <f>SUM(G93-G88+I93)</f>
        <v>3620</v>
      </c>
      <c r="H94" s="19">
        <f>SUM(G87-G94)</f>
        <v>11380</v>
      </c>
      <c r="I94" s="17"/>
      <c r="J94" s="18" t="s">
        <v>13</v>
      </c>
      <c r="K94" s="17">
        <f>SUM(K93-K88+M93)</f>
        <v>3620</v>
      </c>
      <c r="L94" s="19">
        <f>SUM(K87-K94)</f>
        <v>11380</v>
      </c>
      <c r="M94" s="17"/>
      <c r="N94" s="18" t="s">
        <v>13</v>
      </c>
      <c r="O94" s="17">
        <f>SUM(O93-O88+Q93)</f>
        <v>5720</v>
      </c>
      <c r="P94" s="19">
        <f>SUM(O87-O94)</f>
        <v>4280</v>
      </c>
      <c r="Q94" s="17"/>
    </row>
    <row r="95" spans="2:17" ht="16.5" customHeight="1">
      <c r="B95" s="18" t="s">
        <v>14</v>
      </c>
      <c r="C95" s="17">
        <f>SUM(C94-C88+E94)</f>
        <v>-14600</v>
      </c>
      <c r="D95" s="19">
        <f>SUM(C87-C95)</f>
        <v>62100</v>
      </c>
      <c r="E95" s="17"/>
      <c r="F95" s="18" t="s">
        <v>14</v>
      </c>
      <c r="G95" s="17">
        <f>SUM(G94-G88+I94)</f>
        <v>3460</v>
      </c>
      <c r="H95" s="19">
        <f>SUM(G87-G95)</f>
        <v>11540</v>
      </c>
      <c r="I95" s="17"/>
      <c r="J95" s="18" t="s">
        <v>14</v>
      </c>
      <c r="K95" s="17">
        <f>SUM(K94-K88+M94)</f>
        <v>3460</v>
      </c>
      <c r="L95" s="19">
        <f>SUM(K87-K95)</f>
        <v>11540</v>
      </c>
      <c r="M95" s="17"/>
      <c r="N95" s="18" t="s">
        <v>14</v>
      </c>
      <c r="O95" s="17">
        <f>SUM(O94-O88+Q94)</f>
        <v>5660</v>
      </c>
      <c r="P95" s="19">
        <f>SUM(O87-O95)</f>
        <v>4340</v>
      </c>
      <c r="Q95" s="17"/>
    </row>
    <row r="96" spans="2:17" ht="16.5" customHeight="1">
      <c r="B96" s="18" t="s">
        <v>15</v>
      </c>
      <c r="C96" s="17">
        <f>SUM(C95,-C88)+E95</f>
        <v>-15500</v>
      </c>
      <c r="D96" s="19">
        <f>SUM(C87-C96)</f>
        <v>63000</v>
      </c>
      <c r="E96" s="17"/>
      <c r="F96" s="18" t="s">
        <v>15</v>
      </c>
      <c r="G96" s="17">
        <f>SUM(G95,-G88)+I95</f>
        <v>3300</v>
      </c>
      <c r="H96" s="19">
        <f>SUM(G87-G96)</f>
        <v>11700</v>
      </c>
      <c r="I96" s="17"/>
      <c r="J96" s="18" t="s">
        <v>15</v>
      </c>
      <c r="K96" s="17">
        <f>SUM(K95,-K88)+M95</f>
        <v>3300</v>
      </c>
      <c r="L96" s="19">
        <f>SUM(K87-K96)</f>
        <v>11700</v>
      </c>
      <c r="M96" s="17"/>
      <c r="N96" s="18" t="s">
        <v>15</v>
      </c>
      <c r="O96" s="17">
        <f>SUM(O95,-O88)+Q95</f>
        <v>5600</v>
      </c>
      <c r="P96" s="19">
        <f>SUM(O87-O96)</f>
        <v>4400</v>
      </c>
      <c r="Q96" s="17"/>
    </row>
    <row r="97" spans="2:17" ht="16.5" customHeight="1">
      <c r="B97" s="18" t="s">
        <v>16</v>
      </c>
      <c r="C97" s="17">
        <f>SUM(C96,-C88)+E96</f>
        <v>-16400</v>
      </c>
      <c r="D97" s="19">
        <f>SUM(C87-C97)</f>
        <v>63900</v>
      </c>
      <c r="E97" s="17"/>
      <c r="F97" s="18" t="s">
        <v>16</v>
      </c>
      <c r="G97" s="17">
        <f>SUM(G96,-G88)+I96</f>
        <v>3140</v>
      </c>
      <c r="H97" s="19">
        <f>SUM(G87-G97)</f>
        <v>11860</v>
      </c>
      <c r="I97" s="17"/>
      <c r="J97" s="18" t="s">
        <v>16</v>
      </c>
      <c r="K97" s="17">
        <f>SUM(K96,-K88)+M96</f>
        <v>3140</v>
      </c>
      <c r="L97" s="19">
        <f>SUM(K87-K97)</f>
        <v>11860</v>
      </c>
      <c r="M97" s="17"/>
      <c r="N97" s="18" t="s">
        <v>16</v>
      </c>
      <c r="O97" s="17">
        <f>SUM(O96,-O88)+Q96</f>
        <v>5540</v>
      </c>
      <c r="P97" s="19">
        <f>SUM(O87-O97)</f>
        <v>4460</v>
      </c>
      <c r="Q97" s="17"/>
    </row>
    <row r="98" spans="2:17" ht="16.5" customHeight="1">
      <c r="B98" s="18" t="s">
        <v>17</v>
      </c>
      <c r="C98" s="17">
        <f>SUM(C97,-C88)+E97</f>
        <v>-17300</v>
      </c>
      <c r="D98" s="19">
        <f>SUM(C87-C98)</f>
        <v>64800</v>
      </c>
      <c r="E98" s="17"/>
      <c r="F98" s="18" t="s">
        <v>17</v>
      </c>
      <c r="G98" s="17">
        <f>SUM(G97,-G88)+I97</f>
        <v>2980</v>
      </c>
      <c r="H98" s="19">
        <f>SUM(G87-G98)</f>
        <v>12020</v>
      </c>
      <c r="I98" s="17"/>
      <c r="J98" s="18" t="s">
        <v>17</v>
      </c>
      <c r="K98" s="17">
        <f>SUM(K97,-K88)+M97</f>
        <v>2980</v>
      </c>
      <c r="L98" s="19">
        <f>SUM(K87-K98)</f>
        <v>12020</v>
      </c>
      <c r="M98" s="17"/>
      <c r="N98" s="18" t="s">
        <v>17</v>
      </c>
      <c r="O98" s="17">
        <f>SUM(O97,-O88)+Q97</f>
        <v>5480</v>
      </c>
      <c r="P98" s="19">
        <f>SUM(O87-O98)</f>
        <v>4520</v>
      </c>
      <c r="Q98" s="17"/>
    </row>
    <row r="99" spans="2:17" ht="16.5" customHeight="1">
      <c r="B99" s="18" t="s">
        <v>18</v>
      </c>
      <c r="C99" s="17">
        <f>SUM(C98,-C88)+E98</f>
        <v>-18200</v>
      </c>
      <c r="D99" s="19">
        <f>SUM(C87-C99)</f>
        <v>65700</v>
      </c>
      <c r="E99" s="17"/>
      <c r="F99" s="18" t="s">
        <v>18</v>
      </c>
      <c r="G99" s="17">
        <f>SUM(G98,-G88)+I98</f>
        <v>2820</v>
      </c>
      <c r="H99" s="19">
        <f>SUM(G87-G99)</f>
        <v>12180</v>
      </c>
      <c r="I99" s="17"/>
      <c r="J99" s="18" t="s">
        <v>18</v>
      </c>
      <c r="K99" s="17">
        <f>SUM(K98,-K88)+M98</f>
        <v>2820</v>
      </c>
      <c r="L99" s="19">
        <f>SUM(K87-K99)</f>
        <v>12180</v>
      </c>
      <c r="M99" s="17"/>
      <c r="N99" s="18" t="s">
        <v>18</v>
      </c>
      <c r="O99" s="17">
        <f>SUM(O98,-O88)+Q98</f>
        <v>5420</v>
      </c>
      <c r="P99" s="19">
        <f>SUM(O87-O99)</f>
        <v>4580</v>
      </c>
      <c r="Q99" s="17"/>
    </row>
    <row r="100" spans="2:17" ht="16.5" customHeight="1">
      <c r="B100" s="18" t="s">
        <v>19</v>
      </c>
      <c r="C100" s="17">
        <f>SUM(C99,-C88)+E99</f>
        <v>-19100</v>
      </c>
      <c r="D100" s="19">
        <f>SUM(C87-C100)</f>
        <v>66600</v>
      </c>
      <c r="E100" s="17"/>
      <c r="F100" s="18" t="s">
        <v>19</v>
      </c>
      <c r="G100" s="17">
        <f>SUM(G99,-G88)+I99</f>
        <v>2660</v>
      </c>
      <c r="H100" s="19">
        <f>SUM(G87-G100)</f>
        <v>12340</v>
      </c>
      <c r="I100" s="17"/>
      <c r="J100" s="18" t="s">
        <v>19</v>
      </c>
      <c r="K100" s="17">
        <f>SUM(K99,-K88)+M99</f>
        <v>2660</v>
      </c>
      <c r="L100" s="19">
        <f>SUM(K87-K100)</f>
        <v>12340</v>
      </c>
      <c r="M100" s="17"/>
      <c r="N100" s="18" t="s">
        <v>19</v>
      </c>
      <c r="O100" s="17">
        <f>SUM(O99,-O88)+Q99</f>
        <v>5360</v>
      </c>
      <c r="P100" s="19">
        <f>SUM(O87-O100)</f>
        <v>4640</v>
      </c>
      <c r="Q100" s="17"/>
    </row>
    <row r="101" spans="2:17" ht="16.5" customHeight="1">
      <c r="B101" s="18" t="s">
        <v>20</v>
      </c>
      <c r="C101" s="17">
        <f>SUM(C100-C88)+E100</f>
        <v>-20000</v>
      </c>
      <c r="D101" s="19">
        <f>SUM(C87-C101)</f>
        <v>67500</v>
      </c>
      <c r="E101" s="17"/>
      <c r="F101" s="18" t="s">
        <v>20</v>
      </c>
      <c r="G101" s="17">
        <f>SUM(G100-G88)+I100</f>
        <v>2500</v>
      </c>
      <c r="H101" s="19">
        <f>SUM(G87-G101)</f>
        <v>12500</v>
      </c>
      <c r="I101" s="17"/>
      <c r="J101" s="18" t="s">
        <v>20</v>
      </c>
      <c r="K101" s="17">
        <f>SUM(K100-K88)+M100</f>
        <v>2500</v>
      </c>
      <c r="L101" s="19">
        <f>SUM(K87-K101)</f>
        <v>12500</v>
      </c>
      <c r="M101" s="17"/>
      <c r="N101" s="18" t="s">
        <v>20</v>
      </c>
      <c r="O101" s="17">
        <f>SUM(O100-O88)+Q100</f>
        <v>5300</v>
      </c>
      <c r="P101" s="19">
        <f>SUM(O87-O101)</f>
        <v>4700</v>
      </c>
      <c r="Q101" s="17"/>
    </row>
    <row r="102" spans="2:17" ht="16.5" customHeight="1">
      <c r="B102" s="18" t="s">
        <v>21</v>
      </c>
      <c r="C102" s="17">
        <f>SUM(C101-C88)+E101</f>
        <v>-20900</v>
      </c>
      <c r="D102" s="19">
        <f>SUM(C87-C102)</f>
        <v>68400</v>
      </c>
      <c r="E102" s="17"/>
      <c r="F102" s="18" t="s">
        <v>21</v>
      </c>
      <c r="G102" s="17">
        <f>SUM(G101-G88)+I101</f>
        <v>2340</v>
      </c>
      <c r="H102" s="19">
        <f>SUM(G87-G102)</f>
        <v>12660</v>
      </c>
      <c r="I102" s="17"/>
      <c r="J102" s="18" t="s">
        <v>21</v>
      </c>
      <c r="K102" s="17">
        <f>SUM(K101-K88)+M101</f>
        <v>2340</v>
      </c>
      <c r="L102" s="19">
        <f>SUM(K87-K102)</f>
        <v>12660</v>
      </c>
      <c r="M102" s="17"/>
      <c r="N102" s="18" t="s">
        <v>21</v>
      </c>
      <c r="O102" s="17">
        <f>SUM(O101-O88)+Q101</f>
        <v>5240</v>
      </c>
      <c r="P102" s="19">
        <f>SUM(O87-O102)</f>
        <v>4760</v>
      </c>
      <c r="Q102" s="17"/>
    </row>
    <row r="103" spans="2:17" ht="16.5" customHeight="1">
      <c r="B103" s="18" t="s">
        <v>22</v>
      </c>
      <c r="C103" s="17">
        <f>SUM(C102-C88)+E102</f>
        <v>-21800</v>
      </c>
      <c r="D103" s="19">
        <f>SUM(C87-C103)</f>
        <v>69300</v>
      </c>
      <c r="E103" s="17"/>
      <c r="F103" s="18" t="s">
        <v>22</v>
      </c>
      <c r="G103" s="17">
        <f>SUM(G102-G88)+I102</f>
        <v>2180</v>
      </c>
      <c r="H103" s="19">
        <f>SUM(G87-G103)</f>
        <v>12820</v>
      </c>
      <c r="I103" s="17"/>
      <c r="J103" s="18" t="s">
        <v>22</v>
      </c>
      <c r="K103" s="17">
        <f>SUM(K102-K88)+M102</f>
        <v>2180</v>
      </c>
      <c r="L103" s="19">
        <f>SUM(K87-K103)</f>
        <v>12820</v>
      </c>
      <c r="M103" s="17"/>
      <c r="N103" s="18" t="s">
        <v>22</v>
      </c>
      <c r="O103" s="17">
        <f>SUM(O102-O88)+Q102</f>
        <v>5180</v>
      </c>
      <c r="P103" s="19">
        <f>SUM(O87-O103)</f>
        <v>4820</v>
      </c>
      <c r="Q103" s="17"/>
    </row>
    <row r="104" spans="2:17" ht="16.5" customHeight="1">
      <c r="B104" s="18" t="s">
        <v>23</v>
      </c>
      <c r="C104" s="17">
        <f>SUM(C103-C88)+E103</f>
        <v>-22700</v>
      </c>
      <c r="D104" s="19">
        <f>SUM(C87-C104)</f>
        <v>70200</v>
      </c>
      <c r="E104" s="17"/>
      <c r="F104" s="18" t="s">
        <v>23</v>
      </c>
      <c r="G104" s="17">
        <f>SUM(G103-G88)+I103</f>
        <v>2020</v>
      </c>
      <c r="H104" s="19">
        <f>SUM(G87-G104)</f>
        <v>12980</v>
      </c>
      <c r="I104" s="17"/>
      <c r="J104" s="18" t="s">
        <v>23</v>
      </c>
      <c r="K104" s="17">
        <f>SUM(K103-K88)+M103</f>
        <v>2020</v>
      </c>
      <c r="L104" s="19">
        <f>SUM(K87-K104)</f>
        <v>12980</v>
      </c>
      <c r="M104" s="17"/>
      <c r="N104" s="18" t="s">
        <v>23</v>
      </c>
      <c r="O104" s="17">
        <f>SUM(O103-O88)+Q103</f>
        <v>5120</v>
      </c>
      <c r="P104" s="19">
        <f>SUM(O87-O104)</f>
        <v>4880</v>
      </c>
      <c r="Q104" s="17"/>
    </row>
    <row r="105" spans="2:17" ht="16.5" customHeight="1">
      <c r="B105" s="18" t="s">
        <v>24</v>
      </c>
      <c r="C105" s="17">
        <f>SUM(C104,-C88)+E104</f>
        <v>-23600</v>
      </c>
      <c r="D105" s="19">
        <f>SUM(C87-C105)</f>
        <v>71100</v>
      </c>
      <c r="E105" s="17"/>
      <c r="F105" s="18" t="s">
        <v>24</v>
      </c>
      <c r="G105" s="17">
        <f>SUM(G104,-G88)+I104</f>
        <v>1860</v>
      </c>
      <c r="H105" s="19">
        <f>SUM(G87-G105)</f>
        <v>13140</v>
      </c>
      <c r="I105" s="17"/>
      <c r="J105" s="18" t="s">
        <v>24</v>
      </c>
      <c r="K105" s="17">
        <f>SUM(K104,-K88)+M104</f>
        <v>1860</v>
      </c>
      <c r="L105" s="19">
        <f>SUM(K87-K105)</f>
        <v>13140</v>
      </c>
      <c r="M105" s="17"/>
      <c r="N105" s="18" t="s">
        <v>24</v>
      </c>
      <c r="O105" s="17">
        <f>SUM(O104,-O88)+Q104</f>
        <v>5060</v>
      </c>
      <c r="P105" s="19">
        <f>SUM(O87-O105)</f>
        <v>4940</v>
      </c>
      <c r="Q105" s="17"/>
    </row>
    <row r="106" spans="2:17" ht="16.5" customHeight="1">
      <c r="B106" s="18" t="s">
        <v>25</v>
      </c>
      <c r="C106" s="17">
        <f>SUM(C105-C88)+E105</f>
        <v>-24500</v>
      </c>
      <c r="D106" s="47">
        <f>SUM(C87-C106)</f>
        <v>72000</v>
      </c>
      <c r="E106" s="17"/>
      <c r="F106" s="18" t="s">
        <v>25</v>
      </c>
      <c r="G106" s="17">
        <f>SUM(G105-G88)+I105</f>
        <v>1700</v>
      </c>
      <c r="H106" s="19">
        <f>SUM(G87-G106)</f>
        <v>13300</v>
      </c>
      <c r="I106" s="17"/>
      <c r="J106" s="18" t="s">
        <v>25</v>
      </c>
      <c r="K106" s="17">
        <f>SUM(K105-K88)+M105</f>
        <v>1700</v>
      </c>
      <c r="L106" s="19">
        <f>SUM(K87-K106)</f>
        <v>13300</v>
      </c>
      <c r="M106" s="17"/>
      <c r="N106" s="18" t="s">
        <v>25</v>
      </c>
      <c r="O106" s="17">
        <f>SUM(O105-O88)+Q105</f>
        <v>5000</v>
      </c>
      <c r="P106" s="47">
        <f>SUM(O87-O106)</f>
        <v>5000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47500</v>
      </c>
      <c r="D108" s="62" t="s">
        <v>30</v>
      </c>
      <c r="E108" s="63"/>
      <c r="F108" s="16" t="s">
        <v>3</v>
      </c>
      <c r="G108" s="2">
        <f>SUM(G87)</f>
        <v>15000</v>
      </c>
      <c r="J108" s="16" t="s">
        <v>3</v>
      </c>
      <c r="K108" s="2">
        <f>SUM(K87)</f>
        <v>15000</v>
      </c>
      <c r="N108" s="16" t="s">
        <v>3</v>
      </c>
      <c r="O108" s="2">
        <f>SUM(O87)</f>
        <v>10000</v>
      </c>
    </row>
    <row r="109" spans="2:17" ht="16.5" customHeight="1">
      <c r="B109" s="16" t="s">
        <v>5</v>
      </c>
      <c r="C109" s="2">
        <f>SUM(C88)</f>
        <v>900</v>
      </c>
      <c r="D109" s="64"/>
      <c r="E109" s="65"/>
      <c r="F109" s="16" t="s">
        <v>5</v>
      </c>
      <c r="G109" s="2">
        <f>SUM(G88)</f>
        <v>160</v>
      </c>
      <c r="J109" s="16" t="s">
        <v>5</v>
      </c>
      <c r="K109" s="2">
        <f>SUM(K88)</f>
        <v>160</v>
      </c>
      <c r="N109" s="16" t="s">
        <v>5</v>
      </c>
      <c r="O109" s="2">
        <f>SUM(O88)</f>
        <v>60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-24500</v>
      </c>
      <c r="D111" s="17"/>
      <c r="E111" s="17"/>
      <c r="F111" s="18" t="s">
        <v>9</v>
      </c>
      <c r="G111" s="17">
        <f>SUM(G106)</f>
        <v>1700</v>
      </c>
      <c r="H111" s="17"/>
      <c r="I111" s="17"/>
      <c r="J111" s="18" t="s">
        <v>9</v>
      </c>
      <c r="K111" s="17">
        <f>SUM(K106)</f>
        <v>1700</v>
      </c>
      <c r="L111" s="17"/>
      <c r="M111" s="17"/>
      <c r="N111" s="18" t="s">
        <v>9</v>
      </c>
      <c r="O111" s="17">
        <f>SUM(O106)</f>
        <v>5000</v>
      </c>
      <c r="P111" s="17"/>
      <c r="Q111" s="17"/>
    </row>
    <row r="112" spans="2:17" ht="16.5" customHeight="1">
      <c r="B112" s="18" t="s">
        <v>10</v>
      </c>
      <c r="C112" s="17">
        <f>SUM(C111,-C109)+E111</f>
        <v>-25400</v>
      </c>
      <c r="D112" s="19">
        <f>SUM(C108-C112)</f>
        <v>72900</v>
      </c>
      <c r="E112" s="17"/>
      <c r="F112" s="18" t="s">
        <v>10</v>
      </c>
      <c r="G112" s="17">
        <f>SUM(G111,-G109)+I111</f>
        <v>1540</v>
      </c>
      <c r="H112" s="19">
        <f>SUM(G108-G112)</f>
        <v>13460</v>
      </c>
      <c r="I112" s="17"/>
      <c r="J112" s="18" t="s">
        <v>10</v>
      </c>
      <c r="K112" s="17">
        <f>SUM(K111,-K109)+M111</f>
        <v>1540</v>
      </c>
      <c r="L112" s="19">
        <f>SUM(K108-K112)</f>
        <v>13460</v>
      </c>
      <c r="M112" s="17"/>
      <c r="N112" s="18" t="s">
        <v>10</v>
      </c>
      <c r="O112" s="17">
        <f>SUM(O111,-O109)+Q111</f>
        <v>4940</v>
      </c>
      <c r="P112" s="19">
        <f>SUM(O108-O112)</f>
        <v>5060</v>
      </c>
      <c r="Q112" s="17"/>
    </row>
    <row r="113" spans="2:17" ht="16.5" customHeight="1">
      <c r="B113" s="18" t="s">
        <v>11</v>
      </c>
      <c r="C113" s="17">
        <f>SUM(C112,-C109)+E112</f>
        <v>-26300</v>
      </c>
      <c r="D113" s="19">
        <f>SUM(C108-C113)</f>
        <v>73800</v>
      </c>
      <c r="E113" s="17"/>
      <c r="F113" s="18" t="s">
        <v>11</v>
      </c>
      <c r="G113" s="17">
        <f>SUM(G112,-G109)+I112</f>
        <v>1380</v>
      </c>
      <c r="H113" s="19">
        <f>SUM(G108-G113)</f>
        <v>13620</v>
      </c>
      <c r="I113" s="17"/>
      <c r="J113" s="18" t="s">
        <v>11</v>
      </c>
      <c r="K113" s="17">
        <f>SUM(K112,-K109)+M112</f>
        <v>1380</v>
      </c>
      <c r="L113" s="19">
        <f>SUM(K108-K113)</f>
        <v>13620</v>
      </c>
      <c r="M113" s="17"/>
      <c r="N113" s="18" t="s">
        <v>11</v>
      </c>
      <c r="O113" s="17">
        <f>SUM(O112,-O109)+Q112</f>
        <v>4880</v>
      </c>
      <c r="P113" s="19">
        <f>SUM(O108-O113)</f>
        <v>5120</v>
      </c>
      <c r="Q113" s="17"/>
    </row>
    <row r="114" spans="2:17" ht="16.5" customHeight="1">
      <c r="B114" s="18" t="s">
        <v>12</v>
      </c>
      <c r="C114" s="17">
        <f>SUM(C113,-C109)+E113</f>
        <v>-27200</v>
      </c>
      <c r="D114" s="19">
        <f>SUM(C108-C114)</f>
        <v>74700</v>
      </c>
      <c r="E114" s="17"/>
      <c r="F114" s="18" t="s">
        <v>12</v>
      </c>
      <c r="G114" s="17">
        <f>SUM(G113,-G109)+I113</f>
        <v>1220</v>
      </c>
      <c r="H114" s="19">
        <f>SUM(G108-G114)</f>
        <v>13780</v>
      </c>
      <c r="I114" s="17"/>
      <c r="J114" s="18" t="s">
        <v>12</v>
      </c>
      <c r="K114" s="17">
        <f>SUM(K113,-K109)+M113</f>
        <v>1220</v>
      </c>
      <c r="L114" s="19">
        <f>SUM(K108-K114)</f>
        <v>13780</v>
      </c>
      <c r="M114" s="17"/>
      <c r="N114" s="18" t="s">
        <v>12</v>
      </c>
      <c r="O114" s="17">
        <f>SUM(O113,-O109)+Q113</f>
        <v>4820</v>
      </c>
      <c r="P114" s="19">
        <f>SUM(O108-O114)</f>
        <v>5180</v>
      </c>
      <c r="Q114" s="17"/>
    </row>
    <row r="115" spans="2:17" ht="16.5" customHeight="1">
      <c r="B115" s="18" t="s">
        <v>13</v>
      </c>
      <c r="C115" s="17">
        <f>SUM(C114-C109+E114)</f>
        <v>-28100</v>
      </c>
      <c r="D115" s="19">
        <f>SUM(C108-C115)</f>
        <v>75600</v>
      </c>
      <c r="E115" s="17"/>
      <c r="F115" s="18" t="s">
        <v>13</v>
      </c>
      <c r="G115" s="17">
        <f>SUM(G114-G109+I114)</f>
        <v>1060</v>
      </c>
      <c r="H115" s="19">
        <f>SUM(G108-G115)</f>
        <v>13940</v>
      </c>
      <c r="I115" s="17"/>
      <c r="J115" s="18" t="s">
        <v>13</v>
      </c>
      <c r="K115" s="17">
        <f>SUM(K114-K109+M114)</f>
        <v>1060</v>
      </c>
      <c r="L115" s="19">
        <f>SUM(K108-K115)</f>
        <v>13940</v>
      </c>
      <c r="M115" s="17"/>
      <c r="N115" s="18" t="s">
        <v>13</v>
      </c>
      <c r="O115" s="17">
        <f>SUM(O114-O109+Q114)</f>
        <v>4760</v>
      </c>
      <c r="P115" s="19">
        <f>SUM(O108-O115)</f>
        <v>5240</v>
      </c>
      <c r="Q115" s="17"/>
    </row>
    <row r="116" spans="2:17" ht="16.5" customHeight="1">
      <c r="B116" s="18" t="s">
        <v>14</v>
      </c>
      <c r="C116" s="17">
        <f>SUM(C115-C109+E115)</f>
        <v>-29000</v>
      </c>
      <c r="D116" s="19">
        <f>SUM(C108-C116)</f>
        <v>76500</v>
      </c>
      <c r="E116" s="17"/>
      <c r="F116" s="18" t="s">
        <v>14</v>
      </c>
      <c r="G116" s="17">
        <f>SUM(G115-G109+I115)</f>
        <v>900</v>
      </c>
      <c r="H116" s="19">
        <f>SUM(G108-G116)</f>
        <v>14100</v>
      </c>
      <c r="I116" s="17"/>
      <c r="J116" s="18" t="s">
        <v>14</v>
      </c>
      <c r="K116" s="17">
        <f>SUM(K115-K109+M115)</f>
        <v>900</v>
      </c>
      <c r="L116" s="19">
        <f>SUM(K108-K116)</f>
        <v>14100</v>
      </c>
      <c r="M116" s="17"/>
      <c r="N116" s="18" t="s">
        <v>14</v>
      </c>
      <c r="O116" s="17">
        <f>SUM(O115-O109+Q115)</f>
        <v>4700</v>
      </c>
      <c r="P116" s="19">
        <f>SUM(O108-O116)</f>
        <v>5300</v>
      </c>
      <c r="Q116" s="17"/>
    </row>
    <row r="117" spans="2:17" ht="16.5" customHeight="1">
      <c r="B117" s="18" t="s">
        <v>15</v>
      </c>
      <c r="C117" s="17">
        <f>SUM(C116,-C109)+E116</f>
        <v>-29900</v>
      </c>
      <c r="D117" s="19">
        <f>SUM(C108-C117)</f>
        <v>77400</v>
      </c>
      <c r="E117" s="17"/>
      <c r="F117" s="18" t="s">
        <v>15</v>
      </c>
      <c r="G117" s="17">
        <f>SUM(G116,-G109)+I116</f>
        <v>740</v>
      </c>
      <c r="H117" s="19">
        <f>SUM(G108-G117)</f>
        <v>14260</v>
      </c>
      <c r="I117" s="17"/>
      <c r="J117" s="18" t="s">
        <v>15</v>
      </c>
      <c r="K117" s="17">
        <f>SUM(K116,-K109)+M116</f>
        <v>740</v>
      </c>
      <c r="L117" s="19">
        <f>SUM(K108-K117)</f>
        <v>14260</v>
      </c>
      <c r="M117" s="17"/>
      <c r="N117" s="18" t="s">
        <v>15</v>
      </c>
      <c r="O117" s="17">
        <f>SUM(O116,-O109)+Q116</f>
        <v>4640</v>
      </c>
      <c r="P117" s="19">
        <f>SUM(O108-O117)</f>
        <v>5360</v>
      </c>
      <c r="Q117" s="17"/>
    </row>
    <row r="118" spans="2:17" ht="16.5" customHeight="1">
      <c r="B118" s="18" t="s">
        <v>16</v>
      </c>
      <c r="C118" s="17">
        <f>SUM(C117,-C109)+E117</f>
        <v>-30800</v>
      </c>
      <c r="D118" s="19">
        <f>SUM(C108-C118)</f>
        <v>78300</v>
      </c>
      <c r="E118" s="17"/>
      <c r="F118" s="18" t="s">
        <v>16</v>
      </c>
      <c r="G118" s="17">
        <f>SUM(G117,-G109)+I117</f>
        <v>580</v>
      </c>
      <c r="H118" s="19">
        <f>SUM(G108-G118)</f>
        <v>14420</v>
      </c>
      <c r="I118" s="17"/>
      <c r="J118" s="18" t="s">
        <v>16</v>
      </c>
      <c r="K118" s="17">
        <f>SUM(K117,-K109)+M117</f>
        <v>580</v>
      </c>
      <c r="L118" s="19">
        <f>SUM(K108-K118)</f>
        <v>14420</v>
      </c>
      <c r="M118" s="17"/>
      <c r="N118" s="18" t="s">
        <v>16</v>
      </c>
      <c r="O118" s="17">
        <f>SUM(O117,-O109)+Q117</f>
        <v>4580</v>
      </c>
      <c r="P118" s="19">
        <f>SUM(O108-O118)</f>
        <v>5420</v>
      </c>
      <c r="Q118" s="17"/>
    </row>
    <row r="119" spans="2:17" ht="16.5" customHeight="1">
      <c r="B119" s="18" t="s">
        <v>17</v>
      </c>
      <c r="C119" s="17">
        <f>SUM(C118,-C109)+E118</f>
        <v>-31700</v>
      </c>
      <c r="D119" s="19">
        <f>SUM(C108-C119)</f>
        <v>79200</v>
      </c>
      <c r="E119" s="17"/>
      <c r="F119" s="18" t="s">
        <v>17</v>
      </c>
      <c r="G119" s="17">
        <f>SUM(G118,-G109)+I118</f>
        <v>420</v>
      </c>
      <c r="H119" s="19">
        <f>SUM(G108-G119)</f>
        <v>14580</v>
      </c>
      <c r="I119" s="17"/>
      <c r="J119" s="18" t="s">
        <v>17</v>
      </c>
      <c r="K119" s="17">
        <f>SUM(K118,-K109)+M118</f>
        <v>420</v>
      </c>
      <c r="L119" s="19">
        <f>SUM(K108-K119)</f>
        <v>14580</v>
      </c>
      <c r="M119" s="17"/>
      <c r="N119" s="18" t="s">
        <v>17</v>
      </c>
      <c r="O119" s="17">
        <f>SUM(O118,-O109)+Q118</f>
        <v>4520</v>
      </c>
      <c r="P119" s="19">
        <f>SUM(O108-O119)</f>
        <v>5480</v>
      </c>
      <c r="Q119" s="17"/>
    </row>
    <row r="120" spans="2:17" ht="16.5" customHeight="1">
      <c r="B120" s="18" t="s">
        <v>18</v>
      </c>
      <c r="C120" s="17">
        <f>SUM(C119,-C109)+E119</f>
        <v>-32600</v>
      </c>
      <c r="D120" s="19">
        <f>SUM(C108-C120)</f>
        <v>80100</v>
      </c>
      <c r="E120" s="17"/>
      <c r="F120" s="18" t="s">
        <v>18</v>
      </c>
      <c r="G120" s="17">
        <f>SUM(G119,-G109)+I119</f>
        <v>260</v>
      </c>
      <c r="H120" s="19">
        <f>SUM(G108-G120)</f>
        <v>14740</v>
      </c>
      <c r="I120" s="17"/>
      <c r="J120" s="18" t="s">
        <v>18</v>
      </c>
      <c r="K120" s="17">
        <f>SUM(K119,-K109)+M119</f>
        <v>260</v>
      </c>
      <c r="L120" s="19">
        <f>SUM(K108-K120)</f>
        <v>14740</v>
      </c>
      <c r="M120" s="17"/>
      <c r="N120" s="18" t="s">
        <v>18</v>
      </c>
      <c r="O120" s="17">
        <f>SUM(O119,-O109)+Q119</f>
        <v>4460</v>
      </c>
      <c r="P120" s="19">
        <f>SUM(O108-O120)</f>
        <v>5540</v>
      </c>
      <c r="Q120" s="17"/>
    </row>
    <row r="121" spans="2:17" ht="16.5" customHeight="1">
      <c r="B121" s="18" t="s">
        <v>19</v>
      </c>
      <c r="C121" s="17">
        <f>SUM(C120,-C109)+E120</f>
        <v>-33500</v>
      </c>
      <c r="D121" s="19">
        <f>SUM(C108-C121)</f>
        <v>81000</v>
      </c>
      <c r="E121" s="17"/>
      <c r="F121" s="18" t="s">
        <v>19</v>
      </c>
      <c r="G121" s="17">
        <f>SUM(G120,-G109)+I120</f>
        <v>100</v>
      </c>
      <c r="H121" s="19">
        <f>SUM(G108-G121)</f>
        <v>14900</v>
      </c>
      <c r="I121" s="17"/>
      <c r="J121" s="18" t="s">
        <v>19</v>
      </c>
      <c r="K121" s="17">
        <f>SUM(K120,-K109)+M120</f>
        <v>100</v>
      </c>
      <c r="L121" s="19">
        <f>SUM(K108-K121)</f>
        <v>14900</v>
      </c>
      <c r="M121" s="17"/>
      <c r="N121" s="18" t="s">
        <v>19</v>
      </c>
      <c r="O121" s="17">
        <f>SUM(O120,-O109)+Q120</f>
        <v>4400</v>
      </c>
      <c r="P121" s="19">
        <f>SUM(O108-O121)</f>
        <v>5600</v>
      </c>
      <c r="Q121" s="17"/>
    </row>
    <row r="122" spans="2:17" ht="16.5" customHeight="1">
      <c r="B122" s="18" t="s">
        <v>20</v>
      </c>
      <c r="C122" s="17">
        <f>SUM(C121-C109)+E121</f>
        <v>-34400</v>
      </c>
      <c r="D122" s="19">
        <f>SUM(C108-C122)</f>
        <v>81900</v>
      </c>
      <c r="E122" s="17"/>
      <c r="F122" s="18" t="s">
        <v>20</v>
      </c>
      <c r="G122" s="17">
        <f>SUM(G121-G109)+I121</f>
        <v>-60</v>
      </c>
      <c r="H122" s="19">
        <f>SUM(G108-G122)</f>
        <v>15060</v>
      </c>
      <c r="I122" s="17"/>
      <c r="J122" s="18" t="s">
        <v>20</v>
      </c>
      <c r="K122" s="17">
        <f>SUM(K121-K109)+M121</f>
        <v>-60</v>
      </c>
      <c r="L122" s="19">
        <f>SUM(K108-K122)</f>
        <v>15060</v>
      </c>
      <c r="M122" s="17"/>
      <c r="N122" s="18" t="s">
        <v>20</v>
      </c>
      <c r="O122" s="17">
        <f>SUM(O121-O109)+Q121</f>
        <v>4340</v>
      </c>
      <c r="P122" s="19">
        <f>SUM(O108-O122)</f>
        <v>5660</v>
      </c>
      <c r="Q122" s="17"/>
    </row>
    <row r="123" spans="2:17" ht="16.5" customHeight="1">
      <c r="B123" s="18" t="s">
        <v>21</v>
      </c>
      <c r="C123" s="17">
        <f>SUM(C122-C109)+E122</f>
        <v>-35300</v>
      </c>
      <c r="D123" s="19">
        <f>SUM(C108-C123)</f>
        <v>82800</v>
      </c>
      <c r="E123" s="17"/>
      <c r="F123" s="18" t="s">
        <v>21</v>
      </c>
      <c r="G123" s="17">
        <f>SUM(G122-G109)+I122</f>
        <v>-220</v>
      </c>
      <c r="H123" s="19">
        <f>SUM(G108-G123)</f>
        <v>15220</v>
      </c>
      <c r="I123" s="17"/>
      <c r="J123" s="18" t="s">
        <v>21</v>
      </c>
      <c r="K123" s="17">
        <f>SUM(K122-K109)+M122</f>
        <v>-220</v>
      </c>
      <c r="L123" s="19">
        <f>SUM(K108-K123)</f>
        <v>15220</v>
      </c>
      <c r="M123" s="17"/>
      <c r="N123" s="18" t="s">
        <v>21</v>
      </c>
      <c r="O123" s="17">
        <f>SUM(O122-O109)+Q122</f>
        <v>4280</v>
      </c>
      <c r="P123" s="19">
        <f>SUM(O108-O123)</f>
        <v>5720</v>
      </c>
      <c r="Q123" s="17"/>
    </row>
    <row r="124" spans="2:17" ht="16.5" customHeight="1">
      <c r="B124" s="18" t="s">
        <v>22</v>
      </c>
      <c r="C124" s="17">
        <f>SUM(C123-C109)+E123</f>
        <v>-36200</v>
      </c>
      <c r="D124" s="19">
        <f>SUM(C108-C124)</f>
        <v>83700</v>
      </c>
      <c r="E124" s="17"/>
      <c r="F124" s="18" t="s">
        <v>22</v>
      </c>
      <c r="G124" s="17">
        <f>SUM(G123-G109)+I123</f>
        <v>-380</v>
      </c>
      <c r="H124" s="19">
        <f>SUM(G108-G124)</f>
        <v>15380</v>
      </c>
      <c r="I124" s="17"/>
      <c r="J124" s="18" t="s">
        <v>22</v>
      </c>
      <c r="K124" s="17">
        <f>SUM(K123-K109)+M123</f>
        <v>-380</v>
      </c>
      <c r="L124" s="19">
        <f>SUM(K108-K124)</f>
        <v>15380</v>
      </c>
      <c r="M124" s="17"/>
      <c r="N124" s="18" t="s">
        <v>22</v>
      </c>
      <c r="O124" s="17">
        <f>SUM(O123-O109)+Q123</f>
        <v>4220</v>
      </c>
      <c r="P124" s="19">
        <f>SUM(O108-O124)</f>
        <v>5780</v>
      </c>
      <c r="Q124" s="17"/>
    </row>
    <row r="125" spans="2:17" ht="16.5" customHeight="1">
      <c r="B125" s="18" t="s">
        <v>23</v>
      </c>
      <c r="C125" s="17">
        <f>SUM(C124-C109)+E124</f>
        <v>-37100</v>
      </c>
      <c r="D125" s="19">
        <f>SUM(C108-C125)</f>
        <v>84600</v>
      </c>
      <c r="E125" s="17"/>
      <c r="F125" s="18" t="s">
        <v>23</v>
      </c>
      <c r="G125" s="17">
        <f>SUM(G124-G109)+I124</f>
        <v>-540</v>
      </c>
      <c r="H125" s="19">
        <f>SUM(G108-G125)</f>
        <v>15540</v>
      </c>
      <c r="I125" s="17"/>
      <c r="J125" s="18" t="s">
        <v>23</v>
      </c>
      <c r="K125" s="17">
        <f>SUM(K124-K109)+M124</f>
        <v>-540</v>
      </c>
      <c r="L125" s="19">
        <f>SUM(K108-K125)</f>
        <v>15540</v>
      </c>
      <c r="M125" s="17"/>
      <c r="N125" s="18" t="s">
        <v>23</v>
      </c>
      <c r="O125" s="17">
        <f>SUM(O124-O109)+Q124</f>
        <v>4160</v>
      </c>
      <c r="P125" s="19">
        <f>SUM(O108-O125)</f>
        <v>5840</v>
      </c>
      <c r="Q125" s="17"/>
    </row>
    <row r="126" spans="2:17" ht="16.5" customHeight="1">
      <c r="B126" s="18" t="s">
        <v>24</v>
      </c>
      <c r="C126" s="17">
        <f>SUM(C125,-C109)+E125</f>
        <v>-38000</v>
      </c>
      <c r="D126" s="19">
        <f>SUM(C108-C126)</f>
        <v>85500</v>
      </c>
      <c r="E126" s="17"/>
      <c r="F126" s="18" t="s">
        <v>24</v>
      </c>
      <c r="G126" s="17">
        <f>SUM(G125,-G109)+I125</f>
        <v>-700</v>
      </c>
      <c r="H126" s="19">
        <f>SUM(G108-G126)</f>
        <v>15700</v>
      </c>
      <c r="I126" s="17"/>
      <c r="J126" s="18" t="s">
        <v>24</v>
      </c>
      <c r="K126" s="17">
        <f>SUM(K125,-K109)+M125</f>
        <v>-700</v>
      </c>
      <c r="L126" s="19">
        <f>SUM(K108-K126)</f>
        <v>15700</v>
      </c>
      <c r="M126" s="17"/>
      <c r="N126" s="18" t="s">
        <v>24</v>
      </c>
      <c r="O126" s="17">
        <f>SUM(O125,-O109)+Q125</f>
        <v>4100</v>
      </c>
      <c r="P126" s="19">
        <f>SUM(O108-O126)</f>
        <v>5900</v>
      </c>
      <c r="Q126" s="17"/>
    </row>
    <row r="127" spans="2:17" ht="16.5" customHeight="1">
      <c r="B127" s="18" t="s">
        <v>25</v>
      </c>
      <c r="C127" s="17">
        <f>SUM(C126-C109)+E126</f>
        <v>-38900</v>
      </c>
      <c r="D127" s="47">
        <f>SUM(C108-C127)</f>
        <v>86400</v>
      </c>
      <c r="E127" s="17"/>
      <c r="F127" s="18" t="s">
        <v>25</v>
      </c>
      <c r="G127" s="17">
        <f>SUM(G126-G109)+I126</f>
        <v>-860</v>
      </c>
      <c r="H127" s="19">
        <f>SUM(G108-G127)</f>
        <v>15860</v>
      </c>
      <c r="I127" s="17"/>
      <c r="J127" s="18" t="s">
        <v>25</v>
      </c>
      <c r="K127" s="17">
        <f>SUM(K126-K109)+M126</f>
        <v>-860</v>
      </c>
      <c r="L127" s="19">
        <f>SUM(K108-K127)</f>
        <v>15860</v>
      </c>
      <c r="M127" s="17"/>
      <c r="N127" s="18" t="s">
        <v>25</v>
      </c>
      <c r="O127" s="17">
        <f>SUM(O126-O109)+Q126</f>
        <v>4040</v>
      </c>
      <c r="P127" s="47">
        <f>SUM(O108-O127)</f>
        <v>5960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47500</v>
      </c>
      <c r="D129" s="62" t="s">
        <v>31</v>
      </c>
      <c r="E129" s="63"/>
      <c r="F129" s="16" t="s">
        <v>3</v>
      </c>
      <c r="G129" s="2">
        <f>SUM(G108)</f>
        <v>15000</v>
      </c>
      <c r="J129" s="16" t="s">
        <v>3</v>
      </c>
      <c r="K129" s="2">
        <f>SUM(K108)</f>
        <v>15000</v>
      </c>
      <c r="N129" s="16" t="s">
        <v>3</v>
      </c>
      <c r="O129" s="2">
        <f>SUM(O108)</f>
        <v>10000</v>
      </c>
    </row>
    <row r="130" spans="2:17" ht="16.5" customHeight="1">
      <c r="B130" s="16" t="s">
        <v>5</v>
      </c>
      <c r="C130" s="2">
        <f>SUM(C109)</f>
        <v>900</v>
      </c>
      <c r="D130" s="64"/>
      <c r="E130" s="65"/>
      <c r="F130" s="16" t="s">
        <v>5</v>
      </c>
      <c r="G130" s="2">
        <f>SUM(G109)</f>
        <v>160</v>
      </c>
      <c r="J130" s="16" t="s">
        <v>5</v>
      </c>
      <c r="K130" s="2">
        <f>SUM(K109)</f>
        <v>160</v>
      </c>
      <c r="N130" s="16" t="s">
        <v>5</v>
      </c>
      <c r="O130" s="2">
        <f>SUM(O109)</f>
        <v>60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-38900</v>
      </c>
      <c r="D132" s="17"/>
      <c r="E132" s="17"/>
      <c r="F132" s="18" t="s">
        <v>9</v>
      </c>
      <c r="G132" s="17">
        <f>SUM(G127)</f>
        <v>-860</v>
      </c>
      <c r="H132" s="17"/>
      <c r="I132" s="17"/>
      <c r="J132" s="18" t="s">
        <v>9</v>
      </c>
      <c r="K132" s="17">
        <f>SUM(K127)</f>
        <v>-860</v>
      </c>
      <c r="L132" s="17"/>
      <c r="M132" s="17"/>
      <c r="N132" s="18" t="s">
        <v>9</v>
      </c>
      <c r="O132" s="17">
        <f>SUM(O127)</f>
        <v>4040</v>
      </c>
      <c r="P132" s="17"/>
      <c r="Q132" s="17"/>
    </row>
    <row r="133" spans="2:17" ht="16.5" customHeight="1">
      <c r="B133" s="18" t="s">
        <v>10</v>
      </c>
      <c r="C133" s="17">
        <f>SUM(C132,-C130)+E132</f>
        <v>-39800</v>
      </c>
      <c r="D133" s="19">
        <f>SUM(C129-C133)</f>
        <v>87300</v>
      </c>
      <c r="E133" s="17"/>
      <c r="F133" s="18" t="s">
        <v>10</v>
      </c>
      <c r="G133" s="17">
        <f>SUM(G132,-G130)+I132</f>
        <v>-1020</v>
      </c>
      <c r="H133" s="19">
        <f>SUM(G129-G133)</f>
        <v>16020</v>
      </c>
      <c r="I133" s="17"/>
      <c r="J133" s="18" t="s">
        <v>10</v>
      </c>
      <c r="K133" s="17">
        <f>SUM(K132,-K130)+M132</f>
        <v>-1020</v>
      </c>
      <c r="L133" s="19">
        <f>SUM(K129-K133)</f>
        <v>16020</v>
      </c>
      <c r="M133" s="17"/>
      <c r="N133" s="18" t="s">
        <v>10</v>
      </c>
      <c r="O133" s="17">
        <f>SUM(O132,-O130)+Q132</f>
        <v>3980</v>
      </c>
      <c r="P133" s="19">
        <f>SUM(O129-O133)</f>
        <v>6020</v>
      </c>
      <c r="Q133" s="17"/>
    </row>
    <row r="134" spans="2:17" ht="16.5" customHeight="1">
      <c r="B134" s="18" t="s">
        <v>11</v>
      </c>
      <c r="C134" s="17">
        <f>SUM(C133,-C130)+E133</f>
        <v>-40700</v>
      </c>
      <c r="D134" s="19">
        <f>SUM(C129-C134)</f>
        <v>88200</v>
      </c>
      <c r="E134" s="17"/>
      <c r="F134" s="18" t="s">
        <v>11</v>
      </c>
      <c r="G134" s="17">
        <f>SUM(G133,-G130)+I133</f>
        <v>-1180</v>
      </c>
      <c r="H134" s="19">
        <f>SUM(G129-G134)</f>
        <v>16180</v>
      </c>
      <c r="I134" s="17"/>
      <c r="J134" s="18" t="s">
        <v>11</v>
      </c>
      <c r="K134" s="17">
        <f>SUM(K133,-K130)+M133</f>
        <v>-1180</v>
      </c>
      <c r="L134" s="19">
        <f>SUM(K129-K134)</f>
        <v>16180</v>
      </c>
      <c r="M134" s="17"/>
      <c r="N134" s="18" t="s">
        <v>11</v>
      </c>
      <c r="O134" s="17">
        <f>SUM(O133,-O130)+Q133</f>
        <v>3920</v>
      </c>
      <c r="P134" s="19">
        <f>SUM(O129-O134)</f>
        <v>6080</v>
      </c>
      <c r="Q134" s="17"/>
    </row>
    <row r="135" spans="2:17" ht="16.5" customHeight="1">
      <c r="B135" s="18" t="s">
        <v>12</v>
      </c>
      <c r="C135" s="17">
        <f>SUM(C134,-C130)+E134</f>
        <v>-41600</v>
      </c>
      <c r="D135" s="19">
        <f>SUM(C129-C135)</f>
        <v>89100</v>
      </c>
      <c r="E135" s="17"/>
      <c r="F135" s="18" t="s">
        <v>12</v>
      </c>
      <c r="G135" s="17">
        <f>SUM(G134,-G130)+I134</f>
        <v>-1340</v>
      </c>
      <c r="H135" s="19">
        <f>SUM(G129-G135)</f>
        <v>16340</v>
      </c>
      <c r="I135" s="17"/>
      <c r="J135" s="18" t="s">
        <v>12</v>
      </c>
      <c r="K135" s="17">
        <f>SUM(K134,-K130)+M134</f>
        <v>-1340</v>
      </c>
      <c r="L135" s="19">
        <f>SUM(K129-K135)</f>
        <v>16340</v>
      </c>
      <c r="M135" s="17"/>
      <c r="N135" s="18" t="s">
        <v>12</v>
      </c>
      <c r="O135" s="17">
        <f>SUM(O134,-O130)+Q134</f>
        <v>3860</v>
      </c>
      <c r="P135" s="19">
        <f>SUM(O129-O135)</f>
        <v>6140</v>
      </c>
      <c r="Q135" s="17"/>
    </row>
    <row r="136" spans="2:17" ht="16.5" customHeight="1">
      <c r="B136" s="18" t="s">
        <v>13</v>
      </c>
      <c r="C136" s="17">
        <f>SUM(C135-C130+E135)</f>
        <v>-42500</v>
      </c>
      <c r="D136" s="19">
        <f>SUM(C129-C136)</f>
        <v>90000</v>
      </c>
      <c r="E136" s="17"/>
      <c r="F136" s="18" t="s">
        <v>13</v>
      </c>
      <c r="G136" s="17">
        <f>SUM(G135-G130+I135)</f>
        <v>-1500</v>
      </c>
      <c r="H136" s="19">
        <f>SUM(G129-G136)</f>
        <v>16500</v>
      </c>
      <c r="I136" s="17"/>
      <c r="J136" s="18" t="s">
        <v>13</v>
      </c>
      <c r="K136" s="17">
        <f>SUM(K135-K130+M135)</f>
        <v>-1500</v>
      </c>
      <c r="L136" s="19">
        <f>SUM(K129-K136)</f>
        <v>16500</v>
      </c>
      <c r="M136" s="17"/>
      <c r="N136" s="18" t="s">
        <v>13</v>
      </c>
      <c r="O136" s="17">
        <f>SUM(O135-O130+Q135)</f>
        <v>3800</v>
      </c>
      <c r="P136" s="19">
        <f>SUM(O129-O136)</f>
        <v>6200</v>
      </c>
      <c r="Q136" s="17"/>
    </row>
    <row r="137" spans="2:17" ht="16.5" customHeight="1">
      <c r="B137" s="18" t="s">
        <v>14</v>
      </c>
      <c r="C137" s="17">
        <f>SUM(C136-C130+E136)</f>
        <v>-43400</v>
      </c>
      <c r="D137" s="19">
        <f>SUM(C129-C137)</f>
        <v>90900</v>
      </c>
      <c r="E137" s="17"/>
      <c r="F137" s="18" t="s">
        <v>14</v>
      </c>
      <c r="G137" s="17">
        <f>SUM(G136-G130+I136)</f>
        <v>-1660</v>
      </c>
      <c r="H137" s="19">
        <f>SUM(G129-G137)</f>
        <v>16660</v>
      </c>
      <c r="I137" s="17"/>
      <c r="J137" s="18" t="s">
        <v>14</v>
      </c>
      <c r="K137" s="17">
        <f>SUM(K136-K130+M136)</f>
        <v>-1660</v>
      </c>
      <c r="L137" s="19">
        <f>SUM(K129-K137)</f>
        <v>16660</v>
      </c>
      <c r="M137" s="17"/>
      <c r="N137" s="18" t="s">
        <v>14</v>
      </c>
      <c r="O137" s="17">
        <f>SUM(O136-O130+Q136)</f>
        <v>3740</v>
      </c>
      <c r="P137" s="19">
        <f>SUM(O129-O137)</f>
        <v>6260</v>
      </c>
      <c r="Q137" s="17"/>
    </row>
    <row r="138" spans="2:17" ht="16.5" customHeight="1">
      <c r="B138" s="18" t="s">
        <v>15</v>
      </c>
      <c r="C138" s="17">
        <f>SUM(C137,-C130)+E137</f>
        <v>-44300</v>
      </c>
      <c r="D138" s="19">
        <f>SUM(C129-C138)</f>
        <v>91800</v>
      </c>
      <c r="E138" s="17"/>
      <c r="F138" s="18" t="s">
        <v>15</v>
      </c>
      <c r="G138" s="17">
        <f>SUM(G137,-G130)+I137</f>
        <v>-1820</v>
      </c>
      <c r="H138" s="19">
        <f>SUM(G129-G138)</f>
        <v>16820</v>
      </c>
      <c r="I138" s="17"/>
      <c r="J138" s="18" t="s">
        <v>15</v>
      </c>
      <c r="K138" s="17">
        <f>SUM(K137,-K130)+M137</f>
        <v>-1820</v>
      </c>
      <c r="L138" s="19">
        <f>SUM(K129-K138)</f>
        <v>16820</v>
      </c>
      <c r="M138" s="17"/>
      <c r="N138" s="18" t="s">
        <v>15</v>
      </c>
      <c r="O138" s="17">
        <f>SUM(O137,-O130)+Q137</f>
        <v>3680</v>
      </c>
      <c r="P138" s="19">
        <f>SUM(O129-O138)</f>
        <v>6320</v>
      </c>
      <c r="Q138" s="17"/>
    </row>
    <row r="139" spans="2:17" ht="16.5" customHeight="1">
      <c r="B139" s="18" t="s">
        <v>16</v>
      </c>
      <c r="C139" s="17">
        <f>SUM(C138,-C130)+E138</f>
        <v>-45200</v>
      </c>
      <c r="D139" s="19">
        <f>SUM(C129-C139)</f>
        <v>92700</v>
      </c>
      <c r="E139" s="17"/>
      <c r="F139" s="18" t="s">
        <v>16</v>
      </c>
      <c r="G139" s="17">
        <f>SUM(G138,-G130)+I138</f>
        <v>-1980</v>
      </c>
      <c r="H139" s="19">
        <f>SUM(G129-G139)</f>
        <v>16980</v>
      </c>
      <c r="I139" s="17"/>
      <c r="J139" s="18" t="s">
        <v>16</v>
      </c>
      <c r="K139" s="17">
        <f>SUM(K138,-K130)+M138</f>
        <v>-1980</v>
      </c>
      <c r="L139" s="19">
        <f>SUM(K129-K139)</f>
        <v>16980</v>
      </c>
      <c r="M139" s="17"/>
      <c r="N139" s="18" t="s">
        <v>16</v>
      </c>
      <c r="O139" s="17">
        <f>SUM(O138,-O130)+Q138</f>
        <v>3620</v>
      </c>
      <c r="P139" s="19">
        <f>SUM(O129-O139)</f>
        <v>6380</v>
      </c>
      <c r="Q139" s="17"/>
    </row>
    <row r="140" spans="2:17" ht="16.5" customHeight="1">
      <c r="B140" s="18" t="s">
        <v>17</v>
      </c>
      <c r="C140" s="17">
        <f>SUM(C139,-C130)+E139</f>
        <v>-46100</v>
      </c>
      <c r="D140" s="19">
        <f>SUM(C129-C140)</f>
        <v>93600</v>
      </c>
      <c r="E140" s="17"/>
      <c r="F140" s="18" t="s">
        <v>17</v>
      </c>
      <c r="G140" s="17">
        <f>SUM(G139,-G130)+I139</f>
        <v>-2140</v>
      </c>
      <c r="H140" s="19">
        <f>SUM(G129-G140)</f>
        <v>17140</v>
      </c>
      <c r="I140" s="17"/>
      <c r="J140" s="18" t="s">
        <v>17</v>
      </c>
      <c r="K140" s="17">
        <f>SUM(K139,-K130)+M139</f>
        <v>-2140</v>
      </c>
      <c r="L140" s="19">
        <f>SUM(K129-K140)</f>
        <v>17140</v>
      </c>
      <c r="M140" s="17"/>
      <c r="N140" s="18" t="s">
        <v>17</v>
      </c>
      <c r="O140" s="17">
        <f>SUM(O139,-O130)+Q139</f>
        <v>3560</v>
      </c>
      <c r="P140" s="19">
        <f>SUM(O129-O140)</f>
        <v>6440</v>
      </c>
      <c r="Q140" s="17"/>
    </row>
    <row r="141" spans="2:17" ht="16.5" customHeight="1">
      <c r="B141" s="18" t="s">
        <v>18</v>
      </c>
      <c r="C141" s="17">
        <f>SUM(C140,-C130)+E140</f>
        <v>-47000</v>
      </c>
      <c r="D141" s="19">
        <f>SUM(C129-C141)</f>
        <v>94500</v>
      </c>
      <c r="E141" s="17"/>
      <c r="F141" s="18" t="s">
        <v>18</v>
      </c>
      <c r="G141" s="17">
        <f>SUM(G140,-G130)+I140</f>
        <v>-2300</v>
      </c>
      <c r="H141" s="19">
        <f>SUM(G129-G141)</f>
        <v>17300</v>
      </c>
      <c r="I141" s="17"/>
      <c r="J141" s="18" t="s">
        <v>18</v>
      </c>
      <c r="K141" s="17">
        <f>SUM(K140,-K130)+M140</f>
        <v>-2300</v>
      </c>
      <c r="L141" s="19">
        <f>SUM(K129-K141)</f>
        <v>17300</v>
      </c>
      <c r="M141" s="17"/>
      <c r="N141" s="18" t="s">
        <v>18</v>
      </c>
      <c r="O141" s="17">
        <f>SUM(O140,-O130)+Q140</f>
        <v>3500</v>
      </c>
      <c r="P141" s="19">
        <f>SUM(O129-O141)</f>
        <v>6500</v>
      </c>
      <c r="Q141" s="17"/>
    </row>
    <row r="142" spans="2:17" ht="16.5" customHeight="1">
      <c r="B142" s="18" t="s">
        <v>19</v>
      </c>
      <c r="C142" s="17">
        <f>SUM(C141,-C130)+E141</f>
        <v>-47900</v>
      </c>
      <c r="D142" s="19">
        <f>SUM(C129-C142)</f>
        <v>95400</v>
      </c>
      <c r="E142" s="17"/>
      <c r="F142" s="18" t="s">
        <v>19</v>
      </c>
      <c r="G142" s="17">
        <f>SUM(G141,-G130)+I141</f>
        <v>-2460</v>
      </c>
      <c r="H142" s="19">
        <f>SUM(G129-G142)</f>
        <v>17460</v>
      </c>
      <c r="I142" s="17"/>
      <c r="J142" s="18" t="s">
        <v>19</v>
      </c>
      <c r="K142" s="17">
        <f>SUM(K141,-K130)+M141</f>
        <v>-2460</v>
      </c>
      <c r="L142" s="19">
        <f>SUM(K129-K142)</f>
        <v>17460</v>
      </c>
      <c r="M142" s="17"/>
      <c r="N142" s="18" t="s">
        <v>19</v>
      </c>
      <c r="O142" s="17">
        <f>SUM(O141,-O130)+Q141</f>
        <v>3440</v>
      </c>
      <c r="P142" s="19">
        <f>SUM(O129-O142)</f>
        <v>6560</v>
      </c>
      <c r="Q142" s="17"/>
    </row>
    <row r="143" spans="2:17" ht="16.5" customHeight="1">
      <c r="B143" s="18" t="s">
        <v>20</v>
      </c>
      <c r="C143" s="17">
        <f>SUM(C142-C130)+E142</f>
        <v>-48800</v>
      </c>
      <c r="D143" s="19">
        <f>SUM(C129-C143)</f>
        <v>96300</v>
      </c>
      <c r="E143" s="17"/>
      <c r="F143" s="18" t="s">
        <v>20</v>
      </c>
      <c r="G143" s="17">
        <f>SUM(G142-G130)+I142</f>
        <v>-2620</v>
      </c>
      <c r="H143" s="19">
        <f>SUM(G129-G143)</f>
        <v>17620</v>
      </c>
      <c r="I143" s="17"/>
      <c r="J143" s="18" t="s">
        <v>20</v>
      </c>
      <c r="K143" s="17">
        <f>SUM(K142-K130)+M142</f>
        <v>-2620</v>
      </c>
      <c r="L143" s="19">
        <f>SUM(K129-K143)</f>
        <v>17620</v>
      </c>
      <c r="M143" s="17"/>
      <c r="N143" s="18" t="s">
        <v>20</v>
      </c>
      <c r="O143" s="17">
        <f>SUM(O142-O130)+Q142</f>
        <v>3380</v>
      </c>
      <c r="P143" s="19">
        <f>SUM(O129-O143)</f>
        <v>6620</v>
      </c>
      <c r="Q143" s="17"/>
    </row>
    <row r="144" spans="2:17" ht="16.5" customHeight="1">
      <c r="B144" s="18" t="s">
        <v>21</v>
      </c>
      <c r="C144" s="17">
        <f>SUM(C143-C130)+E143</f>
        <v>-49700</v>
      </c>
      <c r="D144" s="19">
        <f>SUM(C129-C144)</f>
        <v>97200</v>
      </c>
      <c r="E144" s="17"/>
      <c r="F144" s="18" t="s">
        <v>21</v>
      </c>
      <c r="G144" s="17">
        <f>SUM(G143-G130)+I143</f>
        <v>-2780</v>
      </c>
      <c r="H144" s="19">
        <f>SUM(G129-G144)</f>
        <v>17780</v>
      </c>
      <c r="I144" s="17"/>
      <c r="J144" s="18" t="s">
        <v>21</v>
      </c>
      <c r="K144" s="17">
        <f>SUM(K143-K130)+M143</f>
        <v>-2780</v>
      </c>
      <c r="L144" s="19">
        <f>SUM(K129-K144)</f>
        <v>17780</v>
      </c>
      <c r="M144" s="17"/>
      <c r="N144" s="18" t="s">
        <v>21</v>
      </c>
      <c r="O144" s="17">
        <f>SUM(O143-O130)+Q143</f>
        <v>3320</v>
      </c>
      <c r="P144" s="19">
        <f>SUM(O129-O144)</f>
        <v>6680</v>
      </c>
      <c r="Q144" s="17"/>
    </row>
    <row r="145" spans="2:17" ht="16.5" customHeight="1">
      <c r="B145" s="18" t="s">
        <v>22</v>
      </c>
      <c r="C145" s="17">
        <f>SUM(C144-C130)+E144</f>
        <v>-50600</v>
      </c>
      <c r="D145" s="19">
        <f>SUM(C129-C145)</f>
        <v>98100</v>
      </c>
      <c r="E145" s="17"/>
      <c r="F145" s="18" t="s">
        <v>22</v>
      </c>
      <c r="G145" s="17">
        <f>SUM(G144-G130)+I144</f>
        <v>-2940</v>
      </c>
      <c r="H145" s="19">
        <f>SUM(G129-G145)</f>
        <v>17940</v>
      </c>
      <c r="I145" s="17"/>
      <c r="J145" s="18" t="s">
        <v>22</v>
      </c>
      <c r="K145" s="17">
        <f>SUM(K144-K130)+M144</f>
        <v>-2940</v>
      </c>
      <c r="L145" s="19">
        <f>SUM(K129-K145)</f>
        <v>17940</v>
      </c>
      <c r="M145" s="17"/>
      <c r="N145" s="18" t="s">
        <v>22</v>
      </c>
      <c r="O145" s="17">
        <f>SUM(O144-O130)+Q144</f>
        <v>3260</v>
      </c>
      <c r="P145" s="19">
        <f>SUM(O129-O145)</f>
        <v>6740</v>
      </c>
      <c r="Q145" s="17"/>
    </row>
    <row r="146" spans="2:17" ht="16.5" customHeight="1">
      <c r="B146" s="18" t="s">
        <v>23</v>
      </c>
      <c r="C146" s="17">
        <f>SUM(C145-C130)+E145</f>
        <v>-51500</v>
      </c>
      <c r="D146" s="19">
        <f>SUM(C129-C146)</f>
        <v>99000</v>
      </c>
      <c r="E146" s="17"/>
      <c r="F146" s="18" t="s">
        <v>23</v>
      </c>
      <c r="G146" s="17">
        <f>SUM(G145-G130)+I145</f>
        <v>-3100</v>
      </c>
      <c r="H146" s="19">
        <f>SUM(G129-G146)</f>
        <v>18100</v>
      </c>
      <c r="I146" s="17"/>
      <c r="J146" s="18" t="s">
        <v>23</v>
      </c>
      <c r="K146" s="17">
        <f>SUM(K145-K130)+M145</f>
        <v>-3100</v>
      </c>
      <c r="L146" s="19">
        <f>SUM(K129-K146)</f>
        <v>18100</v>
      </c>
      <c r="M146" s="17"/>
      <c r="N146" s="18" t="s">
        <v>23</v>
      </c>
      <c r="O146" s="17">
        <f>SUM(O145-O130)+Q145</f>
        <v>3200</v>
      </c>
      <c r="P146" s="19">
        <f>SUM(O129-O146)</f>
        <v>6800</v>
      </c>
      <c r="Q146" s="17"/>
    </row>
    <row r="147" spans="2:17" ht="16.5" customHeight="1">
      <c r="B147" s="18" t="s">
        <v>24</v>
      </c>
      <c r="C147" s="17">
        <f>SUM(C146,-C130)+E146</f>
        <v>-52400</v>
      </c>
      <c r="D147" s="19">
        <f>SUM(C129-C147)</f>
        <v>99900</v>
      </c>
      <c r="E147" s="17"/>
      <c r="F147" s="18" t="s">
        <v>24</v>
      </c>
      <c r="G147" s="17">
        <f>SUM(G146,-G130)+I146</f>
        <v>-3260</v>
      </c>
      <c r="H147" s="19">
        <f>SUM(G129-G147)</f>
        <v>18260</v>
      </c>
      <c r="I147" s="17"/>
      <c r="J147" s="18" t="s">
        <v>24</v>
      </c>
      <c r="K147" s="17">
        <f>SUM(K146,-K130)+M146</f>
        <v>-3260</v>
      </c>
      <c r="L147" s="19">
        <f>SUM(K129-K147)</f>
        <v>18260</v>
      </c>
      <c r="M147" s="17"/>
      <c r="N147" s="18" t="s">
        <v>24</v>
      </c>
      <c r="O147" s="17">
        <f>SUM(O146,-O130)+Q146</f>
        <v>3140</v>
      </c>
      <c r="P147" s="19">
        <f>SUM(O129-O147)</f>
        <v>6860</v>
      </c>
      <c r="Q147" s="17"/>
    </row>
    <row r="148" spans="2:17" ht="16.5" customHeight="1">
      <c r="B148" s="18" t="s">
        <v>25</v>
      </c>
      <c r="C148" s="17">
        <f>SUM(C147-C130)+E147</f>
        <v>-53300</v>
      </c>
      <c r="D148" s="47">
        <f>SUM(C129-C148)</f>
        <v>100800</v>
      </c>
      <c r="E148" s="17"/>
      <c r="F148" s="18" t="s">
        <v>25</v>
      </c>
      <c r="G148" s="17">
        <f>SUM(G147-G130)+I147</f>
        <v>-3420</v>
      </c>
      <c r="H148" s="19">
        <f>SUM(G129-G148)</f>
        <v>18420</v>
      </c>
      <c r="I148" s="17"/>
      <c r="J148" s="18" t="s">
        <v>25</v>
      </c>
      <c r="K148" s="17">
        <f>SUM(K147-K130)+M147</f>
        <v>-3420</v>
      </c>
      <c r="L148" s="19">
        <f>SUM(K129-K148)</f>
        <v>18420</v>
      </c>
      <c r="M148" s="17"/>
      <c r="N148" s="18" t="s">
        <v>25</v>
      </c>
      <c r="O148" s="17">
        <f>SUM(O147-O130)+Q147</f>
        <v>3080</v>
      </c>
      <c r="P148" s="47">
        <f>SUM(O129-O148)</f>
        <v>6920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47500</v>
      </c>
      <c r="D150" s="66" t="s">
        <v>4</v>
      </c>
      <c r="E150" s="67"/>
      <c r="F150" s="16" t="s">
        <v>3</v>
      </c>
      <c r="G150" s="2">
        <f>SUM(G129)</f>
        <v>15000</v>
      </c>
      <c r="J150" s="16" t="s">
        <v>3</v>
      </c>
      <c r="K150" s="2">
        <f>SUM(K129)</f>
        <v>15000</v>
      </c>
      <c r="N150" s="16" t="s">
        <v>3</v>
      </c>
      <c r="O150" s="2">
        <f>SUM(O129)</f>
        <v>10000</v>
      </c>
    </row>
    <row r="151" spans="2:17" ht="16.5" customHeight="1">
      <c r="B151" s="16" t="s">
        <v>5</v>
      </c>
      <c r="C151" s="2">
        <f>SUM(C130)</f>
        <v>900</v>
      </c>
      <c r="D151" s="68"/>
      <c r="E151" s="69"/>
      <c r="F151" s="16" t="s">
        <v>5</v>
      </c>
      <c r="G151" s="2">
        <f>SUM(G130)</f>
        <v>160</v>
      </c>
      <c r="J151" s="16" t="s">
        <v>5</v>
      </c>
      <c r="K151" s="2">
        <f>SUM(K130)</f>
        <v>160</v>
      </c>
      <c r="N151" s="16" t="s">
        <v>5</v>
      </c>
      <c r="O151" s="2">
        <f>SUM(O130)</f>
        <v>60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-53300</v>
      </c>
      <c r="D153" s="17"/>
      <c r="E153" s="17"/>
      <c r="F153" s="18" t="s">
        <v>9</v>
      </c>
      <c r="G153" s="17">
        <f>SUM(G148)</f>
        <v>-3420</v>
      </c>
      <c r="H153" s="17"/>
      <c r="I153" s="17"/>
      <c r="J153" s="18" t="s">
        <v>9</v>
      </c>
      <c r="K153" s="17">
        <f>SUM(K148)</f>
        <v>-3420</v>
      </c>
      <c r="L153" s="17"/>
      <c r="M153" s="17"/>
      <c r="N153" s="18" t="s">
        <v>9</v>
      </c>
      <c r="O153" s="17">
        <f>SUM(O148)</f>
        <v>3080</v>
      </c>
      <c r="P153" s="17"/>
      <c r="Q153" s="17"/>
    </row>
    <row r="154" spans="2:17" ht="16.5" customHeight="1">
      <c r="B154" s="18" t="s">
        <v>10</v>
      </c>
      <c r="C154" s="17">
        <f>SUM(C153,-C151)+E153</f>
        <v>-54200</v>
      </c>
      <c r="D154" s="19">
        <f>SUM(C150-C154)</f>
        <v>101700</v>
      </c>
      <c r="E154" s="17"/>
      <c r="F154" s="18" t="s">
        <v>10</v>
      </c>
      <c r="G154" s="17">
        <f>SUM(G153,-G151)+I153</f>
        <v>-3580</v>
      </c>
      <c r="H154" s="19">
        <f>SUM(G150-G154)</f>
        <v>18580</v>
      </c>
      <c r="I154" s="17"/>
      <c r="J154" s="18" t="s">
        <v>10</v>
      </c>
      <c r="K154" s="17">
        <f>SUM(K153,-K151)+M153</f>
        <v>-3580</v>
      </c>
      <c r="L154" s="19">
        <f>SUM(K150-K154)</f>
        <v>18580</v>
      </c>
      <c r="M154" s="17"/>
      <c r="N154" s="18" t="s">
        <v>10</v>
      </c>
      <c r="O154" s="17">
        <f>SUM(O153,-O151)+Q153</f>
        <v>3020</v>
      </c>
      <c r="P154" s="19">
        <f>SUM(O150-O154)</f>
        <v>6980</v>
      </c>
      <c r="Q154" s="17"/>
    </row>
    <row r="155" spans="2:17" ht="16.5" customHeight="1">
      <c r="B155" s="18" t="s">
        <v>11</v>
      </c>
      <c r="C155" s="17">
        <f>SUM(C154,-C151)+E154</f>
        <v>-55100</v>
      </c>
      <c r="D155" s="19">
        <f>SUM(C150-C155)</f>
        <v>102600</v>
      </c>
      <c r="E155" s="17"/>
      <c r="F155" s="18" t="s">
        <v>11</v>
      </c>
      <c r="G155" s="17">
        <f>SUM(G154,-G151)+I154</f>
        <v>-3740</v>
      </c>
      <c r="H155" s="19">
        <f>SUM(G150-G155)</f>
        <v>18740</v>
      </c>
      <c r="I155" s="17"/>
      <c r="J155" s="18" t="s">
        <v>11</v>
      </c>
      <c r="K155" s="17">
        <f>SUM(K154,-K151)+M154</f>
        <v>-3740</v>
      </c>
      <c r="L155" s="19">
        <f>SUM(K150-K155)</f>
        <v>18740</v>
      </c>
      <c r="M155" s="17"/>
      <c r="N155" s="18" t="s">
        <v>11</v>
      </c>
      <c r="O155" s="17">
        <f>SUM(O154,-O151)+Q154</f>
        <v>2960</v>
      </c>
      <c r="P155" s="19">
        <f>SUM(O150-O155)</f>
        <v>7040</v>
      </c>
      <c r="Q155" s="17"/>
    </row>
    <row r="156" spans="2:17" ht="16.5" customHeight="1">
      <c r="B156" s="18" t="s">
        <v>12</v>
      </c>
      <c r="C156" s="17">
        <f>SUM(C155,-C151)+E155</f>
        <v>-56000</v>
      </c>
      <c r="D156" s="19">
        <f>SUM(C150-C156)</f>
        <v>103500</v>
      </c>
      <c r="E156" s="17"/>
      <c r="F156" s="18" t="s">
        <v>12</v>
      </c>
      <c r="G156" s="17">
        <f>SUM(G155,-G151)+I155</f>
        <v>-3900</v>
      </c>
      <c r="H156" s="19">
        <f>SUM(G150-G156)</f>
        <v>18900</v>
      </c>
      <c r="I156" s="17"/>
      <c r="J156" s="18" t="s">
        <v>12</v>
      </c>
      <c r="K156" s="17">
        <f>SUM(K155,-K151)+M155</f>
        <v>-3900</v>
      </c>
      <c r="L156" s="19">
        <f>SUM(K150-K156)</f>
        <v>18900</v>
      </c>
      <c r="M156" s="17"/>
      <c r="N156" s="18" t="s">
        <v>12</v>
      </c>
      <c r="O156" s="17">
        <f>SUM(O155,-O151)+Q155</f>
        <v>2900</v>
      </c>
      <c r="P156" s="19">
        <f>SUM(O150-O156)</f>
        <v>7100</v>
      </c>
      <c r="Q156" s="17"/>
    </row>
    <row r="157" spans="2:17" ht="16.5" customHeight="1">
      <c r="B157" s="18" t="s">
        <v>13</v>
      </c>
      <c r="C157" s="17">
        <f>SUM(C156-C151+E156)</f>
        <v>-56900</v>
      </c>
      <c r="D157" s="19">
        <f>SUM(C150-C157)</f>
        <v>104400</v>
      </c>
      <c r="E157" s="17"/>
      <c r="F157" s="18" t="s">
        <v>13</v>
      </c>
      <c r="G157" s="17">
        <f>SUM(G156-G151+I156)</f>
        <v>-4060</v>
      </c>
      <c r="H157" s="19">
        <f>SUM(G150-G157)</f>
        <v>19060</v>
      </c>
      <c r="I157" s="17"/>
      <c r="J157" s="18" t="s">
        <v>13</v>
      </c>
      <c r="K157" s="17">
        <f>SUM(K156-K151+M156)</f>
        <v>-4060</v>
      </c>
      <c r="L157" s="19">
        <f>SUM(K150-K157)</f>
        <v>19060</v>
      </c>
      <c r="M157" s="17"/>
      <c r="N157" s="18" t="s">
        <v>13</v>
      </c>
      <c r="O157" s="17">
        <f>SUM(O156-O151+Q156)</f>
        <v>2840</v>
      </c>
      <c r="P157" s="19">
        <f>SUM(O150-O157)</f>
        <v>7160</v>
      </c>
      <c r="Q157" s="17"/>
    </row>
    <row r="158" spans="2:17" ht="16.5" customHeight="1">
      <c r="B158" s="18" t="s">
        <v>14</v>
      </c>
      <c r="C158" s="17">
        <f>SUM(C157-C151+E157)</f>
        <v>-57800</v>
      </c>
      <c r="D158" s="19">
        <f>SUM(C150-C158)</f>
        <v>105300</v>
      </c>
      <c r="E158" s="17"/>
      <c r="F158" s="18" t="s">
        <v>14</v>
      </c>
      <c r="G158" s="17">
        <f>SUM(G157-G151+I157)</f>
        <v>-4220</v>
      </c>
      <c r="H158" s="19">
        <f>SUM(G150-G158)</f>
        <v>19220</v>
      </c>
      <c r="I158" s="17"/>
      <c r="J158" s="18" t="s">
        <v>14</v>
      </c>
      <c r="K158" s="17">
        <f>SUM(K157-K151+M157)</f>
        <v>-4220</v>
      </c>
      <c r="L158" s="19">
        <f>SUM(K150-K158)</f>
        <v>19220</v>
      </c>
      <c r="M158" s="17"/>
      <c r="N158" s="18" t="s">
        <v>14</v>
      </c>
      <c r="O158" s="17">
        <f>SUM(O157-O151+Q157)</f>
        <v>2780</v>
      </c>
      <c r="P158" s="19">
        <f>SUM(O150-O158)</f>
        <v>7220</v>
      </c>
      <c r="Q158" s="17"/>
    </row>
    <row r="159" spans="2:17" ht="16.5" customHeight="1">
      <c r="B159" s="18" t="s">
        <v>15</v>
      </c>
      <c r="C159" s="17">
        <f>SUM(C158,-C151)+E158</f>
        <v>-58700</v>
      </c>
      <c r="D159" s="19">
        <f>SUM(C150-C159)</f>
        <v>106200</v>
      </c>
      <c r="E159" s="17"/>
      <c r="F159" s="18" t="s">
        <v>15</v>
      </c>
      <c r="G159" s="17">
        <f>SUM(G158,-G151)+I158</f>
        <v>-4380</v>
      </c>
      <c r="H159" s="19">
        <f>SUM(G150-G159)</f>
        <v>19380</v>
      </c>
      <c r="I159" s="17"/>
      <c r="J159" s="18" t="s">
        <v>15</v>
      </c>
      <c r="K159" s="17">
        <f>SUM(K158,-K151)+M158</f>
        <v>-4380</v>
      </c>
      <c r="L159" s="19">
        <f>SUM(K150-K159)</f>
        <v>19380</v>
      </c>
      <c r="M159" s="17"/>
      <c r="N159" s="18" t="s">
        <v>15</v>
      </c>
      <c r="O159" s="17">
        <f>SUM(O158,-O151)+Q158</f>
        <v>2720</v>
      </c>
      <c r="P159" s="19">
        <f>SUM(O150-O159)</f>
        <v>7280</v>
      </c>
      <c r="Q159" s="17"/>
    </row>
    <row r="160" spans="2:17" ht="16.5" customHeight="1">
      <c r="B160" s="18" t="s">
        <v>16</v>
      </c>
      <c r="C160" s="17">
        <f>SUM(C159,-C151)+E159</f>
        <v>-59600</v>
      </c>
      <c r="D160" s="19">
        <f>SUM(C150-C160)</f>
        <v>107100</v>
      </c>
      <c r="E160" s="17"/>
      <c r="F160" s="18" t="s">
        <v>16</v>
      </c>
      <c r="G160" s="17">
        <f>SUM(G159,-G151)+I159</f>
        <v>-4540</v>
      </c>
      <c r="H160" s="19">
        <f>SUM(G150-G160)</f>
        <v>19540</v>
      </c>
      <c r="I160" s="17"/>
      <c r="J160" s="18" t="s">
        <v>16</v>
      </c>
      <c r="K160" s="17">
        <f>SUM(K159,-K151)+M159</f>
        <v>-4540</v>
      </c>
      <c r="L160" s="19">
        <f>SUM(K150-K160)</f>
        <v>19540</v>
      </c>
      <c r="M160" s="17"/>
      <c r="N160" s="18" t="s">
        <v>16</v>
      </c>
      <c r="O160" s="17">
        <f>SUM(O159,-O151)+Q159</f>
        <v>2660</v>
      </c>
      <c r="P160" s="19">
        <f>SUM(O150-O160)</f>
        <v>7340</v>
      </c>
      <c r="Q160" s="17"/>
    </row>
    <row r="161" spans="2:17" ht="16.5" customHeight="1">
      <c r="B161" s="18" t="s">
        <v>17</v>
      </c>
      <c r="C161" s="17">
        <f>SUM(C160,-C151)+E160</f>
        <v>-60500</v>
      </c>
      <c r="D161" s="19">
        <f>SUM(C150-C161)</f>
        <v>108000</v>
      </c>
      <c r="E161" s="17"/>
      <c r="F161" s="18" t="s">
        <v>17</v>
      </c>
      <c r="G161" s="17">
        <f>SUM(G160,-G151)+I160</f>
        <v>-4700</v>
      </c>
      <c r="H161" s="19">
        <f>SUM(G150-G161)</f>
        <v>19700</v>
      </c>
      <c r="I161" s="17"/>
      <c r="J161" s="18" t="s">
        <v>17</v>
      </c>
      <c r="K161" s="17">
        <f>SUM(K160,-K151)+M160</f>
        <v>-4700</v>
      </c>
      <c r="L161" s="19">
        <f>SUM(K150-K161)</f>
        <v>19700</v>
      </c>
      <c r="M161" s="17"/>
      <c r="N161" s="18" t="s">
        <v>17</v>
      </c>
      <c r="O161" s="17">
        <f>SUM(O160,-O151)+Q160</f>
        <v>2600</v>
      </c>
      <c r="P161" s="19">
        <f>SUM(O150-O161)</f>
        <v>7400</v>
      </c>
      <c r="Q161" s="17"/>
    </row>
    <row r="162" spans="2:17" ht="16.5" customHeight="1">
      <c r="B162" s="18" t="s">
        <v>18</v>
      </c>
      <c r="C162" s="17">
        <f>SUM(C161,-C151)+E161</f>
        <v>-61400</v>
      </c>
      <c r="D162" s="19">
        <f>SUM(C150-C162)</f>
        <v>108900</v>
      </c>
      <c r="E162" s="17"/>
      <c r="F162" s="18" t="s">
        <v>18</v>
      </c>
      <c r="G162" s="17">
        <f>SUM(G161,-G151)+I161</f>
        <v>-4860</v>
      </c>
      <c r="H162" s="19">
        <f>SUM(G150-G162)</f>
        <v>19860</v>
      </c>
      <c r="I162" s="17"/>
      <c r="J162" s="18" t="s">
        <v>18</v>
      </c>
      <c r="K162" s="17">
        <f>SUM(K161,-K151)+M161</f>
        <v>-4860</v>
      </c>
      <c r="L162" s="19">
        <f>SUM(K150-K162)</f>
        <v>19860</v>
      </c>
      <c r="M162" s="17"/>
      <c r="N162" s="18" t="s">
        <v>18</v>
      </c>
      <c r="O162" s="17">
        <f>SUM(O161,-O151)+Q161</f>
        <v>2540</v>
      </c>
      <c r="P162" s="19">
        <f>SUM(O150-O162)</f>
        <v>7460</v>
      </c>
      <c r="Q162" s="17"/>
    </row>
    <row r="163" spans="2:17" ht="16.5" customHeight="1">
      <c r="B163" s="18" t="s">
        <v>19</v>
      </c>
      <c r="C163" s="17">
        <f>SUM(C162,-C151)+E162</f>
        <v>-62300</v>
      </c>
      <c r="D163" s="19">
        <f>SUM(C150-C163)</f>
        <v>109800</v>
      </c>
      <c r="E163" s="17"/>
      <c r="F163" s="18" t="s">
        <v>19</v>
      </c>
      <c r="G163" s="17">
        <f>SUM(G162,-G151)+I162</f>
        <v>-5020</v>
      </c>
      <c r="H163" s="19">
        <f>SUM(G150-G163)</f>
        <v>20020</v>
      </c>
      <c r="I163" s="17"/>
      <c r="J163" s="18" t="s">
        <v>19</v>
      </c>
      <c r="K163" s="17">
        <f>SUM(K162,-K151)+M162</f>
        <v>-5020</v>
      </c>
      <c r="L163" s="19">
        <f>SUM(K150-K163)</f>
        <v>20020</v>
      </c>
      <c r="M163" s="17"/>
      <c r="N163" s="18" t="s">
        <v>19</v>
      </c>
      <c r="O163" s="17">
        <f>SUM(O162,-O151)+Q162</f>
        <v>2480</v>
      </c>
      <c r="P163" s="19">
        <f>SUM(O150-O163)</f>
        <v>7520</v>
      </c>
      <c r="Q163" s="17"/>
    </row>
    <row r="164" spans="2:17" ht="16.5" customHeight="1">
      <c r="B164" s="18" t="s">
        <v>20</v>
      </c>
      <c r="C164" s="17">
        <f>SUM(C163-C151)+E163</f>
        <v>-63200</v>
      </c>
      <c r="D164" s="19">
        <f>SUM(C150-C164)</f>
        <v>110700</v>
      </c>
      <c r="E164" s="17"/>
      <c r="F164" s="18" t="s">
        <v>20</v>
      </c>
      <c r="G164" s="17">
        <f>SUM(G163-G151)+I163</f>
        <v>-5180</v>
      </c>
      <c r="H164" s="19">
        <f>SUM(G150-G164)</f>
        <v>20180</v>
      </c>
      <c r="I164" s="17"/>
      <c r="J164" s="18" t="s">
        <v>20</v>
      </c>
      <c r="K164" s="17">
        <f>SUM(K163-K151)+M163</f>
        <v>-5180</v>
      </c>
      <c r="L164" s="19">
        <f>SUM(K150-K164)</f>
        <v>20180</v>
      </c>
      <c r="M164" s="17"/>
      <c r="N164" s="18" t="s">
        <v>20</v>
      </c>
      <c r="O164" s="17">
        <f>SUM(O163-O151)+Q163</f>
        <v>2420</v>
      </c>
      <c r="P164" s="19">
        <f>SUM(O150-O164)</f>
        <v>7580</v>
      </c>
      <c r="Q164" s="17"/>
    </row>
    <row r="165" spans="2:17" ht="16.5" customHeight="1">
      <c r="B165" s="18" t="s">
        <v>21</v>
      </c>
      <c r="C165" s="17">
        <f>SUM(C164-C151)+E164</f>
        <v>-64100</v>
      </c>
      <c r="D165" s="19">
        <f>SUM(C150-C165)</f>
        <v>111600</v>
      </c>
      <c r="E165" s="17"/>
      <c r="F165" s="18" t="s">
        <v>21</v>
      </c>
      <c r="G165" s="17">
        <f>SUM(G164-G151)+I164</f>
        <v>-5340</v>
      </c>
      <c r="H165" s="19">
        <f>SUM(G150-G165)</f>
        <v>20340</v>
      </c>
      <c r="I165" s="17"/>
      <c r="J165" s="18" t="s">
        <v>21</v>
      </c>
      <c r="K165" s="17">
        <f>SUM(K164-K151)+M164</f>
        <v>-5340</v>
      </c>
      <c r="L165" s="19">
        <f>SUM(K150-K165)</f>
        <v>20340</v>
      </c>
      <c r="M165" s="17"/>
      <c r="N165" s="18" t="s">
        <v>21</v>
      </c>
      <c r="O165" s="17">
        <f>SUM(O164-O151)+Q164</f>
        <v>2360</v>
      </c>
      <c r="P165" s="19">
        <f>SUM(O150-O165)</f>
        <v>7640</v>
      </c>
      <c r="Q165" s="17"/>
    </row>
    <row r="166" spans="2:17" ht="16.5" customHeight="1">
      <c r="B166" s="18" t="s">
        <v>22</v>
      </c>
      <c r="C166" s="17">
        <f>SUM(C165-C151)+E165</f>
        <v>-65000</v>
      </c>
      <c r="D166" s="19">
        <f>SUM(C150-C166)</f>
        <v>112500</v>
      </c>
      <c r="E166" s="17"/>
      <c r="F166" s="18" t="s">
        <v>22</v>
      </c>
      <c r="G166" s="17">
        <f>SUM(G165-G151)+I165</f>
        <v>-5500</v>
      </c>
      <c r="H166" s="19">
        <f>SUM(G150-G166)</f>
        <v>20500</v>
      </c>
      <c r="I166" s="17"/>
      <c r="J166" s="18" t="s">
        <v>22</v>
      </c>
      <c r="K166" s="17">
        <f>SUM(K165-K151)+M165</f>
        <v>-5500</v>
      </c>
      <c r="L166" s="19">
        <f>SUM(K150-K166)</f>
        <v>20500</v>
      </c>
      <c r="M166" s="17"/>
      <c r="N166" s="18" t="s">
        <v>22</v>
      </c>
      <c r="O166" s="17">
        <f>SUM(O165-O151)+Q165</f>
        <v>2300</v>
      </c>
      <c r="P166" s="19">
        <f>SUM(O150-O166)</f>
        <v>7700</v>
      </c>
      <c r="Q166" s="17"/>
    </row>
    <row r="167" spans="2:17" ht="16.5" customHeight="1">
      <c r="B167" s="18" t="s">
        <v>23</v>
      </c>
      <c r="C167" s="17">
        <f>SUM(C166-C151)+E166</f>
        <v>-65900</v>
      </c>
      <c r="D167" s="19">
        <f>SUM(C150-C167)</f>
        <v>113400</v>
      </c>
      <c r="E167" s="17"/>
      <c r="F167" s="18" t="s">
        <v>23</v>
      </c>
      <c r="G167" s="17">
        <f>SUM(G166-G151)+I166</f>
        <v>-5660</v>
      </c>
      <c r="H167" s="19">
        <f>SUM(G150-G167)</f>
        <v>20660</v>
      </c>
      <c r="I167" s="17"/>
      <c r="J167" s="18" t="s">
        <v>23</v>
      </c>
      <c r="K167" s="17">
        <f>SUM(K166-K151)+M166</f>
        <v>-5660</v>
      </c>
      <c r="L167" s="19">
        <f>SUM(K150-K167)</f>
        <v>20660</v>
      </c>
      <c r="M167" s="17"/>
      <c r="N167" s="18" t="s">
        <v>23</v>
      </c>
      <c r="O167" s="17">
        <f>SUM(O166-O151)+Q166</f>
        <v>2240</v>
      </c>
      <c r="P167" s="19">
        <f>SUM(O150-O167)</f>
        <v>7760</v>
      </c>
      <c r="Q167" s="17"/>
    </row>
    <row r="168" spans="2:17" ht="16.5" customHeight="1">
      <c r="B168" s="18" t="s">
        <v>24</v>
      </c>
      <c r="C168" s="17">
        <f>SUM(C167,-C151)+E167</f>
        <v>-66800</v>
      </c>
      <c r="D168" s="19">
        <f>SUM(C150-C168)</f>
        <v>114300</v>
      </c>
      <c r="E168" s="17"/>
      <c r="F168" s="18" t="s">
        <v>24</v>
      </c>
      <c r="G168" s="17">
        <f>SUM(G167,-G151)+I167</f>
        <v>-5820</v>
      </c>
      <c r="H168" s="19">
        <f>SUM(G150-G168)</f>
        <v>20820</v>
      </c>
      <c r="I168" s="17"/>
      <c r="J168" s="18" t="s">
        <v>24</v>
      </c>
      <c r="K168" s="17">
        <f>SUM(K167,-K151)+M167</f>
        <v>-5820</v>
      </c>
      <c r="L168" s="19">
        <f>SUM(K150-K168)</f>
        <v>20820</v>
      </c>
      <c r="M168" s="17"/>
      <c r="N168" s="18" t="s">
        <v>24</v>
      </c>
      <c r="O168" s="17">
        <f>SUM(O167,-O151)+Q167</f>
        <v>2180</v>
      </c>
      <c r="P168" s="19">
        <f>SUM(O150-O168)</f>
        <v>7820</v>
      </c>
      <c r="Q168" s="17"/>
    </row>
    <row r="169" spans="2:17" ht="16.5" customHeight="1">
      <c r="B169" s="18" t="s">
        <v>25</v>
      </c>
      <c r="C169" s="17">
        <f>SUM(C168-C151)+E168</f>
        <v>-67700</v>
      </c>
      <c r="D169" s="47">
        <f>SUM(C150-C169)</f>
        <v>115200</v>
      </c>
      <c r="E169" s="17"/>
      <c r="F169" s="18" t="s">
        <v>25</v>
      </c>
      <c r="G169" s="17">
        <f>SUM(G168-G151)+I168</f>
        <v>-5980</v>
      </c>
      <c r="H169" s="19">
        <f>SUM(G150-G169)</f>
        <v>20980</v>
      </c>
      <c r="I169" s="17"/>
      <c r="J169" s="18" t="s">
        <v>25</v>
      </c>
      <c r="K169" s="17">
        <f>SUM(K168-K151)+M168</f>
        <v>-5980</v>
      </c>
      <c r="L169" s="19">
        <f>SUM(K150-K169)</f>
        <v>20980</v>
      </c>
      <c r="M169" s="17"/>
      <c r="N169" s="18" t="s">
        <v>25</v>
      </c>
      <c r="O169" s="17">
        <f>SUM(O168-O151)+Q168</f>
        <v>2120</v>
      </c>
      <c r="P169" s="47">
        <f>SUM(O150-O169)</f>
        <v>7880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47500</v>
      </c>
      <c r="F171" s="16" t="s">
        <v>3</v>
      </c>
      <c r="G171" s="2">
        <f>SUM(G150)</f>
        <v>15000</v>
      </c>
      <c r="J171" s="16" t="s">
        <v>3</v>
      </c>
      <c r="K171" s="2">
        <f>SUM(K150)</f>
        <v>15000</v>
      </c>
      <c r="N171" s="16" t="s">
        <v>3</v>
      </c>
      <c r="O171" s="2">
        <f>SUM(O150)</f>
        <v>10000</v>
      </c>
    </row>
    <row r="172" spans="2:17" ht="16.5" customHeight="1">
      <c r="B172" s="16" t="s">
        <v>5</v>
      </c>
      <c r="C172" s="2">
        <f>SUM(C151)</f>
        <v>900</v>
      </c>
      <c r="F172" s="16" t="s">
        <v>5</v>
      </c>
      <c r="G172" s="2">
        <f>SUM(G151)</f>
        <v>160</v>
      </c>
      <c r="J172" s="16" t="s">
        <v>5</v>
      </c>
      <c r="K172" s="2">
        <f>SUM(K151)</f>
        <v>160</v>
      </c>
      <c r="N172" s="16" t="s">
        <v>5</v>
      </c>
      <c r="O172" s="2">
        <f>SUM(O151)</f>
        <v>60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-67700</v>
      </c>
      <c r="D174" s="17"/>
      <c r="E174" s="17"/>
      <c r="F174" s="18" t="s">
        <v>9</v>
      </c>
      <c r="G174" s="17">
        <f>SUM(G169)</f>
        <v>-5980</v>
      </c>
      <c r="H174" s="17"/>
      <c r="I174" s="17"/>
      <c r="J174" s="18" t="s">
        <v>9</v>
      </c>
      <c r="K174" s="17">
        <f>SUM(K169)</f>
        <v>-5980</v>
      </c>
      <c r="L174" s="17"/>
      <c r="M174" s="17"/>
      <c r="N174" s="18" t="s">
        <v>9</v>
      </c>
      <c r="O174" s="17">
        <f>SUM(O169)</f>
        <v>2120</v>
      </c>
      <c r="P174" s="17"/>
      <c r="Q174" s="17"/>
    </row>
    <row r="175" spans="2:17" ht="16.5" customHeight="1">
      <c r="B175" s="18" t="s">
        <v>10</v>
      </c>
      <c r="C175" s="17">
        <f>SUM(C174,-C172)+E174</f>
        <v>-68600</v>
      </c>
      <c r="D175" s="19">
        <f>SUM(C171-C175)</f>
        <v>116100</v>
      </c>
      <c r="E175" s="17"/>
      <c r="F175" s="18" t="s">
        <v>10</v>
      </c>
      <c r="G175" s="17">
        <f>SUM(G174,-G172)+I174</f>
        <v>-6140</v>
      </c>
      <c r="H175" s="19">
        <f>SUM(G171-G175)</f>
        <v>21140</v>
      </c>
      <c r="I175" s="17"/>
      <c r="J175" s="18" t="s">
        <v>10</v>
      </c>
      <c r="K175" s="17">
        <f>SUM(K174,-K172)+M174</f>
        <v>-6140</v>
      </c>
      <c r="L175" s="19">
        <f>SUM(K171-K175)</f>
        <v>21140</v>
      </c>
      <c r="M175" s="17"/>
      <c r="N175" s="18" t="s">
        <v>10</v>
      </c>
      <c r="O175" s="17">
        <f>SUM(O174,-O172)+Q174</f>
        <v>2060</v>
      </c>
      <c r="P175" s="19">
        <f>SUM(O171-O175)</f>
        <v>7940</v>
      </c>
      <c r="Q175" s="17"/>
    </row>
    <row r="176" spans="2:17" ht="16.5" customHeight="1">
      <c r="B176" s="18" t="s">
        <v>11</v>
      </c>
      <c r="C176" s="17">
        <f>SUM(C175,-C172)+E175</f>
        <v>-69500</v>
      </c>
      <c r="D176" s="19">
        <f>SUM(C171-C176)</f>
        <v>117000</v>
      </c>
      <c r="E176" s="17"/>
      <c r="F176" s="18" t="s">
        <v>11</v>
      </c>
      <c r="G176" s="17">
        <f>SUM(G175,-G172)+I175</f>
        <v>-6300</v>
      </c>
      <c r="H176" s="19">
        <f>SUM(G171-G176)</f>
        <v>21300</v>
      </c>
      <c r="I176" s="17"/>
      <c r="J176" s="18" t="s">
        <v>11</v>
      </c>
      <c r="K176" s="17">
        <f>SUM(K175,-K172)+M175</f>
        <v>-6300</v>
      </c>
      <c r="L176" s="19">
        <f>SUM(K171-K176)</f>
        <v>21300</v>
      </c>
      <c r="M176" s="17"/>
      <c r="N176" s="18" t="s">
        <v>11</v>
      </c>
      <c r="O176" s="17">
        <f>SUM(O175,-O172)+Q175</f>
        <v>2000</v>
      </c>
      <c r="P176" s="19">
        <f>SUM(O171-O176)</f>
        <v>8000</v>
      </c>
      <c r="Q176" s="17"/>
    </row>
    <row r="177" spans="2:17" ht="16.5" customHeight="1">
      <c r="B177" s="18" t="s">
        <v>12</v>
      </c>
      <c r="C177" s="17">
        <f>SUM(C176,-C172)+E176</f>
        <v>-70400</v>
      </c>
      <c r="D177" s="19">
        <f>SUM(C171-C177)</f>
        <v>117900</v>
      </c>
      <c r="E177" s="17"/>
      <c r="F177" s="18" t="s">
        <v>12</v>
      </c>
      <c r="G177" s="17">
        <f>SUM(G176,-G172)+I176</f>
        <v>-6460</v>
      </c>
      <c r="H177" s="19">
        <f>SUM(G171-G177)</f>
        <v>21460</v>
      </c>
      <c r="I177" s="17"/>
      <c r="J177" s="18" t="s">
        <v>12</v>
      </c>
      <c r="K177" s="17">
        <f>SUM(K176,-K172)+M176</f>
        <v>-6460</v>
      </c>
      <c r="L177" s="19">
        <f>SUM(K171-K177)</f>
        <v>21460</v>
      </c>
      <c r="M177" s="17"/>
      <c r="N177" s="18" t="s">
        <v>12</v>
      </c>
      <c r="O177" s="17">
        <f>SUM(O176,-O172)+Q176</f>
        <v>1940</v>
      </c>
      <c r="P177" s="19">
        <f>SUM(O171-O177)</f>
        <v>8060</v>
      </c>
      <c r="Q177" s="17"/>
    </row>
    <row r="178" spans="2:17" ht="16.5" customHeight="1">
      <c r="B178" s="18" t="s">
        <v>13</v>
      </c>
      <c r="C178" s="17">
        <f>SUM(C177-C172+E177)</f>
        <v>-71300</v>
      </c>
      <c r="D178" s="19">
        <f>SUM(C171-C178)</f>
        <v>118800</v>
      </c>
      <c r="E178" s="17"/>
      <c r="F178" s="18" t="s">
        <v>13</v>
      </c>
      <c r="G178" s="17">
        <f>SUM(G177-G172+I177)</f>
        <v>-6620</v>
      </c>
      <c r="H178" s="19">
        <f>SUM(G171-G178)</f>
        <v>21620</v>
      </c>
      <c r="I178" s="17"/>
      <c r="J178" s="18" t="s">
        <v>13</v>
      </c>
      <c r="K178" s="17">
        <f>SUM(K177-K172+M177)</f>
        <v>-6620</v>
      </c>
      <c r="L178" s="19">
        <f>SUM(K171-K178)</f>
        <v>21620</v>
      </c>
      <c r="M178" s="17"/>
      <c r="N178" s="18" t="s">
        <v>13</v>
      </c>
      <c r="O178" s="17">
        <f>SUM(O177-O172+Q177)</f>
        <v>1880</v>
      </c>
      <c r="P178" s="19">
        <f>SUM(O171-O178)</f>
        <v>8120</v>
      </c>
      <c r="Q178" s="17"/>
    </row>
    <row r="179" spans="2:17" ht="16.5" customHeight="1">
      <c r="B179" s="18" t="s">
        <v>14</v>
      </c>
      <c r="C179" s="17">
        <f>SUM(C178-C172+E178)</f>
        <v>-72200</v>
      </c>
      <c r="D179" s="19">
        <f>SUM(C171-C179)</f>
        <v>119700</v>
      </c>
      <c r="E179" s="17"/>
      <c r="F179" s="18" t="s">
        <v>14</v>
      </c>
      <c r="G179" s="17">
        <f>SUM(G178-G172+I178)</f>
        <v>-6780</v>
      </c>
      <c r="H179" s="19">
        <f>SUM(G171-G179)</f>
        <v>21780</v>
      </c>
      <c r="I179" s="17"/>
      <c r="J179" s="18" t="s">
        <v>14</v>
      </c>
      <c r="K179" s="17">
        <f>SUM(K178-K172+M178)</f>
        <v>-6780</v>
      </c>
      <c r="L179" s="19">
        <f>SUM(K171-K179)</f>
        <v>21780</v>
      </c>
      <c r="M179" s="17"/>
      <c r="N179" s="18" t="s">
        <v>14</v>
      </c>
      <c r="O179" s="17">
        <f>SUM(O178-O172+Q178)</f>
        <v>1820</v>
      </c>
      <c r="P179" s="19">
        <f>SUM(O171-O179)</f>
        <v>8180</v>
      </c>
      <c r="Q179" s="17"/>
    </row>
    <row r="180" spans="2:17" ht="16.5" customHeight="1">
      <c r="B180" s="18" t="s">
        <v>15</v>
      </c>
      <c r="C180" s="17">
        <f>SUM(C179,-C172)+E179</f>
        <v>-73100</v>
      </c>
      <c r="D180" s="19">
        <f>SUM(C171-C180)</f>
        <v>120600</v>
      </c>
      <c r="E180" s="17"/>
      <c r="F180" s="18" t="s">
        <v>15</v>
      </c>
      <c r="G180" s="17">
        <f>SUM(G179,-G172)+I179</f>
        <v>-6940</v>
      </c>
      <c r="H180" s="19">
        <f>SUM(G171-G180)</f>
        <v>21940</v>
      </c>
      <c r="I180" s="17"/>
      <c r="J180" s="18" t="s">
        <v>15</v>
      </c>
      <c r="K180" s="17">
        <f>SUM(K179,-K172)+M179</f>
        <v>-6940</v>
      </c>
      <c r="L180" s="19">
        <f>SUM(K171-K180)</f>
        <v>21940</v>
      </c>
      <c r="M180" s="17"/>
      <c r="N180" s="18" t="s">
        <v>15</v>
      </c>
      <c r="O180" s="17">
        <f>SUM(O179,-O172)+Q179</f>
        <v>1760</v>
      </c>
      <c r="P180" s="19">
        <f>SUM(O171-O180)</f>
        <v>8240</v>
      </c>
      <c r="Q180" s="17"/>
    </row>
    <row r="181" spans="2:17" ht="16.5" customHeight="1">
      <c r="B181" s="18" t="s">
        <v>16</v>
      </c>
      <c r="C181" s="17">
        <f>SUM(C180,-C172)+E180</f>
        <v>-74000</v>
      </c>
      <c r="D181" s="19">
        <f>SUM(C171-C181)</f>
        <v>121500</v>
      </c>
      <c r="E181" s="17"/>
      <c r="F181" s="18" t="s">
        <v>16</v>
      </c>
      <c r="G181" s="17">
        <f>SUM(G180,-G172)+I180</f>
        <v>-7100</v>
      </c>
      <c r="H181" s="19">
        <f>SUM(G171-G181)</f>
        <v>22100</v>
      </c>
      <c r="I181" s="17"/>
      <c r="J181" s="18" t="s">
        <v>16</v>
      </c>
      <c r="K181" s="17">
        <f>SUM(K180,-K172)+M180</f>
        <v>-7100</v>
      </c>
      <c r="L181" s="19">
        <f>SUM(K171-K181)</f>
        <v>22100</v>
      </c>
      <c r="M181" s="17"/>
      <c r="N181" s="18" t="s">
        <v>16</v>
      </c>
      <c r="O181" s="17">
        <f>SUM(O180,-O172)+Q180</f>
        <v>1700</v>
      </c>
      <c r="P181" s="19">
        <f>SUM(O171-O181)</f>
        <v>8300</v>
      </c>
      <c r="Q181" s="17"/>
    </row>
    <row r="182" spans="2:17" ht="16.5" customHeight="1">
      <c r="B182" s="18" t="s">
        <v>17</v>
      </c>
      <c r="C182" s="17">
        <f>SUM(C181,-C172)+E181</f>
        <v>-74900</v>
      </c>
      <c r="D182" s="19">
        <f>SUM(C171-C182)</f>
        <v>122400</v>
      </c>
      <c r="E182" s="17"/>
      <c r="F182" s="18" t="s">
        <v>17</v>
      </c>
      <c r="G182" s="17">
        <f>SUM(G181,-G172)+I181</f>
        <v>-7260</v>
      </c>
      <c r="H182" s="19">
        <f>SUM(G171-G182)</f>
        <v>22260</v>
      </c>
      <c r="I182" s="17"/>
      <c r="J182" s="18" t="s">
        <v>17</v>
      </c>
      <c r="K182" s="17">
        <f>SUM(K181,-K172)+M181</f>
        <v>-7260</v>
      </c>
      <c r="L182" s="19">
        <f>SUM(K171-K182)</f>
        <v>22260</v>
      </c>
      <c r="M182" s="17"/>
      <c r="N182" s="18" t="s">
        <v>17</v>
      </c>
      <c r="O182" s="17">
        <f>SUM(O181,-O172)+Q181</f>
        <v>1640</v>
      </c>
      <c r="P182" s="19">
        <f>SUM(O171-O182)</f>
        <v>8360</v>
      </c>
      <c r="Q182" s="17"/>
    </row>
    <row r="183" spans="2:17" ht="16.5" customHeight="1">
      <c r="B183" s="18" t="s">
        <v>18</v>
      </c>
      <c r="C183" s="17">
        <f>SUM(C182,-C172)+E182</f>
        <v>-75800</v>
      </c>
      <c r="D183" s="19">
        <f>SUM(C171-C183)</f>
        <v>123300</v>
      </c>
      <c r="E183" s="17"/>
      <c r="F183" s="18" t="s">
        <v>18</v>
      </c>
      <c r="G183" s="17">
        <f>SUM(G182,-G172)+I182</f>
        <v>-7420</v>
      </c>
      <c r="H183" s="19">
        <f>SUM(G171-G183)</f>
        <v>22420</v>
      </c>
      <c r="I183" s="17"/>
      <c r="J183" s="18" t="s">
        <v>18</v>
      </c>
      <c r="K183" s="17">
        <f>SUM(K182,-K172)+M182</f>
        <v>-7420</v>
      </c>
      <c r="L183" s="19">
        <f>SUM(K171-K183)</f>
        <v>22420</v>
      </c>
      <c r="M183" s="17"/>
      <c r="N183" s="18" t="s">
        <v>18</v>
      </c>
      <c r="O183" s="17">
        <f>SUM(O182,-O172)+Q182</f>
        <v>1580</v>
      </c>
      <c r="P183" s="19">
        <f>SUM(O171-O183)</f>
        <v>8420</v>
      </c>
      <c r="Q183" s="17"/>
    </row>
    <row r="184" spans="2:17" ht="16.5" customHeight="1">
      <c r="B184" s="18" t="s">
        <v>19</v>
      </c>
      <c r="C184" s="17">
        <f>SUM(C183,-C172)+E183</f>
        <v>-76700</v>
      </c>
      <c r="D184" s="19">
        <f>SUM(C171-C184)</f>
        <v>124200</v>
      </c>
      <c r="E184" s="17"/>
      <c r="F184" s="18" t="s">
        <v>19</v>
      </c>
      <c r="G184" s="17">
        <f>SUM(G183,-G172)+I183</f>
        <v>-7580</v>
      </c>
      <c r="H184" s="19">
        <f>SUM(G171-G184)</f>
        <v>22580</v>
      </c>
      <c r="I184" s="17"/>
      <c r="J184" s="18" t="s">
        <v>19</v>
      </c>
      <c r="K184" s="17">
        <f>SUM(K183,-K172)+M183</f>
        <v>-7580</v>
      </c>
      <c r="L184" s="19">
        <f>SUM(K171-K184)</f>
        <v>22580</v>
      </c>
      <c r="M184" s="17"/>
      <c r="N184" s="18" t="s">
        <v>19</v>
      </c>
      <c r="O184" s="17">
        <f>SUM(O183,-O172)+Q183</f>
        <v>1520</v>
      </c>
      <c r="P184" s="19">
        <f>SUM(O171-O184)</f>
        <v>8480</v>
      </c>
      <c r="Q184" s="17"/>
    </row>
    <row r="185" spans="2:17" ht="16.5" customHeight="1">
      <c r="B185" s="18" t="s">
        <v>20</v>
      </c>
      <c r="C185" s="17">
        <f>SUM(C184-C172)+E184</f>
        <v>-77600</v>
      </c>
      <c r="D185" s="19">
        <f>SUM(C171-C185)</f>
        <v>125100</v>
      </c>
      <c r="E185" s="17"/>
      <c r="F185" s="18" t="s">
        <v>20</v>
      </c>
      <c r="G185" s="17">
        <f>SUM(G184-G172)+I184</f>
        <v>-7740</v>
      </c>
      <c r="H185" s="19">
        <f>SUM(G171-G185)</f>
        <v>22740</v>
      </c>
      <c r="I185" s="17"/>
      <c r="J185" s="18" t="s">
        <v>20</v>
      </c>
      <c r="K185" s="17">
        <f>SUM(K184-K172)+M184</f>
        <v>-7740</v>
      </c>
      <c r="L185" s="19">
        <f>SUM(K171-K185)</f>
        <v>22740</v>
      </c>
      <c r="M185" s="17"/>
      <c r="N185" s="18" t="s">
        <v>20</v>
      </c>
      <c r="O185" s="17">
        <f>SUM(O184-O172)+Q184</f>
        <v>1460</v>
      </c>
      <c r="P185" s="19">
        <f>SUM(O171-O185)</f>
        <v>8540</v>
      </c>
      <c r="Q185" s="17"/>
    </row>
    <row r="186" spans="2:17" ht="16.5" customHeight="1">
      <c r="B186" s="18" t="s">
        <v>21</v>
      </c>
      <c r="C186" s="17">
        <f>SUM(C185-C172)+E185</f>
        <v>-78500</v>
      </c>
      <c r="D186" s="19">
        <f>SUM(C171-C186)</f>
        <v>126000</v>
      </c>
      <c r="E186" s="17"/>
      <c r="F186" s="18" t="s">
        <v>21</v>
      </c>
      <c r="G186" s="17">
        <f>SUM(G185-G172)+I185</f>
        <v>-7900</v>
      </c>
      <c r="H186" s="19">
        <f>SUM(G171-G186)</f>
        <v>22900</v>
      </c>
      <c r="I186" s="17"/>
      <c r="J186" s="18" t="s">
        <v>21</v>
      </c>
      <c r="K186" s="17">
        <f>SUM(K185-K172)+M185</f>
        <v>-7900</v>
      </c>
      <c r="L186" s="19">
        <f>SUM(K171-K186)</f>
        <v>22900</v>
      </c>
      <c r="M186" s="17"/>
      <c r="N186" s="18" t="s">
        <v>21</v>
      </c>
      <c r="O186" s="17">
        <f>SUM(O185-O172)+Q185</f>
        <v>1400</v>
      </c>
      <c r="P186" s="19">
        <f>SUM(O171-O186)</f>
        <v>8600</v>
      </c>
      <c r="Q186" s="17"/>
    </row>
    <row r="187" spans="2:17" ht="16.5" customHeight="1">
      <c r="B187" s="18" t="s">
        <v>22</v>
      </c>
      <c r="C187" s="17">
        <f>SUM(C186-C172)+E186</f>
        <v>-79400</v>
      </c>
      <c r="D187" s="19">
        <f>SUM(C171-C187)</f>
        <v>126900</v>
      </c>
      <c r="E187" s="17"/>
      <c r="F187" s="18" t="s">
        <v>22</v>
      </c>
      <c r="G187" s="17">
        <f>SUM(G186-G172)+I186</f>
        <v>-8060</v>
      </c>
      <c r="H187" s="19">
        <f>SUM(G171-G187)</f>
        <v>23060</v>
      </c>
      <c r="I187" s="17"/>
      <c r="J187" s="18" t="s">
        <v>22</v>
      </c>
      <c r="K187" s="17">
        <f>SUM(K186-K172)+M186</f>
        <v>-8060</v>
      </c>
      <c r="L187" s="19">
        <f>SUM(K171-K187)</f>
        <v>23060</v>
      </c>
      <c r="M187" s="17"/>
      <c r="N187" s="18" t="s">
        <v>22</v>
      </c>
      <c r="O187" s="17">
        <f>SUM(O186-O172)+Q186</f>
        <v>1340</v>
      </c>
      <c r="P187" s="19">
        <f>SUM(O171-O187)</f>
        <v>8660</v>
      </c>
      <c r="Q187" s="17"/>
    </row>
    <row r="188" spans="2:17" ht="16.5" customHeight="1">
      <c r="B188" s="18" t="s">
        <v>23</v>
      </c>
      <c r="C188" s="17">
        <f>SUM(C187-C172)+E187</f>
        <v>-80300</v>
      </c>
      <c r="D188" s="19">
        <f>SUM(C171-C188)</f>
        <v>127800</v>
      </c>
      <c r="E188" s="17"/>
      <c r="F188" s="18" t="s">
        <v>23</v>
      </c>
      <c r="G188" s="17">
        <f>SUM(G187-G172)+I187</f>
        <v>-8220</v>
      </c>
      <c r="H188" s="19">
        <f>SUM(G171-G188)</f>
        <v>23220</v>
      </c>
      <c r="I188" s="17"/>
      <c r="J188" s="18" t="s">
        <v>23</v>
      </c>
      <c r="K188" s="17">
        <f>SUM(K187-K172)+M187</f>
        <v>-8220</v>
      </c>
      <c r="L188" s="19">
        <f>SUM(K171-K188)</f>
        <v>23220</v>
      </c>
      <c r="M188" s="17"/>
      <c r="N188" s="18" t="s">
        <v>23</v>
      </c>
      <c r="O188" s="17">
        <f>SUM(O187-O172)+Q187</f>
        <v>1280</v>
      </c>
      <c r="P188" s="19">
        <f>SUM(O171-O188)</f>
        <v>8720</v>
      </c>
      <c r="Q188" s="17"/>
    </row>
    <row r="189" spans="2:17" ht="16.5" customHeight="1">
      <c r="B189" s="18" t="s">
        <v>24</v>
      </c>
      <c r="C189" s="17">
        <f>SUM(C188,-C172)+E188</f>
        <v>-81200</v>
      </c>
      <c r="D189" s="19">
        <f>SUM(C171-C189)</f>
        <v>128700</v>
      </c>
      <c r="E189" s="17"/>
      <c r="F189" s="18" t="s">
        <v>24</v>
      </c>
      <c r="G189" s="17">
        <f>SUM(G188,-G172)+I188</f>
        <v>-8380</v>
      </c>
      <c r="H189" s="19">
        <f>SUM(G171-G189)</f>
        <v>23380</v>
      </c>
      <c r="I189" s="17"/>
      <c r="J189" s="18" t="s">
        <v>24</v>
      </c>
      <c r="K189" s="17">
        <f>SUM(K188,-K172)+M188</f>
        <v>-8380</v>
      </c>
      <c r="L189" s="19">
        <f>SUM(K171-K189)</f>
        <v>23380</v>
      </c>
      <c r="M189" s="17"/>
      <c r="N189" s="18" t="s">
        <v>24</v>
      </c>
      <c r="O189" s="17">
        <f>SUM(O188,-O172)+Q188</f>
        <v>1220</v>
      </c>
      <c r="P189" s="19">
        <f>SUM(O171-O189)</f>
        <v>8780</v>
      </c>
      <c r="Q189" s="17"/>
    </row>
    <row r="190" spans="2:17" ht="16.5" customHeight="1">
      <c r="B190" s="18" t="s">
        <v>25</v>
      </c>
      <c r="C190" s="17">
        <f>SUM(C189-C172)+E189</f>
        <v>-82100</v>
      </c>
      <c r="D190" s="47">
        <f>SUM(C171-C190)</f>
        <v>129600</v>
      </c>
      <c r="E190" s="17"/>
      <c r="F190" s="18" t="s">
        <v>25</v>
      </c>
      <c r="G190" s="17">
        <f>SUM(G189-G172)+I189</f>
        <v>-8540</v>
      </c>
      <c r="H190" s="19">
        <f>SUM(G171-G190)</f>
        <v>23540</v>
      </c>
      <c r="I190" s="17"/>
      <c r="J190" s="18" t="s">
        <v>25</v>
      </c>
      <c r="K190" s="17">
        <f>SUM(K189-K172)+M189</f>
        <v>-8540</v>
      </c>
      <c r="L190" s="19">
        <f>SUM(K171-K190)</f>
        <v>23540</v>
      </c>
      <c r="M190" s="17"/>
      <c r="N190" s="18" t="s">
        <v>25</v>
      </c>
      <c r="O190" s="17">
        <f>SUM(O189-O172)+Q189</f>
        <v>1160</v>
      </c>
      <c r="P190" s="47">
        <f>SUM(O171-O190)</f>
        <v>8840</v>
      </c>
      <c r="Q190" s="17"/>
    </row>
    <row r="191" spans="2:17" ht="16.5" customHeight="1">
      <c r="C191" s="4"/>
      <c r="D191" s="5" t="s">
        <v>0</v>
      </c>
      <c r="E191" s="6"/>
      <c r="G191" s="7"/>
      <c r="H191" s="8">
        <v>95</v>
      </c>
      <c r="I191" s="9"/>
      <c r="K191" s="10"/>
      <c r="L191" s="11" t="s">
        <v>1</v>
      </c>
      <c r="M191" s="12"/>
      <c r="O191" s="13"/>
      <c r="P191" s="14" t="s">
        <v>2</v>
      </c>
      <c r="Q191" s="15"/>
    </row>
    <row r="192" spans="2:17" ht="16.5" customHeight="1">
      <c r="B192" s="16" t="s">
        <v>3</v>
      </c>
      <c r="C192" s="2">
        <f>SUM(C171)</f>
        <v>47500</v>
      </c>
      <c r="F192" s="16" t="s">
        <v>3</v>
      </c>
      <c r="G192" s="2">
        <f>SUM(G171)</f>
        <v>15000</v>
      </c>
      <c r="J192" s="16" t="s">
        <v>3</v>
      </c>
      <c r="K192" s="2">
        <f>SUM(K171)</f>
        <v>15000</v>
      </c>
      <c r="N192" s="16" t="s">
        <v>3</v>
      </c>
      <c r="O192" s="2">
        <f>SUM(O171)</f>
        <v>10000</v>
      </c>
    </row>
    <row r="193" spans="2:17" ht="16.5" customHeight="1">
      <c r="B193" s="16" t="s">
        <v>5</v>
      </c>
      <c r="C193" s="2">
        <f>SUM(C172)</f>
        <v>900</v>
      </c>
      <c r="F193" s="16" t="s">
        <v>5</v>
      </c>
      <c r="G193" s="2">
        <f>SUM(G172)</f>
        <v>160</v>
      </c>
      <c r="J193" s="16" t="s">
        <v>5</v>
      </c>
      <c r="K193" s="2">
        <f>SUM(K172)</f>
        <v>160</v>
      </c>
      <c r="N193" s="16" t="s">
        <v>5</v>
      </c>
      <c r="O193" s="2">
        <f>SUM(O172)</f>
        <v>60</v>
      </c>
    </row>
    <row r="194" spans="2:17" ht="16.5" customHeight="1">
      <c r="C194" s="17" t="s">
        <v>6</v>
      </c>
      <c r="D194" s="17" t="s">
        <v>7</v>
      </c>
      <c r="E194" s="17" t="s">
        <v>8</v>
      </c>
      <c r="G194" s="17" t="s">
        <v>6</v>
      </c>
      <c r="H194" s="17" t="s">
        <v>7</v>
      </c>
      <c r="I194" s="17" t="s">
        <v>8</v>
      </c>
      <c r="K194" s="17" t="s">
        <v>6</v>
      </c>
      <c r="L194" s="17" t="s">
        <v>7</v>
      </c>
      <c r="M194" s="17" t="s">
        <v>8</v>
      </c>
      <c r="O194" s="17" t="s">
        <v>6</v>
      </c>
      <c r="P194" s="17" t="s">
        <v>7</v>
      </c>
      <c r="Q194" s="17" t="s">
        <v>8</v>
      </c>
    </row>
    <row r="195" spans="2:17" ht="16.5" customHeight="1">
      <c r="B195" s="18" t="s">
        <v>9</v>
      </c>
      <c r="C195" s="17">
        <f>SUM(C190)</f>
        <v>-82100</v>
      </c>
      <c r="D195" s="17"/>
      <c r="E195" s="17"/>
      <c r="F195" s="18" t="s">
        <v>9</v>
      </c>
      <c r="G195" s="17">
        <f>SUM(G190)</f>
        <v>-8540</v>
      </c>
      <c r="H195" s="17"/>
      <c r="I195" s="17"/>
      <c r="J195" s="18" t="s">
        <v>9</v>
      </c>
      <c r="K195" s="17">
        <f>SUM(K190)</f>
        <v>-8540</v>
      </c>
      <c r="L195" s="17"/>
      <c r="M195" s="17"/>
      <c r="N195" s="18" t="s">
        <v>9</v>
      </c>
      <c r="O195" s="17">
        <f>SUM(O190)</f>
        <v>1160</v>
      </c>
      <c r="P195" s="17"/>
      <c r="Q195" s="17"/>
    </row>
    <row r="196" spans="2:17" ht="16.5" customHeight="1">
      <c r="B196" s="18" t="s">
        <v>10</v>
      </c>
      <c r="C196" s="17">
        <f>SUM(C195,-C193)+E195</f>
        <v>-83000</v>
      </c>
      <c r="D196" s="19">
        <f>SUM(C192-C196)</f>
        <v>130500</v>
      </c>
      <c r="E196" s="17"/>
      <c r="F196" s="18" t="s">
        <v>10</v>
      </c>
      <c r="G196" s="17">
        <f>SUM(G195,-G193)+I195</f>
        <v>-8700</v>
      </c>
      <c r="H196" s="19">
        <f>SUM(G192-G196)</f>
        <v>23700</v>
      </c>
      <c r="I196" s="17"/>
      <c r="J196" s="18" t="s">
        <v>10</v>
      </c>
      <c r="K196" s="17">
        <f>SUM(K195,-K193)+M195</f>
        <v>-8700</v>
      </c>
      <c r="L196" s="19">
        <f>SUM(K192-K196)</f>
        <v>23700</v>
      </c>
      <c r="M196" s="17"/>
      <c r="N196" s="18" t="s">
        <v>10</v>
      </c>
      <c r="O196" s="17">
        <f>SUM(O195,-O193)+Q195</f>
        <v>1100</v>
      </c>
      <c r="P196" s="19">
        <f>SUM(O192-O196)</f>
        <v>8900</v>
      </c>
      <c r="Q196" s="17"/>
    </row>
    <row r="197" spans="2:17" ht="16.5" customHeight="1">
      <c r="B197" s="18" t="s">
        <v>11</v>
      </c>
      <c r="C197" s="17">
        <f>SUM(C196,-C193)+E196</f>
        <v>-83900</v>
      </c>
      <c r="D197" s="19">
        <f>SUM(C192-C197)</f>
        <v>131400</v>
      </c>
      <c r="E197" s="17"/>
      <c r="F197" s="18" t="s">
        <v>11</v>
      </c>
      <c r="G197" s="17">
        <f>SUM(G196,-G193)+I196</f>
        <v>-8860</v>
      </c>
      <c r="H197" s="19">
        <f>SUM(G192-G197)</f>
        <v>23860</v>
      </c>
      <c r="I197" s="17"/>
      <c r="J197" s="18" t="s">
        <v>11</v>
      </c>
      <c r="K197" s="17">
        <f>SUM(K196,-K193)+M196</f>
        <v>-8860</v>
      </c>
      <c r="L197" s="19">
        <f>SUM(K192-K197)</f>
        <v>23860</v>
      </c>
      <c r="M197" s="17"/>
      <c r="N197" s="18" t="s">
        <v>11</v>
      </c>
      <c r="O197" s="17">
        <f>SUM(O196,-O193)+Q196</f>
        <v>1040</v>
      </c>
      <c r="P197" s="19">
        <f>SUM(O192-O197)</f>
        <v>8960</v>
      </c>
      <c r="Q197" s="17"/>
    </row>
    <row r="198" spans="2:17" ht="16.5" customHeight="1">
      <c r="B198" s="18" t="s">
        <v>12</v>
      </c>
      <c r="C198" s="17">
        <f>SUM(C197,-C193)+E197</f>
        <v>-84800</v>
      </c>
      <c r="D198" s="19">
        <f>SUM(C192-C198)</f>
        <v>132300</v>
      </c>
      <c r="E198" s="17"/>
      <c r="F198" s="18" t="s">
        <v>12</v>
      </c>
      <c r="G198" s="17">
        <f>SUM(G197,-G193)+I197</f>
        <v>-9020</v>
      </c>
      <c r="H198" s="19">
        <f>SUM(G192-G198)</f>
        <v>24020</v>
      </c>
      <c r="I198" s="17"/>
      <c r="J198" s="18" t="s">
        <v>12</v>
      </c>
      <c r="K198" s="17">
        <f>SUM(K197,-K193)+M197</f>
        <v>-9020</v>
      </c>
      <c r="L198" s="19">
        <f>SUM(K192-K198)</f>
        <v>24020</v>
      </c>
      <c r="M198" s="17"/>
      <c r="N198" s="18" t="s">
        <v>12</v>
      </c>
      <c r="O198" s="17">
        <f>SUM(O197,-O193)+Q197</f>
        <v>980</v>
      </c>
      <c r="P198" s="19">
        <f>SUM(O192-O198)</f>
        <v>9020</v>
      </c>
      <c r="Q198" s="17"/>
    </row>
    <row r="199" spans="2:17" ht="16.5" customHeight="1">
      <c r="B199" s="18" t="s">
        <v>13</v>
      </c>
      <c r="C199" s="17">
        <f>SUM(C198-C193+E198)</f>
        <v>-85700</v>
      </c>
      <c r="D199" s="19">
        <f>SUM(C192-C199)</f>
        <v>133200</v>
      </c>
      <c r="E199" s="17"/>
      <c r="F199" s="18" t="s">
        <v>13</v>
      </c>
      <c r="G199" s="17">
        <f>SUM(G198-G193+I198)</f>
        <v>-9180</v>
      </c>
      <c r="H199" s="19">
        <f>SUM(G192-G199)</f>
        <v>24180</v>
      </c>
      <c r="I199" s="17"/>
      <c r="J199" s="18" t="s">
        <v>13</v>
      </c>
      <c r="K199" s="17">
        <f>SUM(K198-K193+M198)</f>
        <v>-9180</v>
      </c>
      <c r="L199" s="19">
        <f>SUM(K192-K199)</f>
        <v>24180</v>
      </c>
      <c r="M199" s="17"/>
      <c r="N199" s="18" t="s">
        <v>13</v>
      </c>
      <c r="O199" s="17">
        <f>SUM(O198-O193+Q198)</f>
        <v>920</v>
      </c>
      <c r="P199" s="19">
        <f>SUM(O192-O199)</f>
        <v>9080</v>
      </c>
      <c r="Q199" s="17"/>
    </row>
    <row r="200" spans="2:17" ht="16.5" customHeight="1">
      <c r="B200" s="18" t="s">
        <v>14</v>
      </c>
      <c r="C200" s="17">
        <f>SUM(C199-C193+E199)</f>
        <v>-86600</v>
      </c>
      <c r="D200" s="19">
        <f>SUM(C192-C200)</f>
        <v>134100</v>
      </c>
      <c r="E200" s="17"/>
      <c r="F200" s="18" t="s">
        <v>14</v>
      </c>
      <c r="G200" s="17">
        <f>SUM(G199-G193+I199)</f>
        <v>-9340</v>
      </c>
      <c r="H200" s="19">
        <f>SUM(G192-G200)</f>
        <v>24340</v>
      </c>
      <c r="I200" s="17"/>
      <c r="J200" s="18" t="s">
        <v>14</v>
      </c>
      <c r="K200" s="17">
        <f>SUM(K199-K193+M199)</f>
        <v>-9340</v>
      </c>
      <c r="L200" s="19">
        <f>SUM(K192-K200)</f>
        <v>24340</v>
      </c>
      <c r="M200" s="17"/>
      <c r="N200" s="18" t="s">
        <v>14</v>
      </c>
      <c r="O200" s="17">
        <f>SUM(O199-O193+Q199)</f>
        <v>860</v>
      </c>
      <c r="P200" s="19">
        <f>SUM(O192-O200)</f>
        <v>9140</v>
      </c>
      <c r="Q200" s="17"/>
    </row>
    <row r="201" spans="2:17" ht="16.5" customHeight="1">
      <c r="B201" s="18" t="s">
        <v>15</v>
      </c>
      <c r="C201" s="17">
        <f>SUM(C200,-C193)+E200</f>
        <v>-87500</v>
      </c>
      <c r="D201" s="19">
        <f>SUM(C192-C201)</f>
        <v>135000</v>
      </c>
      <c r="E201" s="17"/>
      <c r="F201" s="18" t="s">
        <v>15</v>
      </c>
      <c r="G201" s="17">
        <f>SUM(G200,-G193)+I200</f>
        <v>-9500</v>
      </c>
      <c r="H201" s="19">
        <f>SUM(G192-G201)</f>
        <v>24500</v>
      </c>
      <c r="I201" s="17"/>
      <c r="J201" s="18" t="s">
        <v>15</v>
      </c>
      <c r="K201" s="17">
        <f>SUM(K200,-K193)+M200</f>
        <v>-9500</v>
      </c>
      <c r="L201" s="19">
        <f>SUM(K192-K201)</f>
        <v>24500</v>
      </c>
      <c r="M201" s="17"/>
      <c r="N201" s="18" t="s">
        <v>15</v>
      </c>
      <c r="O201" s="17">
        <f>SUM(O200,-O193)+Q200</f>
        <v>800</v>
      </c>
      <c r="P201" s="19">
        <f>SUM(O192-O201)</f>
        <v>9200</v>
      </c>
      <c r="Q201" s="17"/>
    </row>
    <row r="202" spans="2:17" ht="16.5" customHeight="1">
      <c r="B202" s="18" t="s">
        <v>16</v>
      </c>
      <c r="C202" s="17">
        <f>SUM(C201,-C193)+E201</f>
        <v>-88400</v>
      </c>
      <c r="D202" s="19">
        <f>SUM(C192-C202)</f>
        <v>135900</v>
      </c>
      <c r="E202" s="17"/>
      <c r="F202" s="18" t="s">
        <v>16</v>
      </c>
      <c r="G202" s="17">
        <f>SUM(G201,-G193)+I201</f>
        <v>-9660</v>
      </c>
      <c r="H202" s="19">
        <f>SUM(G192-G202)</f>
        <v>24660</v>
      </c>
      <c r="I202" s="17"/>
      <c r="J202" s="18" t="s">
        <v>16</v>
      </c>
      <c r="K202" s="17">
        <f>SUM(K201,-K193)+M201</f>
        <v>-9660</v>
      </c>
      <c r="L202" s="19">
        <f>SUM(K192-K202)</f>
        <v>24660</v>
      </c>
      <c r="M202" s="17"/>
      <c r="N202" s="18" t="s">
        <v>16</v>
      </c>
      <c r="O202" s="17">
        <f>SUM(O201,-O193)+Q201</f>
        <v>740</v>
      </c>
      <c r="P202" s="19">
        <f>SUM(O192-O202)</f>
        <v>9260</v>
      </c>
      <c r="Q202" s="17"/>
    </row>
    <row r="203" spans="2:17" ht="16.5" customHeight="1">
      <c r="B203" s="18" t="s">
        <v>17</v>
      </c>
      <c r="C203" s="17">
        <f>SUM(C202,-C193)+E202</f>
        <v>-89300</v>
      </c>
      <c r="D203" s="19">
        <f>SUM(C192-C203)</f>
        <v>136800</v>
      </c>
      <c r="E203" s="17"/>
      <c r="F203" s="18" t="s">
        <v>17</v>
      </c>
      <c r="G203" s="17">
        <f>SUM(G202,-G193)+I202</f>
        <v>-9820</v>
      </c>
      <c r="H203" s="19">
        <f>SUM(G192-G203)</f>
        <v>24820</v>
      </c>
      <c r="I203" s="17"/>
      <c r="J203" s="18" t="s">
        <v>17</v>
      </c>
      <c r="K203" s="17">
        <f>SUM(K202,-K193)+M202</f>
        <v>-9820</v>
      </c>
      <c r="L203" s="19">
        <f>SUM(K192-K203)</f>
        <v>24820</v>
      </c>
      <c r="M203" s="17"/>
      <c r="N203" s="18" t="s">
        <v>17</v>
      </c>
      <c r="O203" s="17">
        <f>SUM(O202,-O193)+Q202</f>
        <v>680</v>
      </c>
      <c r="P203" s="19">
        <f>SUM(O192-O203)</f>
        <v>9320</v>
      </c>
      <c r="Q203" s="17"/>
    </row>
    <row r="204" spans="2:17" ht="16.5" customHeight="1">
      <c r="B204" s="18" t="s">
        <v>18</v>
      </c>
      <c r="C204" s="17">
        <f>SUM(C203,-C193)+E203</f>
        <v>-90200</v>
      </c>
      <c r="D204" s="19">
        <f>SUM(C192-C204)</f>
        <v>137700</v>
      </c>
      <c r="E204" s="17"/>
      <c r="F204" s="18" t="s">
        <v>18</v>
      </c>
      <c r="G204" s="17">
        <f>SUM(G203,-G193)+I203</f>
        <v>-9980</v>
      </c>
      <c r="H204" s="19">
        <f>SUM(G192-G204)</f>
        <v>24980</v>
      </c>
      <c r="I204" s="17"/>
      <c r="J204" s="18" t="s">
        <v>18</v>
      </c>
      <c r="K204" s="17">
        <f>SUM(K203,-K193)+M203</f>
        <v>-9980</v>
      </c>
      <c r="L204" s="19">
        <f>SUM(K192-K204)</f>
        <v>24980</v>
      </c>
      <c r="M204" s="17"/>
      <c r="N204" s="18" t="s">
        <v>18</v>
      </c>
      <c r="O204" s="17">
        <f>SUM(O203,-O193)+Q203</f>
        <v>620</v>
      </c>
      <c r="P204" s="19">
        <f>SUM(O192-O204)</f>
        <v>9380</v>
      </c>
      <c r="Q204" s="17"/>
    </row>
    <row r="205" spans="2:17" ht="16.5" customHeight="1">
      <c r="B205" s="18" t="s">
        <v>19</v>
      </c>
      <c r="C205" s="17">
        <f>SUM(C204,-C193)+E204</f>
        <v>-91100</v>
      </c>
      <c r="D205" s="19">
        <f>SUM(C192-C205)</f>
        <v>138600</v>
      </c>
      <c r="E205" s="17"/>
      <c r="F205" s="18" t="s">
        <v>19</v>
      </c>
      <c r="G205" s="17">
        <f>SUM(G204,-G193)+I204</f>
        <v>-10140</v>
      </c>
      <c r="H205" s="19">
        <f>SUM(G192-G205)</f>
        <v>25140</v>
      </c>
      <c r="I205" s="17"/>
      <c r="J205" s="18" t="s">
        <v>19</v>
      </c>
      <c r="K205" s="17">
        <f>SUM(K204,-K193)+M204</f>
        <v>-10140</v>
      </c>
      <c r="L205" s="19">
        <f>SUM(K192-K205)</f>
        <v>25140</v>
      </c>
      <c r="M205" s="17"/>
      <c r="N205" s="18" t="s">
        <v>19</v>
      </c>
      <c r="O205" s="17">
        <f>SUM(O204,-O193)+Q204</f>
        <v>560</v>
      </c>
      <c r="P205" s="19">
        <f>SUM(O192-O205)</f>
        <v>9440</v>
      </c>
      <c r="Q205" s="17"/>
    </row>
    <row r="206" spans="2:17" ht="16.5" customHeight="1">
      <c r="B206" s="18" t="s">
        <v>20</v>
      </c>
      <c r="C206" s="17">
        <f>SUM(C205-C193)+E205</f>
        <v>-92000</v>
      </c>
      <c r="D206" s="19">
        <f>SUM(C192-C206)</f>
        <v>139500</v>
      </c>
      <c r="E206" s="17"/>
      <c r="F206" s="18" t="s">
        <v>20</v>
      </c>
      <c r="G206" s="17">
        <f>SUM(G205-G193)+I205</f>
        <v>-10300</v>
      </c>
      <c r="H206" s="19">
        <f>SUM(G192-G206)</f>
        <v>25300</v>
      </c>
      <c r="I206" s="17"/>
      <c r="J206" s="18" t="s">
        <v>20</v>
      </c>
      <c r="K206" s="17">
        <f>SUM(K205-K193)+M205</f>
        <v>-10300</v>
      </c>
      <c r="L206" s="19">
        <f>SUM(K192-K206)</f>
        <v>25300</v>
      </c>
      <c r="M206" s="17"/>
      <c r="N206" s="18" t="s">
        <v>20</v>
      </c>
      <c r="O206" s="17">
        <f>SUM(O205-O193)+Q205</f>
        <v>500</v>
      </c>
      <c r="P206" s="19">
        <f>SUM(O192-O206)</f>
        <v>9500</v>
      </c>
      <c r="Q206" s="17"/>
    </row>
    <row r="207" spans="2:17" ht="16.5" customHeight="1">
      <c r="B207" s="18" t="s">
        <v>21</v>
      </c>
      <c r="C207" s="17">
        <f>SUM(C206-C193)+E206</f>
        <v>-92900</v>
      </c>
      <c r="D207" s="19">
        <f>SUM(C192-C207)</f>
        <v>140400</v>
      </c>
      <c r="E207" s="17"/>
      <c r="F207" s="18" t="s">
        <v>21</v>
      </c>
      <c r="G207" s="17">
        <f>SUM(G206-G193)+I206</f>
        <v>-10460</v>
      </c>
      <c r="H207" s="19">
        <f>SUM(G192-G207)</f>
        <v>25460</v>
      </c>
      <c r="I207" s="17"/>
      <c r="J207" s="18" t="s">
        <v>21</v>
      </c>
      <c r="K207" s="17">
        <f>SUM(K206-K193)+M206</f>
        <v>-10460</v>
      </c>
      <c r="L207" s="19">
        <f>SUM(K192-K207)</f>
        <v>25460</v>
      </c>
      <c r="M207" s="17"/>
      <c r="N207" s="18" t="s">
        <v>21</v>
      </c>
      <c r="O207" s="17">
        <f>SUM(O206-O193)+Q206</f>
        <v>440</v>
      </c>
      <c r="P207" s="19">
        <f>SUM(O192-O207)</f>
        <v>9560</v>
      </c>
      <c r="Q207" s="17"/>
    </row>
    <row r="208" spans="2:17" ht="16.5" customHeight="1">
      <c r="B208" s="18" t="s">
        <v>22</v>
      </c>
      <c r="C208" s="17">
        <f>SUM(C207-C193)+E207</f>
        <v>-93800</v>
      </c>
      <c r="D208" s="19">
        <f>SUM(C192-C208)</f>
        <v>141300</v>
      </c>
      <c r="E208" s="17"/>
      <c r="F208" s="18" t="s">
        <v>22</v>
      </c>
      <c r="G208" s="17">
        <f>SUM(G207-G193)+I207</f>
        <v>-10620</v>
      </c>
      <c r="H208" s="19">
        <f>SUM(G192-G208)</f>
        <v>25620</v>
      </c>
      <c r="I208" s="17"/>
      <c r="J208" s="18" t="s">
        <v>22</v>
      </c>
      <c r="K208" s="17">
        <f>SUM(K207-K193)+M207</f>
        <v>-10620</v>
      </c>
      <c r="L208" s="19">
        <f>SUM(K192-K208)</f>
        <v>25620</v>
      </c>
      <c r="M208" s="17"/>
      <c r="N208" s="18" t="s">
        <v>22</v>
      </c>
      <c r="O208" s="17">
        <f>SUM(O207-O193)+Q207</f>
        <v>380</v>
      </c>
      <c r="P208" s="19">
        <f>SUM(O192-O208)</f>
        <v>9620</v>
      </c>
      <c r="Q208" s="17"/>
    </row>
    <row r="209" spans="2:17" ht="16.5" customHeight="1">
      <c r="B209" s="18" t="s">
        <v>23</v>
      </c>
      <c r="C209" s="17">
        <f>SUM(C208-C193)+E208</f>
        <v>-94700</v>
      </c>
      <c r="D209" s="19">
        <f>SUM(C192-C209)</f>
        <v>142200</v>
      </c>
      <c r="E209" s="17"/>
      <c r="F209" s="18" t="s">
        <v>23</v>
      </c>
      <c r="G209" s="17">
        <f>SUM(G208-G193)+I208</f>
        <v>-10780</v>
      </c>
      <c r="H209" s="19">
        <f>SUM(G192-G209)</f>
        <v>25780</v>
      </c>
      <c r="I209" s="17"/>
      <c r="J209" s="18" t="s">
        <v>23</v>
      </c>
      <c r="K209" s="17">
        <f>SUM(K208-K193)+M208</f>
        <v>-10780</v>
      </c>
      <c r="L209" s="19">
        <f>SUM(K192-K209)</f>
        <v>25780</v>
      </c>
      <c r="M209" s="17"/>
      <c r="N209" s="18" t="s">
        <v>23</v>
      </c>
      <c r="O209" s="17">
        <f>SUM(O208-O193)+Q208</f>
        <v>320</v>
      </c>
      <c r="P209" s="19">
        <f>SUM(O192-O209)</f>
        <v>9680</v>
      </c>
      <c r="Q209" s="17"/>
    </row>
    <row r="210" spans="2:17" ht="16.5" customHeight="1">
      <c r="B210" s="18" t="s">
        <v>24</v>
      </c>
      <c r="C210" s="17">
        <f>SUM(C209,-C193)+E209</f>
        <v>-95600</v>
      </c>
      <c r="D210" s="19">
        <f>SUM(C192-C210)</f>
        <v>143100</v>
      </c>
      <c r="E210" s="17"/>
      <c r="F210" s="18" t="s">
        <v>24</v>
      </c>
      <c r="G210" s="17">
        <f>SUM(G209,-G193)+I209</f>
        <v>-10940</v>
      </c>
      <c r="H210" s="19">
        <f>SUM(G192-G210)</f>
        <v>25940</v>
      </c>
      <c r="I210" s="17"/>
      <c r="J210" s="18" t="s">
        <v>24</v>
      </c>
      <c r="K210" s="17">
        <f>SUM(K209,-K193)+M209</f>
        <v>-10940</v>
      </c>
      <c r="L210" s="19">
        <f>SUM(K192-K210)</f>
        <v>25940</v>
      </c>
      <c r="M210" s="17"/>
      <c r="N210" s="18" t="s">
        <v>24</v>
      </c>
      <c r="O210" s="17">
        <f>SUM(O209,-O193)+Q209</f>
        <v>260</v>
      </c>
      <c r="P210" s="19">
        <f>SUM(O192-O210)</f>
        <v>9740</v>
      </c>
      <c r="Q210" s="17"/>
    </row>
    <row r="211" spans="2:17" ht="16.5" customHeight="1">
      <c r="B211" s="18" t="s">
        <v>25</v>
      </c>
      <c r="C211" s="17">
        <f>SUM(C210-C193)+E210</f>
        <v>-96500</v>
      </c>
      <c r="D211" s="47">
        <f>SUM(C192-C211)</f>
        <v>144000</v>
      </c>
      <c r="E211" s="17"/>
      <c r="F211" s="18" t="s">
        <v>25</v>
      </c>
      <c r="G211" s="17">
        <f>SUM(G210-G193)+I210</f>
        <v>-11100</v>
      </c>
      <c r="H211" s="19">
        <f>SUM(G192-G211)</f>
        <v>26100</v>
      </c>
      <c r="I211" s="17"/>
      <c r="J211" s="18" t="s">
        <v>25</v>
      </c>
      <c r="K211" s="17">
        <f>SUM(K210-K193)+M210</f>
        <v>-11100</v>
      </c>
      <c r="L211" s="19">
        <f>SUM(K192-K211)</f>
        <v>26100</v>
      </c>
      <c r="M211" s="17"/>
      <c r="N211" s="18" t="s">
        <v>25</v>
      </c>
      <c r="O211" s="17">
        <f>SUM(O210-O193)+Q210</f>
        <v>200</v>
      </c>
      <c r="P211" s="47">
        <f>SUM(O192-O211)</f>
        <v>9800</v>
      </c>
      <c r="Q211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 C174:C190 C195:C211">
    <cfRule type="cellIs" dxfId="200" priority="12" stopIfTrue="1" operator="greaterThan">
      <formula>47500</formula>
    </cfRule>
  </conditionalFormatting>
  <conditionalFormatting sqref="C6:C22 C27:C43 C48:C64 C69:C85 C90:C106 C111:C127 C132:C148 C153:C169 C174:C190 C195:C211">
    <cfRule type="cellIs" dxfId="199" priority="11" stopIfTrue="1" operator="lessThan">
      <formula>8000</formula>
    </cfRule>
  </conditionalFormatting>
  <conditionalFormatting sqref="C6:C22 C27:C43 C48:C64 C69:C85 C90:C106 C111:C127 C132:C148 C153:C169 C174:C190 C195:C211">
    <cfRule type="cellIs" dxfId="198" priority="10" stopIfTrue="1" operator="between">
      <formula>12000</formula>
      <formula>8000</formula>
    </cfRule>
  </conditionalFormatting>
  <conditionalFormatting sqref="G6:G22 G27:G43 G48:G64 G69:G85 G90:G106 G111:G127 G132:G148 G153:G169 G174:G190 G195:G211">
    <cfRule type="cellIs" dxfId="197" priority="7" stopIfTrue="1" operator="between">
      <formula>5000</formula>
      <formula>4000</formula>
    </cfRule>
    <cfRule type="cellIs" dxfId="196" priority="8" stopIfTrue="1" operator="lessThan">
      <formula>4000</formula>
    </cfRule>
    <cfRule type="cellIs" dxfId="195" priority="9" stopIfTrue="1" operator="greaterThan">
      <formula>22000</formula>
    </cfRule>
  </conditionalFormatting>
  <conditionalFormatting sqref="K6:K22 K27:K43 K48:K64 K69:K85 K90:K106 K111:K127 K132:K148 K153:K169 K174:K190 K195:K211">
    <cfRule type="cellIs" dxfId="194" priority="6" stopIfTrue="1" operator="greaterThan">
      <formula>22000</formula>
    </cfRule>
  </conditionalFormatting>
  <conditionalFormatting sqref="K6:K22 K27:K43 K48:K64 K69:K85 K90:K106 K111:K127 K132:K148 K153:K169 K174:K190 K195:K211">
    <cfRule type="cellIs" dxfId="193" priority="5" stopIfTrue="1" operator="lessThan">
      <formula>5000</formula>
    </cfRule>
  </conditionalFormatting>
  <conditionalFormatting sqref="K6:K22 K27:K43 K48:K64 K69:K85 K90:K106 K111:K127 K132:K148 K153:K169 K174:K190 K195:K211">
    <cfRule type="cellIs" dxfId="192" priority="4" stopIfTrue="1" operator="between">
      <formula>6000</formula>
      <formula>5000</formula>
    </cfRule>
  </conditionalFormatting>
  <conditionalFormatting sqref="O6:O22 O27:O43 O48:O64 O69:O85 O90:O106 O111:O127 O132:O148 O153:O169 O174:O190 O195:O211">
    <cfRule type="cellIs" dxfId="191" priority="1" stopIfTrue="1" operator="between">
      <formula>4500</formula>
      <formula>4000</formula>
    </cfRule>
    <cfRule type="cellIs" dxfId="190" priority="2" stopIfTrue="1" operator="lessThan">
      <formula>4000</formula>
    </cfRule>
    <cfRule type="cellIs" dxfId="189" priority="3" stopIfTrue="1" operator="greaterThan">
      <formula>15000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9" ht="16.5" customHeight="1">
      <c r="A1" s="1"/>
      <c r="B1" s="32" t="s">
        <v>52</v>
      </c>
      <c r="D1" s="3"/>
    </row>
    <row r="2" spans="1:19" ht="16.5" customHeight="1">
      <c r="C2" s="4"/>
      <c r="D2" s="48" t="s">
        <v>0</v>
      </c>
      <c r="E2" s="49"/>
      <c r="G2" s="7"/>
      <c r="H2" s="8">
        <v>95</v>
      </c>
      <c r="I2" s="9"/>
      <c r="K2" s="10"/>
      <c r="L2" s="11" t="s">
        <v>1</v>
      </c>
      <c r="M2" s="12"/>
      <c r="O2" s="37"/>
      <c r="P2" s="38" t="s">
        <v>2</v>
      </c>
      <c r="Q2" s="39"/>
    </row>
    <row r="3" spans="1:19" ht="16.5" customHeight="1">
      <c r="B3" s="16" t="s">
        <v>3</v>
      </c>
      <c r="C3" s="2">
        <v>55000</v>
      </c>
      <c r="D3" s="66" t="s">
        <v>4</v>
      </c>
      <c r="E3" s="67"/>
      <c r="F3" s="16" t="s">
        <v>3</v>
      </c>
      <c r="G3" s="2">
        <v>27500</v>
      </c>
      <c r="J3" s="16" t="s">
        <v>3</v>
      </c>
      <c r="K3" s="2">
        <v>8500</v>
      </c>
      <c r="N3" s="16" t="s">
        <v>3</v>
      </c>
      <c r="O3" s="2">
        <v>9000</v>
      </c>
    </row>
    <row r="4" spans="1:19" ht="16.5" customHeight="1">
      <c r="B4" s="16" t="s">
        <v>5</v>
      </c>
      <c r="C4" s="2">
        <v>1100</v>
      </c>
      <c r="D4" s="68"/>
      <c r="E4" s="69"/>
      <c r="F4" s="16" t="s">
        <v>5</v>
      </c>
      <c r="G4" s="2">
        <v>400</v>
      </c>
      <c r="J4" s="16" t="s">
        <v>5</v>
      </c>
      <c r="K4" s="2">
        <v>15</v>
      </c>
      <c r="N4" s="16" t="s">
        <v>5</v>
      </c>
      <c r="O4" s="2">
        <v>50</v>
      </c>
    </row>
    <row r="5" spans="1:19" ht="16.5" customHeight="1">
      <c r="C5" s="17" t="s">
        <v>6</v>
      </c>
      <c r="D5" s="50" t="s">
        <v>7</v>
      </c>
      <c r="E5" s="50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9" ht="16.5" customHeight="1">
      <c r="B6" s="18" t="s">
        <v>9</v>
      </c>
      <c r="C6" s="17">
        <v>55000</v>
      </c>
      <c r="D6" s="17"/>
      <c r="E6" s="17"/>
      <c r="F6" s="18" t="s">
        <v>9</v>
      </c>
      <c r="G6" s="17">
        <v>27500</v>
      </c>
      <c r="H6" s="17"/>
      <c r="I6" s="17"/>
      <c r="J6" s="18" t="s">
        <v>9</v>
      </c>
      <c r="K6" s="21">
        <v>8500</v>
      </c>
      <c r="L6" s="17"/>
      <c r="M6" s="17"/>
      <c r="N6" s="18" t="s">
        <v>9</v>
      </c>
      <c r="O6" s="17">
        <v>9000</v>
      </c>
      <c r="P6" s="17"/>
      <c r="Q6" s="17"/>
    </row>
    <row r="7" spans="1:19" ht="16.5" customHeight="1">
      <c r="B7" s="18" t="s">
        <v>10</v>
      </c>
      <c r="C7" s="17">
        <f>SUM(C6,-C4)+E6</f>
        <v>53900</v>
      </c>
      <c r="D7" s="19">
        <f>SUM(C3-C7)</f>
        <v>1100</v>
      </c>
      <c r="E7" s="17"/>
      <c r="F7" s="18" t="s">
        <v>10</v>
      </c>
      <c r="G7" s="17">
        <f>SUM(G6,-G4)+I6</f>
        <v>27100</v>
      </c>
      <c r="H7" s="19">
        <f>SUM(G3-G7)</f>
        <v>400</v>
      </c>
      <c r="I7" s="17"/>
      <c r="J7" s="18" t="s">
        <v>10</v>
      </c>
      <c r="K7" s="21">
        <f>SUM(K6,-K4)+M6</f>
        <v>8485</v>
      </c>
      <c r="L7" s="20">
        <f>SUM(K3-K7)</f>
        <v>15</v>
      </c>
      <c r="M7" s="17"/>
      <c r="N7" s="18" t="s">
        <v>10</v>
      </c>
      <c r="O7" s="17">
        <f>SUM(O6,-O4)+Q6</f>
        <v>8950</v>
      </c>
      <c r="P7" s="19">
        <f>SUM(O3-O7)</f>
        <v>50</v>
      </c>
      <c r="Q7" s="17"/>
    </row>
    <row r="8" spans="1:19" ht="16.5" customHeight="1">
      <c r="B8" s="18" t="s">
        <v>11</v>
      </c>
      <c r="C8" s="17">
        <f>SUM(C7,-C4)+E7</f>
        <v>52800</v>
      </c>
      <c r="D8" s="19">
        <f>SUM(C3-C8)</f>
        <v>2200</v>
      </c>
      <c r="E8" s="17"/>
      <c r="F8" s="18" t="s">
        <v>11</v>
      </c>
      <c r="G8" s="17">
        <f>SUM(G7,-G4)+I7</f>
        <v>26700</v>
      </c>
      <c r="H8" s="19">
        <f>SUM(G3-G8)</f>
        <v>800</v>
      </c>
      <c r="I8" s="17"/>
      <c r="J8" s="18" t="s">
        <v>11</v>
      </c>
      <c r="K8" s="21">
        <f>SUM(K7,-K4)+M7</f>
        <v>8470</v>
      </c>
      <c r="L8" s="20">
        <f>SUM(K3-K8)</f>
        <v>30</v>
      </c>
      <c r="M8" s="17"/>
      <c r="N8" s="18" t="s">
        <v>11</v>
      </c>
      <c r="O8" s="17">
        <f>SUM(O7,-O4)+Q7</f>
        <v>8900</v>
      </c>
      <c r="P8" s="19">
        <f>SUM(O3-O8)</f>
        <v>100</v>
      </c>
      <c r="Q8" s="17"/>
    </row>
    <row r="9" spans="1:19" ht="16.5" customHeight="1">
      <c r="B9" s="18" t="s">
        <v>12</v>
      </c>
      <c r="C9" s="17">
        <f>SUM(C8,-C4)+E8</f>
        <v>51700</v>
      </c>
      <c r="D9" s="19">
        <f>SUM(C3-C9)</f>
        <v>3300</v>
      </c>
      <c r="E9" s="17"/>
      <c r="F9" s="18" t="s">
        <v>12</v>
      </c>
      <c r="G9" s="17">
        <f>SUM(G8,-G4)+I8</f>
        <v>26300</v>
      </c>
      <c r="H9" s="19">
        <f>SUM(G3-G9)</f>
        <v>1200</v>
      </c>
      <c r="I9" s="17"/>
      <c r="J9" s="18" t="s">
        <v>12</v>
      </c>
      <c r="K9" s="21">
        <f>SUM(K8,-K4)+M8</f>
        <v>8455</v>
      </c>
      <c r="L9" s="20">
        <f>SUM(K3-K9)</f>
        <v>45</v>
      </c>
      <c r="M9" s="17"/>
      <c r="N9" s="18" t="s">
        <v>12</v>
      </c>
      <c r="O9" s="17">
        <f>SUM(O8,-O4)+Q8</f>
        <v>8850</v>
      </c>
      <c r="P9" s="19">
        <f>SUM(O3-O9)</f>
        <v>150</v>
      </c>
      <c r="Q9" s="17"/>
    </row>
    <row r="10" spans="1:19" ht="16.5" customHeight="1">
      <c r="B10" s="18" t="s">
        <v>13</v>
      </c>
      <c r="C10" s="17">
        <f>SUM(C9-C4+E9)</f>
        <v>50600</v>
      </c>
      <c r="D10" s="19">
        <f>SUM(C3-C10)</f>
        <v>4400</v>
      </c>
      <c r="E10" s="17"/>
      <c r="F10" s="18" t="s">
        <v>13</v>
      </c>
      <c r="G10" s="17">
        <f>SUM(G9-G4+I9)</f>
        <v>25900</v>
      </c>
      <c r="H10" s="19">
        <f>SUM(G3-G10)</f>
        <v>1600</v>
      </c>
      <c r="I10" s="17"/>
      <c r="J10" s="18" t="s">
        <v>13</v>
      </c>
      <c r="K10" s="21">
        <f>SUM(K9-K4+M9)</f>
        <v>8440</v>
      </c>
      <c r="L10" s="20">
        <f>SUM(K3-K10)</f>
        <v>60</v>
      </c>
      <c r="M10" s="17"/>
      <c r="N10" s="18" t="s">
        <v>13</v>
      </c>
      <c r="O10" s="17">
        <f>SUM(O9-O4+Q9)</f>
        <v>8800</v>
      </c>
      <c r="P10" s="19">
        <f>SUM(O3-O10)</f>
        <v>200</v>
      </c>
      <c r="Q10" s="17"/>
    </row>
    <row r="11" spans="1:19" ht="16.5" customHeight="1">
      <c r="B11" s="18" t="s">
        <v>14</v>
      </c>
      <c r="C11" s="17">
        <f>SUM(C10-C4+E10)</f>
        <v>49500</v>
      </c>
      <c r="D11" s="19">
        <f>SUM(C3-C11)</f>
        <v>5500</v>
      </c>
      <c r="E11" s="17"/>
      <c r="F11" s="18" t="s">
        <v>14</v>
      </c>
      <c r="G11" s="17">
        <f>SUM(G10-G4+I10)</f>
        <v>25500</v>
      </c>
      <c r="H11" s="19">
        <f>SUM(G3-G11)</f>
        <v>2000</v>
      </c>
      <c r="I11" s="17"/>
      <c r="J11" s="18" t="s">
        <v>14</v>
      </c>
      <c r="K11" s="17">
        <f>SUM(K10-K4+M10)</f>
        <v>8425</v>
      </c>
      <c r="L11" s="20">
        <f>SUM(K3-K11)</f>
        <v>75</v>
      </c>
      <c r="M11" s="17"/>
      <c r="N11" s="18" t="s">
        <v>14</v>
      </c>
      <c r="O11" s="17">
        <f>SUM(O10-O4+Q10)</f>
        <v>8750</v>
      </c>
      <c r="P11" s="19">
        <f>SUM(O3-O11)</f>
        <v>250</v>
      </c>
      <c r="Q11" s="17"/>
      <c r="S11" s="51"/>
    </row>
    <row r="12" spans="1:19" ht="16.5" customHeight="1">
      <c r="B12" s="18" t="s">
        <v>15</v>
      </c>
      <c r="C12" s="17">
        <f>SUM(C11,-C4)+E11</f>
        <v>48400</v>
      </c>
      <c r="D12" s="19">
        <f>SUM(C3-C12)</f>
        <v>6600</v>
      </c>
      <c r="E12" s="17"/>
      <c r="F12" s="18" t="s">
        <v>15</v>
      </c>
      <c r="G12" s="17">
        <f>SUM(G11,-G4)+I11</f>
        <v>25100</v>
      </c>
      <c r="H12" s="19">
        <f>SUM(G3-G12)</f>
        <v>2400</v>
      </c>
      <c r="I12" s="17"/>
      <c r="J12" s="18" t="s">
        <v>15</v>
      </c>
      <c r="K12" s="21">
        <f>SUM(K11,-K4)+M11</f>
        <v>8410</v>
      </c>
      <c r="L12" s="20">
        <f>SUM(K3-K12)</f>
        <v>90</v>
      </c>
      <c r="M12" s="17"/>
      <c r="N12" s="18" t="s">
        <v>15</v>
      </c>
      <c r="O12" s="17">
        <f>SUM(O11,-O4)+Q11</f>
        <v>8700</v>
      </c>
      <c r="P12" s="19">
        <f>SUM(O3-O12)</f>
        <v>300</v>
      </c>
      <c r="Q12" s="17"/>
    </row>
    <row r="13" spans="1:19" ht="16.5" customHeight="1">
      <c r="B13" s="18" t="s">
        <v>16</v>
      </c>
      <c r="C13" s="17">
        <f>SUM(C12,-C4)+E12</f>
        <v>47300</v>
      </c>
      <c r="D13" s="19">
        <f>SUM(C3-C13)</f>
        <v>7700</v>
      </c>
      <c r="E13" s="17"/>
      <c r="F13" s="18" t="s">
        <v>16</v>
      </c>
      <c r="G13" s="17">
        <f>SUM(G12,-G4)+I12</f>
        <v>24700</v>
      </c>
      <c r="H13" s="19">
        <f>SUM(G3-G13)</f>
        <v>2800</v>
      </c>
      <c r="I13" s="17"/>
      <c r="J13" s="18" t="s">
        <v>16</v>
      </c>
      <c r="K13" s="21">
        <f>SUM(K12,-K4)+M12</f>
        <v>8395</v>
      </c>
      <c r="L13" s="20">
        <f>SUM(K3-K13)</f>
        <v>105</v>
      </c>
      <c r="M13" s="17"/>
      <c r="N13" s="18" t="s">
        <v>16</v>
      </c>
      <c r="O13" s="17">
        <f>SUM(O12,-O4)+Q12</f>
        <v>8650</v>
      </c>
      <c r="P13" s="19">
        <f>SUM(O3-O13)</f>
        <v>350</v>
      </c>
      <c r="Q13" s="17"/>
    </row>
    <row r="14" spans="1:19" ht="16.5" customHeight="1">
      <c r="B14" s="18" t="s">
        <v>17</v>
      </c>
      <c r="C14" s="17">
        <f>SUM(C13,-C4)+E13</f>
        <v>46200</v>
      </c>
      <c r="D14" s="19">
        <f>SUM(C3-C14)</f>
        <v>8800</v>
      </c>
      <c r="E14" s="17"/>
      <c r="F14" s="18" t="s">
        <v>17</v>
      </c>
      <c r="G14" s="17">
        <f>SUM(G13,-G4)+I13</f>
        <v>24300</v>
      </c>
      <c r="H14" s="19">
        <f>SUM(G3-G14)</f>
        <v>3200</v>
      </c>
      <c r="I14" s="17"/>
      <c r="J14" s="18" t="s">
        <v>17</v>
      </c>
      <c r="K14" s="21">
        <f>SUM(K13,-K4)+M13</f>
        <v>8380</v>
      </c>
      <c r="L14" s="20">
        <f>SUM(K3-K14)</f>
        <v>120</v>
      </c>
      <c r="M14" s="17"/>
      <c r="N14" s="18" t="s">
        <v>17</v>
      </c>
      <c r="O14" s="17">
        <f>SUM(O13,-O4)+Q13</f>
        <v>8600</v>
      </c>
      <c r="P14" s="19">
        <f>SUM(O3-O14)</f>
        <v>400</v>
      </c>
      <c r="Q14" s="17"/>
    </row>
    <row r="15" spans="1:19" ht="16.5" customHeight="1">
      <c r="B15" s="18" t="s">
        <v>18</v>
      </c>
      <c r="C15" s="17">
        <f>SUM(C14,-C4)+E14</f>
        <v>45100</v>
      </c>
      <c r="D15" s="19">
        <f>SUM(C3-C15)</f>
        <v>9900</v>
      </c>
      <c r="E15" s="17"/>
      <c r="F15" s="18" t="s">
        <v>18</v>
      </c>
      <c r="G15" s="17">
        <f>SUM(G14,-G4)+I14</f>
        <v>23900</v>
      </c>
      <c r="H15" s="19">
        <f>SUM(G3-G15)</f>
        <v>3600</v>
      </c>
      <c r="I15" s="17"/>
      <c r="J15" s="18" t="s">
        <v>18</v>
      </c>
      <c r="K15" s="21">
        <f>SUM(K14,-K4)+M14</f>
        <v>8365</v>
      </c>
      <c r="L15" s="20">
        <f>SUM(K3-K15)</f>
        <v>135</v>
      </c>
      <c r="M15" s="17"/>
      <c r="N15" s="18" t="s">
        <v>18</v>
      </c>
      <c r="O15" s="17">
        <f>SUM(O14,-O4)+Q14</f>
        <v>8550</v>
      </c>
      <c r="P15" s="19">
        <f>SUM(O3-O15)</f>
        <v>450</v>
      </c>
      <c r="Q15" s="17"/>
    </row>
    <row r="16" spans="1:19" ht="16.5" customHeight="1">
      <c r="B16" s="18" t="s">
        <v>19</v>
      </c>
      <c r="C16" s="17">
        <f>SUM(C15,-C4)+E15</f>
        <v>44000</v>
      </c>
      <c r="D16" s="19">
        <f>SUM(C3-C16)</f>
        <v>11000</v>
      </c>
      <c r="E16" s="17"/>
      <c r="F16" s="18" t="s">
        <v>19</v>
      </c>
      <c r="G16" s="17">
        <f>SUM(G15,-G4)+I15</f>
        <v>23500</v>
      </c>
      <c r="H16" s="19">
        <f>SUM(G3-G16)</f>
        <v>4000</v>
      </c>
      <c r="I16" s="17"/>
      <c r="J16" s="18" t="s">
        <v>19</v>
      </c>
      <c r="K16" s="21">
        <f>SUM(K15,-K4)+M15</f>
        <v>8350</v>
      </c>
      <c r="L16" s="20">
        <f>SUM(K3-K16)</f>
        <v>150</v>
      </c>
      <c r="M16" s="17"/>
      <c r="N16" s="18" t="s">
        <v>19</v>
      </c>
      <c r="O16" s="17">
        <f>SUM(O15,-O4)+Q15</f>
        <v>8500</v>
      </c>
      <c r="P16" s="19">
        <f>SUM(O3-O16)</f>
        <v>500</v>
      </c>
      <c r="Q16" s="17"/>
    </row>
    <row r="17" spans="2:17" ht="16.5" customHeight="1">
      <c r="B17" s="18" t="s">
        <v>20</v>
      </c>
      <c r="C17" s="17">
        <f>SUM(C16-C4)+E16</f>
        <v>42900</v>
      </c>
      <c r="D17" s="19">
        <f>SUM(C3-C17)</f>
        <v>12100</v>
      </c>
      <c r="E17" s="17"/>
      <c r="F17" s="18" t="s">
        <v>20</v>
      </c>
      <c r="G17" s="17">
        <f>SUM(G16-G4)+I16</f>
        <v>23100</v>
      </c>
      <c r="H17" s="19">
        <f>SUM(G3-G17)</f>
        <v>4400</v>
      </c>
      <c r="I17" s="17"/>
      <c r="J17" s="18" t="s">
        <v>20</v>
      </c>
      <c r="K17" s="21">
        <f>SUM(K16-K4)+M16</f>
        <v>8335</v>
      </c>
      <c r="L17" s="20">
        <f>SUM(K3-K17)</f>
        <v>165</v>
      </c>
      <c r="M17" s="17"/>
      <c r="N17" s="18" t="s">
        <v>20</v>
      </c>
      <c r="O17" s="17">
        <f>SUM(O16-O4)+Q16</f>
        <v>8450</v>
      </c>
      <c r="P17" s="19">
        <f>SUM(O3-O17)</f>
        <v>550</v>
      </c>
      <c r="Q17" s="17"/>
    </row>
    <row r="18" spans="2:17" ht="16.5" customHeight="1">
      <c r="B18" s="18" t="s">
        <v>21</v>
      </c>
      <c r="C18" s="17">
        <f>SUM(C17-C4)+E17</f>
        <v>41800</v>
      </c>
      <c r="D18" s="19">
        <f>SUM(C3-C18)</f>
        <v>13200</v>
      </c>
      <c r="E18" s="17"/>
      <c r="F18" s="18" t="s">
        <v>21</v>
      </c>
      <c r="G18" s="17">
        <f>SUM(G17-G4)+I17</f>
        <v>22700</v>
      </c>
      <c r="H18" s="19">
        <f>SUM(G3-G18)</f>
        <v>4800</v>
      </c>
      <c r="I18" s="17"/>
      <c r="J18" s="18" t="s">
        <v>21</v>
      </c>
      <c r="K18" s="21">
        <f>SUM(K17-K4)+M17</f>
        <v>8320</v>
      </c>
      <c r="L18" s="20">
        <f>SUM(K3-K18)</f>
        <v>180</v>
      </c>
      <c r="M18" s="17"/>
      <c r="N18" s="18" t="s">
        <v>21</v>
      </c>
      <c r="O18" s="17">
        <f>SUM(O17-O4)+Q17</f>
        <v>8400</v>
      </c>
      <c r="P18" s="19">
        <f>SUM(O3-O18)</f>
        <v>600</v>
      </c>
      <c r="Q18" s="17"/>
    </row>
    <row r="19" spans="2:17" ht="16.5" customHeight="1">
      <c r="B19" s="18" t="s">
        <v>22</v>
      </c>
      <c r="C19" s="17">
        <f>SUM(C18-C4)+E18</f>
        <v>40700</v>
      </c>
      <c r="D19" s="19">
        <f>SUM(C3-C19)</f>
        <v>14300</v>
      </c>
      <c r="E19" s="17"/>
      <c r="F19" s="18" t="s">
        <v>22</v>
      </c>
      <c r="G19" s="17">
        <f>SUM(G18-G4)+I18</f>
        <v>22300</v>
      </c>
      <c r="H19" s="19">
        <f>SUM(G3-G19)</f>
        <v>5200</v>
      </c>
      <c r="I19" s="17"/>
      <c r="J19" s="18" t="s">
        <v>22</v>
      </c>
      <c r="K19" s="21">
        <f>SUM(K18-K4)+M18</f>
        <v>8305</v>
      </c>
      <c r="L19" s="20">
        <f>SUM(K3-K19)</f>
        <v>195</v>
      </c>
      <c r="M19" s="17"/>
      <c r="N19" s="18" t="s">
        <v>22</v>
      </c>
      <c r="O19" s="17">
        <f>SUM(O18-O4)+Q18</f>
        <v>8350</v>
      </c>
      <c r="P19" s="19">
        <f>SUM(O3-O19)</f>
        <v>650</v>
      </c>
      <c r="Q19" s="17"/>
    </row>
    <row r="20" spans="2:17" ht="16.5" customHeight="1">
      <c r="B20" s="18" t="s">
        <v>23</v>
      </c>
      <c r="C20" s="17">
        <f>SUM(C19-C4)+E19</f>
        <v>39600</v>
      </c>
      <c r="D20" s="19">
        <f>SUM(C3-C20)</f>
        <v>15400</v>
      </c>
      <c r="E20" s="17"/>
      <c r="F20" s="18" t="s">
        <v>23</v>
      </c>
      <c r="G20" s="17">
        <f>SUM(G19-G4)+I19</f>
        <v>21900</v>
      </c>
      <c r="H20" s="19">
        <f>SUM(G3-G20)</f>
        <v>5600</v>
      </c>
      <c r="I20" s="17"/>
      <c r="J20" s="18" t="s">
        <v>23</v>
      </c>
      <c r="K20" s="21">
        <f>SUM(K19-K4)+M19</f>
        <v>8290</v>
      </c>
      <c r="L20" s="20">
        <f>SUM(K3-K20)</f>
        <v>210</v>
      </c>
      <c r="M20" s="17"/>
      <c r="N20" s="18" t="s">
        <v>23</v>
      </c>
      <c r="O20" s="17">
        <f>SUM(O19-O4)+Q19</f>
        <v>8300</v>
      </c>
      <c r="P20" s="19">
        <f>SUM(O3-O20)</f>
        <v>700</v>
      </c>
      <c r="Q20" s="17"/>
    </row>
    <row r="21" spans="2:17" ht="16.5" customHeight="1">
      <c r="B21" s="18" t="s">
        <v>24</v>
      </c>
      <c r="C21" s="17">
        <f>SUM(C20,-C4)+E20</f>
        <v>38500</v>
      </c>
      <c r="D21" s="19">
        <f>SUM(C3-C21)</f>
        <v>16500</v>
      </c>
      <c r="E21" s="17"/>
      <c r="F21" s="18" t="s">
        <v>24</v>
      </c>
      <c r="G21" s="17">
        <f>SUM(G20,-G4)+I20</f>
        <v>21500</v>
      </c>
      <c r="H21" s="19">
        <f>SUM(G3-G21)</f>
        <v>6000</v>
      </c>
      <c r="I21" s="17"/>
      <c r="J21" s="18" t="s">
        <v>24</v>
      </c>
      <c r="K21" s="21">
        <f>SUM(K20,-K4)+M20</f>
        <v>8275</v>
      </c>
      <c r="L21" s="20">
        <f>SUM(K3-K21)</f>
        <v>225</v>
      </c>
      <c r="M21" s="17"/>
      <c r="N21" s="18" t="s">
        <v>24</v>
      </c>
      <c r="O21" s="17">
        <f>SUM(O20,-O4)+Q20</f>
        <v>8250</v>
      </c>
      <c r="P21" s="19">
        <f>SUM(O3-O21)</f>
        <v>750</v>
      </c>
      <c r="Q21" s="17"/>
    </row>
    <row r="22" spans="2:17" ht="16.5" customHeight="1">
      <c r="B22" s="18" t="s">
        <v>25</v>
      </c>
      <c r="C22" s="17">
        <f>SUM(C21-C4)+E21</f>
        <v>37400</v>
      </c>
      <c r="D22" s="19">
        <f>SUM(C3-C22)</f>
        <v>17600</v>
      </c>
      <c r="E22" s="17"/>
      <c r="F22" s="18" t="s">
        <v>25</v>
      </c>
      <c r="G22" s="17">
        <f>SUM(G21-G4)+I21</f>
        <v>21100</v>
      </c>
      <c r="H22" s="19">
        <f>SUM(G3-G22)</f>
        <v>6400</v>
      </c>
      <c r="I22" s="17"/>
      <c r="J22" s="18" t="s">
        <v>25</v>
      </c>
      <c r="K22" s="17">
        <f>SUM(K21-K4)+M21</f>
        <v>8260</v>
      </c>
      <c r="L22" s="19">
        <f>SUM(K3-K22)</f>
        <v>240</v>
      </c>
      <c r="M22" s="17"/>
      <c r="N22" s="18" t="s">
        <v>25</v>
      </c>
      <c r="O22" s="17">
        <f>SUM(O21-O4)+Q21</f>
        <v>8200</v>
      </c>
      <c r="P22" s="19">
        <f>SUM(O3-O22)</f>
        <v>800</v>
      </c>
      <c r="Q22" s="17"/>
    </row>
    <row r="23" spans="2:17" ht="16.5" customHeight="1">
      <c r="B23" s="30" t="s">
        <v>35</v>
      </c>
      <c r="C23" s="17">
        <f>SUM(C22-C4)+E22</f>
        <v>36300</v>
      </c>
      <c r="D23" s="19">
        <f>SUM(C3-C23)</f>
        <v>18700</v>
      </c>
      <c r="E23" s="17"/>
      <c r="F23" s="30" t="s">
        <v>35</v>
      </c>
      <c r="G23" s="17">
        <f>SUM(G22-G4)+I22</f>
        <v>20700</v>
      </c>
      <c r="H23" s="19">
        <f>SUM(G3-G23)</f>
        <v>6800</v>
      </c>
      <c r="I23" s="17"/>
      <c r="J23" s="30" t="s">
        <v>35</v>
      </c>
      <c r="K23" s="17">
        <f>SUM(K22-K4)+M22</f>
        <v>8245</v>
      </c>
      <c r="L23" s="19">
        <f>SUM(K3-K23)</f>
        <v>255</v>
      </c>
      <c r="M23" s="17"/>
      <c r="N23" s="30" t="s">
        <v>35</v>
      </c>
      <c r="O23" s="17">
        <f>SUM(O22-O4)+Q22</f>
        <v>8150</v>
      </c>
      <c r="P23" s="19">
        <f>SUM(O3-O23)</f>
        <v>850</v>
      </c>
      <c r="Q23" s="17"/>
    </row>
    <row r="24" spans="2:17" ht="16.5" customHeight="1">
      <c r="B24" s="30" t="s">
        <v>53</v>
      </c>
      <c r="C24" s="17">
        <f>SUM(C23-C4)+E23</f>
        <v>35200</v>
      </c>
      <c r="D24" s="19">
        <f>SUM(C3-C24)</f>
        <v>19800</v>
      </c>
      <c r="E24" s="17"/>
      <c r="F24" s="30" t="s">
        <v>53</v>
      </c>
      <c r="G24" s="17">
        <f>SUM(G23-G4)+I23</f>
        <v>20300</v>
      </c>
      <c r="H24" s="19">
        <f>SUM(G3-G24)</f>
        <v>7200</v>
      </c>
      <c r="I24" s="17"/>
      <c r="J24" s="30" t="s">
        <v>53</v>
      </c>
      <c r="K24" s="17">
        <f>SUM(K23-K4)+M23</f>
        <v>8230</v>
      </c>
      <c r="L24" s="19">
        <f>SUM(K3-K24)</f>
        <v>270</v>
      </c>
      <c r="M24" s="17"/>
      <c r="N24" s="30" t="s">
        <v>53</v>
      </c>
      <c r="O24" s="17">
        <f>SUM(O23-O4)+Q23</f>
        <v>8100</v>
      </c>
      <c r="P24" s="19">
        <f>SUM(O3-O24)</f>
        <v>900</v>
      </c>
      <c r="Q24" s="17"/>
    </row>
    <row r="25" spans="2:17" ht="16.5" customHeight="1">
      <c r="C25" s="4"/>
      <c r="D25" s="48" t="s">
        <v>0</v>
      </c>
      <c r="E25" s="49"/>
      <c r="G25" s="7"/>
      <c r="H25" s="8">
        <v>95</v>
      </c>
      <c r="I25" s="9"/>
      <c r="K25" s="10"/>
      <c r="L25" s="11" t="s">
        <v>1</v>
      </c>
      <c r="M25" s="12"/>
      <c r="O25" s="37"/>
      <c r="P25" s="38" t="s">
        <v>2</v>
      </c>
      <c r="Q25" s="39"/>
    </row>
    <row r="26" spans="2:17" ht="16.5" customHeight="1">
      <c r="B26" s="16" t="s">
        <v>3</v>
      </c>
      <c r="C26" s="2">
        <f>SUM(C3)</f>
        <v>55000</v>
      </c>
      <c r="D26" s="66" t="s">
        <v>26</v>
      </c>
      <c r="E26" s="67"/>
      <c r="F26" s="16" t="s">
        <v>3</v>
      </c>
      <c r="G26" s="2">
        <f>SUM(G3)</f>
        <v>27500</v>
      </c>
      <c r="J26" s="16" t="s">
        <v>3</v>
      </c>
      <c r="K26" s="2">
        <f>SUM(K3)</f>
        <v>8500</v>
      </c>
      <c r="N26" s="16" t="s">
        <v>3</v>
      </c>
      <c r="O26" s="2">
        <f>SUM(O3)</f>
        <v>9000</v>
      </c>
    </row>
    <row r="27" spans="2:17" ht="16.5" customHeight="1">
      <c r="B27" s="16" t="s">
        <v>5</v>
      </c>
      <c r="C27" s="2">
        <f>SUM(C4)</f>
        <v>1100</v>
      </c>
      <c r="D27" s="68"/>
      <c r="E27" s="69"/>
      <c r="F27" s="16" t="s">
        <v>5</v>
      </c>
      <c r="G27" s="2">
        <f>SUM(G4)</f>
        <v>400</v>
      </c>
      <c r="J27" s="16" t="s">
        <v>5</v>
      </c>
      <c r="K27" s="2">
        <f>SUM(K4)</f>
        <v>15</v>
      </c>
      <c r="N27" s="16" t="s">
        <v>5</v>
      </c>
      <c r="O27" s="2">
        <f>SUM(O4)</f>
        <v>50</v>
      </c>
    </row>
    <row r="28" spans="2:17" ht="16.5" customHeight="1">
      <c r="C28" s="17" t="s">
        <v>6</v>
      </c>
      <c r="D28" s="17" t="s">
        <v>7</v>
      </c>
      <c r="E28" s="17" t="s">
        <v>8</v>
      </c>
      <c r="G28" s="17" t="s">
        <v>6</v>
      </c>
      <c r="H28" s="17" t="s">
        <v>7</v>
      </c>
      <c r="I28" s="17" t="s">
        <v>8</v>
      </c>
      <c r="K28" s="17" t="s">
        <v>6</v>
      </c>
      <c r="L28" s="17" t="s">
        <v>7</v>
      </c>
      <c r="M28" s="17" t="s">
        <v>8</v>
      </c>
      <c r="O28" s="17" t="s">
        <v>6</v>
      </c>
      <c r="P28" s="17" t="s">
        <v>7</v>
      </c>
      <c r="Q28" s="17" t="s">
        <v>8</v>
      </c>
    </row>
    <row r="29" spans="2:17" ht="16.5" customHeight="1">
      <c r="B29" s="18" t="s">
        <v>9</v>
      </c>
      <c r="C29" s="17">
        <f>SUM(C24)</f>
        <v>35200</v>
      </c>
      <c r="D29" s="17"/>
      <c r="E29" s="17"/>
      <c r="F29" s="18" t="s">
        <v>9</v>
      </c>
      <c r="G29" s="17">
        <f>SUM(G24)</f>
        <v>20300</v>
      </c>
      <c r="H29" s="17"/>
      <c r="I29" s="17"/>
      <c r="J29" s="18" t="s">
        <v>9</v>
      </c>
      <c r="K29" s="17">
        <f>SUM(K24)</f>
        <v>8230</v>
      </c>
      <c r="L29" s="17"/>
      <c r="M29" s="17"/>
      <c r="N29" s="18" t="s">
        <v>9</v>
      </c>
      <c r="O29" s="17">
        <f>SUM(O24)</f>
        <v>8100</v>
      </c>
      <c r="P29" s="17"/>
      <c r="Q29" s="17"/>
    </row>
    <row r="30" spans="2:17" ht="16.5" customHeight="1">
      <c r="B30" s="18" t="s">
        <v>10</v>
      </c>
      <c r="C30" s="17">
        <f>SUM(C29,-C27)+E29</f>
        <v>34100</v>
      </c>
      <c r="D30" s="19">
        <f>SUM(C26-C30)</f>
        <v>20900</v>
      </c>
      <c r="E30" s="17"/>
      <c r="F30" s="18" t="s">
        <v>10</v>
      </c>
      <c r="G30" s="17">
        <f>SUM(G29,-G27)+I29</f>
        <v>19900</v>
      </c>
      <c r="H30" s="19">
        <f>SUM(G26-G30)</f>
        <v>7600</v>
      </c>
      <c r="I30" s="17"/>
      <c r="J30" s="18" t="s">
        <v>10</v>
      </c>
      <c r="K30" s="17">
        <f>SUM(K29,-K27)+M29</f>
        <v>8215</v>
      </c>
      <c r="L30" s="19">
        <f>SUM(K26-K30)</f>
        <v>285</v>
      </c>
      <c r="M30" s="17"/>
      <c r="N30" s="18" t="s">
        <v>10</v>
      </c>
      <c r="O30" s="17">
        <f>SUM(O29,-O27)+Q29</f>
        <v>8050</v>
      </c>
      <c r="P30" s="19">
        <f>SUM(O26-O30)</f>
        <v>950</v>
      </c>
      <c r="Q30" s="17"/>
    </row>
    <row r="31" spans="2:17" ht="16.5" customHeight="1">
      <c r="B31" s="18" t="s">
        <v>11</v>
      </c>
      <c r="C31" s="17">
        <f>SUM(C30,-C27)+E30</f>
        <v>33000</v>
      </c>
      <c r="D31" s="19">
        <f>SUM(C26-C31)</f>
        <v>22000</v>
      </c>
      <c r="E31" s="17"/>
      <c r="F31" s="18" t="s">
        <v>11</v>
      </c>
      <c r="G31" s="17">
        <f>SUM(G30,-G27)+I30</f>
        <v>19500</v>
      </c>
      <c r="H31" s="19">
        <f>SUM(G26-G31)</f>
        <v>8000</v>
      </c>
      <c r="I31" s="17"/>
      <c r="J31" s="18" t="s">
        <v>11</v>
      </c>
      <c r="K31" s="17">
        <f>SUM(K30,-K27)+M30</f>
        <v>8200</v>
      </c>
      <c r="L31" s="19">
        <f>SUM(K26-K31)</f>
        <v>300</v>
      </c>
      <c r="M31" s="17"/>
      <c r="N31" s="18" t="s">
        <v>11</v>
      </c>
      <c r="O31" s="17">
        <f>SUM(O30,-O27)+Q30</f>
        <v>8000</v>
      </c>
      <c r="P31" s="19">
        <f>SUM(O26-O31)</f>
        <v>1000</v>
      </c>
      <c r="Q31" s="17"/>
    </row>
    <row r="32" spans="2:17" ht="16.5" customHeight="1">
      <c r="B32" s="18" t="s">
        <v>12</v>
      </c>
      <c r="C32" s="17">
        <f>SUM(C31,-C27)+E31</f>
        <v>31900</v>
      </c>
      <c r="D32" s="19">
        <f>SUM(C26-C32)</f>
        <v>23100</v>
      </c>
      <c r="E32" s="17"/>
      <c r="F32" s="18" t="s">
        <v>12</v>
      </c>
      <c r="G32" s="17">
        <f>SUM(G31,-G27)+I31</f>
        <v>19100</v>
      </c>
      <c r="H32" s="19">
        <f>SUM(G26-G32)</f>
        <v>8400</v>
      </c>
      <c r="I32" s="17"/>
      <c r="J32" s="18" t="s">
        <v>12</v>
      </c>
      <c r="K32" s="17">
        <f>SUM(K31,-K27)+M31</f>
        <v>8185</v>
      </c>
      <c r="L32" s="19">
        <f>SUM(K26-K32)</f>
        <v>315</v>
      </c>
      <c r="M32" s="17"/>
      <c r="N32" s="18" t="s">
        <v>12</v>
      </c>
      <c r="O32" s="17">
        <f>SUM(O31,-O27)+Q31</f>
        <v>7950</v>
      </c>
      <c r="P32" s="19">
        <f>SUM(O26-O32)</f>
        <v>1050</v>
      </c>
      <c r="Q32" s="17"/>
    </row>
    <row r="33" spans="2:17" ht="16.5" customHeight="1">
      <c r="B33" s="18" t="s">
        <v>13</v>
      </c>
      <c r="C33" s="17">
        <f>SUM(C32-C27+E32)</f>
        <v>30800</v>
      </c>
      <c r="D33" s="19">
        <f>SUM(C26-C33)</f>
        <v>24200</v>
      </c>
      <c r="E33" s="17"/>
      <c r="F33" s="18" t="s">
        <v>13</v>
      </c>
      <c r="G33" s="17">
        <f>SUM(G32-G27+I32)</f>
        <v>18700</v>
      </c>
      <c r="H33" s="19">
        <f>SUM(G26-G33)</f>
        <v>8800</v>
      </c>
      <c r="I33" s="17"/>
      <c r="J33" s="18" t="s">
        <v>13</v>
      </c>
      <c r="K33" s="17">
        <f>SUM(K32-K27+M32)</f>
        <v>8170</v>
      </c>
      <c r="L33" s="19">
        <f>SUM(K26-K33)</f>
        <v>330</v>
      </c>
      <c r="M33" s="17"/>
      <c r="N33" s="18" t="s">
        <v>13</v>
      </c>
      <c r="O33" s="17">
        <f>SUM(O32-O27+Q32)</f>
        <v>7900</v>
      </c>
      <c r="P33" s="19">
        <f>SUM(O26-O33)</f>
        <v>1100</v>
      </c>
      <c r="Q33" s="17"/>
    </row>
    <row r="34" spans="2:17" ht="16.5" customHeight="1">
      <c r="B34" s="18" t="s">
        <v>14</v>
      </c>
      <c r="C34" s="17">
        <f>SUM(C33-C27+E33)</f>
        <v>29700</v>
      </c>
      <c r="D34" s="19">
        <f>SUM(C26-C34)</f>
        <v>25300</v>
      </c>
      <c r="E34" s="17"/>
      <c r="F34" s="18" t="s">
        <v>14</v>
      </c>
      <c r="G34" s="17">
        <f>SUM(G33-G27+I33)</f>
        <v>18300</v>
      </c>
      <c r="H34" s="19">
        <f>SUM(G26-G34)</f>
        <v>9200</v>
      </c>
      <c r="I34" s="17"/>
      <c r="J34" s="18" t="s">
        <v>14</v>
      </c>
      <c r="K34" s="17">
        <f>SUM(K33-K27+M33)</f>
        <v>8155</v>
      </c>
      <c r="L34" s="19">
        <f>SUM(K26-K34)</f>
        <v>345</v>
      </c>
      <c r="M34" s="17"/>
      <c r="N34" s="18" t="s">
        <v>14</v>
      </c>
      <c r="O34" s="17">
        <f>SUM(O33-O27+Q33)</f>
        <v>7850</v>
      </c>
      <c r="P34" s="19">
        <f>SUM(O26-O34)</f>
        <v>1150</v>
      </c>
      <c r="Q34" s="17"/>
    </row>
    <row r="35" spans="2:17" ht="16.5" customHeight="1">
      <c r="B35" s="18" t="s">
        <v>15</v>
      </c>
      <c r="C35" s="17">
        <f>SUM(C34,-C27)+E34</f>
        <v>28600</v>
      </c>
      <c r="D35" s="19">
        <f>SUM(C26-C35)</f>
        <v>26400</v>
      </c>
      <c r="E35" s="17"/>
      <c r="F35" s="18" t="s">
        <v>15</v>
      </c>
      <c r="G35" s="17">
        <f>SUM(G34,-G27)+I34</f>
        <v>17900</v>
      </c>
      <c r="H35" s="19">
        <f>SUM(G26-G35)</f>
        <v>9600</v>
      </c>
      <c r="I35" s="17"/>
      <c r="J35" s="18" t="s">
        <v>15</v>
      </c>
      <c r="K35" s="17">
        <f>SUM(K34,-K27)+M34</f>
        <v>8140</v>
      </c>
      <c r="L35" s="19">
        <f>SUM(K26-K35)</f>
        <v>360</v>
      </c>
      <c r="M35" s="17"/>
      <c r="N35" s="18" t="s">
        <v>15</v>
      </c>
      <c r="O35" s="17">
        <f>SUM(O34,-O27)+Q34</f>
        <v>7800</v>
      </c>
      <c r="P35" s="19">
        <f>SUM(O26-O35)</f>
        <v>1200</v>
      </c>
      <c r="Q35" s="17"/>
    </row>
    <row r="36" spans="2:17" ht="16.5" customHeight="1">
      <c r="B36" s="18" t="s">
        <v>16</v>
      </c>
      <c r="C36" s="17">
        <f>SUM(C35,-C27)+E35</f>
        <v>27500</v>
      </c>
      <c r="D36" s="19">
        <f>SUM(C26-C36)</f>
        <v>27500</v>
      </c>
      <c r="E36" s="17"/>
      <c r="F36" s="18" t="s">
        <v>16</v>
      </c>
      <c r="G36" s="17">
        <f>SUM(G35,-G27)+I35</f>
        <v>17500</v>
      </c>
      <c r="H36" s="19">
        <f>SUM(G26-G36)</f>
        <v>10000</v>
      </c>
      <c r="I36" s="17"/>
      <c r="J36" s="18" t="s">
        <v>16</v>
      </c>
      <c r="K36" s="17">
        <f>SUM(K35,-K27)+M35</f>
        <v>8125</v>
      </c>
      <c r="L36" s="19">
        <f>SUM(K26-K36)</f>
        <v>375</v>
      </c>
      <c r="M36" s="17"/>
      <c r="N36" s="18" t="s">
        <v>16</v>
      </c>
      <c r="O36" s="17">
        <f>SUM(O35,-O27)+Q35</f>
        <v>7750</v>
      </c>
      <c r="P36" s="19">
        <f>SUM(O26-O36)</f>
        <v>1250</v>
      </c>
      <c r="Q36" s="17"/>
    </row>
    <row r="37" spans="2:17" ht="16.5" customHeight="1">
      <c r="B37" s="18" t="s">
        <v>17</v>
      </c>
      <c r="C37" s="17">
        <f>SUM(C36,-C27)+E36</f>
        <v>26400</v>
      </c>
      <c r="D37" s="19">
        <f>SUM(C26-C37)</f>
        <v>28600</v>
      </c>
      <c r="E37" s="17"/>
      <c r="F37" s="18" t="s">
        <v>17</v>
      </c>
      <c r="G37" s="17">
        <f>SUM(G36,-G27)+I36</f>
        <v>17100</v>
      </c>
      <c r="H37" s="19">
        <f>SUM(G26-G37)</f>
        <v>10400</v>
      </c>
      <c r="I37" s="17"/>
      <c r="J37" s="18" t="s">
        <v>17</v>
      </c>
      <c r="K37" s="17">
        <f>SUM(K36,-K27)+M36</f>
        <v>8110</v>
      </c>
      <c r="L37" s="19">
        <f>SUM(K26-K37)</f>
        <v>390</v>
      </c>
      <c r="M37" s="17"/>
      <c r="N37" s="18" t="s">
        <v>17</v>
      </c>
      <c r="O37" s="17">
        <f>SUM(O36,-O27)+Q36</f>
        <v>7700</v>
      </c>
      <c r="P37" s="19">
        <f>SUM(O26-O37)</f>
        <v>1300</v>
      </c>
      <c r="Q37" s="17"/>
    </row>
    <row r="38" spans="2:17" ht="16.5" customHeight="1">
      <c r="B38" s="18" t="s">
        <v>18</v>
      </c>
      <c r="C38" s="17">
        <f>SUM(C37,-C27)+E37</f>
        <v>25300</v>
      </c>
      <c r="D38" s="19">
        <f>SUM(C26-C38)</f>
        <v>29700</v>
      </c>
      <c r="E38" s="17"/>
      <c r="F38" s="18" t="s">
        <v>18</v>
      </c>
      <c r="G38" s="17">
        <f>SUM(G37,-G27)+I37</f>
        <v>16700</v>
      </c>
      <c r="H38" s="19">
        <f>SUM(G26-G38)</f>
        <v>10800</v>
      </c>
      <c r="I38" s="17"/>
      <c r="J38" s="18" t="s">
        <v>18</v>
      </c>
      <c r="K38" s="17">
        <f>SUM(K37,-K27)+M37</f>
        <v>8095</v>
      </c>
      <c r="L38" s="19">
        <f>SUM(K26-K38)</f>
        <v>405</v>
      </c>
      <c r="M38" s="17"/>
      <c r="N38" s="18" t="s">
        <v>18</v>
      </c>
      <c r="O38" s="17">
        <f>SUM(O37,-O27)+Q37</f>
        <v>7650</v>
      </c>
      <c r="P38" s="19">
        <f>SUM(O26-O38)</f>
        <v>1350</v>
      </c>
      <c r="Q38" s="17"/>
    </row>
    <row r="39" spans="2:17" ht="16.5" customHeight="1">
      <c r="B39" s="18" t="s">
        <v>19</v>
      </c>
      <c r="C39" s="17">
        <f>SUM(C38,-C27)+E38</f>
        <v>24200</v>
      </c>
      <c r="D39" s="19">
        <f>SUM(C26-C39)</f>
        <v>30800</v>
      </c>
      <c r="E39" s="17"/>
      <c r="F39" s="18" t="s">
        <v>19</v>
      </c>
      <c r="G39" s="17">
        <f>SUM(G38,-G27)+I38</f>
        <v>16300</v>
      </c>
      <c r="H39" s="19">
        <f>SUM(G26-G39)</f>
        <v>11200</v>
      </c>
      <c r="I39" s="17"/>
      <c r="J39" s="18" t="s">
        <v>19</v>
      </c>
      <c r="K39" s="17">
        <f>SUM(K38,-K27)+M38</f>
        <v>8080</v>
      </c>
      <c r="L39" s="19">
        <f>SUM(K26-K39)</f>
        <v>420</v>
      </c>
      <c r="M39" s="17"/>
      <c r="N39" s="18" t="s">
        <v>19</v>
      </c>
      <c r="O39" s="17">
        <f>SUM(O38,-O27)+Q38</f>
        <v>7600</v>
      </c>
      <c r="P39" s="19">
        <f>SUM(O26-O39)</f>
        <v>1400</v>
      </c>
      <c r="Q39" s="17"/>
    </row>
    <row r="40" spans="2:17" ht="16.5" customHeight="1">
      <c r="B40" s="18" t="s">
        <v>20</v>
      </c>
      <c r="C40" s="17">
        <f>SUM(C39-C27)+E39</f>
        <v>23100</v>
      </c>
      <c r="D40" s="19">
        <f>SUM(C26-C40)</f>
        <v>31900</v>
      </c>
      <c r="E40" s="17"/>
      <c r="F40" s="18" t="s">
        <v>20</v>
      </c>
      <c r="G40" s="17">
        <f>SUM(G39-G27)+I39</f>
        <v>15900</v>
      </c>
      <c r="H40" s="19">
        <f>SUM(G26-G40)</f>
        <v>11600</v>
      </c>
      <c r="I40" s="17"/>
      <c r="J40" s="18" t="s">
        <v>20</v>
      </c>
      <c r="K40" s="17">
        <f>SUM(K39-K27)+M39</f>
        <v>8065</v>
      </c>
      <c r="L40" s="19">
        <f>SUM(K26-K40)</f>
        <v>435</v>
      </c>
      <c r="M40" s="17"/>
      <c r="N40" s="18" t="s">
        <v>20</v>
      </c>
      <c r="O40" s="17">
        <f>SUM(O39-O27)+Q39</f>
        <v>7550</v>
      </c>
      <c r="P40" s="19">
        <f>SUM(O26-O40)</f>
        <v>1450</v>
      </c>
      <c r="Q40" s="17"/>
    </row>
    <row r="41" spans="2:17" ht="16.5" customHeight="1">
      <c r="B41" s="18" t="s">
        <v>21</v>
      </c>
      <c r="C41" s="17">
        <f>SUM(C40-C27)+E40</f>
        <v>22000</v>
      </c>
      <c r="D41" s="19">
        <f>SUM(C26-C41)</f>
        <v>33000</v>
      </c>
      <c r="E41" s="17"/>
      <c r="F41" s="18" t="s">
        <v>21</v>
      </c>
      <c r="G41" s="17">
        <f>SUM(G40-G27)+I40</f>
        <v>15500</v>
      </c>
      <c r="H41" s="19">
        <f>SUM(G26-G41)</f>
        <v>12000</v>
      </c>
      <c r="I41" s="17"/>
      <c r="J41" s="18" t="s">
        <v>21</v>
      </c>
      <c r="K41" s="17">
        <f>SUM(K40-K27)+M40</f>
        <v>8050</v>
      </c>
      <c r="L41" s="19">
        <f>SUM(K26-K41)</f>
        <v>450</v>
      </c>
      <c r="M41" s="17"/>
      <c r="N41" s="18" t="s">
        <v>21</v>
      </c>
      <c r="O41" s="17">
        <f>SUM(O40-O27)+Q40</f>
        <v>7500</v>
      </c>
      <c r="P41" s="19">
        <f>SUM(O26-O41)</f>
        <v>1500</v>
      </c>
      <c r="Q41" s="17"/>
    </row>
    <row r="42" spans="2:17" ht="16.5" customHeight="1">
      <c r="B42" s="18" t="s">
        <v>22</v>
      </c>
      <c r="C42" s="17">
        <f>SUM(C41-C27)+E41</f>
        <v>20900</v>
      </c>
      <c r="D42" s="19">
        <f>SUM(C26-C42)</f>
        <v>34100</v>
      </c>
      <c r="E42" s="17"/>
      <c r="F42" s="18" t="s">
        <v>22</v>
      </c>
      <c r="G42" s="17">
        <f>SUM(G41-G27)+I41</f>
        <v>15100</v>
      </c>
      <c r="H42" s="19">
        <f>SUM(G26-G42)</f>
        <v>12400</v>
      </c>
      <c r="I42" s="17"/>
      <c r="J42" s="18" t="s">
        <v>22</v>
      </c>
      <c r="K42" s="17">
        <f>SUM(K41-K27)+M41</f>
        <v>8035</v>
      </c>
      <c r="L42" s="19">
        <f>SUM(K26-K42)</f>
        <v>465</v>
      </c>
      <c r="M42" s="17"/>
      <c r="N42" s="18" t="s">
        <v>22</v>
      </c>
      <c r="O42" s="17">
        <f>SUM(O41-O27)+Q41</f>
        <v>7450</v>
      </c>
      <c r="P42" s="19">
        <f>SUM(O26-O42)</f>
        <v>1550</v>
      </c>
      <c r="Q42" s="17"/>
    </row>
    <row r="43" spans="2:17" ht="16.5" customHeight="1">
      <c r="B43" s="18" t="s">
        <v>23</v>
      </c>
      <c r="C43" s="17">
        <f>SUM(C42-C27)+E42</f>
        <v>19800</v>
      </c>
      <c r="D43" s="19">
        <f>SUM(C26-C43)</f>
        <v>35200</v>
      </c>
      <c r="E43" s="17"/>
      <c r="F43" s="18" t="s">
        <v>23</v>
      </c>
      <c r="G43" s="17">
        <f>SUM(G42-G27)+I42</f>
        <v>14700</v>
      </c>
      <c r="H43" s="19">
        <f>SUM(G26-G43)</f>
        <v>12800</v>
      </c>
      <c r="I43" s="17"/>
      <c r="J43" s="18" t="s">
        <v>23</v>
      </c>
      <c r="K43" s="17">
        <f>SUM(K42-K27)+M42</f>
        <v>8020</v>
      </c>
      <c r="L43" s="19">
        <f>SUM(K26-K43)</f>
        <v>480</v>
      </c>
      <c r="M43" s="17"/>
      <c r="N43" s="18" t="s">
        <v>23</v>
      </c>
      <c r="O43" s="17">
        <f>SUM(O42-O27)+Q42</f>
        <v>7400</v>
      </c>
      <c r="P43" s="19">
        <f>SUM(O26-O43)</f>
        <v>1600</v>
      </c>
      <c r="Q43" s="17"/>
    </row>
    <row r="44" spans="2:17" ht="16.5" customHeight="1">
      <c r="B44" s="18" t="s">
        <v>24</v>
      </c>
      <c r="C44" s="17">
        <f>SUM(C43,-C27)+E43</f>
        <v>18700</v>
      </c>
      <c r="D44" s="19">
        <f>SUM(C26-C44)</f>
        <v>36300</v>
      </c>
      <c r="E44" s="17"/>
      <c r="F44" s="18" t="s">
        <v>24</v>
      </c>
      <c r="G44" s="17">
        <f>SUM(G43,-G27)+I43</f>
        <v>14300</v>
      </c>
      <c r="H44" s="19">
        <f>SUM(G26-G44)</f>
        <v>13200</v>
      </c>
      <c r="I44" s="17"/>
      <c r="J44" s="18" t="s">
        <v>24</v>
      </c>
      <c r="K44" s="17">
        <f>SUM(K43,-K27)+M43</f>
        <v>8005</v>
      </c>
      <c r="L44" s="19">
        <f>SUM(K26-K44)</f>
        <v>495</v>
      </c>
      <c r="M44" s="17"/>
      <c r="N44" s="18" t="s">
        <v>24</v>
      </c>
      <c r="O44" s="17">
        <f>SUM(O43,-O27)+Q43</f>
        <v>7350</v>
      </c>
      <c r="P44" s="19">
        <f>SUM(O26-O44)</f>
        <v>1650</v>
      </c>
      <c r="Q44" s="17"/>
    </row>
    <row r="45" spans="2:17" ht="16.5" customHeight="1">
      <c r="B45" s="18" t="s">
        <v>25</v>
      </c>
      <c r="C45" s="17">
        <f>SUM(C44-C27)+E44</f>
        <v>17600</v>
      </c>
      <c r="D45" s="19">
        <f>SUM(C26-C45)</f>
        <v>37400</v>
      </c>
      <c r="E45" s="17"/>
      <c r="F45" s="18" t="s">
        <v>25</v>
      </c>
      <c r="G45" s="17">
        <f>SUM(G44-G27)+I44</f>
        <v>13900</v>
      </c>
      <c r="H45" s="19">
        <f>SUM(G26-G45)</f>
        <v>13600</v>
      </c>
      <c r="I45" s="17"/>
      <c r="J45" s="18" t="s">
        <v>25</v>
      </c>
      <c r="K45" s="17">
        <f>SUM(K44-K27)+M44</f>
        <v>7990</v>
      </c>
      <c r="L45" s="19">
        <f>SUM(K26-K45)</f>
        <v>510</v>
      </c>
      <c r="M45" s="17"/>
      <c r="N45" s="18" t="s">
        <v>25</v>
      </c>
      <c r="O45" s="17">
        <f>SUM(O44-O27)+Q44</f>
        <v>7300</v>
      </c>
      <c r="P45" s="19">
        <f>SUM(O26-O45)</f>
        <v>1700</v>
      </c>
      <c r="Q45" s="17"/>
    </row>
    <row r="46" spans="2:17" ht="16.5" customHeight="1">
      <c r="B46" s="30" t="s">
        <v>35</v>
      </c>
      <c r="C46" s="17">
        <f>SUM(C45-C27)+E45</f>
        <v>16500</v>
      </c>
      <c r="D46" s="19">
        <f>SUM(C26-C46)</f>
        <v>38500</v>
      </c>
      <c r="E46" s="17"/>
      <c r="F46" s="30" t="s">
        <v>35</v>
      </c>
      <c r="G46" s="17">
        <f>SUM(G45-G27)+I45</f>
        <v>13500</v>
      </c>
      <c r="H46" s="19">
        <f>SUM(G26-G46)</f>
        <v>14000</v>
      </c>
      <c r="I46" s="17"/>
      <c r="J46" s="30" t="s">
        <v>35</v>
      </c>
      <c r="K46" s="17">
        <f>SUM(K45-K27)+M45</f>
        <v>7975</v>
      </c>
      <c r="L46" s="19">
        <f>SUM(K26-K46)</f>
        <v>525</v>
      </c>
      <c r="M46" s="17"/>
      <c r="N46" s="30" t="s">
        <v>35</v>
      </c>
      <c r="O46" s="17">
        <f>SUM(O45-O27)+Q45</f>
        <v>7250</v>
      </c>
      <c r="P46" s="19">
        <f>SUM(O26-O46)</f>
        <v>1750</v>
      </c>
      <c r="Q46" s="17"/>
    </row>
    <row r="47" spans="2:17" ht="16.5" customHeight="1">
      <c r="B47" s="30" t="s">
        <v>53</v>
      </c>
      <c r="C47" s="17">
        <f>SUM(C46-C27)+E46</f>
        <v>15400</v>
      </c>
      <c r="D47" s="19">
        <f>SUM(C26-C47)</f>
        <v>39600</v>
      </c>
      <c r="E47" s="17"/>
      <c r="F47" s="30" t="s">
        <v>53</v>
      </c>
      <c r="G47" s="17">
        <f>SUM(G46-G27)+I46</f>
        <v>13100</v>
      </c>
      <c r="H47" s="19">
        <f>SUM(G26-G47)</f>
        <v>14400</v>
      </c>
      <c r="I47" s="17"/>
      <c r="J47" s="30" t="s">
        <v>53</v>
      </c>
      <c r="K47" s="17">
        <f>SUM(K46-K27)+M46</f>
        <v>7960</v>
      </c>
      <c r="L47" s="19">
        <f>SUM(K26-K47)</f>
        <v>540</v>
      </c>
      <c r="M47" s="17"/>
      <c r="N47" s="30" t="s">
        <v>53</v>
      </c>
      <c r="O47" s="17">
        <f>SUM(O46-O27)+Q46</f>
        <v>7200</v>
      </c>
      <c r="P47" s="19">
        <f>SUM(O26-O47)</f>
        <v>1800</v>
      </c>
      <c r="Q47" s="17"/>
    </row>
    <row r="48" spans="2:17" ht="16.5" customHeight="1">
      <c r="C48" s="4"/>
      <c r="D48" s="48" t="s">
        <v>0</v>
      </c>
      <c r="E48" s="49"/>
      <c r="G48" s="7"/>
      <c r="H48" s="8">
        <v>95</v>
      </c>
      <c r="I48" s="9"/>
      <c r="K48" s="10"/>
      <c r="L48" s="11" t="s">
        <v>1</v>
      </c>
      <c r="M48" s="12"/>
      <c r="O48" s="37"/>
      <c r="P48" s="38" t="s">
        <v>2</v>
      </c>
      <c r="Q48" s="39"/>
    </row>
    <row r="49" spans="2:17" ht="16.5" customHeight="1">
      <c r="B49" s="16" t="s">
        <v>3</v>
      </c>
      <c r="C49" s="2">
        <f>SUM(C26)</f>
        <v>55000</v>
      </c>
      <c r="D49" s="62" t="s">
        <v>27</v>
      </c>
      <c r="E49" s="63"/>
      <c r="F49" s="16" t="s">
        <v>3</v>
      </c>
      <c r="G49" s="2">
        <f>SUM(G26)</f>
        <v>27500</v>
      </c>
      <c r="J49" s="16" t="s">
        <v>3</v>
      </c>
      <c r="K49" s="2">
        <f>SUM(K26)</f>
        <v>8500</v>
      </c>
      <c r="N49" s="16" t="s">
        <v>3</v>
      </c>
      <c r="O49" s="2">
        <f>SUM(O26)</f>
        <v>9000</v>
      </c>
    </row>
    <row r="50" spans="2:17" ht="16.5" customHeight="1">
      <c r="B50" s="16" t="s">
        <v>5</v>
      </c>
      <c r="C50" s="2">
        <f>SUM(C27)</f>
        <v>1100</v>
      </c>
      <c r="D50" s="64"/>
      <c r="E50" s="65"/>
      <c r="F50" s="16" t="s">
        <v>5</v>
      </c>
      <c r="G50" s="2">
        <f>SUM(G27)</f>
        <v>400</v>
      </c>
      <c r="J50" s="16" t="s">
        <v>5</v>
      </c>
      <c r="K50" s="2">
        <f>SUM(K27)</f>
        <v>15</v>
      </c>
      <c r="N50" s="16" t="s">
        <v>5</v>
      </c>
      <c r="O50" s="2">
        <f>SUM(O27)</f>
        <v>50</v>
      </c>
    </row>
    <row r="51" spans="2:17" ht="16.5" customHeight="1">
      <c r="C51" s="17" t="s">
        <v>6</v>
      </c>
      <c r="D51" s="17" t="s">
        <v>7</v>
      </c>
      <c r="E51" s="17" t="s">
        <v>8</v>
      </c>
      <c r="G51" s="17" t="s">
        <v>6</v>
      </c>
      <c r="H51" s="17" t="s">
        <v>7</v>
      </c>
      <c r="I51" s="17" t="s">
        <v>8</v>
      </c>
      <c r="K51" s="17" t="s">
        <v>6</v>
      </c>
      <c r="L51" s="17" t="s">
        <v>7</v>
      </c>
      <c r="M51" s="17" t="s">
        <v>8</v>
      </c>
      <c r="O51" s="17" t="s">
        <v>6</v>
      </c>
      <c r="P51" s="17" t="s">
        <v>7</v>
      </c>
      <c r="Q51" s="17" t="s">
        <v>8</v>
      </c>
    </row>
    <row r="52" spans="2:17" ht="16.5" customHeight="1">
      <c r="B52" s="18" t="s">
        <v>9</v>
      </c>
      <c r="C52" s="17">
        <f>SUM(C47)</f>
        <v>15400</v>
      </c>
      <c r="D52" s="17"/>
      <c r="E52" s="17"/>
      <c r="F52" s="18" t="s">
        <v>9</v>
      </c>
      <c r="G52" s="17">
        <f>SUM(G47)</f>
        <v>13100</v>
      </c>
      <c r="H52" s="17"/>
      <c r="I52" s="17"/>
      <c r="J52" s="18" t="s">
        <v>9</v>
      </c>
      <c r="K52" s="17">
        <f>SUM(K47)</f>
        <v>7960</v>
      </c>
      <c r="L52" s="17"/>
      <c r="M52" s="17"/>
      <c r="N52" s="18" t="s">
        <v>9</v>
      </c>
      <c r="O52" s="17">
        <f>SUM(O47)</f>
        <v>7200</v>
      </c>
      <c r="P52" s="17"/>
      <c r="Q52" s="17"/>
    </row>
    <row r="53" spans="2:17" ht="16.5" customHeight="1">
      <c r="B53" s="18" t="s">
        <v>10</v>
      </c>
      <c r="C53" s="17">
        <f>SUM(C52,-C50)+E52</f>
        <v>14300</v>
      </c>
      <c r="D53" s="19">
        <f>SUM(C49-C53)</f>
        <v>40700</v>
      </c>
      <c r="E53" s="17"/>
      <c r="F53" s="18" t="s">
        <v>10</v>
      </c>
      <c r="G53" s="17">
        <f>SUM(G52,-G50)+I52</f>
        <v>12700</v>
      </c>
      <c r="H53" s="19">
        <f>SUM(G49-G53)</f>
        <v>14800</v>
      </c>
      <c r="I53" s="17"/>
      <c r="J53" s="18" t="s">
        <v>10</v>
      </c>
      <c r="K53" s="17">
        <f>SUM(K52,-K50)+M52</f>
        <v>7945</v>
      </c>
      <c r="L53" s="19">
        <f>SUM(K49-K53)</f>
        <v>555</v>
      </c>
      <c r="M53" s="17"/>
      <c r="N53" s="18" t="s">
        <v>10</v>
      </c>
      <c r="O53" s="17">
        <f>SUM(O52,-O50)+Q52</f>
        <v>7150</v>
      </c>
      <c r="P53" s="19">
        <f>SUM(O49-O53)</f>
        <v>1850</v>
      </c>
      <c r="Q53" s="17"/>
    </row>
    <row r="54" spans="2:17" ht="16.5" customHeight="1">
      <c r="B54" s="18" t="s">
        <v>11</v>
      </c>
      <c r="C54" s="17">
        <f>SUM(C53,-C50)+E53</f>
        <v>13200</v>
      </c>
      <c r="D54" s="19">
        <f>SUM(C49-C54)</f>
        <v>41800</v>
      </c>
      <c r="E54" s="17"/>
      <c r="F54" s="18" t="s">
        <v>11</v>
      </c>
      <c r="G54" s="17">
        <f>SUM(G53,-G50)+I53</f>
        <v>12300</v>
      </c>
      <c r="H54" s="19">
        <f>SUM(G49-G54)</f>
        <v>15200</v>
      </c>
      <c r="I54" s="17"/>
      <c r="J54" s="18" t="s">
        <v>11</v>
      </c>
      <c r="K54" s="17">
        <f>SUM(K53,-K50)+M53</f>
        <v>7930</v>
      </c>
      <c r="L54" s="19">
        <f>SUM(K49-K54)</f>
        <v>570</v>
      </c>
      <c r="M54" s="17"/>
      <c r="N54" s="18" t="s">
        <v>11</v>
      </c>
      <c r="O54" s="17">
        <f>SUM(O53,-O50)+Q53</f>
        <v>7100</v>
      </c>
      <c r="P54" s="19">
        <f>SUM(O49-O54)</f>
        <v>1900</v>
      </c>
      <c r="Q54" s="17"/>
    </row>
    <row r="55" spans="2:17" ht="16.5" customHeight="1">
      <c r="B55" s="18" t="s">
        <v>12</v>
      </c>
      <c r="C55" s="17">
        <f>SUM(C54,-C50)+E54</f>
        <v>12100</v>
      </c>
      <c r="D55" s="19">
        <f>SUM(C49-C55)</f>
        <v>42900</v>
      </c>
      <c r="E55" s="17"/>
      <c r="F55" s="18" t="s">
        <v>12</v>
      </c>
      <c r="G55" s="17">
        <f>SUM(G54,-G50)+I54</f>
        <v>11900</v>
      </c>
      <c r="H55" s="19">
        <f>SUM(G49-G55)</f>
        <v>15600</v>
      </c>
      <c r="I55" s="17"/>
      <c r="J55" s="18" t="s">
        <v>12</v>
      </c>
      <c r="K55" s="17">
        <f>SUM(K54,-K50)+M54</f>
        <v>7915</v>
      </c>
      <c r="L55" s="19">
        <f>SUM(K49-K55)</f>
        <v>585</v>
      </c>
      <c r="M55" s="17"/>
      <c r="N55" s="18" t="s">
        <v>12</v>
      </c>
      <c r="O55" s="17">
        <f>SUM(O54,-O50)+Q54</f>
        <v>7050</v>
      </c>
      <c r="P55" s="19">
        <f>SUM(O49-O55)</f>
        <v>1950</v>
      </c>
      <c r="Q55" s="17"/>
    </row>
    <row r="56" spans="2:17" ht="16.5" customHeight="1">
      <c r="B56" s="18" t="s">
        <v>13</v>
      </c>
      <c r="C56" s="17">
        <f>SUM(C55-C50+E55)</f>
        <v>11000</v>
      </c>
      <c r="D56" s="19">
        <f>SUM(C49-C56)</f>
        <v>44000</v>
      </c>
      <c r="E56" s="17"/>
      <c r="F56" s="18" t="s">
        <v>13</v>
      </c>
      <c r="G56" s="17">
        <f>SUM(G55-G50+I55)</f>
        <v>11500</v>
      </c>
      <c r="H56" s="19">
        <f>SUM(G49-G56)</f>
        <v>16000</v>
      </c>
      <c r="I56" s="17"/>
      <c r="J56" s="18" t="s">
        <v>13</v>
      </c>
      <c r="K56" s="17">
        <f>SUM(K55-K50+M55)</f>
        <v>7900</v>
      </c>
      <c r="L56" s="19">
        <f>SUM(K49-K56)</f>
        <v>600</v>
      </c>
      <c r="M56" s="17"/>
      <c r="N56" s="18" t="s">
        <v>13</v>
      </c>
      <c r="O56" s="17">
        <f>SUM(O55-O50+Q55)</f>
        <v>7000</v>
      </c>
      <c r="P56" s="19">
        <f>SUM(O49-O56)</f>
        <v>2000</v>
      </c>
      <c r="Q56" s="17"/>
    </row>
    <row r="57" spans="2:17" ht="16.5" customHeight="1">
      <c r="B57" s="18" t="s">
        <v>14</v>
      </c>
      <c r="C57" s="17">
        <f>SUM(C56-C50+E56)</f>
        <v>9900</v>
      </c>
      <c r="D57" s="19">
        <f>SUM(C49-C57)</f>
        <v>45100</v>
      </c>
      <c r="E57" s="17"/>
      <c r="F57" s="18" t="s">
        <v>14</v>
      </c>
      <c r="G57" s="17">
        <f>SUM(G56-G50+I56)</f>
        <v>11100</v>
      </c>
      <c r="H57" s="19">
        <f>SUM(G49-G57)</f>
        <v>16400</v>
      </c>
      <c r="I57" s="17"/>
      <c r="J57" s="18" t="s">
        <v>14</v>
      </c>
      <c r="K57" s="17">
        <f>SUM(K56-K50+M56)</f>
        <v>7885</v>
      </c>
      <c r="L57" s="19">
        <f>SUM(K49-K57)</f>
        <v>615</v>
      </c>
      <c r="M57" s="17"/>
      <c r="N57" s="18" t="s">
        <v>14</v>
      </c>
      <c r="O57" s="17">
        <f>SUM(O56-O50+Q56)</f>
        <v>6950</v>
      </c>
      <c r="P57" s="19">
        <f>SUM(O49-O57)</f>
        <v>2050</v>
      </c>
      <c r="Q57" s="17"/>
    </row>
    <row r="58" spans="2:17" ht="16.5" customHeight="1">
      <c r="B58" s="18" t="s">
        <v>15</v>
      </c>
      <c r="C58" s="17">
        <f>SUM(C57,-C50)+E57</f>
        <v>8800</v>
      </c>
      <c r="D58" s="19">
        <f>SUM(C49-C58)</f>
        <v>46200</v>
      </c>
      <c r="E58" s="17"/>
      <c r="F58" s="18" t="s">
        <v>15</v>
      </c>
      <c r="G58" s="17">
        <f>SUM(G57,-G50)+I57</f>
        <v>10700</v>
      </c>
      <c r="H58" s="19">
        <f>SUM(G49-G58)</f>
        <v>16800</v>
      </c>
      <c r="I58" s="17"/>
      <c r="J58" s="18" t="s">
        <v>15</v>
      </c>
      <c r="K58" s="17">
        <f>SUM(K57,-K50)+M57</f>
        <v>7870</v>
      </c>
      <c r="L58" s="19">
        <f>SUM(K49-K58)</f>
        <v>630</v>
      </c>
      <c r="M58" s="17"/>
      <c r="N58" s="18" t="s">
        <v>15</v>
      </c>
      <c r="O58" s="17">
        <f>SUM(O57,-O50)+Q57</f>
        <v>6900</v>
      </c>
      <c r="P58" s="19">
        <f>SUM(O49-O58)</f>
        <v>2100</v>
      </c>
      <c r="Q58" s="17"/>
    </row>
    <row r="59" spans="2:17" ht="16.5" customHeight="1">
      <c r="B59" s="18" t="s">
        <v>16</v>
      </c>
      <c r="C59" s="17">
        <f>SUM(C58,-C50)+E58</f>
        <v>7700</v>
      </c>
      <c r="D59" s="19">
        <f>SUM(C49-C59)</f>
        <v>47300</v>
      </c>
      <c r="E59" s="17"/>
      <c r="F59" s="18" t="s">
        <v>16</v>
      </c>
      <c r="G59" s="17">
        <f>SUM(G58,-G50)+I58</f>
        <v>10300</v>
      </c>
      <c r="H59" s="19">
        <f>SUM(G49-G59)</f>
        <v>17200</v>
      </c>
      <c r="I59" s="17"/>
      <c r="J59" s="18" t="s">
        <v>16</v>
      </c>
      <c r="K59" s="17">
        <f>SUM(K58,-K50)+M58</f>
        <v>7855</v>
      </c>
      <c r="L59" s="19">
        <f>SUM(K49-K59)</f>
        <v>645</v>
      </c>
      <c r="M59" s="17"/>
      <c r="N59" s="18" t="s">
        <v>16</v>
      </c>
      <c r="O59" s="17">
        <f>SUM(O58,-O50)+Q58</f>
        <v>6850</v>
      </c>
      <c r="P59" s="19">
        <f>SUM(O49-O59)</f>
        <v>2150</v>
      </c>
      <c r="Q59" s="17"/>
    </row>
    <row r="60" spans="2:17" ht="16.5" customHeight="1">
      <c r="B60" s="18" t="s">
        <v>17</v>
      </c>
      <c r="C60" s="17">
        <f>SUM(C59,-C50)+E59</f>
        <v>6600</v>
      </c>
      <c r="D60" s="19">
        <f>SUM(C49-C60)</f>
        <v>48400</v>
      </c>
      <c r="E60" s="17"/>
      <c r="F60" s="18" t="s">
        <v>17</v>
      </c>
      <c r="G60" s="17">
        <f>SUM(G59,-G50)+I59</f>
        <v>9900</v>
      </c>
      <c r="H60" s="19">
        <f>SUM(G49-G60)</f>
        <v>17600</v>
      </c>
      <c r="I60" s="17"/>
      <c r="J60" s="18" t="s">
        <v>17</v>
      </c>
      <c r="K60" s="17">
        <f>SUM(K59,-K50)+M59</f>
        <v>7840</v>
      </c>
      <c r="L60" s="19">
        <f>SUM(K49-K60)</f>
        <v>660</v>
      </c>
      <c r="M60" s="17"/>
      <c r="N60" s="18" t="s">
        <v>17</v>
      </c>
      <c r="O60" s="17">
        <f>SUM(O59,-O50)+Q59</f>
        <v>6800</v>
      </c>
      <c r="P60" s="19">
        <f>SUM(O49-O60)</f>
        <v>2200</v>
      </c>
      <c r="Q60" s="17"/>
    </row>
    <row r="61" spans="2:17" ht="16.5" customHeight="1">
      <c r="B61" s="18" t="s">
        <v>18</v>
      </c>
      <c r="C61" s="17">
        <f>SUM(C60,-C50)+E60</f>
        <v>5500</v>
      </c>
      <c r="D61" s="19">
        <f>SUM(C49-C61)</f>
        <v>49500</v>
      </c>
      <c r="E61" s="17"/>
      <c r="F61" s="18" t="s">
        <v>18</v>
      </c>
      <c r="G61" s="17">
        <f>SUM(G60,-G50)+I60</f>
        <v>9500</v>
      </c>
      <c r="H61" s="19">
        <f>SUM(G49-G61)</f>
        <v>18000</v>
      </c>
      <c r="I61" s="17"/>
      <c r="J61" s="18" t="s">
        <v>18</v>
      </c>
      <c r="K61" s="17">
        <f>SUM(K60,-K50)+M60</f>
        <v>7825</v>
      </c>
      <c r="L61" s="19">
        <f>SUM(K49-K61)</f>
        <v>675</v>
      </c>
      <c r="M61" s="17"/>
      <c r="N61" s="18" t="s">
        <v>18</v>
      </c>
      <c r="O61" s="17">
        <f>SUM(O60,-O50)+Q60</f>
        <v>6750</v>
      </c>
      <c r="P61" s="19">
        <f>SUM(O49-O61)</f>
        <v>2250</v>
      </c>
      <c r="Q61" s="17"/>
    </row>
    <row r="62" spans="2:17" ht="16.5" customHeight="1">
      <c r="B62" s="18" t="s">
        <v>19</v>
      </c>
      <c r="C62" s="17">
        <f>SUM(C61,-C50)+E61</f>
        <v>4400</v>
      </c>
      <c r="D62" s="19">
        <f>SUM(C49-C62)</f>
        <v>50600</v>
      </c>
      <c r="E62" s="17"/>
      <c r="F62" s="18" t="s">
        <v>19</v>
      </c>
      <c r="G62" s="17">
        <f>SUM(G61,-G50)+I61</f>
        <v>9100</v>
      </c>
      <c r="H62" s="19">
        <f>SUM(G49-G62)</f>
        <v>18400</v>
      </c>
      <c r="I62" s="17"/>
      <c r="J62" s="18" t="s">
        <v>19</v>
      </c>
      <c r="K62" s="17">
        <f>SUM(K61,-K50)+M61</f>
        <v>7810</v>
      </c>
      <c r="L62" s="19">
        <f>SUM(K49-K62)</f>
        <v>690</v>
      </c>
      <c r="M62" s="17"/>
      <c r="N62" s="18" t="s">
        <v>19</v>
      </c>
      <c r="O62" s="17">
        <f>SUM(O61,-O50)+Q61</f>
        <v>6700</v>
      </c>
      <c r="P62" s="19">
        <f>SUM(O49-O62)</f>
        <v>2300</v>
      </c>
      <c r="Q62" s="17"/>
    </row>
    <row r="63" spans="2:17" ht="16.5" customHeight="1">
      <c r="B63" s="18" t="s">
        <v>20</v>
      </c>
      <c r="C63" s="17">
        <f>SUM(C62-C50)+E62</f>
        <v>3300</v>
      </c>
      <c r="D63" s="19">
        <f>SUM(C49-C63)</f>
        <v>51700</v>
      </c>
      <c r="E63" s="17"/>
      <c r="F63" s="18" t="s">
        <v>20</v>
      </c>
      <c r="G63" s="17">
        <f>SUM(G62-G50)+I62</f>
        <v>8700</v>
      </c>
      <c r="H63" s="19">
        <f>SUM(G49-G63)</f>
        <v>18800</v>
      </c>
      <c r="I63" s="17"/>
      <c r="J63" s="18" t="s">
        <v>20</v>
      </c>
      <c r="K63" s="17">
        <f>SUM(K62-K50)+M62</f>
        <v>7795</v>
      </c>
      <c r="L63" s="19">
        <f>SUM(K49-K63)</f>
        <v>705</v>
      </c>
      <c r="M63" s="17"/>
      <c r="N63" s="18" t="s">
        <v>20</v>
      </c>
      <c r="O63" s="17">
        <f>SUM(O62-O50)+Q62</f>
        <v>6650</v>
      </c>
      <c r="P63" s="19">
        <f>SUM(O49-O63)</f>
        <v>2350</v>
      </c>
      <c r="Q63" s="17"/>
    </row>
    <row r="64" spans="2:17" ht="16.5" customHeight="1">
      <c r="B64" s="18" t="s">
        <v>21</v>
      </c>
      <c r="C64" s="17">
        <f>SUM(C63-C50)+E63</f>
        <v>2200</v>
      </c>
      <c r="D64" s="19">
        <f>SUM(C49-C64)</f>
        <v>52800</v>
      </c>
      <c r="E64" s="17"/>
      <c r="F64" s="18" t="s">
        <v>21</v>
      </c>
      <c r="G64" s="17">
        <f>SUM(G63-G50)+I63</f>
        <v>8300</v>
      </c>
      <c r="H64" s="19">
        <f>SUM(G49-G64)</f>
        <v>19200</v>
      </c>
      <c r="I64" s="17"/>
      <c r="J64" s="18" t="s">
        <v>21</v>
      </c>
      <c r="K64" s="17">
        <f>SUM(K63-K50)+M63</f>
        <v>7780</v>
      </c>
      <c r="L64" s="19">
        <f>SUM(K49-K64)</f>
        <v>720</v>
      </c>
      <c r="M64" s="17"/>
      <c r="N64" s="18" t="s">
        <v>21</v>
      </c>
      <c r="O64" s="17">
        <f>SUM(O63-O50)+Q63</f>
        <v>6600</v>
      </c>
      <c r="P64" s="19">
        <f>SUM(O49-O64)</f>
        <v>2400</v>
      </c>
      <c r="Q64" s="17"/>
    </row>
    <row r="65" spans="2:17" ht="16.5" customHeight="1">
      <c r="B65" s="18" t="s">
        <v>22</v>
      </c>
      <c r="C65" s="17">
        <f>SUM(C64-C50)+E64</f>
        <v>1100</v>
      </c>
      <c r="D65" s="19">
        <f>SUM(C49-C65)</f>
        <v>53900</v>
      </c>
      <c r="E65" s="17"/>
      <c r="F65" s="18" t="s">
        <v>22</v>
      </c>
      <c r="G65" s="17">
        <f>SUM(G64-G50)+I64</f>
        <v>7900</v>
      </c>
      <c r="H65" s="19">
        <f>SUM(G49-G65)</f>
        <v>19600</v>
      </c>
      <c r="I65" s="17"/>
      <c r="J65" s="18" t="s">
        <v>22</v>
      </c>
      <c r="K65" s="17">
        <f>SUM(K64-K50)+M64</f>
        <v>7765</v>
      </c>
      <c r="L65" s="19">
        <f>SUM(K49-K65)</f>
        <v>735</v>
      </c>
      <c r="M65" s="17"/>
      <c r="N65" s="18" t="s">
        <v>22</v>
      </c>
      <c r="O65" s="17">
        <f>SUM(O64-O50)+Q64</f>
        <v>6550</v>
      </c>
      <c r="P65" s="19">
        <f>SUM(O49-O65)</f>
        <v>2450</v>
      </c>
      <c r="Q65" s="17"/>
    </row>
    <row r="66" spans="2:17" ht="16.5" customHeight="1">
      <c r="B66" s="18" t="s">
        <v>23</v>
      </c>
      <c r="C66" s="17">
        <f>SUM(C65-C50)+E65</f>
        <v>0</v>
      </c>
      <c r="D66" s="19">
        <f>SUM(C49-C66)</f>
        <v>55000</v>
      </c>
      <c r="E66" s="17"/>
      <c r="F66" s="18" t="s">
        <v>23</v>
      </c>
      <c r="G66" s="17">
        <f>SUM(G65-G50)+I65</f>
        <v>7500</v>
      </c>
      <c r="H66" s="19">
        <f>SUM(G49-G66)</f>
        <v>20000</v>
      </c>
      <c r="I66" s="17"/>
      <c r="J66" s="18" t="s">
        <v>23</v>
      </c>
      <c r="K66" s="17">
        <f>SUM(K65-K50)+M65</f>
        <v>7750</v>
      </c>
      <c r="L66" s="19">
        <f>SUM(K49-K66)</f>
        <v>750</v>
      </c>
      <c r="M66" s="17"/>
      <c r="N66" s="18" t="s">
        <v>23</v>
      </c>
      <c r="O66" s="17">
        <f>SUM(O65-O50)+Q65</f>
        <v>6500</v>
      </c>
      <c r="P66" s="19">
        <f>SUM(O49-O66)</f>
        <v>2500</v>
      </c>
      <c r="Q66" s="17"/>
    </row>
    <row r="67" spans="2:17" ht="16.5" customHeight="1">
      <c r="B67" s="18" t="s">
        <v>24</v>
      </c>
      <c r="C67" s="17">
        <f>SUM(C66,-C50)+E66</f>
        <v>-1100</v>
      </c>
      <c r="D67" s="19">
        <f>SUM(C49-C67)</f>
        <v>56100</v>
      </c>
      <c r="E67" s="17"/>
      <c r="F67" s="18" t="s">
        <v>24</v>
      </c>
      <c r="G67" s="17">
        <f>SUM(G66,-G50)+I66</f>
        <v>7100</v>
      </c>
      <c r="H67" s="19">
        <f>SUM(G49-G67)</f>
        <v>20400</v>
      </c>
      <c r="I67" s="17"/>
      <c r="J67" s="18" t="s">
        <v>24</v>
      </c>
      <c r="K67" s="17">
        <f>SUM(K66,-K50)+M66</f>
        <v>7735</v>
      </c>
      <c r="L67" s="19">
        <f>SUM(K49-K67)</f>
        <v>765</v>
      </c>
      <c r="M67" s="17"/>
      <c r="N67" s="18" t="s">
        <v>24</v>
      </c>
      <c r="O67" s="17">
        <f>SUM(O66,-O50)+Q66</f>
        <v>6450</v>
      </c>
      <c r="P67" s="19">
        <f>SUM(O49-O67)</f>
        <v>2550</v>
      </c>
      <c r="Q67" s="17"/>
    </row>
    <row r="68" spans="2:17" ht="16.5" customHeight="1">
      <c r="B68" s="18" t="s">
        <v>25</v>
      </c>
      <c r="C68" s="17">
        <f>SUM(C67-C50)+E67</f>
        <v>-2200</v>
      </c>
      <c r="D68" s="19">
        <f>SUM(C49-C68)</f>
        <v>57200</v>
      </c>
      <c r="E68" s="17"/>
      <c r="F68" s="18" t="s">
        <v>25</v>
      </c>
      <c r="G68" s="17">
        <f>SUM(G67-G50)+I67</f>
        <v>6700</v>
      </c>
      <c r="H68" s="19">
        <f>SUM(G49-G68)</f>
        <v>20800</v>
      </c>
      <c r="I68" s="17"/>
      <c r="J68" s="18" t="s">
        <v>25</v>
      </c>
      <c r="K68" s="17">
        <f>SUM(K67-K50)+M67</f>
        <v>7720</v>
      </c>
      <c r="L68" s="19">
        <f>SUM(K49-K68)</f>
        <v>780</v>
      </c>
      <c r="M68" s="17"/>
      <c r="N68" s="18" t="s">
        <v>25</v>
      </c>
      <c r="O68" s="17">
        <f>SUM(O67-O50)+Q67</f>
        <v>6400</v>
      </c>
      <c r="P68" s="19">
        <f>SUM(O49-O68)</f>
        <v>2600</v>
      </c>
      <c r="Q68" s="17"/>
    </row>
    <row r="69" spans="2:17" ht="16.5" customHeight="1">
      <c r="B69" s="30" t="s">
        <v>35</v>
      </c>
      <c r="C69" s="17">
        <f>SUM(C68-C50)+E68</f>
        <v>-3300</v>
      </c>
      <c r="D69" s="19">
        <f>SUM(C49-C69)</f>
        <v>58300</v>
      </c>
      <c r="E69" s="17"/>
      <c r="F69" s="30" t="s">
        <v>35</v>
      </c>
      <c r="G69" s="17">
        <f>SUM(G68-G50)+I68</f>
        <v>6300</v>
      </c>
      <c r="H69" s="19">
        <f>SUM(G49-G69)</f>
        <v>21200</v>
      </c>
      <c r="I69" s="17"/>
      <c r="J69" s="30" t="s">
        <v>35</v>
      </c>
      <c r="K69" s="17">
        <f>SUM(K68-K50)+M68</f>
        <v>7705</v>
      </c>
      <c r="L69" s="19">
        <f>SUM(K49-K69)</f>
        <v>795</v>
      </c>
      <c r="M69" s="17"/>
      <c r="N69" s="30" t="s">
        <v>35</v>
      </c>
      <c r="O69" s="17">
        <f>SUM(O68-O50)+Q68</f>
        <v>6350</v>
      </c>
      <c r="P69" s="19">
        <f>SUM(O49-O69)</f>
        <v>2650</v>
      </c>
      <c r="Q69" s="17"/>
    </row>
    <row r="70" spans="2:17" ht="16.5" customHeight="1">
      <c r="B70" s="30" t="s">
        <v>53</v>
      </c>
      <c r="C70" s="17">
        <f>SUM(C69-C50)+E69</f>
        <v>-4400</v>
      </c>
      <c r="D70" s="19">
        <f>SUM(C49-C70)</f>
        <v>59400</v>
      </c>
      <c r="E70" s="17"/>
      <c r="F70" s="30" t="s">
        <v>53</v>
      </c>
      <c r="G70" s="17">
        <f>SUM(G69-G50)+I69</f>
        <v>5900</v>
      </c>
      <c r="H70" s="19">
        <f>SUM(G49-G70)</f>
        <v>21600</v>
      </c>
      <c r="I70" s="17"/>
      <c r="J70" s="30" t="s">
        <v>53</v>
      </c>
      <c r="K70" s="17">
        <f>SUM(K69-K50)+M69</f>
        <v>7690</v>
      </c>
      <c r="L70" s="19">
        <f>SUM(K49-K70)</f>
        <v>810</v>
      </c>
      <c r="M70" s="17"/>
      <c r="N70" s="30" t="s">
        <v>53</v>
      </c>
      <c r="O70" s="17">
        <f>SUM(O69-O50)+Q69</f>
        <v>6300</v>
      </c>
      <c r="P70" s="19">
        <f>SUM(O49-O70)</f>
        <v>2700</v>
      </c>
      <c r="Q70" s="17"/>
    </row>
    <row r="71" spans="2:17" ht="16.5" customHeight="1">
      <c r="B71" s="30"/>
      <c r="C71" s="4"/>
      <c r="D71" s="48" t="s">
        <v>0</v>
      </c>
      <c r="E71" s="49"/>
      <c r="F71" s="30"/>
      <c r="G71" s="7"/>
      <c r="H71" s="8">
        <v>95</v>
      </c>
      <c r="I71" s="9"/>
      <c r="J71" s="30"/>
      <c r="K71" s="10"/>
      <c r="L71" s="11" t="s">
        <v>1</v>
      </c>
      <c r="M71" s="12"/>
      <c r="N71" s="30"/>
      <c r="O71" s="37"/>
      <c r="P71" s="38" t="s">
        <v>2</v>
      </c>
      <c r="Q71" s="39"/>
    </row>
    <row r="72" spans="2:17" ht="16.5" customHeight="1">
      <c r="B72" s="16" t="s">
        <v>3</v>
      </c>
      <c r="C72" s="2">
        <f>SUM(C49)</f>
        <v>55000</v>
      </c>
      <c r="D72" s="62" t="s">
        <v>28</v>
      </c>
      <c r="E72" s="63"/>
      <c r="F72" s="16" t="s">
        <v>3</v>
      </c>
      <c r="G72" s="2">
        <f>SUM(G49)</f>
        <v>27500</v>
      </c>
      <c r="J72" s="16" t="s">
        <v>3</v>
      </c>
      <c r="K72" s="2">
        <f>SUM(K49)</f>
        <v>8500</v>
      </c>
      <c r="N72" s="16" t="s">
        <v>3</v>
      </c>
      <c r="O72" s="2">
        <f>SUM(O49)</f>
        <v>9000</v>
      </c>
    </row>
    <row r="73" spans="2:17" ht="16.5" customHeight="1">
      <c r="B73" s="16" t="s">
        <v>5</v>
      </c>
      <c r="C73" s="2">
        <f>SUM(C50)</f>
        <v>1100</v>
      </c>
      <c r="D73" s="64"/>
      <c r="E73" s="65"/>
      <c r="F73" s="16" t="s">
        <v>5</v>
      </c>
      <c r="G73" s="2">
        <f>SUM(G50)</f>
        <v>400</v>
      </c>
      <c r="J73" s="16" t="s">
        <v>5</v>
      </c>
      <c r="K73" s="2">
        <f>SUM(K50)</f>
        <v>15</v>
      </c>
      <c r="N73" s="16" t="s">
        <v>5</v>
      </c>
      <c r="O73" s="2">
        <f>SUM(O50)</f>
        <v>50</v>
      </c>
    </row>
    <row r="74" spans="2:17" ht="16.5" customHeight="1">
      <c r="C74" s="17" t="s">
        <v>6</v>
      </c>
      <c r="D74" s="17" t="s">
        <v>7</v>
      </c>
      <c r="E74" s="17" t="s">
        <v>8</v>
      </c>
      <c r="G74" s="17" t="s">
        <v>6</v>
      </c>
      <c r="H74" s="17" t="s">
        <v>7</v>
      </c>
      <c r="I74" s="17" t="s">
        <v>8</v>
      </c>
      <c r="K74" s="17" t="s">
        <v>6</v>
      </c>
      <c r="L74" s="17" t="s">
        <v>7</v>
      </c>
      <c r="M74" s="17" t="s">
        <v>8</v>
      </c>
      <c r="O74" s="17" t="s">
        <v>6</v>
      </c>
      <c r="P74" s="17" t="s">
        <v>7</v>
      </c>
      <c r="Q74" s="17" t="s">
        <v>8</v>
      </c>
    </row>
    <row r="75" spans="2:17" ht="16.5" customHeight="1">
      <c r="B75" s="18" t="s">
        <v>9</v>
      </c>
      <c r="C75" s="17">
        <f>SUM(C70)</f>
        <v>-4400</v>
      </c>
      <c r="D75" s="17"/>
      <c r="E75" s="17"/>
      <c r="F75" s="18" t="s">
        <v>9</v>
      </c>
      <c r="G75" s="17">
        <f>SUM(G70)</f>
        <v>5900</v>
      </c>
      <c r="H75" s="17"/>
      <c r="I75" s="17"/>
      <c r="J75" s="18" t="s">
        <v>9</v>
      </c>
      <c r="K75" s="17">
        <f>SUM(K70)</f>
        <v>7690</v>
      </c>
      <c r="L75" s="17"/>
      <c r="M75" s="17"/>
      <c r="N75" s="18" t="s">
        <v>9</v>
      </c>
      <c r="O75" s="17">
        <f>SUM(O70)</f>
        <v>6300</v>
      </c>
      <c r="P75" s="17"/>
      <c r="Q75" s="17"/>
    </row>
    <row r="76" spans="2:17" ht="16.5" customHeight="1">
      <c r="B76" s="18" t="s">
        <v>10</v>
      </c>
      <c r="C76" s="17">
        <f>SUM(C75,-C73)+E75</f>
        <v>-5500</v>
      </c>
      <c r="D76" s="19">
        <f>SUM(C72-C76)</f>
        <v>60500</v>
      </c>
      <c r="E76" s="17"/>
      <c r="F76" s="18" t="s">
        <v>10</v>
      </c>
      <c r="G76" s="17">
        <f>SUM(G75,-G73)+I75</f>
        <v>5500</v>
      </c>
      <c r="H76" s="19">
        <f>SUM(G72-G76)</f>
        <v>22000</v>
      </c>
      <c r="I76" s="17"/>
      <c r="J76" s="18" t="s">
        <v>10</v>
      </c>
      <c r="K76" s="17">
        <f>SUM(K75,-K73)+M75</f>
        <v>7675</v>
      </c>
      <c r="L76" s="19">
        <f>SUM(K72-K76)</f>
        <v>825</v>
      </c>
      <c r="M76" s="17"/>
      <c r="N76" s="18" t="s">
        <v>10</v>
      </c>
      <c r="O76" s="17">
        <f>SUM(O75,-O73)+Q75</f>
        <v>6250</v>
      </c>
      <c r="P76" s="19">
        <f>SUM(O72-O76)</f>
        <v>2750</v>
      </c>
      <c r="Q76" s="17"/>
    </row>
    <row r="77" spans="2:17" ht="16.5" customHeight="1">
      <c r="B77" s="18" t="s">
        <v>11</v>
      </c>
      <c r="C77" s="17">
        <f>SUM(C76,-C73)+E76</f>
        <v>-6600</v>
      </c>
      <c r="D77" s="19">
        <f>SUM(C72-C77)</f>
        <v>61600</v>
      </c>
      <c r="E77" s="17"/>
      <c r="F77" s="18" t="s">
        <v>11</v>
      </c>
      <c r="G77" s="17">
        <f>SUM(G76,-G73)+I76</f>
        <v>5100</v>
      </c>
      <c r="H77" s="19">
        <f>SUM(G72-G77)</f>
        <v>22400</v>
      </c>
      <c r="I77" s="17"/>
      <c r="J77" s="18" t="s">
        <v>11</v>
      </c>
      <c r="K77" s="17">
        <f>SUM(K76,-K73)+M76</f>
        <v>7660</v>
      </c>
      <c r="L77" s="19">
        <f>SUM(K72-K77)</f>
        <v>840</v>
      </c>
      <c r="M77" s="17"/>
      <c r="N77" s="18" t="s">
        <v>11</v>
      </c>
      <c r="O77" s="17">
        <f>SUM(O76,-O73)+Q76</f>
        <v>6200</v>
      </c>
      <c r="P77" s="19">
        <f>SUM(O72-O77)</f>
        <v>2800</v>
      </c>
      <c r="Q77" s="17"/>
    </row>
    <row r="78" spans="2:17" ht="16.5" customHeight="1">
      <c r="B78" s="18" t="s">
        <v>12</v>
      </c>
      <c r="C78" s="17">
        <f>SUM(C77,-C73)+E77</f>
        <v>-7700</v>
      </c>
      <c r="D78" s="19">
        <f>SUM(C72-C78)</f>
        <v>62700</v>
      </c>
      <c r="E78" s="17"/>
      <c r="F78" s="18" t="s">
        <v>12</v>
      </c>
      <c r="G78" s="17">
        <f>SUM(G77,-G73)+I77</f>
        <v>4700</v>
      </c>
      <c r="H78" s="19">
        <f>SUM(G72-G78)</f>
        <v>22800</v>
      </c>
      <c r="I78" s="17"/>
      <c r="J78" s="18" t="s">
        <v>12</v>
      </c>
      <c r="K78" s="17">
        <f>SUM(K77,-K73)+M77</f>
        <v>7645</v>
      </c>
      <c r="L78" s="19">
        <f>SUM(K72-K78)</f>
        <v>855</v>
      </c>
      <c r="M78" s="17"/>
      <c r="N78" s="18" t="s">
        <v>12</v>
      </c>
      <c r="O78" s="17">
        <f>SUM(O77,-O73)+Q77</f>
        <v>6150</v>
      </c>
      <c r="P78" s="19">
        <f>SUM(O72-O78)</f>
        <v>2850</v>
      </c>
      <c r="Q78" s="17"/>
    </row>
    <row r="79" spans="2:17" ht="16.5" customHeight="1">
      <c r="B79" s="18" t="s">
        <v>13</v>
      </c>
      <c r="C79" s="17">
        <f>SUM(C78-C73+E78)</f>
        <v>-8800</v>
      </c>
      <c r="D79" s="19">
        <f>SUM(C72-C79)</f>
        <v>63800</v>
      </c>
      <c r="E79" s="17"/>
      <c r="F79" s="18" t="s">
        <v>13</v>
      </c>
      <c r="G79" s="17">
        <f>SUM(G78-G73+I78)</f>
        <v>4300</v>
      </c>
      <c r="H79" s="19">
        <f>SUM(G72-G79)</f>
        <v>23200</v>
      </c>
      <c r="I79" s="17"/>
      <c r="J79" s="18" t="s">
        <v>13</v>
      </c>
      <c r="K79" s="17">
        <f>SUM(K78-K73+M78)</f>
        <v>7630</v>
      </c>
      <c r="L79" s="19">
        <f>SUM(K72-K79)</f>
        <v>870</v>
      </c>
      <c r="M79" s="17"/>
      <c r="N79" s="18" t="s">
        <v>13</v>
      </c>
      <c r="O79" s="17">
        <f>SUM(O78-O73+Q78)</f>
        <v>6100</v>
      </c>
      <c r="P79" s="19">
        <f>SUM(O72-O79)</f>
        <v>2900</v>
      </c>
      <c r="Q79" s="17"/>
    </row>
    <row r="80" spans="2:17" ht="16.5" customHeight="1">
      <c r="B80" s="18" t="s">
        <v>14</v>
      </c>
      <c r="C80" s="17">
        <f>SUM(C79-C73+E79)</f>
        <v>-9900</v>
      </c>
      <c r="D80" s="19">
        <f>SUM(C72-C80)</f>
        <v>64900</v>
      </c>
      <c r="E80" s="17"/>
      <c r="F80" s="18" t="s">
        <v>14</v>
      </c>
      <c r="G80" s="17">
        <f>SUM(G79-G73+I79)</f>
        <v>3900</v>
      </c>
      <c r="H80" s="19">
        <f>SUM(G72-G80)</f>
        <v>23600</v>
      </c>
      <c r="I80" s="17"/>
      <c r="J80" s="18" t="s">
        <v>14</v>
      </c>
      <c r="K80" s="17">
        <f>SUM(K79-K73+M79)</f>
        <v>7615</v>
      </c>
      <c r="L80" s="19">
        <f>SUM(K72-K80)</f>
        <v>885</v>
      </c>
      <c r="M80" s="17"/>
      <c r="N80" s="18" t="s">
        <v>14</v>
      </c>
      <c r="O80" s="17">
        <f>SUM(O79-O73+Q79)</f>
        <v>6050</v>
      </c>
      <c r="P80" s="19">
        <f>SUM(O72-O80)</f>
        <v>2950</v>
      </c>
      <c r="Q80" s="17"/>
    </row>
    <row r="81" spans="2:17" ht="16.5" customHeight="1">
      <c r="B81" s="18" t="s">
        <v>15</v>
      </c>
      <c r="C81" s="17">
        <f>SUM(C80,-C73)+E80</f>
        <v>-11000</v>
      </c>
      <c r="D81" s="19">
        <f>SUM(C72-C81)</f>
        <v>66000</v>
      </c>
      <c r="E81" s="17"/>
      <c r="F81" s="18" t="s">
        <v>15</v>
      </c>
      <c r="G81" s="17">
        <f>SUM(G80,-G73)+I80</f>
        <v>3500</v>
      </c>
      <c r="H81" s="19">
        <f>SUM(G72-G81)</f>
        <v>24000</v>
      </c>
      <c r="I81" s="17"/>
      <c r="J81" s="18" t="s">
        <v>15</v>
      </c>
      <c r="K81" s="17">
        <f>SUM(K80,-K73)+M80</f>
        <v>7600</v>
      </c>
      <c r="L81" s="19">
        <f>SUM(K72-K81)</f>
        <v>900</v>
      </c>
      <c r="M81" s="17"/>
      <c r="N81" s="18" t="s">
        <v>15</v>
      </c>
      <c r="O81" s="17">
        <f>SUM(O80,-O73)+Q80</f>
        <v>6000</v>
      </c>
      <c r="P81" s="19">
        <f>SUM(O72-O81)</f>
        <v>3000</v>
      </c>
      <c r="Q81" s="17"/>
    </row>
    <row r="82" spans="2:17" ht="16.5" customHeight="1">
      <c r="B82" s="18" t="s">
        <v>16</v>
      </c>
      <c r="C82" s="17">
        <f>SUM(C81,-C73)+E81</f>
        <v>-12100</v>
      </c>
      <c r="D82" s="19">
        <f>SUM(C72-C82)</f>
        <v>67100</v>
      </c>
      <c r="E82" s="17"/>
      <c r="F82" s="18" t="s">
        <v>16</v>
      </c>
      <c r="G82" s="17">
        <f>SUM(G81,-G73)+I81</f>
        <v>3100</v>
      </c>
      <c r="H82" s="19">
        <f>SUM(G72-G82)</f>
        <v>24400</v>
      </c>
      <c r="I82" s="17"/>
      <c r="J82" s="18" t="s">
        <v>16</v>
      </c>
      <c r="K82" s="17">
        <f>SUM(K81,-K73)+M81</f>
        <v>7585</v>
      </c>
      <c r="L82" s="19">
        <f>SUM(K72-K82)</f>
        <v>915</v>
      </c>
      <c r="M82" s="17"/>
      <c r="N82" s="18" t="s">
        <v>16</v>
      </c>
      <c r="O82" s="17">
        <f>SUM(O81,-O73)+Q81</f>
        <v>5950</v>
      </c>
      <c r="P82" s="19">
        <f>SUM(O72-O82)</f>
        <v>3050</v>
      </c>
      <c r="Q82" s="17"/>
    </row>
    <row r="83" spans="2:17" ht="16.5" customHeight="1">
      <c r="B83" s="18" t="s">
        <v>17</v>
      </c>
      <c r="C83" s="17">
        <f>SUM(C82,-C73)+E82</f>
        <v>-13200</v>
      </c>
      <c r="D83" s="19">
        <f>SUM(C72-C83)</f>
        <v>68200</v>
      </c>
      <c r="E83" s="17"/>
      <c r="F83" s="18" t="s">
        <v>17</v>
      </c>
      <c r="G83" s="17">
        <f>SUM(G82,-G73)+I82</f>
        <v>2700</v>
      </c>
      <c r="H83" s="19">
        <f>SUM(G72-G83)</f>
        <v>24800</v>
      </c>
      <c r="I83" s="17"/>
      <c r="J83" s="18" t="s">
        <v>17</v>
      </c>
      <c r="K83" s="17">
        <f>SUM(K82,-K73)+M82</f>
        <v>7570</v>
      </c>
      <c r="L83" s="19">
        <f>SUM(K72-K83)</f>
        <v>930</v>
      </c>
      <c r="M83" s="17"/>
      <c r="N83" s="18" t="s">
        <v>17</v>
      </c>
      <c r="O83" s="17">
        <f>SUM(O82,-O73)+Q82</f>
        <v>5900</v>
      </c>
      <c r="P83" s="19">
        <f>SUM(O72-O83)</f>
        <v>3100</v>
      </c>
      <c r="Q83" s="17"/>
    </row>
    <row r="84" spans="2:17" ht="16.5" customHeight="1">
      <c r="B84" s="18" t="s">
        <v>18</v>
      </c>
      <c r="C84" s="17">
        <f>SUM(C83,-C73)+E83</f>
        <v>-14300</v>
      </c>
      <c r="D84" s="19">
        <f>SUM(C72-C84)</f>
        <v>69300</v>
      </c>
      <c r="E84" s="17"/>
      <c r="F84" s="18" t="s">
        <v>18</v>
      </c>
      <c r="G84" s="17">
        <f>SUM(G83,-G73)+I83</f>
        <v>2300</v>
      </c>
      <c r="H84" s="19">
        <f>SUM(G72-G84)</f>
        <v>25200</v>
      </c>
      <c r="I84" s="17"/>
      <c r="J84" s="18" t="s">
        <v>18</v>
      </c>
      <c r="K84" s="17">
        <f>SUM(K83,-K73)+M83</f>
        <v>7555</v>
      </c>
      <c r="L84" s="19">
        <f>SUM(K72-K84)</f>
        <v>945</v>
      </c>
      <c r="M84" s="17"/>
      <c r="N84" s="18" t="s">
        <v>18</v>
      </c>
      <c r="O84" s="17">
        <f>SUM(O83,-O73)+Q83</f>
        <v>5850</v>
      </c>
      <c r="P84" s="19">
        <f>SUM(O72-O84)</f>
        <v>3150</v>
      </c>
      <c r="Q84" s="17"/>
    </row>
    <row r="85" spans="2:17" ht="16.5" customHeight="1">
      <c r="B85" s="18" t="s">
        <v>19</v>
      </c>
      <c r="C85" s="17">
        <f>SUM(C84,-C73)+E84</f>
        <v>-15400</v>
      </c>
      <c r="D85" s="19">
        <f>SUM(C72-C85)</f>
        <v>70400</v>
      </c>
      <c r="E85" s="17"/>
      <c r="F85" s="18" t="s">
        <v>19</v>
      </c>
      <c r="G85" s="17">
        <f>SUM(G84,-G73)+I84</f>
        <v>1900</v>
      </c>
      <c r="H85" s="19">
        <f>SUM(G72-G85)</f>
        <v>25600</v>
      </c>
      <c r="I85" s="17"/>
      <c r="J85" s="18" t="s">
        <v>19</v>
      </c>
      <c r="K85" s="17">
        <f>SUM(K84,-K73)+M84</f>
        <v>7540</v>
      </c>
      <c r="L85" s="19">
        <f>SUM(K72-K85)</f>
        <v>960</v>
      </c>
      <c r="M85" s="17"/>
      <c r="N85" s="18" t="s">
        <v>19</v>
      </c>
      <c r="O85" s="17">
        <f>SUM(O84,-O73)+Q84</f>
        <v>5800</v>
      </c>
      <c r="P85" s="19">
        <f>SUM(O72-O85)</f>
        <v>3200</v>
      </c>
      <c r="Q85" s="17"/>
    </row>
    <row r="86" spans="2:17" ht="16.5" customHeight="1">
      <c r="B86" s="18" t="s">
        <v>20</v>
      </c>
      <c r="C86" s="17">
        <f>SUM(C85-C73)+E85</f>
        <v>-16500</v>
      </c>
      <c r="D86" s="19">
        <f>SUM(C72-C86)</f>
        <v>71500</v>
      </c>
      <c r="E86" s="17"/>
      <c r="F86" s="18" t="s">
        <v>20</v>
      </c>
      <c r="G86" s="17">
        <f>SUM(G85-G73)+I85</f>
        <v>1500</v>
      </c>
      <c r="H86" s="19">
        <f>SUM(G72-G86)</f>
        <v>26000</v>
      </c>
      <c r="I86" s="17"/>
      <c r="J86" s="18" t="s">
        <v>20</v>
      </c>
      <c r="K86" s="17">
        <f>SUM(K85-K73)+M85</f>
        <v>7525</v>
      </c>
      <c r="L86" s="19">
        <f>SUM(K72-K86)</f>
        <v>975</v>
      </c>
      <c r="M86" s="17"/>
      <c r="N86" s="18" t="s">
        <v>20</v>
      </c>
      <c r="O86" s="17">
        <f>SUM(O85-O73)+Q85</f>
        <v>5750</v>
      </c>
      <c r="P86" s="19">
        <f>SUM(O72-O86)</f>
        <v>3250</v>
      </c>
      <c r="Q86" s="17"/>
    </row>
    <row r="87" spans="2:17" ht="16.5" customHeight="1">
      <c r="B87" s="18" t="s">
        <v>21</v>
      </c>
      <c r="C87" s="17">
        <f>SUM(C86-C73)+E86</f>
        <v>-17600</v>
      </c>
      <c r="D87" s="19">
        <f>SUM(C72-C87)</f>
        <v>72600</v>
      </c>
      <c r="E87" s="17"/>
      <c r="F87" s="18" t="s">
        <v>21</v>
      </c>
      <c r="G87" s="17">
        <f>SUM(G86-G73)+I86</f>
        <v>1100</v>
      </c>
      <c r="H87" s="19">
        <f>SUM(G72-G87)</f>
        <v>26400</v>
      </c>
      <c r="I87" s="17"/>
      <c r="J87" s="18" t="s">
        <v>21</v>
      </c>
      <c r="K87" s="17">
        <f>SUM(K86-K73)+M86</f>
        <v>7510</v>
      </c>
      <c r="L87" s="19">
        <f>SUM(K72-K87)</f>
        <v>990</v>
      </c>
      <c r="M87" s="17"/>
      <c r="N87" s="18" t="s">
        <v>21</v>
      </c>
      <c r="O87" s="17">
        <f>SUM(O86-O73)+Q86</f>
        <v>5700</v>
      </c>
      <c r="P87" s="19">
        <f>SUM(O72-O87)</f>
        <v>3300</v>
      </c>
      <c r="Q87" s="17"/>
    </row>
    <row r="88" spans="2:17" ht="16.5" customHeight="1">
      <c r="B88" s="18" t="s">
        <v>22</v>
      </c>
      <c r="C88" s="17">
        <f>SUM(C87-C73)+E87</f>
        <v>-18700</v>
      </c>
      <c r="D88" s="19">
        <f>SUM(C72-C88)</f>
        <v>73700</v>
      </c>
      <c r="E88" s="17"/>
      <c r="F88" s="18" t="s">
        <v>22</v>
      </c>
      <c r="G88" s="17">
        <f>SUM(G87-G73)+I87</f>
        <v>700</v>
      </c>
      <c r="H88" s="19">
        <f>SUM(G72-G88)</f>
        <v>26800</v>
      </c>
      <c r="I88" s="17"/>
      <c r="J88" s="18" t="s">
        <v>22</v>
      </c>
      <c r="K88" s="17">
        <f>SUM(K87-K73)+M87</f>
        <v>7495</v>
      </c>
      <c r="L88" s="19">
        <f>SUM(K72-K88)</f>
        <v>1005</v>
      </c>
      <c r="M88" s="17"/>
      <c r="N88" s="18" t="s">
        <v>22</v>
      </c>
      <c r="O88" s="17">
        <f>SUM(O87-O73)+Q87</f>
        <v>5650</v>
      </c>
      <c r="P88" s="19">
        <f>SUM(O72-O88)</f>
        <v>3350</v>
      </c>
      <c r="Q88" s="17"/>
    </row>
    <row r="89" spans="2:17" ht="16.5" customHeight="1">
      <c r="B89" s="18" t="s">
        <v>23</v>
      </c>
      <c r="C89" s="17">
        <f>SUM(C88-C73)+E88</f>
        <v>-19800</v>
      </c>
      <c r="D89" s="19">
        <f>SUM(C72-C89)</f>
        <v>74800</v>
      </c>
      <c r="E89" s="17"/>
      <c r="F89" s="18" t="s">
        <v>23</v>
      </c>
      <c r="G89" s="17">
        <f>SUM(G88-G73)+I88</f>
        <v>300</v>
      </c>
      <c r="H89" s="19">
        <f>SUM(G72-G89)</f>
        <v>27200</v>
      </c>
      <c r="I89" s="17"/>
      <c r="J89" s="18" t="s">
        <v>23</v>
      </c>
      <c r="K89" s="17">
        <f>SUM(K88-K73)+M88</f>
        <v>7480</v>
      </c>
      <c r="L89" s="19">
        <f>SUM(K72-K89)</f>
        <v>1020</v>
      </c>
      <c r="M89" s="17"/>
      <c r="N89" s="18" t="s">
        <v>23</v>
      </c>
      <c r="O89" s="17">
        <f>SUM(O88-O73)+Q88</f>
        <v>5600</v>
      </c>
      <c r="P89" s="19">
        <f>SUM(O72-O89)</f>
        <v>3400</v>
      </c>
      <c r="Q89" s="17"/>
    </row>
    <row r="90" spans="2:17" ht="16.5" customHeight="1">
      <c r="B90" s="18" t="s">
        <v>24</v>
      </c>
      <c r="C90" s="17">
        <f>SUM(C89,-C73)+E89</f>
        <v>-20900</v>
      </c>
      <c r="D90" s="19">
        <f>SUM(C72-C90)</f>
        <v>75900</v>
      </c>
      <c r="E90" s="17"/>
      <c r="F90" s="18" t="s">
        <v>24</v>
      </c>
      <c r="G90" s="17">
        <f>SUM(G89,-G73)+I89</f>
        <v>-100</v>
      </c>
      <c r="H90" s="19">
        <f>SUM(G72-G90)</f>
        <v>27600</v>
      </c>
      <c r="I90" s="17"/>
      <c r="J90" s="18" t="s">
        <v>24</v>
      </c>
      <c r="K90" s="17">
        <f>SUM(K89,-K73)+M89</f>
        <v>7465</v>
      </c>
      <c r="L90" s="19">
        <f>SUM(K72-K90)</f>
        <v>1035</v>
      </c>
      <c r="M90" s="17"/>
      <c r="N90" s="18" t="s">
        <v>24</v>
      </c>
      <c r="O90" s="17">
        <f>SUM(O89,-O73)+Q89</f>
        <v>5550</v>
      </c>
      <c r="P90" s="19">
        <f>SUM(O72-O90)</f>
        <v>3450</v>
      </c>
      <c r="Q90" s="17"/>
    </row>
    <row r="91" spans="2:17" ht="16.5" customHeight="1">
      <c r="B91" s="18" t="s">
        <v>25</v>
      </c>
      <c r="C91" s="17">
        <f>SUM(C90-C73)+E90</f>
        <v>-22000</v>
      </c>
      <c r="D91" s="19">
        <f>SUM(C72-C91)</f>
        <v>77000</v>
      </c>
      <c r="E91" s="17"/>
      <c r="F91" s="18" t="s">
        <v>25</v>
      </c>
      <c r="G91" s="17">
        <f>SUM(G90-G73)+I90</f>
        <v>-500</v>
      </c>
      <c r="H91" s="19">
        <f>SUM(G72-G91)</f>
        <v>28000</v>
      </c>
      <c r="I91" s="17"/>
      <c r="J91" s="18" t="s">
        <v>25</v>
      </c>
      <c r="K91" s="17">
        <f>SUM(K90-K73)+M90</f>
        <v>7450</v>
      </c>
      <c r="L91" s="19">
        <f>SUM(K72-K91)</f>
        <v>1050</v>
      </c>
      <c r="M91" s="17"/>
      <c r="N91" s="18" t="s">
        <v>25</v>
      </c>
      <c r="O91" s="17">
        <f>SUM(O90-O73)+Q90</f>
        <v>5500</v>
      </c>
      <c r="P91" s="19">
        <f>SUM(O72-O91)</f>
        <v>3500</v>
      </c>
      <c r="Q91" s="17"/>
    </row>
    <row r="92" spans="2:17" ht="16.5" customHeight="1">
      <c r="B92" s="30" t="s">
        <v>35</v>
      </c>
      <c r="C92" s="17">
        <f>SUM(C91-C73)+E91</f>
        <v>-23100</v>
      </c>
      <c r="D92" s="19">
        <f>SUM(C72-C92)</f>
        <v>78100</v>
      </c>
      <c r="E92" s="17"/>
      <c r="F92" s="30" t="s">
        <v>35</v>
      </c>
      <c r="G92" s="17">
        <f>SUM(G91-G73)+I91</f>
        <v>-900</v>
      </c>
      <c r="H92" s="19">
        <f>SUM(G72-G92)</f>
        <v>28400</v>
      </c>
      <c r="I92" s="17"/>
      <c r="J92" s="30" t="s">
        <v>35</v>
      </c>
      <c r="K92" s="17">
        <f>SUM(K91-K73)+M91</f>
        <v>7435</v>
      </c>
      <c r="L92" s="19">
        <f>SUM(K72-K92)</f>
        <v>1065</v>
      </c>
      <c r="M92" s="17"/>
      <c r="N92" s="30" t="s">
        <v>35</v>
      </c>
      <c r="O92" s="17">
        <f>SUM(O91-O73)+Q91</f>
        <v>5450</v>
      </c>
      <c r="P92" s="19">
        <f>SUM(O72-O92)</f>
        <v>3550</v>
      </c>
      <c r="Q92" s="17"/>
    </row>
    <row r="93" spans="2:17" ht="16.5" customHeight="1">
      <c r="B93" s="30" t="s">
        <v>53</v>
      </c>
      <c r="C93" s="17">
        <f>SUM(C92-C73)+E92</f>
        <v>-24200</v>
      </c>
      <c r="D93" s="19">
        <f>SUM(C72-C93)</f>
        <v>79200</v>
      </c>
      <c r="E93" s="17"/>
      <c r="F93" s="30" t="s">
        <v>53</v>
      </c>
      <c r="G93" s="17">
        <f>SUM(G92-G73)+I92</f>
        <v>-1300</v>
      </c>
      <c r="H93" s="19">
        <f>SUM(G72-G93)</f>
        <v>28800</v>
      </c>
      <c r="I93" s="17"/>
      <c r="J93" s="30" t="s">
        <v>53</v>
      </c>
      <c r="K93" s="17">
        <f>SUM(K92-K73)+M92</f>
        <v>7420</v>
      </c>
      <c r="L93" s="19">
        <f>SUM(K72-K93)</f>
        <v>1080</v>
      </c>
      <c r="M93" s="17"/>
      <c r="N93" s="30" t="s">
        <v>53</v>
      </c>
      <c r="O93" s="17">
        <f>SUM(O92-O73)+Q92</f>
        <v>5400</v>
      </c>
      <c r="P93" s="19">
        <f>SUM(O72-O93)</f>
        <v>3600</v>
      </c>
      <c r="Q93" s="17"/>
    </row>
    <row r="94" spans="2:17" ht="16.5" customHeight="1">
      <c r="C94" s="4"/>
      <c r="D94" s="48" t="s">
        <v>0</v>
      </c>
      <c r="E94" s="49"/>
      <c r="G94" s="7"/>
      <c r="H94" s="8">
        <v>95</v>
      </c>
      <c r="I94" s="9"/>
      <c r="K94" s="10"/>
      <c r="L94" s="11" t="s">
        <v>1</v>
      </c>
      <c r="M94" s="12"/>
      <c r="O94" s="37"/>
      <c r="P94" s="38" t="s">
        <v>2</v>
      </c>
      <c r="Q94" s="39"/>
    </row>
    <row r="95" spans="2:17" ht="16.5" customHeight="1">
      <c r="B95" s="16" t="s">
        <v>3</v>
      </c>
      <c r="C95" s="2">
        <f>SUM(C72)</f>
        <v>55000</v>
      </c>
      <c r="D95" s="62" t="s">
        <v>29</v>
      </c>
      <c r="E95" s="63"/>
      <c r="F95" s="16" t="s">
        <v>3</v>
      </c>
      <c r="G95" s="2">
        <f>SUM(G72)</f>
        <v>27500</v>
      </c>
      <c r="J95" s="16" t="s">
        <v>3</v>
      </c>
      <c r="K95" s="2">
        <f>SUM(K72)</f>
        <v>8500</v>
      </c>
      <c r="N95" s="16" t="s">
        <v>3</v>
      </c>
      <c r="O95" s="2">
        <f>SUM(O72)</f>
        <v>9000</v>
      </c>
    </row>
    <row r="96" spans="2:17" ht="16.5" customHeight="1">
      <c r="B96" s="16" t="s">
        <v>5</v>
      </c>
      <c r="C96" s="2">
        <f>SUM(C73)</f>
        <v>1100</v>
      </c>
      <c r="D96" s="64"/>
      <c r="E96" s="65"/>
      <c r="F96" s="16" t="s">
        <v>5</v>
      </c>
      <c r="G96" s="2">
        <f>SUM(G73)</f>
        <v>400</v>
      </c>
      <c r="J96" s="16" t="s">
        <v>5</v>
      </c>
      <c r="K96" s="2">
        <f>SUM(K73)</f>
        <v>15</v>
      </c>
      <c r="N96" s="16" t="s">
        <v>5</v>
      </c>
      <c r="O96" s="2">
        <f>SUM(O73)</f>
        <v>50</v>
      </c>
    </row>
    <row r="97" spans="2:17" ht="16.5" customHeight="1">
      <c r="C97" s="17" t="s">
        <v>6</v>
      </c>
      <c r="D97" s="17" t="s">
        <v>7</v>
      </c>
      <c r="E97" s="17" t="s">
        <v>8</v>
      </c>
      <c r="G97" s="17" t="s">
        <v>6</v>
      </c>
      <c r="H97" s="17" t="s">
        <v>7</v>
      </c>
      <c r="I97" s="17" t="s">
        <v>8</v>
      </c>
      <c r="K97" s="17" t="s">
        <v>6</v>
      </c>
      <c r="L97" s="17" t="s">
        <v>7</v>
      </c>
      <c r="M97" s="17" t="s">
        <v>8</v>
      </c>
      <c r="O97" s="17" t="s">
        <v>6</v>
      </c>
      <c r="P97" s="17" t="s">
        <v>7</v>
      </c>
      <c r="Q97" s="17" t="s">
        <v>8</v>
      </c>
    </row>
    <row r="98" spans="2:17" ht="16.5" customHeight="1">
      <c r="B98" s="18" t="s">
        <v>9</v>
      </c>
      <c r="C98" s="17">
        <f>SUM(C93)</f>
        <v>-24200</v>
      </c>
      <c r="D98" s="17"/>
      <c r="E98" s="17"/>
      <c r="F98" s="18" t="s">
        <v>9</v>
      </c>
      <c r="G98" s="17">
        <f>SUM(G93)</f>
        <v>-1300</v>
      </c>
      <c r="H98" s="17"/>
      <c r="I98" s="17"/>
      <c r="J98" s="18" t="s">
        <v>9</v>
      </c>
      <c r="K98" s="17">
        <f>SUM(K93)</f>
        <v>7420</v>
      </c>
      <c r="L98" s="17"/>
      <c r="M98" s="17"/>
      <c r="N98" s="18" t="s">
        <v>9</v>
      </c>
      <c r="O98" s="17">
        <f>SUM(O93)</f>
        <v>5400</v>
      </c>
      <c r="P98" s="17"/>
      <c r="Q98" s="17"/>
    </row>
    <row r="99" spans="2:17" ht="16.5" customHeight="1">
      <c r="B99" s="18" t="s">
        <v>10</v>
      </c>
      <c r="C99" s="17">
        <f>SUM(C98,-C96)+E98</f>
        <v>-25300</v>
      </c>
      <c r="D99" s="19">
        <f>SUM(C95-C99)</f>
        <v>80300</v>
      </c>
      <c r="E99" s="17"/>
      <c r="F99" s="18" t="s">
        <v>10</v>
      </c>
      <c r="G99" s="17">
        <f>SUM(G98,-G96)+I98</f>
        <v>-1700</v>
      </c>
      <c r="H99" s="19">
        <f>SUM(G95-G99)</f>
        <v>29200</v>
      </c>
      <c r="I99" s="17"/>
      <c r="J99" s="18" t="s">
        <v>10</v>
      </c>
      <c r="K99" s="17">
        <f>SUM(K98,-K96)+M98</f>
        <v>7405</v>
      </c>
      <c r="L99" s="19">
        <f>SUM(K95-K99)</f>
        <v>1095</v>
      </c>
      <c r="M99" s="17"/>
      <c r="N99" s="18" t="s">
        <v>10</v>
      </c>
      <c r="O99" s="17">
        <f>SUM(O98,-O96)+Q98</f>
        <v>5350</v>
      </c>
      <c r="P99" s="19">
        <f>SUM(O95-O99)</f>
        <v>3650</v>
      </c>
      <c r="Q99" s="17"/>
    </row>
    <row r="100" spans="2:17" ht="16.5" customHeight="1">
      <c r="B100" s="18" t="s">
        <v>11</v>
      </c>
      <c r="C100" s="17">
        <f>SUM(C99,-C96)+E99</f>
        <v>-26400</v>
      </c>
      <c r="D100" s="19">
        <f>SUM(C95-C100)</f>
        <v>81400</v>
      </c>
      <c r="E100" s="17"/>
      <c r="F100" s="18" t="s">
        <v>11</v>
      </c>
      <c r="G100" s="17">
        <f>SUM(G99,-G96)+I99</f>
        <v>-2100</v>
      </c>
      <c r="H100" s="19">
        <f>SUM(G95-G100)</f>
        <v>29600</v>
      </c>
      <c r="I100" s="17"/>
      <c r="J100" s="18" t="s">
        <v>11</v>
      </c>
      <c r="K100" s="17">
        <f>SUM(K99,-K96)+M99</f>
        <v>7390</v>
      </c>
      <c r="L100" s="19">
        <f>SUM(K95-K100)</f>
        <v>1110</v>
      </c>
      <c r="M100" s="17"/>
      <c r="N100" s="18" t="s">
        <v>11</v>
      </c>
      <c r="O100" s="17">
        <f>SUM(O99,-O96)+Q99</f>
        <v>5300</v>
      </c>
      <c r="P100" s="19">
        <f>SUM(O95-O100)</f>
        <v>3700</v>
      </c>
      <c r="Q100" s="17"/>
    </row>
    <row r="101" spans="2:17" ht="16.5" customHeight="1">
      <c r="B101" s="18" t="s">
        <v>12</v>
      </c>
      <c r="C101" s="17">
        <f>SUM(C100,-C96)+E100</f>
        <v>-27500</v>
      </c>
      <c r="D101" s="19">
        <f>SUM(C95-C101)</f>
        <v>82500</v>
      </c>
      <c r="E101" s="17"/>
      <c r="F101" s="18" t="s">
        <v>12</v>
      </c>
      <c r="G101" s="17">
        <f>SUM(G100,-G96)+I100</f>
        <v>-2500</v>
      </c>
      <c r="H101" s="19">
        <f>SUM(G95-G101)</f>
        <v>30000</v>
      </c>
      <c r="I101" s="17"/>
      <c r="J101" s="18" t="s">
        <v>12</v>
      </c>
      <c r="K101" s="17">
        <f>SUM(K100,-K96)+M100</f>
        <v>7375</v>
      </c>
      <c r="L101" s="19">
        <f>SUM(K95-K101)</f>
        <v>1125</v>
      </c>
      <c r="M101" s="17"/>
      <c r="N101" s="18" t="s">
        <v>12</v>
      </c>
      <c r="O101" s="17">
        <f>SUM(O100,-O96)+Q100</f>
        <v>5250</v>
      </c>
      <c r="P101" s="19">
        <f>SUM(O95-O101)</f>
        <v>3750</v>
      </c>
      <c r="Q101" s="17"/>
    </row>
    <row r="102" spans="2:17" ht="16.5" customHeight="1">
      <c r="B102" s="18" t="s">
        <v>13</v>
      </c>
      <c r="C102" s="17">
        <f>SUM(C101-C96+E101)</f>
        <v>-28600</v>
      </c>
      <c r="D102" s="19">
        <f>SUM(C95-C102)</f>
        <v>83600</v>
      </c>
      <c r="E102" s="17"/>
      <c r="F102" s="18" t="s">
        <v>13</v>
      </c>
      <c r="G102" s="17">
        <f>SUM(G101-G96+I101)</f>
        <v>-2900</v>
      </c>
      <c r="H102" s="19">
        <f>SUM(G95-G102)</f>
        <v>30400</v>
      </c>
      <c r="I102" s="17"/>
      <c r="J102" s="18" t="s">
        <v>13</v>
      </c>
      <c r="K102" s="17">
        <f>SUM(K101-K96+M101)</f>
        <v>7360</v>
      </c>
      <c r="L102" s="19">
        <f>SUM(K95-K102)</f>
        <v>1140</v>
      </c>
      <c r="M102" s="17"/>
      <c r="N102" s="18" t="s">
        <v>13</v>
      </c>
      <c r="O102" s="17">
        <f>SUM(O101-O96+Q101)</f>
        <v>5200</v>
      </c>
      <c r="P102" s="19">
        <f>SUM(O95-O102)</f>
        <v>3800</v>
      </c>
      <c r="Q102" s="17"/>
    </row>
    <row r="103" spans="2:17" ht="16.5" customHeight="1">
      <c r="B103" s="18" t="s">
        <v>14</v>
      </c>
      <c r="C103" s="17">
        <f>SUM(C102-C96+E102)</f>
        <v>-29700</v>
      </c>
      <c r="D103" s="19">
        <f>SUM(C95-C103)</f>
        <v>84700</v>
      </c>
      <c r="E103" s="17"/>
      <c r="F103" s="18" t="s">
        <v>14</v>
      </c>
      <c r="G103" s="17">
        <f>SUM(G102-G96+I102)</f>
        <v>-3300</v>
      </c>
      <c r="H103" s="19">
        <f>SUM(G95-G103)</f>
        <v>30800</v>
      </c>
      <c r="I103" s="17"/>
      <c r="J103" s="18" t="s">
        <v>14</v>
      </c>
      <c r="K103" s="17">
        <f>SUM(K102-K96+M102)</f>
        <v>7345</v>
      </c>
      <c r="L103" s="19">
        <f>SUM(K95-K103)</f>
        <v>1155</v>
      </c>
      <c r="M103" s="17"/>
      <c r="N103" s="18" t="s">
        <v>14</v>
      </c>
      <c r="O103" s="17">
        <f>SUM(O102-O96+Q102)</f>
        <v>5150</v>
      </c>
      <c r="P103" s="19">
        <f>SUM(O95-O103)</f>
        <v>3850</v>
      </c>
      <c r="Q103" s="17"/>
    </row>
    <row r="104" spans="2:17" ht="16.5" customHeight="1">
      <c r="B104" s="18" t="s">
        <v>15</v>
      </c>
      <c r="C104" s="17">
        <f>SUM(C103,-C96)+E103</f>
        <v>-30800</v>
      </c>
      <c r="D104" s="19">
        <f>SUM(C95-C104)</f>
        <v>85800</v>
      </c>
      <c r="E104" s="17"/>
      <c r="F104" s="18" t="s">
        <v>15</v>
      </c>
      <c r="G104" s="17">
        <f>SUM(G103,-G96)+I103</f>
        <v>-3700</v>
      </c>
      <c r="H104" s="19">
        <f>SUM(G95-G104)</f>
        <v>31200</v>
      </c>
      <c r="I104" s="17"/>
      <c r="J104" s="18" t="s">
        <v>15</v>
      </c>
      <c r="K104" s="17">
        <f>SUM(K103,-K96)+M103</f>
        <v>7330</v>
      </c>
      <c r="L104" s="19">
        <f>SUM(K95-K104)</f>
        <v>1170</v>
      </c>
      <c r="M104" s="17"/>
      <c r="N104" s="18" t="s">
        <v>15</v>
      </c>
      <c r="O104" s="17">
        <f>SUM(O103,-O96)+Q103</f>
        <v>5100</v>
      </c>
      <c r="P104" s="19">
        <f>SUM(O95-O104)</f>
        <v>3900</v>
      </c>
      <c r="Q104" s="17"/>
    </row>
    <row r="105" spans="2:17" ht="16.5" customHeight="1">
      <c r="B105" s="18" t="s">
        <v>16</v>
      </c>
      <c r="C105" s="17">
        <f>SUM(C104,-C96)+E104</f>
        <v>-31900</v>
      </c>
      <c r="D105" s="19">
        <f>SUM(C95-C105)</f>
        <v>86900</v>
      </c>
      <c r="E105" s="17"/>
      <c r="F105" s="18" t="s">
        <v>16</v>
      </c>
      <c r="G105" s="17">
        <f>SUM(G104,-G96)+I104</f>
        <v>-4100</v>
      </c>
      <c r="H105" s="19">
        <f>SUM(G95-G105)</f>
        <v>31600</v>
      </c>
      <c r="I105" s="17"/>
      <c r="J105" s="18" t="s">
        <v>16</v>
      </c>
      <c r="K105" s="17">
        <f>SUM(K104,-K96)+M104</f>
        <v>7315</v>
      </c>
      <c r="L105" s="19">
        <f>SUM(K95-K105)</f>
        <v>1185</v>
      </c>
      <c r="M105" s="17"/>
      <c r="N105" s="18" t="s">
        <v>16</v>
      </c>
      <c r="O105" s="17">
        <f>SUM(O104,-O96)+Q104</f>
        <v>5050</v>
      </c>
      <c r="P105" s="19">
        <f>SUM(O95-O105)</f>
        <v>3950</v>
      </c>
      <c r="Q105" s="17"/>
    </row>
    <row r="106" spans="2:17" ht="16.5" customHeight="1">
      <c r="B106" s="18" t="s">
        <v>17</v>
      </c>
      <c r="C106" s="17">
        <f>SUM(C105,-C96)+E105</f>
        <v>-33000</v>
      </c>
      <c r="D106" s="19">
        <f>SUM(C95-C106)</f>
        <v>88000</v>
      </c>
      <c r="E106" s="17"/>
      <c r="F106" s="18" t="s">
        <v>17</v>
      </c>
      <c r="G106" s="17">
        <f>SUM(G105,-G96)+I105</f>
        <v>-4500</v>
      </c>
      <c r="H106" s="19">
        <f>SUM(G95-G106)</f>
        <v>32000</v>
      </c>
      <c r="I106" s="17"/>
      <c r="J106" s="18" t="s">
        <v>17</v>
      </c>
      <c r="K106" s="17">
        <f>SUM(K105,-K96)+M105</f>
        <v>7300</v>
      </c>
      <c r="L106" s="19">
        <f>SUM(K95-K106)</f>
        <v>1200</v>
      </c>
      <c r="M106" s="17"/>
      <c r="N106" s="18" t="s">
        <v>17</v>
      </c>
      <c r="O106" s="17">
        <f>SUM(O105,-O96)+Q105</f>
        <v>5000</v>
      </c>
      <c r="P106" s="19">
        <f>SUM(O95-O106)</f>
        <v>4000</v>
      </c>
      <c r="Q106" s="17"/>
    </row>
    <row r="107" spans="2:17" ht="16.5" customHeight="1">
      <c r="B107" s="18" t="s">
        <v>18</v>
      </c>
      <c r="C107" s="17">
        <f>SUM(C106,-C96)+E106</f>
        <v>-34100</v>
      </c>
      <c r="D107" s="19">
        <f>SUM(C95-C107)</f>
        <v>89100</v>
      </c>
      <c r="E107" s="17"/>
      <c r="F107" s="18" t="s">
        <v>18</v>
      </c>
      <c r="G107" s="17">
        <f>SUM(G106,-G96)+I106</f>
        <v>-4900</v>
      </c>
      <c r="H107" s="19">
        <f>SUM(G95-G107)</f>
        <v>32400</v>
      </c>
      <c r="I107" s="17"/>
      <c r="J107" s="18" t="s">
        <v>18</v>
      </c>
      <c r="K107" s="17">
        <f>SUM(K106,-K96)+M106</f>
        <v>7285</v>
      </c>
      <c r="L107" s="19">
        <f>SUM(K95-K107)</f>
        <v>1215</v>
      </c>
      <c r="M107" s="17"/>
      <c r="N107" s="18" t="s">
        <v>18</v>
      </c>
      <c r="O107" s="17">
        <f>SUM(O106,-O96)+Q106</f>
        <v>4950</v>
      </c>
      <c r="P107" s="19">
        <f>SUM(O95-O107)</f>
        <v>4050</v>
      </c>
      <c r="Q107" s="17"/>
    </row>
    <row r="108" spans="2:17" ht="16.5" customHeight="1">
      <c r="B108" s="18" t="s">
        <v>19</v>
      </c>
      <c r="C108" s="17">
        <f>SUM(C107,-C96)+E107</f>
        <v>-35200</v>
      </c>
      <c r="D108" s="19">
        <f>SUM(C95-C108)</f>
        <v>90200</v>
      </c>
      <c r="E108" s="17"/>
      <c r="F108" s="18" t="s">
        <v>19</v>
      </c>
      <c r="G108" s="17">
        <f>SUM(G107,-G96)+I107</f>
        <v>-5300</v>
      </c>
      <c r="H108" s="19">
        <f>SUM(G95-G108)</f>
        <v>32800</v>
      </c>
      <c r="I108" s="17"/>
      <c r="J108" s="18" t="s">
        <v>19</v>
      </c>
      <c r="K108" s="17">
        <f>SUM(K107,-K96)+M107</f>
        <v>7270</v>
      </c>
      <c r="L108" s="19">
        <f>SUM(K95-K108)</f>
        <v>1230</v>
      </c>
      <c r="M108" s="17"/>
      <c r="N108" s="18" t="s">
        <v>19</v>
      </c>
      <c r="O108" s="17">
        <f>SUM(O107,-O96)+Q107</f>
        <v>4900</v>
      </c>
      <c r="P108" s="19">
        <f>SUM(O95-O108)</f>
        <v>4100</v>
      </c>
      <c r="Q108" s="17"/>
    </row>
    <row r="109" spans="2:17" ht="16.5" customHeight="1">
      <c r="B109" s="18" t="s">
        <v>20</v>
      </c>
      <c r="C109" s="17">
        <f>SUM(C108-C96)+E108</f>
        <v>-36300</v>
      </c>
      <c r="D109" s="19">
        <f>SUM(C95-C109)</f>
        <v>91300</v>
      </c>
      <c r="E109" s="17"/>
      <c r="F109" s="18" t="s">
        <v>20</v>
      </c>
      <c r="G109" s="17">
        <f>SUM(G108-G96)+I108</f>
        <v>-5700</v>
      </c>
      <c r="H109" s="19">
        <f>SUM(G95-G109)</f>
        <v>33200</v>
      </c>
      <c r="I109" s="17"/>
      <c r="J109" s="18" t="s">
        <v>20</v>
      </c>
      <c r="K109" s="17">
        <f>SUM(K108-K96)+M108</f>
        <v>7255</v>
      </c>
      <c r="L109" s="19">
        <f>SUM(K95-K109)</f>
        <v>1245</v>
      </c>
      <c r="M109" s="17"/>
      <c r="N109" s="18" t="s">
        <v>20</v>
      </c>
      <c r="O109" s="17">
        <f>SUM(O108-O96)+Q108</f>
        <v>4850</v>
      </c>
      <c r="P109" s="19">
        <f>SUM(O95-O109)</f>
        <v>4150</v>
      </c>
      <c r="Q109" s="17"/>
    </row>
    <row r="110" spans="2:17" ht="16.5" customHeight="1">
      <c r="B110" s="18" t="s">
        <v>21</v>
      </c>
      <c r="C110" s="17">
        <f>SUM(C109-C96)+E109</f>
        <v>-37400</v>
      </c>
      <c r="D110" s="19">
        <f>SUM(C95-C110)</f>
        <v>92400</v>
      </c>
      <c r="E110" s="17"/>
      <c r="F110" s="18" t="s">
        <v>21</v>
      </c>
      <c r="G110" s="17">
        <f>SUM(G109-G96)+I109</f>
        <v>-6100</v>
      </c>
      <c r="H110" s="19">
        <f>SUM(G95-G110)</f>
        <v>33600</v>
      </c>
      <c r="I110" s="17"/>
      <c r="J110" s="18" t="s">
        <v>21</v>
      </c>
      <c r="K110" s="17">
        <f>SUM(K109-K96)+M109</f>
        <v>7240</v>
      </c>
      <c r="L110" s="19">
        <f>SUM(K95-K110)</f>
        <v>1260</v>
      </c>
      <c r="M110" s="17"/>
      <c r="N110" s="18" t="s">
        <v>21</v>
      </c>
      <c r="O110" s="17">
        <f>SUM(O109-O96)+Q109</f>
        <v>4800</v>
      </c>
      <c r="P110" s="19">
        <f>SUM(O95-O110)</f>
        <v>4200</v>
      </c>
      <c r="Q110" s="17"/>
    </row>
    <row r="111" spans="2:17" ht="16.5" customHeight="1">
      <c r="B111" s="18" t="s">
        <v>22</v>
      </c>
      <c r="C111" s="17">
        <f>SUM(C110-C96)+E110</f>
        <v>-38500</v>
      </c>
      <c r="D111" s="19">
        <f>SUM(C95-C111)</f>
        <v>93500</v>
      </c>
      <c r="E111" s="17"/>
      <c r="F111" s="18" t="s">
        <v>22</v>
      </c>
      <c r="G111" s="17">
        <f>SUM(G110-G96)+I110</f>
        <v>-6500</v>
      </c>
      <c r="H111" s="19">
        <f>SUM(G95-G111)</f>
        <v>34000</v>
      </c>
      <c r="I111" s="17"/>
      <c r="J111" s="18" t="s">
        <v>22</v>
      </c>
      <c r="K111" s="17">
        <f>SUM(K110-K96)+M110</f>
        <v>7225</v>
      </c>
      <c r="L111" s="19">
        <f>SUM(K95-K111)</f>
        <v>1275</v>
      </c>
      <c r="M111" s="17"/>
      <c r="N111" s="18" t="s">
        <v>22</v>
      </c>
      <c r="O111" s="17">
        <f>SUM(O110-O96)+Q110</f>
        <v>4750</v>
      </c>
      <c r="P111" s="19">
        <f>SUM(O95-O111)</f>
        <v>4250</v>
      </c>
      <c r="Q111" s="17"/>
    </row>
    <row r="112" spans="2:17" ht="16.5" customHeight="1">
      <c r="B112" s="18" t="s">
        <v>23</v>
      </c>
      <c r="C112" s="17">
        <f>SUM(C111-C96)+E111</f>
        <v>-39600</v>
      </c>
      <c r="D112" s="19">
        <f>SUM(C95-C112)</f>
        <v>94600</v>
      </c>
      <c r="E112" s="17"/>
      <c r="F112" s="18" t="s">
        <v>23</v>
      </c>
      <c r="G112" s="17">
        <f>SUM(G111-G96)+I111</f>
        <v>-6900</v>
      </c>
      <c r="H112" s="19">
        <f>SUM(G95-G112)</f>
        <v>34400</v>
      </c>
      <c r="I112" s="17"/>
      <c r="J112" s="18" t="s">
        <v>23</v>
      </c>
      <c r="K112" s="17">
        <f>SUM(K111-K96)+M111</f>
        <v>7210</v>
      </c>
      <c r="L112" s="19">
        <f>SUM(K95-K112)</f>
        <v>1290</v>
      </c>
      <c r="M112" s="17"/>
      <c r="N112" s="18" t="s">
        <v>23</v>
      </c>
      <c r="O112" s="17">
        <f>SUM(O111-O96)+Q111</f>
        <v>4700</v>
      </c>
      <c r="P112" s="19">
        <f>SUM(O95-O112)</f>
        <v>4300</v>
      </c>
      <c r="Q112" s="17"/>
    </row>
    <row r="113" spans="2:17" ht="16.5" customHeight="1">
      <c r="B113" s="18" t="s">
        <v>24</v>
      </c>
      <c r="C113" s="17">
        <f>SUM(C112,-C96)+E112</f>
        <v>-40700</v>
      </c>
      <c r="D113" s="19">
        <f>SUM(C95-C113)</f>
        <v>95700</v>
      </c>
      <c r="E113" s="17"/>
      <c r="F113" s="18" t="s">
        <v>24</v>
      </c>
      <c r="G113" s="17">
        <f>SUM(G112,-G96)+I112</f>
        <v>-7300</v>
      </c>
      <c r="H113" s="19">
        <f>SUM(G95-G113)</f>
        <v>34800</v>
      </c>
      <c r="I113" s="17"/>
      <c r="J113" s="18" t="s">
        <v>24</v>
      </c>
      <c r="K113" s="17">
        <f>SUM(K112,-K96)+M112</f>
        <v>7195</v>
      </c>
      <c r="L113" s="19">
        <f>SUM(K95-K113)</f>
        <v>1305</v>
      </c>
      <c r="M113" s="17"/>
      <c r="N113" s="18" t="s">
        <v>24</v>
      </c>
      <c r="O113" s="17">
        <f>SUM(O112,-O96)+Q112</f>
        <v>4650</v>
      </c>
      <c r="P113" s="19">
        <f>SUM(O95-O113)</f>
        <v>4350</v>
      </c>
      <c r="Q113" s="17"/>
    </row>
    <row r="114" spans="2:17" ht="16.5" customHeight="1">
      <c r="B114" s="18" t="s">
        <v>25</v>
      </c>
      <c r="C114" s="17">
        <f>SUM(C113-C96)+E113</f>
        <v>-41800</v>
      </c>
      <c r="D114" s="19">
        <f>SUM(C95-C114)</f>
        <v>96800</v>
      </c>
      <c r="E114" s="17"/>
      <c r="F114" s="18" t="s">
        <v>25</v>
      </c>
      <c r="G114" s="17">
        <f>SUM(G113-G96)+I113</f>
        <v>-7700</v>
      </c>
      <c r="H114" s="19">
        <f>SUM(G95-G114)</f>
        <v>35200</v>
      </c>
      <c r="I114" s="17"/>
      <c r="J114" s="18" t="s">
        <v>25</v>
      </c>
      <c r="K114" s="17">
        <f>SUM(K113-K96)+M113</f>
        <v>7180</v>
      </c>
      <c r="L114" s="19">
        <f>SUM(K95-K114)</f>
        <v>1320</v>
      </c>
      <c r="M114" s="17"/>
      <c r="N114" s="18" t="s">
        <v>25</v>
      </c>
      <c r="O114" s="17">
        <f>SUM(O113-O96)+Q113</f>
        <v>4600</v>
      </c>
      <c r="P114" s="19">
        <f>SUM(O95-O114)</f>
        <v>4400</v>
      </c>
      <c r="Q114" s="17"/>
    </row>
    <row r="115" spans="2:17" ht="16.5" customHeight="1">
      <c r="B115" s="30" t="s">
        <v>35</v>
      </c>
      <c r="C115" s="17">
        <f>SUM(C114-C96)+E114</f>
        <v>-42900</v>
      </c>
      <c r="D115" s="19">
        <f>SUM(C95-C115)</f>
        <v>97900</v>
      </c>
      <c r="E115" s="17"/>
      <c r="F115" s="30" t="s">
        <v>35</v>
      </c>
      <c r="G115" s="17">
        <f>SUM(G114-G96)+I114</f>
        <v>-8100</v>
      </c>
      <c r="H115" s="19">
        <f>SUM(G95-G115)</f>
        <v>35600</v>
      </c>
      <c r="I115" s="17"/>
      <c r="J115" s="30" t="s">
        <v>35</v>
      </c>
      <c r="K115" s="17">
        <f>SUM(K114-K96)+M114</f>
        <v>7165</v>
      </c>
      <c r="L115" s="19">
        <f>SUM(K95-K115)</f>
        <v>1335</v>
      </c>
      <c r="M115" s="17"/>
      <c r="N115" s="30" t="s">
        <v>35</v>
      </c>
      <c r="O115" s="17">
        <f>SUM(O114-O96)+Q114</f>
        <v>4550</v>
      </c>
      <c r="P115" s="19">
        <f>SUM(O95-O115)</f>
        <v>4450</v>
      </c>
      <c r="Q115" s="17"/>
    </row>
    <row r="116" spans="2:17" ht="16.5" customHeight="1">
      <c r="B116" s="30" t="s">
        <v>53</v>
      </c>
      <c r="C116" s="17">
        <f>SUM(C115-C96)+E115</f>
        <v>-44000</v>
      </c>
      <c r="D116" s="19">
        <f>SUM(C95-C116)</f>
        <v>99000</v>
      </c>
      <c r="E116" s="17"/>
      <c r="F116" s="30" t="s">
        <v>53</v>
      </c>
      <c r="G116" s="17">
        <f>SUM(G115-G96)+I115</f>
        <v>-8500</v>
      </c>
      <c r="H116" s="19">
        <f>SUM(G95-G116)</f>
        <v>36000</v>
      </c>
      <c r="I116" s="17"/>
      <c r="J116" s="30" t="s">
        <v>53</v>
      </c>
      <c r="K116" s="17">
        <f>SUM(K115-K96)+M115</f>
        <v>7150</v>
      </c>
      <c r="L116" s="19">
        <f>SUM(K95-K116)</f>
        <v>1350</v>
      </c>
      <c r="M116" s="17"/>
      <c r="N116" s="30" t="s">
        <v>53</v>
      </c>
      <c r="O116" s="17">
        <f>SUM(O115-O96)+Q115</f>
        <v>4500</v>
      </c>
      <c r="P116" s="19">
        <f>SUM(O95-O116)</f>
        <v>4500</v>
      </c>
      <c r="Q116" s="17"/>
    </row>
    <row r="117" spans="2:17" ht="16.5" customHeight="1">
      <c r="C117" s="4"/>
      <c r="D117" s="48" t="s">
        <v>0</v>
      </c>
      <c r="E117" s="49"/>
      <c r="G117" s="7"/>
      <c r="H117" s="8">
        <v>95</v>
      </c>
      <c r="I117" s="9"/>
      <c r="K117" s="10"/>
      <c r="L117" s="11" t="s">
        <v>1</v>
      </c>
      <c r="M117" s="12"/>
      <c r="O117" s="37"/>
      <c r="P117" s="38" t="s">
        <v>2</v>
      </c>
      <c r="Q117" s="39"/>
    </row>
    <row r="118" spans="2:17" ht="16.5" customHeight="1">
      <c r="B118" s="16" t="s">
        <v>3</v>
      </c>
      <c r="C118" s="2">
        <f>SUM(C95)</f>
        <v>55000</v>
      </c>
      <c r="D118" s="62" t="s">
        <v>30</v>
      </c>
      <c r="E118" s="63"/>
      <c r="F118" s="16" t="s">
        <v>3</v>
      </c>
      <c r="G118" s="2">
        <f>SUM(G95)</f>
        <v>27500</v>
      </c>
      <c r="J118" s="16" t="s">
        <v>3</v>
      </c>
      <c r="K118" s="2">
        <f>SUM(K95)</f>
        <v>8500</v>
      </c>
      <c r="N118" s="16" t="s">
        <v>3</v>
      </c>
      <c r="O118" s="2">
        <f>SUM(O95)</f>
        <v>9000</v>
      </c>
    </row>
    <row r="119" spans="2:17" ht="16.5" customHeight="1">
      <c r="B119" s="16" t="s">
        <v>5</v>
      </c>
      <c r="C119" s="2">
        <v>600</v>
      </c>
      <c r="D119" s="64"/>
      <c r="E119" s="65"/>
      <c r="F119" s="16" t="s">
        <v>5</v>
      </c>
      <c r="G119" s="2">
        <v>450</v>
      </c>
      <c r="J119" s="16" t="s">
        <v>5</v>
      </c>
      <c r="K119" s="2">
        <f>SUM(K96)</f>
        <v>15</v>
      </c>
      <c r="N119" s="16" t="s">
        <v>5</v>
      </c>
      <c r="O119" s="2">
        <f>SUM(O96)</f>
        <v>50</v>
      </c>
    </row>
    <row r="120" spans="2:17" ht="16.5" customHeight="1">
      <c r="C120" s="17" t="s">
        <v>6</v>
      </c>
      <c r="D120" s="17" t="s">
        <v>7</v>
      </c>
      <c r="E120" s="17" t="s">
        <v>8</v>
      </c>
      <c r="G120" s="17" t="s">
        <v>6</v>
      </c>
      <c r="H120" s="17" t="s">
        <v>7</v>
      </c>
      <c r="I120" s="17" t="s">
        <v>8</v>
      </c>
      <c r="K120" s="17" t="s">
        <v>6</v>
      </c>
      <c r="L120" s="17" t="s">
        <v>7</v>
      </c>
      <c r="M120" s="17" t="s">
        <v>8</v>
      </c>
      <c r="O120" s="17" t="s">
        <v>6</v>
      </c>
      <c r="P120" s="17" t="s">
        <v>7</v>
      </c>
      <c r="Q120" s="17" t="s">
        <v>8</v>
      </c>
    </row>
    <row r="121" spans="2:17" ht="16.5" customHeight="1">
      <c r="B121" s="18" t="s">
        <v>9</v>
      </c>
      <c r="C121" s="17">
        <f>SUM(C116)</f>
        <v>-44000</v>
      </c>
      <c r="D121" s="17"/>
      <c r="E121" s="17"/>
      <c r="F121" s="18" t="s">
        <v>9</v>
      </c>
      <c r="G121" s="17">
        <f>SUM(G116)</f>
        <v>-8500</v>
      </c>
      <c r="H121" s="17"/>
      <c r="I121" s="17"/>
      <c r="J121" s="18" t="s">
        <v>9</v>
      </c>
      <c r="K121" s="17">
        <f>SUM(K116)</f>
        <v>7150</v>
      </c>
      <c r="L121" s="17"/>
      <c r="M121" s="17"/>
      <c r="N121" s="18" t="s">
        <v>9</v>
      </c>
      <c r="O121" s="17">
        <f>SUM(O116)</f>
        <v>4500</v>
      </c>
      <c r="P121" s="17"/>
      <c r="Q121" s="17"/>
    </row>
    <row r="122" spans="2:17" ht="16.5" customHeight="1">
      <c r="B122" s="18" t="s">
        <v>10</v>
      </c>
      <c r="C122" s="17">
        <f>SUM(C121,-C119)+E121</f>
        <v>-44600</v>
      </c>
      <c r="D122" s="19">
        <f>SUM(C118-C122)</f>
        <v>99600</v>
      </c>
      <c r="E122" s="17"/>
      <c r="F122" s="18" t="s">
        <v>10</v>
      </c>
      <c r="G122" s="17">
        <f>SUM(G121,-G119)+I121</f>
        <v>-8950</v>
      </c>
      <c r="H122" s="19">
        <f>SUM(G118-G122)</f>
        <v>36450</v>
      </c>
      <c r="I122" s="17"/>
      <c r="J122" s="18" t="s">
        <v>10</v>
      </c>
      <c r="K122" s="17">
        <f>SUM(K121,-K119)+M121</f>
        <v>7135</v>
      </c>
      <c r="L122" s="19">
        <f>SUM(K118-K122)</f>
        <v>1365</v>
      </c>
      <c r="M122" s="17"/>
      <c r="N122" s="18" t="s">
        <v>10</v>
      </c>
      <c r="O122" s="17">
        <f>SUM(O121,-O119)+Q121</f>
        <v>4450</v>
      </c>
      <c r="P122" s="19">
        <f>SUM(O118-O122)</f>
        <v>4550</v>
      </c>
      <c r="Q122" s="17"/>
    </row>
    <row r="123" spans="2:17" ht="16.5" customHeight="1">
      <c r="B123" s="18" t="s">
        <v>11</v>
      </c>
      <c r="C123" s="17">
        <f>SUM(C122,-C119)+E122</f>
        <v>-45200</v>
      </c>
      <c r="D123" s="19">
        <f>SUM(C118-C123)</f>
        <v>100200</v>
      </c>
      <c r="E123" s="17"/>
      <c r="F123" s="18" t="s">
        <v>11</v>
      </c>
      <c r="G123" s="17">
        <f>SUM(G122,-G119)+I122</f>
        <v>-9400</v>
      </c>
      <c r="H123" s="19">
        <f>SUM(G118-G123)</f>
        <v>36900</v>
      </c>
      <c r="I123" s="17"/>
      <c r="J123" s="18" t="s">
        <v>11</v>
      </c>
      <c r="K123" s="17">
        <f>SUM(K122,-K119)+M122</f>
        <v>7120</v>
      </c>
      <c r="L123" s="19">
        <f>SUM(K118-K123)</f>
        <v>1380</v>
      </c>
      <c r="M123" s="17"/>
      <c r="N123" s="18" t="s">
        <v>11</v>
      </c>
      <c r="O123" s="17">
        <f>SUM(O122,-O119)+Q122</f>
        <v>4400</v>
      </c>
      <c r="P123" s="19">
        <f>SUM(O118-O123)</f>
        <v>4600</v>
      </c>
      <c r="Q123" s="17"/>
    </row>
    <row r="124" spans="2:17" ht="16.5" customHeight="1">
      <c r="B124" s="18" t="s">
        <v>12</v>
      </c>
      <c r="C124" s="17">
        <f>SUM(C123,-C119)+E123</f>
        <v>-45800</v>
      </c>
      <c r="D124" s="19">
        <f>SUM(C118-C124)</f>
        <v>100800</v>
      </c>
      <c r="E124" s="17"/>
      <c r="F124" s="18" t="s">
        <v>12</v>
      </c>
      <c r="G124" s="17">
        <f>SUM(G123,-G119)+I123</f>
        <v>-9850</v>
      </c>
      <c r="H124" s="19">
        <f>SUM(G118-G124)</f>
        <v>37350</v>
      </c>
      <c r="I124" s="17"/>
      <c r="J124" s="18" t="s">
        <v>12</v>
      </c>
      <c r="K124" s="17">
        <f>SUM(K123,-K119)+M123</f>
        <v>7105</v>
      </c>
      <c r="L124" s="19">
        <f>SUM(K118-K124)</f>
        <v>1395</v>
      </c>
      <c r="M124" s="17"/>
      <c r="N124" s="18" t="s">
        <v>12</v>
      </c>
      <c r="O124" s="17">
        <f>SUM(O123,-O119)+Q123</f>
        <v>4350</v>
      </c>
      <c r="P124" s="19">
        <f>SUM(O118-O124)</f>
        <v>4650</v>
      </c>
      <c r="Q124" s="17"/>
    </row>
    <row r="125" spans="2:17" ht="16.5" customHeight="1">
      <c r="B125" s="18" t="s">
        <v>13</v>
      </c>
      <c r="C125" s="17">
        <f>SUM(C124-C119+E124)</f>
        <v>-46400</v>
      </c>
      <c r="D125" s="19">
        <f>SUM(C118-C125)</f>
        <v>101400</v>
      </c>
      <c r="E125" s="17"/>
      <c r="F125" s="18" t="s">
        <v>13</v>
      </c>
      <c r="G125" s="17">
        <f>SUM(G124-G119+I124)</f>
        <v>-10300</v>
      </c>
      <c r="H125" s="19">
        <f>SUM(G118-G125)</f>
        <v>37800</v>
      </c>
      <c r="I125" s="17"/>
      <c r="J125" s="18" t="s">
        <v>13</v>
      </c>
      <c r="K125" s="17">
        <f>SUM(K124-K119+M124)</f>
        <v>7090</v>
      </c>
      <c r="L125" s="19">
        <f>SUM(K118-K125)</f>
        <v>1410</v>
      </c>
      <c r="M125" s="17"/>
      <c r="N125" s="18" t="s">
        <v>13</v>
      </c>
      <c r="O125" s="17">
        <f>SUM(O124-O119+Q124)</f>
        <v>4300</v>
      </c>
      <c r="P125" s="19">
        <f>SUM(O118-O125)</f>
        <v>4700</v>
      </c>
      <c r="Q125" s="17"/>
    </row>
    <row r="126" spans="2:17" ht="16.5" customHeight="1">
      <c r="B126" s="18" t="s">
        <v>14</v>
      </c>
      <c r="C126" s="17">
        <f>SUM(C125-C119+E125)</f>
        <v>-47000</v>
      </c>
      <c r="D126" s="19">
        <f>SUM(C118-C126)</f>
        <v>102000</v>
      </c>
      <c r="E126" s="17"/>
      <c r="F126" s="18" t="s">
        <v>14</v>
      </c>
      <c r="G126" s="17">
        <f>SUM(G125-G119+I125)</f>
        <v>-10750</v>
      </c>
      <c r="H126" s="19">
        <f>SUM(G118-G126)</f>
        <v>38250</v>
      </c>
      <c r="I126" s="17"/>
      <c r="J126" s="18" t="s">
        <v>14</v>
      </c>
      <c r="K126" s="17">
        <f>SUM(K125-K119+M125)</f>
        <v>7075</v>
      </c>
      <c r="L126" s="19">
        <f>SUM(K118-K126)</f>
        <v>1425</v>
      </c>
      <c r="M126" s="17"/>
      <c r="N126" s="18" t="s">
        <v>14</v>
      </c>
      <c r="O126" s="17">
        <f>SUM(O125-O119+Q125)</f>
        <v>4250</v>
      </c>
      <c r="P126" s="19">
        <f>SUM(O118-O126)</f>
        <v>4750</v>
      </c>
      <c r="Q126" s="17"/>
    </row>
    <row r="127" spans="2:17" ht="16.5" customHeight="1">
      <c r="B127" s="18" t="s">
        <v>15</v>
      </c>
      <c r="C127" s="17">
        <f>SUM(C126,-C119)+E126</f>
        <v>-47600</v>
      </c>
      <c r="D127" s="19">
        <f>SUM(C118-C127)</f>
        <v>102600</v>
      </c>
      <c r="E127" s="17"/>
      <c r="F127" s="18" t="s">
        <v>15</v>
      </c>
      <c r="G127" s="17">
        <f>SUM(G126,-G119)+I126</f>
        <v>-11200</v>
      </c>
      <c r="H127" s="19">
        <f>SUM(G118-G127)</f>
        <v>38700</v>
      </c>
      <c r="I127" s="17"/>
      <c r="J127" s="18" t="s">
        <v>15</v>
      </c>
      <c r="K127" s="17">
        <f>SUM(K126,-K119)+M126</f>
        <v>7060</v>
      </c>
      <c r="L127" s="19">
        <f>SUM(K118-K127)</f>
        <v>1440</v>
      </c>
      <c r="M127" s="17"/>
      <c r="N127" s="18" t="s">
        <v>15</v>
      </c>
      <c r="O127" s="17">
        <f>SUM(O126,-O119)+Q126</f>
        <v>4200</v>
      </c>
      <c r="P127" s="19">
        <f>SUM(O118-O127)</f>
        <v>4800</v>
      </c>
      <c r="Q127" s="17"/>
    </row>
    <row r="128" spans="2:17" ht="16.5" customHeight="1">
      <c r="B128" s="18" t="s">
        <v>16</v>
      </c>
      <c r="C128" s="17">
        <f>SUM(C127,-C119)+E127</f>
        <v>-48200</v>
      </c>
      <c r="D128" s="19">
        <f>SUM(C118-C128)</f>
        <v>103200</v>
      </c>
      <c r="E128" s="17"/>
      <c r="F128" s="18" t="s">
        <v>16</v>
      </c>
      <c r="G128" s="17">
        <f>SUM(G127,-G119)+I127</f>
        <v>-11650</v>
      </c>
      <c r="H128" s="19">
        <f>SUM(G118-G128)</f>
        <v>39150</v>
      </c>
      <c r="I128" s="17"/>
      <c r="J128" s="18" t="s">
        <v>16</v>
      </c>
      <c r="K128" s="17">
        <f>SUM(K127,-K119)+M127</f>
        <v>7045</v>
      </c>
      <c r="L128" s="19">
        <f>SUM(K118-K128)</f>
        <v>1455</v>
      </c>
      <c r="M128" s="17"/>
      <c r="N128" s="18" t="s">
        <v>16</v>
      </c>
      <c r="O128" s="17">
        <f>SUM(O127,-O119)+Q127</f>
        <v>4150</v>
      </c>
      <c r="P128" s="19">
        <f>SUM(O118-O128)</f>
        <v>4850</v>
      </c>
      <c r="Q128" s="17"/>
    </row>
    <row r="129" spans="2:17" ht="16.5" customHeight="1">
      <c r="B129" s="18" t="s">
        <v>17</v>
      </c>
      <c r="C129" s="17">
        <f>SUM(C128,-C119)+E128</f>
        <v>-48800</v>
      </c>
      <c r="D129" s="19">
        <f>SUM(C118-C129)</f>
        <v>103800</v>
      </c>
      <c r="E129" s="17"/>
      <c r="F129" s="18" t="s">
        <v>17</v>
      </c>
      <c r="G129" s="17">
        <f>SUM(G128,-G119)+I128</f>
        <v>-12100</v>
      </c>
      <c r="H129" s="19">
        <f>SUM(G118-G129)</f>
        <v>39600</v>
      </c>
      <c r="I129" s="17"/>
      <c r="J129" s="18" t="s">
        <v>17</v>
      </c>
      <c r="K129" s="17">
        <f>SUM(K128,-K119)+M128</f>
        <v>7030</v>
      </c>
      <c r="L129" s="19">
        <f>SUM(K118-K129)</f>
        <v>1470</v>
      </c>
      <c r="M129" s="17"/>
      <c r="N129" s="18" t="s">
        <v>17</v>
      </c>
      <c r="O129" s="17">
        <f>SUM(O128,-O119)+Q128</f>
        <v>4100</v>
      </c>
      <c r="P129" s="19">
        <f>SUM(O118-O129)</f>
        <v>4900</v>
      </c>
      <c r="Q129" s="17"/>
    </row>
    <row r="130" spans="2:17" ht="16.5" customHeight="1">
      <c r="B130" s="18" t="s">
        <v>18</v>
      </c>
      <c r="C130" s="17">
        <f>SUM(C129,-C119)+E129</f>
        <v>-49400</v>
      </c>
      <c r="D130" s="19">
        <f>SUM(C118-C130)</f>
        <v>104400</v>
      </c>
      <c r="E130" s="17"/>
      <c r="F130" s="18" t="s">
        <v>18</v>
      </c>
      <c r="G130" s="17">
        <f>SUM(G129,-G119)+I129</f>
        <v>-12550</v>
      </c>
      <c r="H130" s="19">
        <f>SUM(G118-G130)</f>
        <v>40050</v>
      </c>
      <c r="I130" s="17"/>
      <c r="J130" s="18" t="s">
        <v>18</v>
      </c>
      <c r="K130" s="17">
        <f>SUM(K129,-K119)+M129</f>
        <v>7015</v>
      </c>
      <c r="L130" s="19">
        <f>SUM(K118-K130)</f>
        <v>1485</v>
      </c>
      <c r="M130" s="17"/>
      <c r="N130" s="18" t="s">
        <v>18</v>
      </c>
      <c r="O130" s="17">
        <f>SUM(O129,-O119)+Q129</f>
        <v>4050</v>
      </c>
      <c r="P130" s="19">
        <f>SUM(O118-O130)</f>
        <v>4950</v>
      </c>
      <c r="Q130" s="17"/>
    </row>
    <row r="131" spans="2:17" ht="16.5" customHeight="1">
      <c r="B131" s="18" t="s">
        <v>19</v>
      </c>
      <c r="C131" s="17">
        <f>SUM(C130,-C119)+E130</f>
        <v>-50000</v>
      </c>
      <c r="D131" s="19">
        <f>SUM(C118-C131)</f>
        <v>105000</v>
      </c>
      <c r="E131" s="17"/>
      <c r="F131" s="18" t="s">
        <v>19</v>
      </c>
      <c r="G131" s="17">
        <f>SUM(G130,-G119)+I130</f>
        <v>-13000</v>
      </c>
      <c r="H131" s="19">
        <f>SUM(G118-G131)</f>
        <v>40500</v>
      </c>
      <c r="I131" s="17"/>
      <c r="J131" s="18" t="s">
        <v>19</v>
      </c>
      <c r="K131" s="17">
        <f>SUM(K130,-K119)+M130</f>
        <v>7000</v>
      </c>
      <c r="L131" s="19">
        <f>SUM(K118-K131)</f>
        <v>1500</v>
      </c>
      <c r="M131" s="17"/>
      <c r="N131" s="18" t="s">
        <v>19</v>
      </c>
      <c r="O131" s="17">
        <f>SUM(O130,-O119)+Q130</f>
        <v>4000</v>
      </c>
      <c r="P131" s="19">
        <f>SUM(O118-O131)</f>
        <v>5000</v>
      </c>
      <c r="Q131" s="17"/>
    </row>
    <row r="132" spans="2:17" ht="16.5" customHeight="1">
      <c r="B132" s="18" t="s">
        <v>20</v>
      </c>
      <c r="C132" s="17">
        <f>SUM(C131-C119)+E131</f>
        <v>-50600</v>
      </c>
      <c r="D132" s="19">
        <f>SUM(C118-C132)</f>
        <v>105600</v>
      </c>
      <c r="E132" s="17"/>
      <c r="F132" s="18" t="s">
        <v>20</v>
      </c>
      <c r="G132" s="17">
        <f>SUM(G131-G119)+I131</f>
        <v>-13450</v>
      </c>
      <c r="H132" s="19">
        <f>SUM(G118-G132)</f>
        <v>40950</v>
      </c>
      <c r="I132" s="17"/>
      <c r="J132" s="18" t="s">
        <v>20</v>
      </c>
      <c r="K132" s="17">
        <f>SUM(K131-K119)+M131</f>
        <v>6985</v>
      </c>
      <c r="L132" s="19">
        <f>SUM(K118-K132)</f>
        <v>1515</v>
      </c>
      <c r="M132" s="17"/>
      <c r="N132" s="18" t="s">
        <v>20</v>
      </c>
      <c r="O132" s="17">
        <f>SUM(O131-O119)+Q131</f>
        <v>3950</v>
      </c>
      <c r="P132" s="19">
        <f>SUM(O118-O132)</f>
        <v>5050</v>
      </c>
      <c r="Q132" s="17"/>
    </row>
    <row r="133" spans="2:17" ht="16.5" customHeight="1">
      <c r="B133" s="18" t="s">
        <v>21</v>
      </c>
      <c r="C133" s="17">
        <f>SUM(C132-C119)+E132</f>
        <v>-51200</v>
      </c>
      <c r="D133" s="19">
        <f>SUM(C118-C133)</f>
        <v>106200</v>
      </c>
      <c r="E133" s="17"/>
      <c r="F133" s="18" t="s">
        <v>21</v>
      </c>
      <c r="G133" s="17">
        <f>SUM(G132-G119)+I132</f>
        <v>-13900</v>
      </c>
      <c r="H133" s="19">
        <f>SUM(G118-G133)</f>
        <v>41400</v>
      </c>
      <c r="I133" s="17"/>
      <c r="J133" s="18" t="s">
        <v>21</v>
      </c>
      <c r="K133" s="17">
        <f>SUM(K132-K119)+M132</f>
        <v>6970</v>
      </c>
      <c r="L133" s="19">
        <f>SUM(K118-K133)</f>
        <v>1530</v>
      </c>
      <c r="M133" s="17"/>
      <c r="N133" s="18" t="s">
        <v>21</v>
      </c>
      <c r="O133" s="17">
        <f>SUM(O132-O119)+Q132</f>
        <v>3900</v>
      </c>
      <c r="P133" s="19">
        <f>SUM(O118-O133)</f>
        <v>5100</v>
      </c>
      <c r="Q133" s="17"/>
    </row>
    <row r="134" spans="2:17" ht="16.5" customHeight="1">
      <c r="B134" s="18" t="s">
        <v>22</v>
      </c>
      <c r="C134" s="17">
        <f>SUM(C133-C119)+E133</f>
        <v>-51800</v>
      </c>
      <c r="D134" s="19">
        <f>SUM(C118-C134)</f>
        <v>106800</v>
      </c>
      <c r="E134" s="17"/>
      <c r="F134" s="18" t="s">
        <v>22</v>
      </c>
      <c r="G134" s="17">
        <f>SUM(G133-G119)+I133</f>
        <v>-14350</v>
      </c>
      <c r="H134" s="19">
        <f>SUM(G118-G134)</f>
        <v>41850</v>
      </c>
      <c r="I134" s="17"/>
      <c r="J134" s="18" t="s">
        <v>22</v>
      </c>
      <c r="K134" s="17">
        <f>SUM(K133-K119)+M133</f>
        <v>6955</v>
      </c>
      <c r="L134" s="19">
        <f>SUM(K118-K134)</f>
        <v>1545</v>
      </c>
      <c r="M134" s="17"/>
      <c r="N134" s="18" t="s">
        <v>22</v>
      </c>
      <c r="O134" s="17">
        <f>SUM(O133-O119)+Q133</f>
        <v>3850</v>
      </c>
      <c r="P134" s="19">
        <f>SUM(O118-O134)</f>
        <v>5150</v>
      </c>
      <c r="Q134" s="17"/>
    </row>
    <row r="135" spans="2:17" ht="16.5" customHeight="1">
      <c r="B135" s="18" t="s">
        <v>23</v>
      </c>
      <c r="C135" s="17">
        <f>SUM(C134-C119)+E134</f>
        <v>-52400</v>
      </c>
      <c r="D135" s="19">
        <f>SUM(C118-C135)</f>
        <v>107400</v>
      </c>
      <c r="E135" s="17"/>
      <c r="F135" s="18" t="s">
        <v>23</v>
      </c>
      <c r="G135" s="17">
        <f>SUM(G134-G119)+I134</f>
        <v>-14800</v>
      </c>
      <c r="H135" s="19">
        <f>SUM(G118-G135)</f>
        <v>42300</v>
      </c>
      <c r="I135" s="17"/>
      <c r="J135" s="18" t="s">
        <v>23</v>
      </c>
      <c r="K135" s="17">
        <f>SUM(K134-K119)+M134</f>
        <v>6940</v>
      </c>
      <c r="L135" s="19">
        <f>SUM(K118-K135)</f>
        <v>1560</v>
      </c>
      <c r="M135" s="17"/>
      <c r="N135" s="18" t="s">
        <v>23</v>
      </c>
      <c r="O135" s="17">
        <f>SUM(O134-O119)+Q134</f>
        <v>3800</v>
      </c>
      <c r="P135" s="19">
        <f>SUM(O118-O135)</f>
        <v>5200</v>
      </c>
      <c r="Q135" s="17"/>
    </row>
    <row r="136" spans="2:17" ht="16.5" customHeight="1">
      <c r="B136" s="18" t="s">
        <v>24</v>
      </c>
      <c r="C136" s="17">
        <f>SUM(C135,-C119)+E135</f>
        <v>-53000</v>
      </c>
      <c r="D136" s="19">
        <f>SUM(C118-C136)</f>
        <v>108000</v>
      </c>
      <c r="E136" s="17"/>
      <c r="F136" s="18" t="s">
        <v>24</v>
      </c>
      <c r="G136" s="17">
        <f>SUM(G135,-G119)+I135</f>
        <v>-15250</v>
      </c>
      <c r="H136" s="19">
        <f>SUM(G118-G136)</f>
        <v>42750</v>
      </c>
      <c r="I136" s="17"/>
      <c r="J136" s="18" t="s">
        <v>24</v>
      </c>
      <c r="K136" s="17">
        <f>SUM(K135,-K119)+M135</f>
        <v>6925</v>
      </c>
      <c r="L136" s="19">
        <f>SUM(K118-K136)</f>
        <v>1575</v>
      </c>
      <c r="M136" s="17"/>
      <c r="N136" s="18" t="s">
        <v>24</v>
      </c>
      <c r="O136" s="17">
        <f>SUM(O135,-O119)+Q135</f>
        <v>3750</v>
      </c>
      <c r="P136" s="19">
        <f>SUM(O118-O136)</f>
        <v>5250</v>
      </c>
      <c r="Q136" s="17"/>
    </row>
    <row r="137" spans="2:17" ht="16.5" customHeight="1">
      <c r="B137" s="18" t="s">
        <v>25</v>
      </c>
      <c r="C137" s="17">
        <f>SUM(C136-C119)+E136</f>
        <v>-53600</v>
      </c>
      <c r="D137" s="19">
        <f>SUM(C118-C137)</f>
        <v>108600</v>
      </c>
      <c r="E137" s="17"/>
      <c r="F137" s="18" t="s">
        <v>25</v>
      </c>
      <c r="G137" s="17">
        <f>SUM(G136-G119)+I136</f>
        <v>-15700</v>
      </c>
      <c r="H137" s="19">
        <f>SUM(G118-G137)</f>
        <v>43200</v>
      </c>
      <c r="I137" s="17"/>
      <c r="J137" s="18" t="s">
        <v>25</v>
      </c>
      <c r="K137" s="17">
        <f>SUM(K136-K119)+M136</f>
        <v>6910</v>
      </c>
      <c r="L137" s="19">
        <f>SUM(K118-K137)</f>
        <v>1590</v>
      </c>
      <c r="M137" s="17"/>
      <c r="N137" s="18" t="s">
        <v>25</v>
      </c>
      <c r="O137" s="17">
        <f>SUM(O136-O119)+Q136</f>
        <v>3700</v>
      </c>
      <c r="P137" s="19">
        <f>SUM(O118-O137)</f>
        <v>5300</v>
      </c>
      <c r="Q137" s="17"/>
    </row>
    <row r="138" spans="2:17" ht="16.5" customHeight="1">
      <c r="B138" s="30" t="s">
        <v>35</v>
      </c>
      <c r="C138" s="17">
        <f>SUM(C137-C119)+E137</f>
        <v>-54200</v>
      </c>
      <c r="D138" s="19">
        <f>SUM(C118-C138)</f>
        <v>109200</v>
      </c>
      <c r="E138" s="17"/>
      <c r="F138" s="30" t="s">
        <v>35</v>
      </c>
      <c r="G138" s="17">
        <f>SUM(G137-G119)+I137</f>
        <v>-16150</v>
      </c>
      <c r="H138" s="19">
        <f>SUM(G118-G138)</f>
        <v>43650</v>
      </c>
      <c r="I138" s="17"/>
      <c r="J138" s="30" t="s">
        <v>35</v>
      </c>
      <c r="K138" s="17">
        <f>SUM(K137-K119)+M137</f>
        <v>6895</v>
      </c>
      <c r="L138" s="19">
        <f>SUM(K118-K138)</f>
        <v>1605</v>
      </c>
      <c r="M138" s="17"/>
      <c r="N138" s="30" t="s">
        <v>35</v>
      </c>
      <c r="O138" s="17">
        <f>SUM(O137-O119)+Q137</f>
        <v>3650</v>
      </c>
      <c r="P138" s="19">
        <f>SUM(O118-O138)</f>
        <v>5350</v>
      </c>
      <c r="Q138" s="17"/>
    </row>
    <row r="139" spans="2:17" ht="16.5" customHeight="1">
      <c r="B139" s="30" t="s">
        <v>53</v>
      </c>
      <c r="C139" s="17">
        <f>SUM(C138-C119)+E138</f>
        <v>-54800</v>
      </c>
      <c r="D139" s="19">
        <f>SUM(C118-C139)</f>
        <v>109800</v>
      </c>
      <c r="E139" s="17"/>
      <c r="F139" s="30" t="s">
        <v>53</v>
      </c>
      <c r="G139" s="17">
        <f>SUM(G138-G119)+I138</f>
        <v>-16600</v>
      </c>
      <c r="H139" s="19">
        <f>SUM(G118-G139)</f>
        <v>44100</v>
      </c>
      <c r="I139" s="17"/>
      <c r="J139" s="30" t="s">
        <v>53</v>
      </c>
      <c r="K139" s="17">
        <f>SUM(K138-K119)+M138</f>
        <v>6880</v>
      </c>
      <c r="L139" s="19">
        <f>SUM(K118-K139)</f>
        <v>1620</v>
      </c>
      <c r="M139" s="17"/>
      <c r="N139" s="30" t="s">
        <v>53</v>
      </c>
      <c r="O139" s="17">
        <f>SUM(O138-O119)+Q138</f>
        <v>3600</v>
      </c>
      <c r="P139" s="19">
        <f>SUM(O118-O139)</f>
        <v>5400</v>
      </c>
      <c r="Q139" s="17"/>
    </row>
    <row r="140" spans="2:17" ht="16.5" customHeight="1">
      <c r="C140" s="4"/>
      <c r="D140" s="48" t="s">
        <v>0</v>
      </c>
      <c r="E140" s="49"/>
      <c r="G140" s="7"/>
      <c r="H140" s="8">
        <v>95</v>
      </c>
      <c r="I140" s="9"/>
      <c r="K140" s="10"/>
      <c r="L140" s="11" t="s">
        <v>1</v>
      </c>
      <c r="M140" s="12"/>
      <c r="O140" s="37"/>
      <c r="P140" s="38" t="s">
        <v>2</v>
      </c>
      <c r="Q140" s="39"/>
    </row>
    <row r="141" spans="2:17" ht="16.5" customHeight="1">
      <c r="B141" s="16" t="s">
        <v>3</v>
      </c>
      <c r="C141" s="2">
        <f>SUM(C118)</f>
        <v>55000</v>
      </c>
      <c r="D141" s="62" t="s">
        <v>31</v>
      </c>
      <c r="E141" s="63"/>
      <c r="F141" s="16" t="s">
        <v>3</v>
      </c>
      <c r="G141" s="2">
        <f>SUM(G118)</f>
        <v>27500</v>
      </c>
      <c r="J141" s="16" t="s">
        <v>3</v>
      </c>
      <c r="K141" s="2">
        <f>SUM(K118)</f>
        <v>8500</v>
      </c>
      <c r="N141" s="16" t="s">
        <v>3</v>
      </c>
      <c r="O141" s="2">
        <f>SUM(O118)</f>
        <v>9000</v>
      </c>
    </row>
    <row r="142" spans="2:17" ht="16.5" customHeight="1">
      <c r="B142" s="16" t="s">
        <v>5</v>
      </c>
      <c r="C142" s="2">
        <v>600</v>
      </c>
      <c r="D142" s="64"/>
      <c r="E142" s="65"/>
      <c r="F142" s="16" t="s">
        <v>5</v>
      </c>
      <c r="G142" s="2">
        <f>SUM(G119)</f>
        <v>450</v>
      </c>
      <c r="J142" s="16" t="s">
        <v>5</v>
      </c>
      <c r="K142" s="2">
        <f>SUM(K119)</f>
        <v>15</v>
      </c>
      <c r="N142" s="16" t="s">
        <v>5</v>
      </c>
      <c r="O142" s="2">
        <f>SUM(O119)</f>
        <v>50</v>
      </c>
    </row>
    <row r="143" spans="2:17" ht="16.5" customHeight="1">
      <c r="C143" s="17" t="s">
        <v>6</v>
      </c>
      <c r="D143" s="17" t="s">
        <v>7</v>
      </c>
      <c r="E143" s="17" t="s">
        <v>8</v>
      </c>
      <c r="G143" s="17" t="s">
        <v>6</v>
      </c>
      <c r="H143" s="17" t="s">
        <v>7</v>
      </c>
      <c r="I143" s="17" t="s">
        <v>8</v>
      </c>
      <c r="K143" s="17" t="s">
        <v>6</v>
      </c>
      <c r="L143" s="17" t="s">
        <v>7</v>
      </c>
      <c r="M143" s="17" t="s">
        <v>8</v>
      </c>
      <c r="O143" s="17" t="s">
        <v>6</v>
      </c>
      <c r="P143" s="17" t="s">
        <v>7</v>
      </c>
      <c r="Q143" s="17" t="s">
        <v>8</v>
      </c>
    </row>
    <row r="144" spans="2:17" ht="16.5" customHeight="1">
      <c r="B144" s="18" t="s">
        <v>9</v>
      </c>
      <c r="C144" s="17">
        <f>SUM(C139)</f>
        <v>-54800</v>
      </c>
      <c r="D144" s="17"/>
      <c r="E144" s="17"/>
      <c r="F144" s="18" t="s">
        <v>9</v>
      </c>
      <c r="G144" s="17">
        <f>SUM(G139)</f>
        <v>-16600</v>
      </c>
      <c r="H144" s="17"/>
      <c r="I144" s="17"/>
      <c r="J144" s="18" t="s">
        <v>9</v>
      </c>
      <c r="K144" s="17">
        <f>SUM(K139)</f>
        <v>6880</v>
      </c>
      <c r="L144" s="17"/>
      <c r="M144" s="17"/>
      <c r="N144" s="18" t="s">
        <v>9</v>
      </c>
      <c r="O144" s="17">
        <f>SUM(O139)</f>
        <v>3600</v>
      </c>
      <c r="P144" s="17"/>
      <c r="Q144" s="17"/>
    </row>
    <row r="145" spans="2:17" ht="16.5" customHeight="1">
      <c r="B145" s="18" t="s">
        <v>10</v>
      </c>
      <c r="C145" s="17">
        <f>SUM(C144,-C142)+E144</f>
        <v>-55400</v>
      </c>
      <c r="D145" s="19">
        <f>SUM(C141-C145)</f>
        <v>110400</v>
      </c>
      <c r="E145" s="17"/>
      <c r="F145" s="18" t="s">
        <v>10</v>
      </c>
      <c r="G145" s="17">
        <f>SUM(G144,-G142)+I144</f>
        <v>-17050</v>
      </c>
      <c r="H145" s="19">
        <f>SUM(G141-G145)</f>
        <v>44550</v>
      </c>
      <c r="I145" s="17"/>
      <c r="J145" s="18" t="s">
        <v>10</v>
      </c>
      <c r="K145" s="17">
        <f>SUM(K144,-K142)+M144</f>
        <v>6865</v>
      </c>
      <c r="L145" s="19">
        <f>SUM(K141-K145)</f>
        <v>1635</v>
      </c>
      <c r="M145" s="17"/>
      <c r="N145" s="18" t="s">
        <v>10</v>
      </c>
      <c r="O145" s="17">
        <f>SUM(O144,-O142)+Q144</f>
        <v>3550</v>
      </c>
      <c r="P145" s="19">
        <f>SUM(O141-O145)</f>
        <v>5450</v>
      </c>
      <c r="Q145" s="17"/>
    </row>
    <row r="146" spans="2:17" ht="16.5" customHeight="1">
      <c r="B146" s="18" t="s">
        <v>11</v>
      </c>
      <c r="C146" s="17">
        <f>SUM(C145,-C142)+E145</f>
        <v>-56000</v>
      </c>
      <c r="D146" s="19">
        <f>SUM(C141-C146)</f>
        <v>111000</v>
      </c>
      <c r="E146" s="17"/>
      <c r="F146" s="18" t="s">
        <v>11</v>
      </c>
      <c r="G146" s="17">
        <f>SUM(G145,-G142)+I145</f>
        <v>-17500</v>
      </c>
      <c r="H146" s="19">
        <f>SUM(G141-G146)</f>
        <v>45000</v>
      </c>
      <c r="I146" s="17"/>
      <c r="J146" s="18" t="s">
        <v>11</v>
      </c>
      <c r="K146" s="17">
        <f>SUM(K145,-K142)+M145</f>
        <v>6850</v>
      </c>
      <c r="L146" s="19">
        <f>SUM(K141-K146)</f>
        <v>1650</v>
      </c>
      <c r="M146" s="17"/>
      <c r="N146" s="18" t="s">
        <v>11</v>
      </c>
      <c r="O146" s="17">
        <f>SUM(O145,-O142)+Q145</f>
        <v>3500</v>
      </c>
      <c r="P146" s="19">
        <f>SUM(O141-O146)</f>
        <v>5500</v>
      </c>
      <c r="Q146" s="17"/>
    </row>
    <row r="147" spans="2:17" ht="16.5" customHeight="1">
      <c r="B147" s="18" t="s">
        <v>12</v>
      </c>
      <c r="C147" s="17">
        <f>SUM(C146,-C142)+E146</f>
        <v>-56600</v>
      </c>
      <c r="D147" s="19">
        <f>SUM(C141-C147)</f>
        <v>111600</v>
      </c>
      <c r="E147" s="17"/>
      <c r="F147" s="18" t="s">
        <v>12</v>
      </c>
      <c r="G147" s="17">
        <f>SUM(G146,-G142)+I146</f>
        <v>-17950</v>
      </c>
      <c r="H147" s="19">
        <f>SUM(G141-G147)</f>
        <v>45450</v>
      </c>
      <c r="I147" s="17"/>
      <c r="J147" s="18" t="s">
        <v>12</v>
      </c>
      <c r="K147" s="17">
        <f>SUM(K146,-K142)+M146</f>
        <v>6835</v>
      </c>
      <c r="L147" s="19">
        <f>SUM(K141-K147)</f>
        <v>1665</v>
      </c>
      <c r="M147" s="17"/>
      <c r="N147" s="18" t="s">
        <v>12</v>
      </c>
      <c r="O147" s="17">
        <f>SUM(O146,-O142)+Q146</f>
        <v>3450</v>
      </c>
      <c r="P147" s="19">
        <f>SUM(O141-O147)</f>
        <v>5550</v>
      </c>
      <c r="Q147" s="17"/>
    </row>
    <row r="148" spans="2:17" ht="16.5" customHeight="1">
      <c r="B148" s="18" t="s">
        <v>13</v>
      </c>
      <c r="C148" s="17">
        <f>SUM(C147-C142+E147)</f>
        <v>-57200</v>
      </c>
      <c r="D148" s="19">
        <f>SUM(C141-C148)</f>
        <v>112200</v>
      </c>
      <c r="E148" s="17"/>
      <c r="F148" s="18" t="s">
        <v>13</v>
      </c>
      <c r="G148" s="17">
        <f>SUM(G147-G142+I147)</f>
        <v>-18400</v>
      </c>
      <c r="H148" s="19">
        <f>SUM(G141-G148)</f>
        <v>45900</v>
      </c>
      <c r="I148" s="17"/>
      <c r="J148" s="18" t="s">
        <v>13</v>
      </c>
      <c r="K148" s="17">
        <f>SUM(K147-K142+M147)</f>
        <v>6820</v>
      </c>
      <c r="L148" s="19">
        <f>SUM(K141-K148)</f>
        <v>1680</v>
      </c>
      <c r="M148" s="17"/>
      <c r="N148" s="18" t="s">
        <v>13</v>
      </c>
      <c r="O148" s="17">
        <f>SUM(O147-O142+Q147)</f>
        <v>3400</v>
      </c>
      <c r="P148" s="19">
        <f>SUM(O141-O148)</f>
        <v>5600</v>
      </c>
      <c r="Q148" s="17"/>
    </row>
    <row r="149" spans="2:17" ht="16.5" customHeight="1">
      <c r="B149" s="18" t="s">
        <v>14</v>
      </c>
      <c r="C149" s="17">
        <f>SUM(C148-C142+E148)</f>
        <v>-57800</v>
      </c>
      <c r="D149" s="19">
        <f>SUM(C141-C149)</f>
        <v>112800</v>
      </c>
      <c r="E149" s="17"/>
      <c r="F149" s="18" t="s">
        <v>14</v>
      </c>
      <c r="G149" s="17">
        <f>SUM(G148-G142+I148)</f>
        <v>-18850</v>
      </c>
      <c r="H149" s="19">
        <f>SUM(G141-G149)</f>
        <v>46350</v>
      </c>
      <c r="I149" s="17"/>
      <c r="J149" s="18" t="s">
        <v>14</v>
      </c>
      <c r="K149" s="17">
        <f>SUM(K148-K142+M148)</f>
        <v>6805</v>
      </c>
      <c r="L149" s="19">
        <f>SUM(K141-K149)</f>
        <v>1695</v>
      </c>
      <c r="M149" s="17"/>
      <c r="N149" s="18" t="s">
        <v>14</v>
      </c>
      <c r="O149" s="17">
        <f>SUM(O148-O142+Q148)</f>
        <v>3350</v>
      </c>
      <c r="P149" s="19">
        <f>SUM(O141-O149)</f>
        <v>5650</v>
      </c>
      <c r="Q149" s="17"/>
    </row>
    <row r="150" spans="2:17" ht="16.5" customHeight="1">
      <c r="B150" s="18" t="s">
        <v>15</v>
      </c>
      <c r="C150" s="17">
        <f>SUM(C149,-C142)+E149</f>
        <v>-58400</v>
      </c>
      <c r="D150" s="19">
        <f>SUM(C141-C150)</f>
        <v>113400</v>
      </c>
      <c r="E150" s="17"/>
      <c r="F150" s="18" t="s">
        <v>15</v>
      </c>
      <c r="G150" s="17">
        <f>SUM(G149,-G142)+I149</f>
        <v>-19300</v>
      </c>
      <c r="H150" s="19">
        <f>SUM(G141-G150)</f>
        <v>46800</v>
      </c>
      <c r="I150" s="17"/>
      <c r="J150" s="18" t="s">
        <v>15</v>
      </c>
      <c r="K150" s="17">
        <f>SUM(K149,-K142)+M149</f>
        <v>6790</v>
      </c>
      <c r="L150" s="19">
        <f>SUM(K141-K150)</f>
        <v>1710</v>
      </c>
      <c r="M150" s="17"/>
      <c r="N150" s="18" t="s">
        <v>15</v>
      </c>
      <c r="O150" s="17">
        <f>SUM(O149,-O142)+Q149</f>
        <v>3300</v>
      </c>
      <c r="P150" s="19">
        <f>SUM(O141-O150)</f>
        <v>5700</v>
      </c>
      <c r="Q150" s="17"/>
    </row>
    <row r="151" spans="2:17" ht="16.5" customHeight="1">
      <c r="B151" s="18" t="s">
        <v>16</v>
      </c>
      <c r="C151" s="17">
        <f>SUM(C150,-C142)+E150</f>
        <v>-59000</v>
      </c>
      <c r="D151" s="19">
        <f>SUM(C141-C151)</f>
        <v>114000</v>
      </c>
      <c r="E151" s="17"/>
      <c r="F151" s="18" t="s">
        <v>16</v>
      </c>
      <c r="G151" s="17">
        <f>SUM(G150,-G142)+I150</f>
        <v>-19750</v>
      </c>
      <c r="H151" s="19">
        <f>SUM(G141-G151)</f>
        <v>47250</v>
      </c>
      <c r="I151" s="17"/>
      <c r="J151" s="18" t="s">
        <v>16</v>
      </c>
      <c r="K151" s="17">
        <f>SUM(K150,-K142)+M150</f>
        <v>6775</v>
      </c>
      <c r="L151" s="19">
        <f>SUM(K141-K151)</f>
        <v>1725</v>
      </c>
      <c r="M151" s="17"/>
      <c r="N151" s="18" t="s">
        <v>16</v>
      </c>
      <c r="O151" s="17">
        <f>SUM(O150,-O142)+Q150</f>
        <v>3250</v>
      </c>
      <c r="P151" s="19">
        <f>SUM(O141-O151)</f>
        <v>5750</v>
      </c>
      <c r="Q151" s="17"/>
    </row>
    <row r="152" spans="2:17" ht="16.5" customHeight="1">
      <c r="B152" s="18" t="s">
        <v>17</v>
      </c>
      <c r="C152" s="17">
        <f>SUM(C151,-C142)+E151</f>
        <v>-59600</v>
      </c>
      <c r="D152" s="19">
        <f>SUM(C141-C152)</f>
        <v>114600</v>
      </c>
      <c r="E152" s="17"/>
      <c r="F152" s="18" t="s">
        <v>17</v>
      </c>
      <c r="G152" s="17">
        <f>SUM(G151,-G142)+I151</f>
        <v>-20200</v>
      </c>
      <c r="H152" s="19">
        <f>SUM(G141-G152)</f>
        <v>47700</v>
      </c>
      <c r="I152" s="17"/>
      <c r="J152" s="18" t="s">
        <v>17</v>
      </c>
      <c r="K152" s="17">
        <f>SUM(K151,-K142)+M151</f>
        <v>6760</v>
      </c>
      <c r="L152" s="19">
        <f>SUM(K141-K152)</f>
        <v>1740</v>
      </c>
      <c r="M152" s="17"/>
      <c r="N152" s="18" t="s">
        <v>17</v>
      </c>
      <c r="O152" s="17">
        <f>SUM(O151,-O142)+Q151</f>
        <v>3200</v>
      </c>
      <c r="P152" s="19">
        <f>SUM(O141-O152)</f>
        <v>5800</v>
      </c>
      <c r="Q152" s="17"/>
    </row>
    <row r="153" spans="2:17" ht="16.5" customHeight="1">
      <c r="B153" s="18" t="s">
        <v>18</v>
      </c>
      <c r="C153" s="17">
        <f>SUM(C152,-C142)+E152</f>
        <v>-60200</v>
      </c>
      <c r="D153" s="19">
        <f>SUM(C141-C153)</f>
        <v>115200</v>
      </c>
      <c r="E153" s="17"/>
      <c r="F153" s="18" t="s">
        <v>18</v>
      </c>
      <c r="G153" s="17">
        <f>SUM(G152,-G142)+I152</f>
        <v>-20650</v>
      </c>
      <c r="H153" s="19">
        <f>SUM(G141-G153)</f>
        <v>48150</v>
      </c>
      <c r="I153" s="17"/>
      <c r="J153" s="18" t="s">
        <v>18</v>
      </c>
      <c r="K153" s="17">
        <f>SUM(K152,-K142)+M152</f>
        <v>6745</v>
      </c>
      <c r="L153" s="19">
        <f>SUM(K141-K153)</f>
        <v>1755</v>
      </c>
      <c r="M153" s="17"/>
      <c r="N153" s="18" t="s">
        <v>18</v>
      </c>
      <c r="O153" s="17">
        <f>SUM(O152,-O142)+Q152</f>
        <v>3150</v>
      </c>
      <c r="P153" s="19">
        <f>SUM(O141-O153)</f>
        <v>5850</v>
      </c>
      <c r="Q153" s="17"/>
    </row>
    <row r="154" spans="2:17" ht="16.5" customHeight="1">
      <c r="B154" s="18" t="s">
        <v>19</v>
      </c>
      <c r="C154" s="17">
        <f>SUM(C153,-C142)+E153</f>
        <v>-60800</v>
      </c>
      <c r="D154" s="19">
        <f>SUM(C141-C154)</f>
        <v>115800</v>
      </c>
      <c r="E154" s="17"/>
      <c r="F154" s="18" t="s">
        <v>19</v>
      </c>
      <c r="G154" s="17">
        <f>SUM(G153,-G142)+I153</f>
        <v>-21100</v>
      </c>
      <c r="H154" s="19">
        <f>SUM(G141-G154)</f>
        <v>48600</v>
      </c>
      <c r="I154" s="17"/>
      <c r="J154" s="18" t="s">
        <v>19</v>
      </c>
      <c r="K154" s="17">
        <f>SUM(K153,-K142)+M153</f>
        <v>6730</v>
      </c>
      <c r="L154" s="19">
        <f>SUM(K141-K154)</f>
        <v>1770</v>
      </c>
      <c r="M154" s="17"/>
      <c r="N154" s="18" t="s">
        <v>19</v>
      </c>
      <c r="O154" s="17">
        <f>SUM(O153,-O142)+Q153</f>
        <v>3100</v>
      </c>
      <c r="P154" s="19">
        <f>SUM(O141-O154)</f>
        <v>5900</v>
      </c>
      <c r="Q154" s="17"/>
    </row>
    <row r="155" spans="2:17" ht="16.5" customHeight="1">
      <c r="B155" s="18" t="s">
        <v>20</v>
      </c>
      <c r="C155" s="17">
        <f>SUM(C154-C142)+E154</f>
        <v>-61400</v>
      </c>
      <c r="D155" s="19">
        <f>SUM(C141-C155)</f>
        <v>116400</v>
      </c>
      <c r="E155" s="17"/>
      <c r="F155" s="18" t="s">
        <v>20</v>
      </c>
      <c r="G155" s="17">
        <f>SUM(G154-G142)+I154</f>
        <v>-21550</v>
      </c>
      <c r="H155" s="19">
        <f>SUM(G141-G155)</f>
        <v>49050</v>
      </c>
      <c r="I155" s="17"/>
      <c r="J155" s="18" t="s">
        <v>20</v>
      </c>
      <c r="K155" s="17">
        <f>SUM(K154-K142)+M154</f>
        <v>6715</v>
      </c>
      <c r="L155" s="19">
        <f>SUM(K141-K155)</f>
        <v>1785</v>
      </c>
      <c r="M155" s="17"/>
      <c r="N155" s="18" t="s">
        <v>20</v>
      </c>
      <c r="O155" s="17">
        <f>SUM(O154-O142)+Q154</f>
        <v>3050</v>
      </c>
      <c r="P155" s="19">
        <f>SUM(O141-O155)</f>
        <v>5950</v>
      </c>
      <c r="Q155" s="17"/>
    </row>
    <row r="156" spans="2:17" ht="16.5" customHeight="1">
      <c r="B156" s="18" t="s">
        <v>21</v>
      </c>
      <c r="C156" s="17">
        <f>SUM(C155-C142)+E155</f>
        <v>-62000</v>
      </c>
      <c r="D156" s="19">
        <f>SUM(C141-C156)</f>
        <v>117000</v>
      </c>
      <c r="E156" s="17"/>
      <c r="F156" s="18" t="s">
        <v>21</v>
      </c>
      <c r="G156" s="17">
        <f>SUM(G155-G142)+I155</f>
        <v>-22000</v>
      </c>
      <c r="H156" s="19">
        <f>SUM(G141-G156)</f>
        <v>49500</v>
      </c>
      <c r="I156" s="17"/>
      <c r="J156" s="18" t="s">
        <v>21</v>
      </c>
      <c r="K156" s="17">
        <f>SUM(K155-K142)+M155</f>
        <v>6700</v>
      </c>
      <c r="L156" s="19">
        <f>SUM(K141-K156)</f>
        <v>1800</v>
      </c>
      <c r="M156" s="17"/>
      <c r="N156" s="18" t="s">
        <v>21</v>
      </c>
      <c r="O156" s="17">
        <f>SUM(O155-O142)+Q155</f>
        <v>3000</v>
      </c>
      <c r="P156" s="19">
        <f>SUM(O141-O156)</f>
        <v>6000</v>
      </c>
      <c r="Q156" s="17"/>
    </row>
    <row r="157" spans="2:17" ht="16.5" customHeight="1">
      <c r="B157" s="18" t="s">
        <v>22</v>
      </c>
      <c r="C157" s="17">
        <f>SUM(C156-C142)+E156</f>
        <v>-62600</v>
      </c>
      <c r="D157" s="19">
        <f>SUM(C141-C157)</f>
        <v>117600</v>
      </c>
      <c r="E157" s="17"/>
      <c r="F157" s="18" t="s">
        <v>22</v>
      </c>
      <c r="G157" s="17">
        <f>SUM(G156-G142)+I156</f>
        <v>-22450</v>
      </c>
      <c r="H157" s="19">
        <f>SUM(G141-G157)</f>
        <v>49950</v>
      </c>
      <c r="I157" s="17"/>
      <c r="J157" s="18" t="s">
        <v>22</v>
      </c>
      <c r="K157" s="17">
        <f>SUM(K156-K142)+M156</f>
        <v>6685</v>
      </c>
      <c r="L157" s="19">
        <f>SUM(K141-K157)</f>
        <v>1815</v>
      </c>
      <c r="M157" s="17"/>
      <c r="N157" s="18" t="s">
        <v>22</v>
      </c>
      <c r="O157" s="17">
        <f>SUM(O156-O142)+Q156</f>
        <v>2950</v>
      </c>
      <c r="P157" s="19">
        <f>SUM(O141-O157)</f>
        <v>6050</v>
      </c>
      <c r="Q157" s="17"/>
    </row>
    <row r="158" spans="2:17" ht="16.5" customHeight="1">
      <c r="B158" s="18" t="s">
        <v>23</v>
      </c>
      <c r="C158" s="17">
        <f>SUM(C157-C142)+E157</f>
        <v>-63200</v>
      </c>
      <c r="D158" s="19">
        <f>SUM(C141-C158)</f>
        <v>118200</v>
      </c>
      <c r="E158" s="17"/>
      <c r="F158" s="18" t="s">
        <v>23</v>
      </c>
      <c r="G158" s="17">
        <f>SUM(G157-G142)+I157</f>
        <v>-22900</v>
      </c>
      <c r="H158" s="19">
        <f>SUM(G141-G158)</f>
        <v>50400</v>
      </c>
      <c r="I158" s="17"/>
      <c r="J158" s="18" t="s">
        <v>23</v>
      </c>
      <c r="K158" s="17">
        <f>SUM(K157-K142)+M157</f>
        <v>6670</v>
      </c>
      <c r="L158" s="19">
        <f>SUM(K141-K158)</f>
        <v>1830</v>
      </c>
      <c r="M158" s="17"/>
      <c r="N158" s="18" t="s">
        <v>23</v>
      </c>
      <c r="O158" s="17">
        <f>SUM(O157-O142)+Q157</f>
        <v>2900</v>
      </c>
      <c r="P158" s="19">
        <f>SUM(O141-O158)</f>
        <v>6100</v>
      </c>
      <c r="Q158" s="17"/>
    </row>
    <row r="159" spans="2:17" ht="16.5" customHeight="1">
      <c r="B159" s="18" t="s">
        <v>24</v>
      </c>
      <c r="C159" s="17">
        <f>SUM(C158,-C142)+E158</f>
        <v>-63800</v>
      </c>
      <c r="D159" s="19">
        <f>SUM(C141-C159)</f>
        <v>118800</v>
      </c>
      <c r="E159" s="17"/>
      <c r="F159" s="18" t="s">
        <v>24</v>
      </c>
      <c r="G159" s="17">
        <f>SUM(G158,-G142)+I158</f>
        <v>-23350</v>
      </c>
      <c r="H159" s="19">
        <f>SUM(G141-G159)</f>
        <v>50850</v>
      </c>
      <c r="I159" s="17"/>
      <c r="J159" s="18" t="s">
        <v>24</v>
      </c>
      <c r="K159" s="17">
        <f>SUM(K158,-K142)+M158</f>
        <v>6655</v>
      </c>
      <c r="L159" s="19">
        <f>SUM(K141-K159)</f>
        <v>1845</v>
      </c>
      <c r="M159" s="17"/>
      <c r="N159" s="18" t="s">
        <v>24</v>
      </c>
      <c r="O159" s="17">
        <f>SUM(O158,-O142)+Q158</f>
        <v>2850</v>
      </c>
      <c r="P159" s="19">
        <f>SUM(O141-O159)</f>
        <v>6150</v>
      </c>
      <c r="Q159" s="17"/>
    </row>
    <row r="160" spans="2:17" ht="16.5" customHeight="1">
      <c r="B160" s="18" t="s">
        <v>25</v>
      </c>
      <c r="C160" s="17">
        <f>SUM(C159-C142)+E159</f>
        <v>-64400</v>
      </c>
      <c r="D160" s="19">
        <f>SUM(C141-C160)</f>
        <v>119400</v>
      </c>
      <c r="E160" s="17"/>
      <c r="F160" s="18" t="s">
        <v>25</v>
      </c>
      <c r="G160" s="17">
        <f>SUM(G159-G142)+I159</f>
        <v>-23800</v>
      </c>
      <c r="H160" s="19">
        <f>SUM(G141-G160)</f>
        <v>51300</v>
      </c>
      <c r="I160" s="17"/>
      <c r="J160" s="18" t="s">
        <v>25</v>
      </c>
      <c r="K160" s="17">
        <f>SUM(K159-K142)+M159</f>
        <v>6640</v>
      </c>
      <c r="L160" s="19">
        <f>SUM(K141-K160)</f>
        <v>1860</v>
      </c>
      <c r="M160" s="17"/>
      <c r="N160" s="18" t="s">
        <v>25</v>
      </c>
      <c r="O160" s="17">
        <f>SUM(O159-O142)+Q159</f>
        <v>2800</v>
      </c>
      <c r="P160" s="19">
        <f>SUM(O141-O160)</f>
        <v>6200</v>
      </c>
      <c r="Q160" s="17"/>
    </row>
    <row r="161" spans="2:17" ht="16.5" customHeight="1">
      <c r="B161" s="30" t="s">
        <v>35</v>
      </c>
      <c r="C161" s="17">
        <f>SUM(C160-C142)+E160</f>
        <v>-65000</v>
      </c>
      <c r="D161" s="19">
        <f>SUM(C141-C161)</f>
        <v>120000</v>
      </c>
      <c r="E161" s="17"/>
      <c r="F161" s="30" t="s">
        <v>35</v>
      </c>
      <c r="G161" s="17">
        <f>SUM(G160-G142)+I160</f>
        <v>-24250</v>
      </c>
      <c r="H161" s="19">
        <f>SUM(G141-G161)</f>
        <v>51750</v>
      </c>
      <c r="I161" s="17"/>
      <c r="J161" s="30" t="s">
        <v>35</v>
      </c>
      <c r="K161" s="17">
        <f>SUM(K160-K142)+M160</f>
        <v>6625</v>
      </c>
      <c r="L161" s="19">
        <f>SUM(K141-K161)</f>
        <v>1875</v>
      </c>
      <c r="M161" s="17"/>
      <c r="N161" s="30" t="s">
        <v>35</v>
      </c>
      <c r="O161" s="17">
        <f>SUM(O160-O142)+Q160</f>
        <v>2750</v>
      </c>
      <c r="P161" s="19">
        <f>SUM(O141-O161)</f>
        <v>6250</v>
      </c>
      <c r="Q161" s="17"/>
    </row>
    <row r="162" spans="2:17" ht="16.5" customHeight="1">
      <c r="B162" s="30" t="s">
        <v>53</v>
      </c>
      <c r="C162" s="17">
        <f>SUM(C161-C142)+E161</f>
        <v>-65600</v>
      </c>
      <c r="D162" s="19">
        <f>SUM(C141-C162)</f>
        <v>120600</v>
      </c>
      <c r="E162" s="17"/>
      <c r="F162" s="30" t="s">
        <v>53</v>
      </c>
      <c r="G162" s="17">
        <f>SUM(G161-G142)+I161</f>
        <v>-24700</v>
      </c>
      <c r="H162" s="19">
        <f>SUM(G141-G162)</f>
        <v>52200</v>
      </c>
      <c r="I162" s="17"/>
      <c r="J162" s="30" t="s">
        <v>53</v>
      </c>
      <c r="K162" s="17">
        <f>SUM(K161-K142)+M161</f>
        <v>6610</v>
      </c>
      <c r="L162" s="19">
        <f>SUM(K141-K162)</f>
        <v>1890</v>
      </c>
      <c r="M162" s="17"/>
      <c r="N162" s="30" t="s">
        <v>53</v>
      </c>
      <c r="O162" s="17">
        <f>SUM(O161-O142)+Q161</f>
        <v>2700</v>
      </c>
      <c r="P162" s="19">
        <f>SUM(O141-O162)</f>
        <v>6300</v>
      </c>
      <c r="Q162" s="17"/>
    </row>
    <row r="163" spans="2:17" ht="16.5" customHeight="1">
      <c r="C163" s="4"/>
      <c r="D163" s="48" t="s">
        <v>0</v>
      </c>
      <c r="E163" s="49"/>
      <c r="G163" s="7"/>
      <c r="H163" s="8">
        <v>95</v>
      </c>
      <c r="I163" s="9"/>
      <c r="K163" s="10"/>
      <c r="L163" s="11" t="s">
        <v>1</v>
      </c>
      <c r="M163" s="12"/>
      <c r="O163" s="37"/>
      <c r="P163" s="38" t="s">
        <v>2</v>
      </c>
      <c r="Q163" s="39"/>
    </row>
    <row r="164" spans="2:17" ht="16.5" customHeight="1">
      <c r="B164" s="16" t="s">
        <v>3</v>
      </c>
      <c r="C164" s="2">
        <f>SUM(C141)</f>
        <v>55000</v>
      </c>
      <c r="D164" s="62" t="s">
        <v>4</v>
      </c>
      <c r="E164" s="63"/>
      <c r="F164" s="16" t="s">
        <v>3</v>
      </c>
      <c r="G164" s="2">
        <f>SUM(G141)</f>
        <v>27500</v>
      </c>
      <c r="J164" s="16" t="s">
        <v>3</v>
      </c>
      <c r="K164" s="2">
        <f>SUM(K141)</f>
        <v>8500</v>
      </c>
      <c r="N164" s="16" t="s">
        <v>3</v>
      </c>
      <c r="O164" s="2">
        <f>SUM(O141)</f>
        <v>9000</v>
      </c>
    </row>
    <row r="165" spans="2:17" ht="16.5" customHeight="1">
      <c r="B165" s="16" t="s">
        <v>5</v>
      </c>
      <c r="C165" s="2">
        <f>SUM(C96)</f>
        <v>1100</v>
      </c>
      <c r="D165" s="64"/>
      <c r="E165" s="65"/>
      <c r="F165" s="16" t="s">
        <v>5</v>
      </c>
      <c r="G165" s="2">
        <f>SUM(G142)</f>
        <v>450</v>
      </c>
      <c r="J165" s="16" t="s">
        <v>5</v>
      </c>
      <c r="K165" s="2">
        <f>SUM(K142)</f>
        <v>15</v>
      </c>
      <c r="N165" s="16" t="s">
        <v>5</v>
      </c>
      <c r="O165" s="2">
        <f>SUM(O142)</f>
        <v>50</v>
      </c>
    </row>
    <row r="166" spans="2:17" ht="16.5" customHeight="1">
      <c r="C166" s="17" t="s">
        <v>6</v>
      </c>
      <c r="D166" s="17" t="s">
        <v>7</v>
      </c>
      <c r="E166" s="17" t="s">
        <v>8</v>
      </c>
      <c r="G166" s="17" t="s">
        <v>6</v>
      </c>
      <c r="H166" s="17" t="s">
        <v>7</v>
      </c>
      <c r="I166" s="17" t="s">
        <v>8</v>
      </c>
      <c r="K166" s="17" t="s">
        <v>6</v>
      </c>
      <c r="L166" s="17" t="s">
        <v>7</v>
      </c>
      <c r="M166" s="17" t="s">
        <v>8</v>
      </c>
      <c r="O166" s="17" t="s">
        <v>6</v>
      </c>
      <c r="P166" s="17" t="s">
        <v>7</v>
      </c>
      <c r="Q166" s="17" t="s">
        <v>8</v>
      </c>
    </row>
    <row r="167" spans="2:17" ht="16.5" customHeight="1">
      <c r="B167" s="18" t="s">
        <v>9</v>
      </c>
      <c r="C167" s="17">
        <f>SUM(C162)</f>
        <v>-65600</v>
      </c>
      <c r="D167" s="17"/>
      <c r="E167" s="17"/>
      <c r="F167" s="18" t="s">
        <v>9</v>
      </c>
      <c r="G167" s="17">
        <f>SUM(G162)</f>
        <v>-24700</v>
      </c>
      <c r="H167" s="17"/>
      <c r="I167" s="17"/>
      <c r="J167" s="18" t="s">
        <v>9</v>
      </c>
      <c r="K167" s="17">
        <f>SUM(K162)</f>
        <v>6610</v>
      </c>
      <c r="L167" s="17"/>
      <c r="M167" s="17"/>
      <c r="N167" s="18" t="s">
        <v>9</v>
      </c>
      <c r="O167" s="17">
        <f>SUM(O162)</f>
        <v>2700</v>
      </c>
      <c r="P167" s="17"/>
      <c r="Q167" s="17"/>
    </row>
    <row r="168" spans="2:17" ht="16.5" customHeight="1">
      <c r="B168" s="18" t="s">
        <v>10</v>
      </c>
      <c r="C168" s="17">
        <f>SUM(C167,-C165)+E167</f>
        <v>-66700</v>
      </c>
      <c r="D168" s="19">
        <f>SUM(C164-C168)</f>
        <v>121700</v>
      </c>
      <c r="E168" s="17"/>
      <c r="F168" s="18" t="s">
        <v>10</v>
      </c>
      <c r="G168" s="17">
        <f>SUM(G167,-G165)+I167</f>
        <v>-25150</v>
      </c>
      <c r="H168" s="19">
        <f>SUM(G164-G168)</f>
        <v>52650</v>
      </c>
      <c r="I168" s="17"/>
      <c r="J168" s="18" t="s">
        <v>10</v>
      </c>
      <c r="K168" s="17">
        <f>SUM(K167,-K165)+M167</f>
        <v>6595</v>
      </c>
      <c r="L168" s="19">
        <f>SUM(K164-K168)</f>
        <v>1905</v>
      </c>
      <c r="M168" s="17"/>
      <c r="N168" s="18" t="s">
        <v>10</v>
      </c>
      <c r="O168" s="17">
        <f>SUM(O167,-O165)+Q167</f>
        <v>2650</v>
      </c>
      <c r="P168" s="19">
        <f>SUM(O164-O168)</f>
        <v>6350</v>
      </c>
      <c r="Q168" s="17"/>
    </row>
    <row r="169" spans="2:17" ht="16.5" customHeight="1">
      <c r="B169" s="18" t="s">
        <v>11</v>
      </c>
      <c r="C169" s="17">
        <f>SUM(C168,-C165)+E168</f>
        <v>-67800</v>
      </c>
      <c r="D169" s="19">
        <f>SUM(C164-C169)</f>
        <v>122800</v>
      </c>
      <c r="E169" s="17"/>
      <c r="F169" s="18" t="s">
        <v>11</v>
      </c>
      <c r="G169" s="17">
        <f>SUM(G168,-G165)+I168</f>
        <v>-25600</v>
      </c>
      <c r="H169" s="19">
        <f>SUM(G164-G169)</f>
        <v>53100</v>
      </c>
      <c r="I169" s="17"/>
      <c r="J169" s="18" t="s">
        <v>11</v>
      </c>
      <c r="K169" s="17">
        <f>SUM(K168,-K165)+M168</f>
        <v>6580</v>
      </c>
      <c r="L169" s="19">
        <f>SUM(K164-K169)</f>
        <v>1920</v>
      </c>
      <c r="M169" s="17"/>
      <c r="N169" s="18" t="s">
        <v>11</v>
      </c>
      <c r="O169" s="17">
        <f>SUM(O168,-O165)+Q168</f>
        <v>2600</v>
      </c>
      <c r="P169" s="19">
        <f>SUM(O164-O169)</f>
        <v>6400</v>
      </c>
      <c r="Q169" s="17"/>
    </row>
    <row r="170" spans="2:17" ht="16.5" customHeight="1">
      <c r="B170" s="18" t="s">
        <v>12</v>
      </c>
      <c r="C170" s="17">
        <f>SUM(C169,-C165)+E169</f>
        <v>-68900</v>
      </c>
      <c r="D170" s="19">
        <f>SUM(C164-C170)</f>
        <v>123900</v>
      </c>
      <c r="E170" s="17"/>
      <c r="F170" s="18" t="s">
        <v>12</v>
      </c>
      <c r="G170" s="17">
        <f>SUM(G169,-G165)+I169</f>
        <v>-26050</v>
      </c>
      <c r="H170" s="19">
        <f>SUM(G164-G170)</f>
        <v>53550</v>
      </c>
      <c r="I170" s="17"/>
      <c r="J170" s="18" t="s">
        <v>12</v>
      </c>
      <c r="K170" s="17">
        <f>SUM(K169,-K165)+M169</f>
        <v>6565</v>
      </c>
      <c r="L170" s="19">
        <f>SUM(K164-K170)</f>
        <v>1935</v>
      </c>
      <c r="M170" s="17"/>
      <c r="N170" s="18" t="s">
        <v>12</v>
      </c>
      <c r="O170" s="17">
        <f>SUM(O169,-O165)+Q169</f>
        <v>2550</v>
      </c>
      <c r="P170" s="19">
        <f>SUM(O164-O170)</f>
        <v>6450</v>
      </c>
      <c r="Q170" s="17"/>
    </row>
    <row r="171" spans="2:17" ht="16.5" customHeight="1">
      <c r="B171" s="18" t="s">
        <v>13</v>
      </c>
      <c r="C171" s="17">
        <f>SUM(C170-C165+E170)</f>
        <v>-70000</v>
      </c>
      <c r="D171" s="19">
        <f>SUM(C164-C171)</f>
        <v>125000</v>
      </c>
      <c r="E171" s="17"/>
      <c r="F171" s="18" t="s">
        <v>13</v>
      </c>
      <c r="G171" s="17">
        <f>SUM(G170-G165+I170)</f>
        <v>-26500</v>
      </c>
      <c r="H171" s="19">
        <f>SUM(G164-G171)</f>
        <v>54000</v>
      </c>
      <c r="I171" s="17"/>
      <c r="J171" s="18" t="s">
        <v>13</v>
      </c>
      <c r="K171" s="17">
        <f>SUM(K170-K165+M170)</f>
        <v>6550</v>
      </c>
      <c r="L171" s="19">
        <f>SUM(K164-K171)</f>
        <v>1950</v>
      </c>
      <c r="M171" s="17"/>
      <c r="N171" s="18" t="s">
        <v>13</v>
      </c>
      <c r="O171" s="17">
        <f>SUM(O170-O165+Q170)</f>
        <v>2500</v>
      </c>
      <c r="P171" s="19">
        <f>SUM(O164-O171)</f>
        <v>6500</v>
      </c>
      <c r="Q171" s="17"/>
    </row>
    <row r="172" spans="2:17" ht="16.5" customHeight="1">
      <c r="B172" s="18" t="s">
        <v>14</v>
      </c>
      <c r="C172" s="17">
        <f>SUM(C171-C165+E171)</f>
        <v>-71100</v>
      </c>
      <c r="D172" s="19">
        <f>SUM(C164-C172)</f>
        <v>126100</v>
      </c>
      <c r="E172" s="17"/>
      <c r="F172" s="18" t="s">
        <v>14</v>
      </c>
      <c r="G172" s="17">
        <f>SUM(G171-G165+I171)</f>
        <v>-26950</v>
      </c>
      <c r="H172" s="19">
        <f>SUM(G164-G172)</f>
        <v>54450</v>
      </c>
      <c r="I172" s="17"/>
      <c r="J172" s="18" t="s">
        <v>14</v>
      </c>
      <c r="K172" s="17">
        <f>SUM(K171-K165+M171)</f>
        <v>6535</v>
      </c>
      <c r="L172" s="19">
        <f>SUM(K164-K172)</f>
        <v>1965</v>
      </c>
      <c r="M172" s="17"/>
      <c r="N172" s="18" t="s">
        <v>14</v>
      </c>
      <c r="O172" s="17">
        <f>SUM(O171-O165+Q171)</f>
        <v>2450</v>
      </c>
      <c r="P172" s="19">
        <f>SUM(O164-O172)</f>
        <v>6550</v>
      </c>
      <c r="Q172" s="17"/>
    </row>
    <row r="173" spans="2:17" ht="16.5" customHeight="1">
      <c r="B173" s="18" t="s">
        <v>15</v>
      </c>
      <c r="C173" s="17">
        <f>SUM(C172,-C165)+E172</f>
        <v>-72200</v>
      </c>
      <c r="D173" s="19">
        <f>SUM(C164-C173)</f>
        <v>127200</v>
      </c>
      <c r="E173" s="17"/>
      <c r="F173" s="18" t="s">
        <v>15</v>
      </c>
      <c r="G173" s="17">
        <f>SUM(G172,-G165)+I172</f>
        <v>-27400</v>
      </c>
      <c r="H173" s="19">
        <f>SUM(G164-G173)</f>
        <v>54900</v>
      </c>
      <c r="I173" s="17"/>
      <c r="J173" s="18" t="s">
        <v>15</v>
      </c>
      <c r="K173" s="17">
        <f>SUM(K172,-K165)+M172</f>
        <v>6520</v>
      </c>
      <c r="L173" s="19">
        <f>SUM(K164-K173)</f>
        <v>1980</v>
      </c>
      <c r="M173" s="17"/>
      <c r="N173" s="18" t="s">
        <v>15</v>
      </c>
      <c r="O173" s="17">
        <f>SUM(O172,-O165)+Q172</f>
        <v>2400</v>
      </c>
      <c r="P173" s="19">
        <f>SUM(O164-O173)</f>
        <v>6600</v>
      </c>
      <c r="Q173" s="17"/>
    </row>
    <row r="174" spans="2:17" ht="16.5" customHeight="1">
      <c r="B174" s="18" t="s">
        <v>16</v>
      </c>
      <c r="C174" s="17">
        <f>SUM(C173,-C165)+E173</f>
        <v>-73300</v>
      </c>
      <c r="D174" s="19">
        <f>SUM(C164-C174)</f>
        <v>128300</v>
      </c>
      <c r="E174" s="17"/>
      <c r="F174" s="18" t="s">
        <v>16</v>
      </c>
      <c r="G174" s="17">
        <f>SUM(G173,-G165)+I173</f>
        <v>-27850</v>
      </c>
      <c r="H174" s="19">
        <f>SUM(G164-G174)</f>
        <v>55350</v>
      </c>
      <c r="I174" s="17"/>
      <c r="J174" s="18" t="s">
        <v>16</v>
      </c>
      <c r="K174" s="17">
        <f>SUM(K173,-K165)+M173</f>
        <v>6505</v>
      </c>
      <c r="L174" s="19">
        <f>SUM(K164-K174)</f>
        <v>1995</v>
      </c>
      <c r="M174" s="17"/>
      <c r="N174" s="18" t="s">
        <v>16</v>
      </c>
      <c r="O174" s="17">
        <f>SUM(O173,-O165)+Q173</f>
        <v>2350</v>
      </c>
      <c r="P174" s="19">
        <f>SUM(O164-O174)</f>
        <v>6650</v>
      </c>
      <c r="Q174" s="17"/>
    </row>
    <row r="175" spans="2:17" ht="16.5" customHeight="1">
      <c r="B175" s="18" t="s">
        <v>17</v>
      </c>
      <c r="C175" s="17">
        <f>SUM(C174,-C165)+E174</f>
        <v>-74400</v>
      </c>
      <c r="D175" s="19">
        <f>SUM(C164-C175)</f>
        <v>129400</v>
      </c>
      <c r="E175" s="17"/>
      <c r="F175" s="18" t="s">
        <v>17</v>
      </c>
      <c r="G175" s="17">
        <f>SUM(G174,-G165)+I174</f>
        <v>-28300</v>
      </c>
      <c r="H175" s="19">
        <f>SUM(G164-G175)</f>
        <v>55800</v>
      </c>
      <c r="I175" s="17"/>
      <c r="J175" s="18" t="s">
        <v>17</v>
      </c>
      <c r="K175" s="17">
        <f>SUM(K174,-K165)+M174</f>
        <v>6490</v>
      </c>
      <c r="L175" s="19">
        <f>SUM(K164-K175)</f>
        <v>2010</v>
      </c>
      <c r="M175" s="17"/>
      <c r="N175" s="18" t="s">
        <v>17</v>
      </c>
      <c r="O175" s="17">
        <f>SUM(O174,-O165)+Q174</f>
        <v>2300</v>
      </c>
      <c r="P175" s="19">
        <f>SUM(O164-O175)</f>
        <v>6700</v>
      </c>
      <c r="Q175" s="17"/>
    </row>
    <row r="176" spans="2:17" ht="16.5" customHeight="1">
      <c r="B176" s="18" t="s">
        <v>18</v>
      </c>
      <c r="C176" s="17">
        <f>SUM(C175,-C165)+E175</f>
        <v>-75500</v>
      </c>
      <c r="D176" s="19">
        <f>SUM(C164-C176)</f>
        <v>130500</v>
      </c>
      <c r="E176" s="17"/>
      <c r="F176" s="18" t="s">
        <v>18</v>
      </c>
      <c r="G176" s="17">
        <f>SUM(G175,-G165)+I175</f>
        <v>-28750</v>
      </c>
      <c r="H176" s="19">
        <f>SUM(G164-G176)</f>
        <v>56250</v>
      </c>
      <c r="I176" s="17"/>
      <c r="J176" s="18" t="s">
        <v>18</v>
      </c>
      <c r="K176" s="17">
        <f>SUM(K175,-K165)+M175</f>
        <v>6475</v>
      </c>
      <c r="L176" s="19">
        <f>SUM(K164-K176)</f>
        <v>2025</v>
      </c>
      <c r="M176" s="17"/>
      <c r="N176" s="18" t="s">
        <v>18</v>
      </c>
      <c r="O176" s="17">
        <f>SUM(O175,-O165)+Q175</f>
        <v>2250</v>
      </c>
      <c r="P176" s="19">
        <f>SUM(O164-O176)</f>
        <v>6750</v>
      </c>
      <c r="Q176" s="17"/>
    </row>
    <row r="177" spans="2:17" ht="16.5" customHeight="1">
      <c r="B177" s="18" t="s">
        <v>19</v>
      </c>
      <c r="C177" s="17">
        <f>SUM(C176,-C165)+E176</f>
        <v>-76600</v>
      </c>
      <c r="D177" s="19">
        <f>SUM(C164-C177)</f>
        <v>131600</v>
      </c>
      <c r="E177" s="17"/>
      <c r="F177" s="18" t="s">
        <v>19</v>
      </c>
      <c r="G177" s="17">
        <f>SUM(G176,-G165)+I176</f>
        <v>-29200</v>
      </c>
      <c r="H177" s="19">
        <f>SUM(G164-G177)</f>
        <v>56700</v>
      </c>
      <c r="I177" s="17"/>
      <c r="J177" s="18" t="s">
        <v>19</v>
      </c>
      <c r="K177" s="17">
        <f>SUM(K176,-K165)+M176</f>
        <v>6460</v>
      </c>
      <c r="L177" s="19">
        <f>SUM(K164-K177)</f>
        <v>2040</v>
      </c>
      <c r="M177" s="17"/>
      <c r="N177" s="18" t="s">
        <v>19</v>
      </c>
      <c r="O177" s="17">
        <f>SUM(O176,-O165)+Q176</f>
        <v>2200</v>
      </c>
      <c r="P177" s="19">
        <f>SUM(O164-O177)</f>
        <v>6800</v>
      </c>
      <c r="Q177" s="17"/>
    </row>
    <row r="178" spans="2:17" ht="16.5" customHeight="1">
      <c r="B178" s="18" t="s">
        <v>20</v>
      </c>
      <c r="C178" s="17">
        <f>SUM(C177-C165)+E177</f>
        <v>-77700</v>
      </c>
      <c r="D178" s="19">
        <f>SUM(C164-C178)</f>
        <v>132700</v>
      </c>
      <c r="E178" s="17"/>
      <c r="F178" s="18" t="s">
        <v>20</v>
      </c>
      <c r="G178" s="17">
        <f>SUM(G177-G165)+I177</f>
        <v>-29650</v>
      </c>
      <c r="H178" s="19">
        <f>SUM(G164-G178)</f>
        <v>57150</v>
      </c>
      <c r="I178" s="17"/>
      <c r="J178" s="18" t="s">
        <v>20</v>
      </c>
      <c r="K178" s="17">
        <f>SUM(K177-K165)+M177</f>
        <v>6445</v>
      </c>
      <c r="L178" s="19">
        <f>SUM(K164-K178)</f>
        <v>2055</v>
      </c>
      <c r="M178" s="17"/>
      <c r="N178" s="18" t="s">
        <v>20</v>
      </c>
      <c r="O178" s="17">
        <f>SUM(O177-O165)+Q177</f>
        <v>2150</v>
      </c>
      <c r="P178" s="19">
        <f>SUM(O164-O178)</f>
        <v>6850</v>
      </c>
      <c r="Q178" s="17"/>
    </row>
    <row r="179" spans="2:17" ht="16.5" customHeight="1">
      <c r="B179" s="18" t="s">
        <v>21</v>
      </c>
      <c r="C179" s="17">
        <f>SUM(C178-C165)+E178</f>
        <v>-78800</v>
      </c>
      <c r="D179" s="19">
        <f>SUM(C164-C179)</f>
        <v>133800</v>
      </c>
      <c r="E179" s="17"/>
      <c r="F179" s="18" t="s">
        <v>21</v>
      </c>
      <c r="G179" s="17">
        <f>SUM(G178-G165)+I178</f>
        <v>-30100</v>
      </c>
      <c r="H179" s="19">
        <f>SUM(G164-G179)</f>
        <v>57600</v>
      </c>
      <c r="I179" s="17"/>
      <c r="J179" s="18" t="s">
        <v>21</v>
      </c>
      <c r="K179" s="17">
        <f>SUM(K178-K165)+M178</f>
        <v>6430</v>
      </c>
      <c r="L179" s="19">
        <f>SUM(K164-K179)</f>
        <v>2070</v>
      </c>
      <c r="M179" s="17"/>
      <c r="N179" s="18" t="s">
        <v>21</v>
      </c>
      <c r="O179" s="17">
        <f>SUM(O178-O165)+Q178</f>
        <v>2100</v>
      </c>
      <c r="P179" s="19">
        <f>SUM(O164-O179)</f>
        <v>6900</v>
      </c>
      <c r="Q179" s="17"/>
    </row>
    <row r="180" spans="2:17" ht="16.5" customHeight="1">
      <c r="B180" s="18" t="s">
        <v>22</v>
      </c>
      <c r="C180" s="17">
        <f>SUM(C179-C165)+E179</f>
        <v>-79900</v>
      </c>
      <c r="D180" s="19">
        <f>SUM(C164-C180)</f>
        <v>134900</v>
      </c>
      <c r="E180" s="17"/>
      <c r="F180" s="18" t="s">
        <v>22</v>
      </c>
      <c r="G180" s="17">
        <f>SUM(G179-G165)+I179</f>
        <v>-30550</v>
      </c>
      <c r="H180" s="19">
        <f>SUM(G164-G180)</f>
        <v>58050</v>
      </c>
      <c r="I180" s="17"/>
      <c r="J180" s="18" t="s">
        <v>22</v>
      </c>
      <c r="K180" s="17">
        <f>SUM(K179-K165)+M179</f>
        <v>6415</v>
      </c>
      <c r="L180" s="19">
        <f>SUM(K164-K180)</f>
        <v>2085</v>
      </c>
      <c r="M180" s="17"/>
      <c r="N180" s="18" t="s">
        <v>22</v>
      </c>
      <c r="O180" s="17">
        <f>SUM(O179-O165)+Q179</f>
        <v>2050</v>
      </c>
      <c r="P180" s="19">
        <f>SUM(O164-O180)</f>
        <v>6950</v>
      </c>
      <c r="Q180" s="17"/>
    </row>
    <row r="181" spans="2:17" ht="16.5" customHeight="1">
      <c r="B181" s="18" t="s">
        <v>23</v>
      </c>
      <c r="C181" s="17">
        <f>SUM(C180-C165)+E180</f>
        <v>-81000</v>
      </c>
      <c r="D181" s="19">
        <f>SUM(C164-C181)</f>
        <v>136000</v>
      </c>
      <c r="E181" s="17"/>
      <c r="F181" s="18" t="s">
        <v>23</v>
      </c>
      <c r="G181" s="17">
        <f>SUM(G180-G165)+I180</f>
        <v>-31000</v>
      </c>
      <c r="H181" s="19">
        <f>SUM(G164-G181)</f>
        <v>58500</v>
      </c>
      <c r="I181" s="17"/>
      <c r="J181" s="18" t="s">
        <v>23</v>
      </c>
      <c r="K181" s="17">
        <f>SUM(K180-K165)+M180</f>
        <v>6400</v>
      </c>
      <c r="L181" s="19">
        <f>SUM(K164-K181)</f>
        <v>2100</v>
      </c>
      <c r="M181" s="17"/>
      <c r="N181" s="18" t="s">
        <v>23</v>
      </c>
      <c r="O181" s="17">
        <f>SUM(O180-O165)+Q180</f>
        <v>2000</v>
      </c>
      <c r="P181" s="19">
        <f>SUM(O164-O181)</f>
        <v>7000</v>
      </c>
      <c r="Q181" s="17"/>
    </row>
    <row r="182" spans="2:17" ht="16.5" customHeight="1">
      <c r="B182" s="18" t="s">
        <v>24</v>
      </c>
      <c r="C182" s="17">
        <f>SUM(C181,-C165)+E181</f>
        <v>-82100</v>
      </c>
      <c r="D182" s="19">
        <f>SUM(C164-C182)</f>
        <v>137100</v>
      </c>
      <c r="E182" s="17"/>
      <c r="F182" s="18" t="s">
        <v>24</v>
      </c>
      <c r="G182" s="17">
        <f>SUM(G181,-G165)+I181</f>
        <v>-31450</v>
      </c>
      <c r="H182" s="19">
        <f>SUM(G164-G182)</f>
        <v>58950</v>
      </c>
      <c r="I182" s="17"/>
      <c r="J182" s="18" t="s">
        <v>24</v>
      </c>
      <c r="K182" s="17">
        <f>SUM(K181,-K165)+M181</f>
        <v>6385</v>
      </c>
      <c r="L182" s="19">
        <f>SUM(K164-K182)</f>
        <v>2115</v>
      </c>
      <c r="M182" s="17"/>
      <c r="N182" s="18" t="s">
        <v>24</v>
      </c>
      <c r="O182" s="17">
        <f>SUM(O181,-O165)+Q181</f>
        <v>1950</v>
      </c>
      <c r="P182" s="19">
        <f>SUM(O164-O182)</f>
        <v>7050</v>
      </c>
      <c r="Q182" s="17"/>
    </row>
    <row r="183" spans="2:17" ht="16.5" customHeight="1">
      <c r="B183" s="18" t="s">
        <v>25</v>
      </c>
      <c r="C183" s="17">
        <f>SUM(C182-C165)+E182</f>
        <v>-83200</v>
      </c>
      <c r="D183" s="19">
        <f>SUM(C164-C183)</f>
        <v>138200</v>
      </c>
      <c r="E183" s="17"/>
      <c r="F183" s="18" t="s">
        <v>25</v>
      </c>
      <c r="G183" s="17">
        <f>SUM(G182-G165)+I182</f>
        <v>-31900</v>
      </c>
      <c r="H183" s="19">
        <f>SUM(G164-G183)</f>
        <v>59400</v>
      </c>
      <c r="I183" s="17"/>
      <c r="J183" s="18" t="s">
        <v>25</v>
      </c>
      <c r="K183" s="17">
        <f>SUM(K182-K165)+M182</f>
        <v>6370</v>
      </c>
      <c r="L183" s="19">
        <f>SUM(K164-K183)</f>
        <v>2130</v>
      </c>
      <c r="M183" s="17"/>
      <c r="N183" s="18" t="s">
        <v>25</v>
      </c>
      <c r="O183" s="17">
        <f>SUM(O182-O165)+Q182</f>
        <v>1900</v>
      </c>
      <c r="P183" s="19">
        <f>SUM(O164-O183)</f>
        <v>7100</v>
      </c>
      <c r="Q183" s="17"/>
    </row>
    <row r="184" spans="2:17" ht="16.5" customHeight="1">
      <c r="B184" s="30" t="s">
        <v>35</v>
      </c>
      <c r="C184" s="17">
        <f>SUM(C183-C165)+E183</f>
        <v>-84300</v>
      </c>
      <c r="D184" s="19">
        <f>SUM(C164-C184)</f>
        <v>139300</v>
      </c>
      <c r="E184" s="17"/>
      <c r="F184" s="30" t="s">
        <v>35</v>
      </c>
      <c r="G184" s="17">
        <f>SUM(G183-G165)+I183</f>
        <v>-32350</v>
      </c>
      <c r="H184" s="19">
        <f>SUM(G164-G184)</f>
        <v>59850</v>
      </c>
      <c r="I184" s="17"/>
      <c r="J184" s="30" t="s">
        <v>35</v>
      </c>
      <c r="K184" s="17">
        <f>SUM(K183-K165)+M183</f>
        <v>6355</v>
      </c>
      <c r="L184" s="19">
        <f>SUM(K164-K184)</f>
        <v>2145</v>
      </c>
      <c r="M184" s="17"/>
      <c r="N184" s="30" t="s">
        <v>35</v>
      </c>
      <c r="O184" s="17">
        <f>SUM(O183-O165)+Q183</f>
        <v>1850</v>
      </c>
      <c r="P184" s="19">
        <f>SUM(O164-O184)</f>
        <v>7150</v>
      </c>
      <c r="Q184" s="17"/>
    </row>
    <row r="185" spans="2:17" ht="16.5" customHeight="1">
      <c r="B185" s="30" t="s">
        <v>53</v>
      </c>
      <c r="C185" s="17">
        <f>SUM(C184-C165)+E184</f>
        <v>-85400</v>
      </c>
      <c r="D185" s="19">
        <f>SUM(C164-C185)</f>
        <v>140400</v>
      </c>
      <c r="E185" s="17"/>
      <c r="F185" s="30" t="s">
        <v>53</v>
      </c>
      <c r="G185" s="17">
        <f>SUM(G184-G165)+I184</f>
        <v>-32800</v>
      </c>
      <c r="H185" s="19">
        <f>SUM(G164-G185)</f>
        <v>60300</v>
      </c>
      <c r="I185" s="17"/>
      <c r="J185" s="30" t="s">
        <v>53</v>
      </c>
      <c r="K185" s="17">
        <f>SUM(K184-K165)+M184</f>
        <v>6340</v>
      </c>
      <c r="L185" s="19">
        <f>SUM(K164-K185)</f>
        <v>2160</v>
      </c>
      <c r="M185" s="17"/>
      <c r="N185" s="30" t="s">
        <v>53</v>
      </c>
      <c r="O185" s="17">
        <f>SUM(O184-O165)+Q184</f>
        <v>1800</v>
      </c>
      <c r="P185" s="19">
        <f>SUM(O164-O185)</f>
        <v>7200</v>
      </c>
      <c r="Q185" s="17"/>
    </row>
  </sheetData>
  <mergeCells count="8">
    <mergeCell ref="D141:E142"/>
    <mergeCell ref="D164:E165"/>
    <mergeCell ref="D3:E4"/>
    <mergeCell ref="D26:E27"/>
    <mergeCell ref="D49:E50"/>
    <mergeCell ref="D72:E73"/>
    <mergeCell ref="D95:E96"/>
    <mergeCell ref="D118:E119"/>
  </mergeCells>
  <conditionalFormatting sqref="C6:C24 C29:C47 C52:C70 C75:C93 C98:C116 C121:C139 C144:C162 C167:C185">
    <cfRule type="cellIs" dxfId="188" priority="12" stopIfTrue="1" operator="greaterThan">
      <formula>55000</formula>
    </cfRule>
  </conditionalFormatting>
  <conditionalFormatting sqref="C6:C24 C29:C47 C52:C70 C75:C93 C98:C116 C121:C139 C144:C162 C167:C185">
    <cfRule type="cellIs" dxfId="187" priority="11" stopIfTrue="1" operator="lessThan">
      <formula>25000</formula>
    </cfRule>
  </conditionalFormatting>
  <conditionalFormatting sqref="C6:C24 C29:C47 C52:C70 C75:C93 C98:C116 C121:C139 C144:C162 C167:C185">
    <cfRule type="cellIs" dxfId="186" priority="10" stopIfTrue="1" operator="between">
      <formula>30000</formula>
      <formula>25000</formula>
    </cfRule>
  </conditionalFormatting>
  <conditionalFormatting sqref="G6:G24 G29:G47 G52:G70 G75:G93 G98:G116 G121:G139 G144:G162 G167:G185">
    <cfRule type="cellIs" dxfId="185" priority="9" stopIfTrue="1" operator="greaterThan">
      <formula>27500</formula>
    </cfRule>
  </conditionalFormatting>
  <conditionalFormatting sqref="G6:G24 G29:G47 G52:G70 G75:G93 G98:G116 G121:G139 G144:G162 G167:G185">
    <cfRule type="cellIs" dxfId="184" priority="8" stopIfTrue="1" operator="lessThan">
      <formula>7000</formula>
    </cfRule>
  </conditionalFormatting>
  <conditionalFormatting sqref="G6:G24 G29:G47 G52:G70 G75:G93 G98:G116 G121:G139 G144:G162 G167:G185">
    <cfRule type="cellIs" dxfId="183" priority="7" stopIfTrue="1" operator="between">
      <formula>10000</formula>
      <formula>7000</formula>
    </cfRule>
  </conditionalFormatting>
  <conditionalFormatting sqref="K6:K24 K29:K47 K52:K70 K75:K93 K98:K116 K121:K139 K144:K162 K167:K185">
    <cfRule type="cellIs" dxfId="182" priority="6" stopIfTrue="1" operator="greaterThan">
      <formula>8500</formula>
    </cfRule>
  </conditionalFormatting>
  <conditionalFormatting sqref="K6:K24 K29:K47 K52:K70 K75:K93 K98:K116 K121:K139 K144:K162 K167:K185">
    <cfRule type="cellIs" dxfId="181" priority="5" stopIfTrue="1" operator="lessThan">
      <formula>2000</formula>
    </cfRule>
  </conditionalFormatting>
  <conditionalFormatting sqref="K6:K24 K29:K47 K52:K70 K75:K93 K98:K116 K121:K139 K144:K162 K167:K185">
    <cfRule type="cellIs" dxfId="180" priority="4" stopIfTrue="1" operator="between">
      <formula>2500</formula>
      <formula>2000</formula>
    </cfRule>
  </conditionalFormatting>
  <conditionalFormatting sqref="O6:O24 O29:O47 O52:O70 O75:O93 O98:O116 O121:O139 O144:O162 O167:O185 O118">
    <cfRule type="cellIs" dxfId="179" priority="3" stopIfTrue="1" operator="greaterThan">
      <formula>9000</formula>
    </cfRule>
  </conditionalFormatting>
  <conditionalFormatting sqref="O6:O24 O29:O47 O52:O70 O75:O93 O98:O116 O121:O139 O144:O162 O167:O185 O118">
    <cfRule type="cellIs" dxfId="178" priority="2" stopIfTrue="1" operator="lessThan">
      <formula>2000</formula>
    </cfRule>
  </conditionalFormatting>
  <conditionalFormatting sqref="O6:O24 O29:O47 O52:O70 O75:O93 O98:O116 O121:O139 O144:O162 O167:O185 O118">
    <cfRule type="cellIs" dxfId="177" priority="1" stopIfTrue="1" operator="between">
      <formula>2500</formula>
      <formula>2000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54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23500</v>
      </c>
      <c r="D3" s="66" t="s">
        <v>4</v>
      </c>
      <c r="E3" s="67"/>
      <c r="F3" s="16" t="s">
        <v>3</v>
      </c>
      <c r="G3" s="2">
        <v>23500</v>
      </c>
      <c r="J3" s="16" t="s">
        <v>3</v>
      </c>
      <c r="K3" s="2">
        <v>19000</v>
      </c>
      <c r="N3" s="16" t="s">
        <v>3</v>
      </c>
      <c r="O3" s="2">
        <v>19000</v>
      </c>
    </row>
    <row r="4" spans="1:17" ht="16.5" customHeight="1">
      <c r="B4" s="16" t="s">
        <v>5</v>
      </c>
      <c r="C4" s="44">
        <v>1100</v>
      </c>
      <c r="D4" s="68"/>
      <c r="E4" s="69"/>
      <c r="F4" s="16" t="s">
        <v>5</v>
      </c>
      <c r="G4" s="44">
        <v>300</v>
      </c>
      <c r="H4" s="44"/>
      <c r="I4" s="44"/>
      <c r="J4" s="16" t="s">
        <v>5</v>
      </c>
      <c r="K4" s="44">
        <v>90</v>
      </c>
      <c r="L4" s="44"/>
      <c r="M4" s="44"/>
      <c r="N4" s="16" t="s">
        <v>5</v>
      </c>
      <c r="O4" s="44">
        <v>90</v>
      </c>
      <c r="P4" s="44"/>
      <c r="Q4" s="44"/>
    </row>
    <row r="5" spans="1:17" ht="16.5" customHeight="1">
      <c r="B5" s="22"/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23500</v>
      </c>
      <c r="D6" s="17"/>
      <c r="E6" s="17"/>
      <c r="F6" s="18" t="s">
        <v>9</v>
      </c>
      <c r="G6" s="17">
        <v>23500</v>
      </c>
      <c r="H6" s="17"/>
      <c r="I6" s="17"/>
      <c r="J6" s="18" t="s">
        <v>9</v>
      </c>
      <c r="K6" s="17">
        <v>19000</v>
      </c>
      <c r="L6" s="17"/>
      <c r="M6" s="17"/>
      <c r="N6" s="18" t="s">
        <v>9</v>
      </c>
      <c r="O6" s="17">
        <v>19000</v>
      </c>
      <c r="P6" s="17"/>
      <c r="Q6" s="17"/>
    </row>
    <row r="7" spans="1:17" ht="16.5" customHeight="1">
      <c r="B7" s="18" t="s">
        <v>10</v>
      </c>
      <c r="C7" s="17">
        <f>SUM(C6,-C4)+E6</f>
        <v>22400</v>
      </c>
      <c r="D7" s="19">
        <f>SUM(C3-C7)</f>
        <v>1100</v>
      </c>
      <c r="E7" s="17"/>
      <c r="F7" s="18" t="s">
        <v>10</v>
      </c>
      <c r="G7" s="17">
        <f>SUM(G6,-G4)+I6</f>
        <v>23200</v>
      </c>
      <c r="H7" s="19">
        <f>SUM(G3-G7)</f>
        <v>300</v>
      </c>
      <c r="I7" s="17"/>
      <c r="J7" s="18" t="s">
        <v>10</v>
      </c>
      <c r="K7" s="17">
        <f>SUM(K6,-K4)+M6</f>
        <v>18910</v>
      </c>
      <c r="L7" s="20">
        <f>SUM(K3-K7)</f>
        <v>90</v>
      </c>
      <c r="M7" s="17"/>
      <c r="N7" s="18" t="s">
        <v>10</v>
      </c>
      <c r="O7" s="17">
        <f>SUM(O6,-O4)+Q6</f>
        <v>18910</v>
      </c>
      <c r="P7" s="19">
        <f>SUM(O3-O7)</f>
        <v>90</v>
      </c>
      <c r="Q7" s="17"/>
    </row>
    <row r="8" spans="1:17" ht="16.5" customHeight="1">
      <c r="B8" s="18" t="s">
        <v>11</v>
      </c>
      <c r="C8" s="17">
        <f>SUM(C7,-C4)+E7</f>
        <v>21300</v>
      </c>
      <c r="D8" s="19">
        <f>SUM(C3-C8)</f>
        <v>2200</v>
      </c>
      <c r="E8" s="17"/>
      <c r="F8" s="18" t="s">
        <v>11</v>
      </c>
      <c r="G8" s="17">
        <f>SUM(G7,-G4)+I7</f>
        <v>22900</v>
      </c>
      <c r="H8" s="19">
        <f>SUM(G3-G8)</f>
        <v>600</v>
      </c>
      <c r="I8" s="17"/>
      <c r="J8" s="18" t="s">
        <v>11</v>
      </c>
      <c r="K8" s="17">
        <f>SUM(K7,-K4)+M7</f>
        <v>18820</v>
      </c>
      <c r="L8" s="20">
        <f>SUM(K3-K8)</f>
        <v>180</v>
      </c>
      <c r="M8" s="17"/>
      <c r="N8" s="18" t="s">
        <v>11</v>
      </c>
      <c r="O8" s="17">
        <f>SUM(O7,-O4)+Q7</f>
        <v>18820</v>
      </c>
      <c r="P8" s="19">
        <f>SUM(O3-O8)</f>
        <v>180</v>
      </c>
      <c r="Q8" s="17"/>
    </row>
    <row r="9" spans="1:17" ht="16.5" customHeight="1">
      <c r="B9" s="18" t="s">
        <v>12</v>
      </c>
      <c r="C9" s="17">
        <f>SUM(C8,-C4)+E8</f>
        <v>20200</v>
      </c>
      <c r="D9" s="19">
        <f>SUM(C3-C9)</f>
        <v>3300</v>
      </c>
      <c r="E9" s="17"/>
      <c r="F9" s="18" t="s">
        <v>12</v>
      </c>
      <c r="G9" s="17">
        <f>SUM(G8,-G4)+I8</f>
        <v>22600</v>
      </c>
      <c r="H9" s="19">
        <f>SUM(G3-G9)</f>
        <v>900</v>
      </c>
      <c r="I9" s="17"/>
      <c r="J9" s="18" t="s">
        <v>12</v>
      </c>
      <c r="K9" s="17">
        <f>SUM(K8,-K4)+M8</f>
        <v>18730</v>
      </c>
      <c r="L9" s="20">
        <f>SUM(K3-K9)</f>
        <v>270</v>
      </c>
      <c r="M9" s="17"/>
      <c r="N9" s="18" t="s">
        <v>12</v>
      </c>
      <c r="O9" s="17">
        <f>SUM(O8,-O4)+Q8</f>
        <v>18730</v>
      </c>
      <c r="P9" s="19">
        <f>SUM(O3-O9)</f>
        <v>270</v>
      </c>
      <c r="Q9" s="17"/>
    </row>
    <row r="10" spans="1:17" ht="16.5" customHeight="1">
      <c r="B10" s="18" t="s">
        <v>13</v>
      </c>
      <c r="C10" s="17">
        <f>SUM(C9-C4+E9)</f>
        <v>19100</v>
      </c>
      <c r="D10" s="19">
        <f>SUM(C3-C10)</f>
        <v>4400</v>
      </c>
      <c r="E10" s="17"/>
      <c r="F10" s="18" t="s">
        <v>13</v>
      </c>
      <c r="G10" s="17">
        <f>SUM(G9-G4+I9)</f>
        <v>22300</v>
      </c>
      <c r="H10" s="19">
        <f>SUM(G3-G10)</f>
        <v>1200</v>
      </c>
      <c r="I10" s="17"/>
      <c r="J10" s="18" t="s">
        <v>13</v>
      </c>
      <c r="K10" s="17">
        <f>SUM(K9-K4+M9)</f>
        <v>18640</v>
      </c>
      <c r="L10" s="20">
        <f>SUM(K3-K10)</f>
        <v>360</v>
      </c>
      <c r="M10" s="17"/>
      <c r="N10" s="18" t="s">
        <v>13</v>
      </c>
      <c r="O10" s="17">
        <f>SUM(O9-O4+Q9)</f>
        <v>18640</v>
      </c>
      <c r="P10" s="19">
        <f>SUM(O3-O10)</f>
        <v>360</v>
      </c>
      <c r="Q10" s="17"/>
    </row>
    <row r="11" spans="1:17" ht="16.5" customHeight="1">
      <c r="B11" s="18" t="s">
        <v>14</v>
      </c>
      <c r="C11" s="17">
        <f>SUM(C10-C4+E10)</f>
        <v>18000</v>
      </c>
      <c r="D11" s="19">
        <f>SUM(C3-C11)</f>
        <v>5500</v>
      </c>
      <c r="E11" s="17"/>
      <c r="F11" s="18" t="s">
        <v>14</v>
      </c>
      <c r="G11" s="17">
        <f>SUM(G10-G4+I10)</f>
        <v>22000</v>
      </c>
      <c r="H11" s="19">
        <f>SUM(G3-G11)</f>
        <v>1500</v>
      </c>
      <c r="I11" s="17"/>
      <c r="J11" s="18" t="s">
        <v>14</v>
      </c>
      <c r="K11" s="17">
        <f>SUM(K10-K4+M10)</f>
        <v>18550</v>
      </c>
      <c r="L11" s="20">
        <f>SUM(K3-K11)</f>
        <v>450</v>
      </c>
      <c r="M11" s="17"/>
      <c r="N11" s="18" t="s">
        <v>14</v>
      </c>
      <c r="O11" s="17">
        <f>SUM(O10-O4+Q10)</f>
        <v>18550</v>
      </c>
      <c r="P11" s="19">
        <f>SUM(O3-O11)</f>
        <v>450</v>
      </c>
      <c r="Q11" s="17"/>
    </row>
    <row r="12" spans="1:17" ht="16.5" customHeight="1">
      <c r="B12" s="18" t="s">
        <v>15</v>
      </c>
      <c r="C12" s="17">
        <f>SUM(C11,-C4)+E11</f>
        <v>16900</v>
      </c>
      <c r="D12" s="19">
        <f>SUM(C3-C12)</f>
        <v>6600</v>
      </c>
      <c r="E12" s="17"/>
      <c r="F12" s="18" t="s">
        <v>15</v>
      </c>
      <c r="G12" s="17">
        <f>SUM(G11,-G4)+I11</f>
        <v>21700</v>
      </c>
      <c r="H12" s="19">
        <f>SUM(G3-G12)</f>
        <v>1800</v>
      </c>
      <c r="I12" s="17"/>
      <c r="J12" s="18" t="s">
        <v>15</v>
      </c>
      <c r="K12" s="17">
        <f>SUM(K11,-K4)+M11</f>
        <v>18460</v>
      </c>
      <c r="L12" s="20">
        <f>SUM(K3-K12)</f>
        <v>540</v>
      </c>
      <c r="M12" s="17"/>
      <c r="N12" s="18" t="s">
        <v>15</v>
      </c>
      <c r="O12" s="17">
        <f>SUM(O11,-O4)+Q11</f>
        <v>18460</v>
      </c>
      <c r="P12" s="19">
        <f>SUM(O3-O12)</f>
        <v>540</v>
      </c>
      <c r="Q12" s="17"/>
    </row>
    <row r="13" spans="1:17" ht="16.5" customHeight="1">
      <c r="B13" s="18" t="s">
        <v>16</v>
      </c>
      <c r="C13" s="17">
        <f>SUM(C12,-C4)+E12</f>
        <v>15800</v>
      </c>
      <c r="D13" s="19">
        <f>SUM(C3-C13)</f>
        <v>7700</v>
      </c>
      <c r="E13" s="17"/>
      <c r="F13" s="18" t="s">
        <v>16</v>
      </c>
      <c r="G13" s="17">
        <f>SUM(G12,-G4)+I12</f>
        <v>21400</v>
      </c>
      <c r="H13" s="19">
        <f>SUM(G3-G13)</f>
        <v>2100</v>
      </c>
      <c r="I13" s="17"/>
      <c r="J13" s="18" t="s">
        <v>16</v>
      </c>
      <c r="K13" s="17">
        <f>SUM(K12,-K4)+M12</f>
        <v>18370</v>
      </c>
      <c r="L13" s="20">
        <f>SUM(K3-K13)</f>
        <v>630</v>
      </c>
      <c r="M13" s="17"/>
      <c r="N13" s="18" t="s">
        <v>16</v>
      </c>
      <c r="O13" s="17">
        <f>SUM(O12,-O4)+Q12</f>
        <v>18370</v>
      </c>
      <c r="P13" s="19">
        <f>SUM(O3-O13)</f>
        <v>630</v>
      </c>
      <c r="Q13" s="17"/>
    </row>
    <row r="14" spans="1:17" ht="16.5" customHeight="1">
      <c r="B14" s="18" t="s">
        <v>17</v>
      </c>
      <c r="C14" s="17">
        <f>SUM(C13,-C4)+E13</f>
        <v>14700</v>
      </c>
      <c r="D14" s="19">
        <f>SUM(C3-C14)</f>
        <v>8800</v>
      </c>
      <c r="E14" s="17"/>
      <c r="F14" s="18" t="s">
        <v>17</v>
      </c>
      <c r="G14" s="17">
        <f>SUM(G13,-G4)+I13</f>
        <v>21100</v>
      </c>
      <c r="H14" s="19">
        <f>SUM(G3-G14)</f>
        <v>2400</v>
      </c>
      <c r="I14" s="17"/>
      <c r="J14" s="18" t="s">
        <v>17</v>
      </c>
      <c r="K14" s="17">
        <f>SUM(K13,-K4)+M13</f>
        <v>18280</v>
      </c>
      <c r="L14" s="20">
        <f>SUM(K3-K14)</f>
        <v>720</v>
      </c>
      <c r="M14" s="17"/>
      <c r="N14" s="18" t="s">
        <v>17</v>
      </c>
      <c r="O14" s="17">
        <f>SUM(O13,-O4)+Q13</f>
        <v>18280</v>
      </c>
      <c r="P14" s="19">
        <f>SUM(O3-O14)</f>
        <v>720</v>
      </c>
      <c r="Q14" s="17"/>
    </row>
    <row r="15" spans="1:17" ht="16.5" customHeight="1">
      <c r="B15" s="18" t="s">
        <v>18</v>
      </c>
      <c r="C15" s="17">
        <f>SUM(C14,-C4)+E14</f>
        <v>13600</v>
      </c>
      <c r="D15" s="19">
        <f>SUM(C3-C15)</f>
        <v>9900</v>
      </c>
      <c r="E15" s="17"/>
      <c r="F15" s="18" t="s">
        <v>18</v>
      </c>
      <c r="G15" s="17">
        <f>SUM(G14,-G4)+I14</f>
        <v>20800</v>
      </c>
      <c r="H15" s="19">
        <f>SUM(G3-G15)</f>
        <v>2700</v>
      </c>
      <c r="I15" s="17"/>
      <c r="J15" s="18" t="s">
        <v>18</v>
      </c>
      <c r="K15" s="17">
        <f>SUM(K14,-K4)+M14</f>
        <v>18190</v>
      </c>
      <c r="L15" s="20">
        <f>SUM(K3-K15)</f>
        <v>810</v>
      </c>
      <c r="M15" s="17"/>
      <c r="N15" s="18" t="s">
        <v>18</v>
      </c>
      <c r="O15" s="17">
        <f>SUM(O14,-O4)+Q14</f>
        <v>18190</v>
      </c>
      <c r="P15" s="19">
        <f>SUM(O3-O15)</f>
        <v>810</v>
      </c>
      <c r="Q15" s="17"/>
    </row>
    <row r="16" spans="1:17" ht="16.5" customHeight="1">
      <c r="B16" s="18" t="s">
        <v>19</v>
      </c>
      <c r="C16" s="17">
        <f>SUM(C15,-C4)+E15</f>
        <v>12500</v>
      </c>
      <c r="D16" s="19">
        <f>SUM(C3-C16)</f>
        <v>11000</v>
      </c>
      <c r="E16" s="17"/>
      <c r="F16" s="18" t="s">
        <v>19</v>
      </c>
      <c r="G16" s="17">
        <f>SUM(G15,-G4)+I15</f>
        <v>20500</v>
      </c>
      <c r="H16" s="19">
        <f>SUM(G3-G16)</f>
        <v>3000</v>
      </c>
      <c r="I16" s="17"/>
      <c r="J16" s="18" t="s">
        <v>19</v>
      </c>
      <c r="K16" s="17">
        <f>SUM(K15,-K4)+M15</f>
        <v>18100</v>
      </c>
      <c r="L16" s="20">
        <f>SUM(K3-K16)</f>
        <v>900</v>
      </c>
      <c r="M16" s="17"/>
      <c r="N16" s="18" t="s">
        <v>19</v>
      </c>
      <c r="O16" s="17">
        <f>SUM(O15,-O4)+Q15</f>
        <v>18100</v>
      </c>
      <c r="P16" s="19">
        <f>SUM(O3-O16)</f>
        <v>900</v>
      </c>
      <c r="Q16" s="17"/>
    </row>
    <row r="17" spans="2:17" ht="16.5" customHeight="1">
      <c r="B17" s="18" t="s">
        <v>20</v>
      </c>
      <c r="C17" s="17">
        <f>SUM(C16-C4)+E16</f>
        <v>11400</v>
      </c>
      <c r="D17" s="19">
        <f>SUM(C3-C17)</f>
        <v>12100</v>
      </c>
      <c r="E17" s="17"/>
      <c r="F17" s="18" t="s">
        <v>20</v>
      </c>
      <c r="G17" s="17">
        <f>SUM(G16-G4)+I16</f>
        <v>20200</v>
      </c>
      <c r="H17" s="19">
        <f>SUM(G3-G17)</f>
        <v>3300</v>
      </c>
      <c r="I17" s="17"/>
      <c r="J17" s="18" t="s">
        <v>20</v>
      </c>
      <c r="K17" s="17">
        <f>SUM(K16-K4)+M16</f>
        <v>18010</v>
      </c>
      <c r="L17" s="20">
        <f>SUM(K3-K17)</f>
        <v>990</v>
      </c>
      <c r="M17" s="17"/>
      <c r="N17" s="18" t="s">
        <v>20</v>
      </c>
      <c r="O17" s="17">
        <f>SUM(O16-O4)+Q16</f>
        <v>18010</v>
      </c>
      <c r="P17" s="19">
        <f>SUM(O3-O17)</f>
        <v>990</v>
      </c>
      <c r="Q17" s="17"/>
    </row>
    <row r="18" spans="2:17" ht="16.5" customHeight="1">
      <c r="B18" s="18" t="s">
        <v>21</v>
      </c>
      <c r="C18" s="17">
        <f>SUM(C17-C4)+E17</f>
        <v>10300</v>
      </c>
      <c r="D18" s="19">
        <f>SUM(C3-C18)</f>
        <v>13200</v>
      </c>
      <c r="E18" s="17"/>
      <c r="F18" s="18" t="s">
        <v>21</v>
      </c>
      <c r="G18" s="17">
        <f>SUM(G17-G4)+I17</f>
        <v>19900</v>
      </c>
      <c r="H18" s="19">
        <f>SUM(G3-G18)</f>
        <v>3600</v>
      </c>
      <c r="I18" s="17"/>
      <c r="J18" s="18" t="s">
        <v>21</v>
      </c>
      <c r="K18" s="17">
        <f>SUM(K17-K4)+M17</f>
        <v>17920</v>
      </c>
      <c r="L18" s="20">
        <f>SUM(K3-K18)</f>
        <v>1080</v>
      </c>
      <c r="M18" s="17"/>
      <c r="N18" s="18" t="s">
        <v>21</v>
      </c>
      <c r="O18" s="17">
        <f>SUM(O17-O4)+Q17</f>
        <v>17920</v>
      </c>
      <c r="P18" s="19">
        <f>SUM(O3-O18)</f>
        <v>1080</v>
      </c>
      <c r="Q18" s="17"/>
    </row>
    <row r="19" spans="2:17" ht="16.5" customHeight="1">
      <c r="B19" s="18" t="s">
        <v>22</v>
      </c>
      <c r="C19" s="17">
        <f>SUM(C18-C4)+E18</f>
        <v>9200</v>
      </c>
      <c r="D19" s="19">
        <f>SUM(C3-C19)</f>
        <v>14300</v>
      </c>
      <c r="E19" s="17"/>
      <c r="F19" s="18" t="s">
        <v>22</v>
      </c>
      <c r="G19" s="17">
        <f>SUM(G18-G4)+I18</f>
        <v>19600</v>
      </c>
      <c r="H19" s="19">
        <f>SUM(G3-G19)</f>
        <v>3900</v>
      </c>
      <c r="I19" s="17"/>
      <c r="J19" s="18" t="s">
        <v>22</v>
      </c>
      <c r="K19" s="17">
        <f>SUM(K18-K4)+M18</f>
        <v>17830</v>
      </c>
      <c r="L19" s="20">
        <f>SUM(K3-K19)</f>
        <v>1170</v>
      </c>
      <c r="M19" s="17"/>
      <c r="N19" s="18" t="s">
        <v>22</v>
      </c>
      <c r="O19" s="17">
        <f>SUM(O18-O4)+Q18</f>
        <v>17830</v>
      </c>
      <c r="P19" s="19">
        <f>SUM(O3-O19)</f>
        <v>1170</v>
      </c>
      <c r="Q19" s="17"/>
    </row>
    <row r="20" spans="2:17" ht="16.5" customHeight="1">
      <c r="B20" s="18" t="s">
        <v>23</v>
      </c>
      <c r="C20" s="17">
        <f>SUM(C19-C4)+E19</f>
        <v>8100</v>
      </c>
      <c r="D20" s="19">
        <f>SUM(C3-C20)</f>
        <v>15400</v>
      </c>
      <c r="E20" s="17"/>
      <c r="F20" s="18" t="s">
        <v>23</v>
      </c>
      <c r="G20" s="17">
        <f>SUM(G19-G4)+I19</f>
        <v>19300</v>
      </c>
      <c r="H20" s="19">
        <f>SUM(G3-G20)</f>
        <v>4200</v>
      </c>
      <c r="I20" s="17"/>
      <c r="J20" s="18" t="s">
        <v>23</v>
      </c>
      <c r="K20" s="17">
        <f>SUM(K19-K4)+M19</f>
        <v>17740</v>
      </c>
      <c r="L20" s="20">
        <f>SUM(K3-K20)</f>
        <v>1260</v>
      </c>
      <c r="M20" s="17"/>
      <c r="N20" s="18" t="s">
        <v>23</v>
      </c>
      <c r="O20" s="17">
        <f>SUM(O19-O4)+Q19</f>
        <v>17740</v>
      </c>
      <c r="P20" s="19">
        <f>SUM(O3-O20)</f>
        <v>1260</v>
      </c>
      <c r="Q20" s="17"/>
    </row>
    <row r="21" spans="2:17" ht="16.5" customHeight="1">
      <c r="B21" s="18" t="s">
        <v>24</v>
      </c>
      <c r="C21" s="17">
        <f>SUM(C20,-C4)+E20</f>
        <v>7000</v>
      </c>
      <c r="D21" s="19">
        <f>SUM(C3-C21)</f>
        <v>16500</v>
      </c>
      <c r="E21" s="17"/>
      <c r="F21" s="18" t="s">
        <v>24</v>
      </c>
      <c r="G21" s="17">
        <f>SUM(G20,-G4)+I20</f>
        <v>19000</v>
      </c>
      <c r="H21" s="19">
        <f>SUM(G3-G21)</f>
        <v>4500</v>
      </c>
      <c r="I21" s="17"/>
      <c r="J21" s="18" t="s">
        <v>24</v>
      </c>
      <c r="K21" s="17">
        <f>SUM(K20,-K4)+M20</f>
        <v>17650</v>
      </c>
      <c r="L21" s="20">
        <f>SUM(K3-K21)</f>
        <v>1350</v>
      </c>
      <c r="M21" s="17"/>
      <c r="N21" s="18" t="s">
        <v>24</v>
      </c>
      <c r="O21" s="17">
        <f>SUM(O20,-O4)+Q20</f>
        <v>17650</v>
      </c>
      <c r="P21" s="19">
        <f>SUM(O3-O21)</f>
        <v>1350</v>
      </c>
      <c r="Q21" s="17"/>
    </row>
    <row r="22" spans="2:17" ht="16.5" customHeight="1">
      <c r="B22" s="18" t="s">
        <v>25</v>
      </c>
      <c r="C22" s="17">
        <f>SUM(C21-C4)+E21</f>
        <v>5900</v>
      </c>
      <c r="D22" s="19">
        <f>SUM(C3-C22)</f>
        <v>17600</v>
      </c>
      <c r="E22" s="17"/>
      <c r="F22" s="18" t="s">
        <v>25</v>
      </c>
      <c r="G22" s="17">
        <f>SUM(G21-G4)+I21</f>
        <v>18700</v>
      </c>
      <c r="H22" s="19">
        <f>SUM(G3-G22)</f>
        <v>4800</v>
      </c>
      <c r="I22" s="17"/>
      <c r="J22" s="18" t="s">
        <v>25</v>
      </c>
      <c r="K22" s="17">
        <f>SUM(K21-K4)+M21</f>
        <v>17560</v>
      </c>
      <c r="L22" s="20">
        <f>SUM(K3-K22)</f>
        <v>1440</v>
      </c>
      <c r="M22" s="17"/>
      <c r="N22" s="18" t="s">
        <v>25</v>
      </c>
      <c r="O22" s="17">
        <f>SUM(O21-O4)+Q21</f>
        <v>17560</v>
      </c>
      <c r="P22" s="19">
        <f>SUM(O3-O22)</f>
        <v>1440</v>
      </c>
      <c r="Q22" s="17"/>
    </row>
    <row r="23" spans="2:17" ht="0.75" customHeight="1"/>
    <row r="24" spans="2:17" ht="12.75" hidden="1" customHeight="1"/>
    <row r="25" spans="2:17" ht="16.5" customHeight="1">
      <c r="C25" s="4"/>
      <c r="D25" s="5" t="s">
        <v>0</v>
      </c>
      <c r="E25" s="6"/>
      <c r="G25" s="7"/>
      <c r="H25" s="8">
        <v>95</v>
      </c>
      <c r="I25" s="9"/>
      <c r="K25" s="10"/>
      <c r="L25" s="11" t="s">
        <v>1</v>
      </c>
      <c r="M25" s="12"/>
      <c r="O25" s="13"/>
      <c r="P25" s="14" t="s">
        <v>2</v>
      </c>
      <c r="Q25" s="15"/>
    </row>
    <row r="26" spans="2:17" ht="16.5" customHeight="1">
      <c r="B26" s="16" t="s">
        <v>3</v>
      </c>
      <c r="C26" s="2">
        <f>SUM(C3)</f>
        <v>23500</v>
      </c>
      <c r="D26" s="66" t="s">
        <v>26</v>
      </c>
      <c r="E26" s="67"/>
      <c r="F26" s="16" t="s">
        <v>3</v>
      </c>
      <c r="G26" s="2">
        <f>SUM(G3)</f>
        <v>23500</v>
      </c>
      <c r="J26" s="16" t="s">
        <v>3</v>
      </c>
      <c r="K26" s="2">
        <f>SUM(K3)</f>
        <v>19000</v>
      </c>
      <c r="N26" s="16" t="s">
        <v>3</v>
      </c>
      <c r="O26" s="2">
        <f>SUM(O3)</f>
        <v>19000</v>
      </c>
    </row>
    <row r="27" spans="2:17" ht="16.5" customHeight="1">
      <c r="B27" s="16" t="s">
        <v>5</v>
      </c>
      <c r="C27" s="2">
        <v>1100</v>
      </c>
      <c r="D27" s="68"/>
      <c r="E27" s="69"/>
      <c r="F27" s="16" t="s">
        <v>5</v>
      </c>
      <c r="G27" s="2">
        <f>SUM(G4)</f>
        <v>300</v>
      </c>
      <c r="J27" s="16" t="s">
        <v>5</v>
      </c>
      <c r="K27" s="2">
        <f>SUM(K4)</f>
        <v>90</v>
      </c>
      <c r="N27" s="16" t="s">
        <v>5</v>
      </c>
      <c r="O27" s="2">
        <f>SUM(O4)</f>
        <v>90</v>
      </c>
    </row>
    <row r="28" spans="2:17" ht="16.5" customHeight="1">
      <c r="C28" s="17" t="s">
        <v>6</v>
      </c>
      <c r="D28" s="17" t="s">
        <v>7</v>
      </c>
      <c r="E28" s="17" t="s">
        <v>8</v>
      </c>
      <c r="G28" s="17" t="s">
        <v>6</v>
      </c>
      <c r="H28" s="17" t="s">
        <v>7</v>
      </c>
      <c r="I28" s="17" t="s">
        <v>8</v>
      </c>
      <c r="J28" s="22"/>
      <c r="K28" s="17" t="s">
        <v>6</v>
      </c>
      <c r="L28" s="17" t="s">
        <v>7</v>
      </c>
      <c r="M28" s="17" t="s">
        <v>8</v>
      </c>
      <c r="O28" s="17" t="s">
        <v>6</v>
      </c>
      <c r="P28" s="17" t="s">
        <v>7</v>
      </c>
      <c r="Q28" s="17" t="s">
        <v>8</v>
      </c>
    </row>
    <row r="29" spans="2:17" ht="16.5" customHeight="1">
      <c r="B29" s="18" t="s">
        <v>9</v>
      </c>
      <c r="C29" s="17">
        <f>SUM(C22)</f>
        <v>5900</v>
      </c>
      <c r="D29" s="17"/>
      <c r="E29" s="17"/>
      <c r="F29" s="18" t="s">
        <v>9</v>
      </c>
      <c r="G29" s="17">
        <f>SUM(G22)</f>
        <v>18700</v>
      </c>
      <c r="H29" s="17"/>
      <c r="I29" s="17"/>
      <c r="J29" s="18" t="s">
        <v>9</v>
      </c>
      <c r="K29" s="17">
        <f>SUM(K22)</f>
        <v>17560</v>
      </c>
      <c r="L29" s="17"/>
      <c r="M29" s="17"/>
      <c r="N29" s="18" t="s">
        <v>9</v>
      </c>
      <c r="O29" s="17">
        <f>SUM(O22)</f>
        <v>17560</v>
      </c>
      <c r="P29" s="17"/>
      <c r="Q29" s="17"/>
    </row>
    <row r="30" spans="2:17" ht="16.5" customHeight="1">
      <c r="B30" s="18" t="s">
        <v>10</v>
      </c>
      <c r="C30" s="17">
        <f>SUM(C29,-C27)+E29</f>
        <v>4800</v>
      </c>
      <c r="D30" s="19">
        <f>SUM(C26-C30)</f>
        <v>18700</v>
      </c>
      <c r="E30" s="17"/>
      <c r="F30" s="18" t="s">
        <v>10</v>
      </c>
      <c r="G30" s="17">
        <f>SUM(G29,-G27)+I29</f>
        <v>18400</v>
      </c>
      <c r="H30" s="19">
        <f>SUM(G26-G30)</f>
        <v>5100</v>
      </c>
      <c r="I30" s="17"/>
      <c r="J30" s="18" t="s">
        <v>10</v>
      </c>
      <c r="K30" s="17">
        <f>SUM(K29,-K27)+M29</f>
        <v>17470</v>
      </c>
      <c r="L30" s="19">
        <f>SUM(K26-K30)</f>
        <v>1530</v>
      </c>
      <c r="M30" s="17"/>
      <c r="N30" s="18" t="s">
        <v>10</v>
      </c>
      <c r="O30" s="17">
        <f>SUM(O29,-O27)+Q29</f>
        <v>17470</v>
      </c>
      <c r="P30" s="19">
        <f>SUM(O26-O30)</f>
        <v>1530</v>
      </c>
      <c r="Q30" s="17"/>
    </row>
    <row r="31" spans="2:17" ht="16.5" customHeight="1">
      <c r="B31" s="18" t="s">
        <v>11</v>
      </c>
      <c r="C31" s="17">
        <f>SUM(C30,-C27)+E30</f>
        <v>3700</v>
      </c>
      <c r="D31" s="19">
        <f>SUM(C26-C31)</f>
        <v>19800</v>
      </c>
      <c r="E31" s="17"/>
      <c r="F31" s="18" t="s">
        <v>11</v>
      </c>
      <c r="G31" s="17">
        <f>SUM(G30,-G27)+I30</f>
        <v>18100</v>
      </c>
      <c r="H31" s="19">
        <f>SUM(G26-G31)</f>
        <v>5400</v>
      </c>
      <c r="I31" s="17"/>
      <c r="J31" s="18" t="s">
        <v>11</v>
      </c>
      <c r="K31" s="17">
        <f>SUM(K30,-K27)+M30</f>
        <v>17380</v>
      </c>
      <c r="L31" s="19">
        <f>SUM(K26-K31)</f>
        <v>1620</v>
      </c>
      <c r="M31" s="17"/>
      <c r="N31" s="18" t="s">
        <v>11</v>
      </c>
      <c r="O31" s="17">
        <f>SUM(O30,-O27)+Q30</f>
        <v>17380</v>
      </c>
      <c r="P31" s="19">
        <f>SUM(O26-O31)</f>
        <v>1620</v>
      </c>
      <c r="Q31" s="17"/>
    </row>
    <row r="32" spans="2:17" ht="16.5" customHeight="1">
      <c r="B32" s="18" t="s">
        <v>12</v>
      </c>
      <c r="C32" s="17">
        <f>SUM(C31,-C27)+E31</f>
        <v>2600</v>
      </c>
      <c r="D32" s="19">
        <f>SUM(C26-C32)</f>
        <v>20900</v>
      </c>
      <c r="E32" s="17"/>
      <c r="F32" s="18" t="s">
        <v>12</v>
      </c>
      <c r="G32" s="17">
        <f>SUM(G31,-G27)+I31</f>
        <v>17800</v>
      </c>
      <c r="H32" s="19">
        <f>SUM(G26-G32)</f>
        <v>5700</v>
      </c>
      <c r="I32" s="17"/>
      <c r="J32" s="18" t="s">
        <v>12</v>
      </c>
      <c r="K32" s="17">
        <f>SUM(K31,-K27)+M31</f>
        <v>17290</v>
      </c>
      <c r="L32" s="19">
        <f>SUM(K26-K32)</f>
        <v>1710</v>
      </c>
      <c r="M32" s="17"/>
      <c r="N32" s="18" t="s">
        <v>12</v>
      </c>
      <c r="O32" s="17">
        <f>SUM(O31,-O27)+Q31</f>
        <v>17290</v>
      </c>
      <c r="P32" s="19">
        <f>SUM(O26-O32)</f>
        <v>1710</v>
      </c>
      <c r="Q32" s="17"/>
    </row>
    <row r="33" spans="2:17" ht="16.5" customHeight="1">
      <c r="B33" s="18" t="s">
        <v>13</v>
      </c>
      <c r="C33" s="17">
        <f>SUM(C32-C27+E32)</f>
        <v>1500</v>
      </c>
      <c r="D33" s="19">
        <f>SUM(C26-C33)</f>
        <v>22000</v>
      </c>
      <c r="E33" s="17"/>
      <c r="F33" s="18" t="s">
        <v>13</v>
      </c>
      <c r="G33" s="17">
        <f>SUM(G32-G27+I32)</f>
        <v>17500</v>
      </c>
      <c r="H33" s="19">
        <f>SUM(G26-G33)</f>
        <v>6000</v>
      </c>
      <c r="I33" s="17"/>
      <c r="J33" s="18" t="s">
        <v>13</v>
      </c>
      <c r="K33" s="17">
        <f>SUM(K32-K27+M32)</f>
        <v>17200</v>
      </c>
      <c r="L33" s="19">
        <f>SUM(K26-K33)</f>
        <v>1800</v>
      </c>
      <c r="M33" s="17"/>
      <c r="N33" s="18" t="s">
        <v>13</v>
      </c>
      <c r="O33" s="17">
        <f>SUM(O32-O27+Q32)</f>
        <v>17200</v>
      </c>
      <c r="P33" s="19">
        <f>SUM(O26-O33)</f>
        <v>1800</v>
      </c>
      <c r="Q33" s="17"/>
    </row>
    <row r="34" spans="2:17" ht="16.5" customHeight="1">
      <c r="B34" s="18" t="s">
        <v>14</v>
      </c>
      <c r="C34" s="17">
        <f>SUM(C33-C27+E33)</f>
        <v>400</v>
      </c>
      <c r="D34" s="19">
        <f>SUM(C26-C34)</f>
        <v>23100</v>
      </c>
      <c r="E34" s="17"/>
      <c r="F34" s="18" t="s">
        <v>14</v>
      </c>
      <c r="G34" s="17">
        <f>SUM(G33-G27+I33)</f>
        <v>17200</v>
      </c>
      <c r="H34" s="19">
        <f>SUM(G26-G34)</f>
        <v>6300</v>
      </c>
      <c r="I34" s="17"/>
      <c r="J34" s="18" t="s">
        <v>14</v>
      </c>
      <c r="K34" s="17">
        <f>SUM(K33-K27+M33)</f>
        <v>17110</v>
      </c>
      <c r="L34" s="19">
        <f>SUM(K26-K34)</f>
        <v>1890</v>
      </c>
      <c r="M34" s="17"/>
      <c r="N34" s="18" t="s">
        <v>14</v>
      </c>
      <c r="O34" s="17">
        <f>SUM(O33-O27+Q33)</f>
        <v>17110</v>
      </c>
      <c r="P34" s="19">
        <f>SUM(O26-O34)</f>
        <v>1890</v>
      </c>
      <c r="Q34" s="17"/>
    </row>
    <row r="35" spans="2:17" ht="16.5" customHeight="1">
      <c r="B35" s="18" t="s">
        <v>15</v>
      </c>
      <c r="C35" s="17">
        <f>SUM(C34,-C27)+E34</f>
        <v>-700</v>
      </c>
      <c r="D35" s="19">
        <f>SUM(C26-C35)</f>
        <v>24200</v>
      </c>
      <c r="E35" s="17"/>
      <c r="F35" s="18" t="s">
        <v>15</v>
      </c>
      <c r="G35" s="17">
        <f>SUM(G34,-G27)+I34</f>
        <v>16900</v>
      </c>
      <c r="H35" s="19">
        <f>SUM(G26-G35)</f>
        <v>6600</v>
      </c>
      <c r="I35" s="17"/>
      <c r="J35" s="18" t="s">
        <v>15</v>
      </c>
      <c r="K35" s="17">
        <f>SUM(K34,-K27)+M34</f>
        <v>17020</v>
      </c>
      <c r="L35" s="19">
        <f>SUM(K26-K35)</f>
        <v>1980</v>
      </c>
      <c r="M35" s="17"/>
      <c r="N35" s="18" t="s">
        <v>15</v>
      </c>
      <c r="O35" s="17">
        <f>SUM(O34,-O27)+Q34</f>
        <v>17020</v>
      </c>
      <c r="P35" s="19">
        <f>SUM(O26-O35)</f>
        <v>1980</v>
      </c>
      <c r="Q35" s="17"/>
    </row>
    <row r="36" spans="2:17" ht="16.5" customHeight="1">
      <c r="B36" s="18" t="s">
        <v>16</v>
      </c>
      <c r="C36" s="17">
        <f>SUM(C35,-C27)+E35</f>
        <v>-1800</v>
      </c>
      <c r="D36" s="19">
        <f>SUM(C26-C36)</f>
        <v>25300</v>
      </c>
      <c r="E36" s="17"/>
      <c r="F36" s="18" t="s">
        <v>16</v>
      </c>
      <c r="G36" s="17">
        <f>SUM(G35,-G27)+I35</f>
        <v>16600</v>
      </c>
      <c r="H36" s="19">
        <f>SUM(G26-G36)</f>
        <v>6900</v>
      </c>
      <c r="I36" s="17"/>
      <c r="J36" s="18" t="s">
        <v>16</v>
      </c>
      <c r="K36" s="17">
        <f>SUM(K35,-K27)+M35</f>
        <v>16930</v>
      </c>
      <c r="L36" s="19">
        <f>SUM(K26-K36)</f>
        <v>2070</v>
      </c>
      <c r="M36" s="17"/>
      <c r="N36" s="18" t="s">
        <v>16</v>
      </c>
      <c r="O36" s="17">
        <f>SUM(O35,-O27)+Q35</f>
        <v>16930</v>
      </c>
      <c r="P36" s="19">
        <f>SUM(O26-O36)</f>
        <v>2070</v>
      </c>
      <c r="Q36" s="17"/>
    </row>
    <row r="37" spans="2:17" ht="16.5" customHeight="1">
      <c r="B37" s="18" t="s">
        <v>17</v>
      </c>
      <c r="C37" s="17">
        <f>SUM(C36,-C27)+E36</f>
        <v>-2900</v>
      </c>
      <c r="D37" s="19">
        <f>SUM(C26-C37)</f>
        <v>26400</v>
      </c>
      <c r="E37" s="17"/>
      <c r="F37" s="18" t="s">
        <v>17</v>
      </c>
      <c r="G37" s="17">
        <f>SUM(G36,-G27)+I36</f>
        <v>16300</v>
      </c>
      <c r="H37" s="19">
        <f>SUM(G26-G37)</f>
        <v>7200</v>
      </c>
      <c r="I37" s="17"/>
      <c r="J37" s="18" t="s">
        <v>17</v>
      </c>
      <c r="K37" s="17">
        <f>SUM(K36,-K27)+M36</f>
        <v>16840</v>
      </c>
      <c r="L37" s="19">
        <f>SUM(K26-K37)</f>
        <v>2160</v>
      </c>
      <c r="M37" s="17"/>
      <c r="N37" s="18" t="s">
        <v>17</v>
      </c>
      <c r="O37" s="17">
        <f>SUM(O36,-O27)+Q36</f>
        <v>16840</v>
      </c>
      <c r="P37" s="19">
        <f>SUM(O26-O37)</f>
        <v>2160</v>
      </c>
      <c r="Q37" s="17"/>
    </row>
    <row r="38" spans="2:17" ht="16.5" customHeight="1">
      <c r="B38" s="18" t="s">
        <v>18</v>
      </c>
      <c r="C38" s="17">
        <f>SUM(C37,-C27)+E37</f>
        <v>-4000</v>
      </c>
      <c r="D38" s="19">
        <f>SUM(C26-C38)</f>
        <v>27500</v>
      </c>
      <c r="E38" s="17"/>
      <c r="F38" s="18" t="s">
        <v>18</v>
      </c>
      <c r="G38" s="17">
        <f>SUM(G37,-G27)+I37</f>
        <v>16000</v>
      </c>
      <c r="H38" s="19">
        <f>SUM(G26-G38)</f>
        <v>7500</v>
      </c>
      <c r="I38" s="17"/>
      <c r="J38" s="18" t="s">
        <v>18</v>
      </c>
      <c r="K38" s="17">
        <f>SUM(K37,-K27)+M37</f>
        <v>16750</v>
      </c>
      <c r="L38" s="19">
        <f>SUM(K26-K38)</f>
        <v>2250</v>
      </c>
      <c r="M38" s="17"/>
      <c r="N38" s="18" t="s">
        <v>18</v>
      </c>
      <c r="O38" s="17">
        <f>SUM(O37,-O27)+Q37</f>
        <v>16750</v>
      </c>
      <c r="P38" s="19">
        <f>SUM(O26-O38)</f>
        <v>2250</v>
      </c>
      <c r="Q38" s="17"/>
    </row>
    <row r="39" spans="2:17" ht="16.5" customHeight="1">
      <c r="B39" s="18" t="s">
        <v>19</v>
      </c>
      <c r="C39" s="17">
        <f>SUM(C38,-C27)+E38</f>
        <v>-5100</v>
      </c>
      <c r="D39" s="19">
        <f>SUM(C26-C39)</f>
        <v>28600</v>
      </c>
      <c r="E39" s="17"/>
      <c r="F39" s="18" t="s">
        <v>19</v>
      </c>
      <c r="G39" s="17">
        <f>SUM(G38,-G27)+I38</f>
        <v>15700</v>
      </c>
      <c r="H39" s="19">
        <f>SUM(G26-G39)</f>
        <v>7800</v>
      </c>
      <c r="I39" s="17"/>
      <c r="J39" s="18" t="s">
        <v>19</v>
      </c>
      <c r="K39" s="17">
        <f>SUM(K38,-K27)+M38</f>
        <v>16660</v>
      </c>
      <c r="L39" s="19">
        <f>SUM(K26-K39)</f>
        <v>2340</v>
      </c>
      <c r="M39" s="17"/>
      <c r="N39" s="18" t="s">
        <v>19</v>
      </c>
      <c r="O39" s="17">
        <f>SUM(O38,-O27)+Q38</f>
        <v>16660</v>
      </c>
      <c r="P39" s="19">
        <f>SUM(O26-O39)</f>
        <v>2340</v>
      </c>
      <c r="Q39" s="17"/>
    </row>
    <row r="40" spans="2:17" ht="16.5" customHeight="1">
      <c r="B40" s="18" t="s">
        <v>20</v>
      </c>
      <c r="C40" s="17">
        <f>SUM(C39-C27)+E39</f>
        <v>-6200</v>
      </c>
      <c r="D40" s="19">
        <f>SUM(C26-C40)</f>
        <v>29700</v>
      </c>
      <c r="E40" s="17"/>
      <c r="F40" s="18" t="s">
        <v>20</v>
      </c>
      <c r="G40" s="17">
        <f>SUM(G39-G27)+I39</f>
        <v>15400</v>
      </c>
      <c r="H40" s="19">
        <f>SUM(G26-G40)</f>
        <v>8100</v>
      </c>
      <c r="I40" s="17"/>
      <c r="J40" s="18" t="s">
        <v>20</v>
      </c>
      <c r="K40" s="17">
        <f>SUM(K39-K27)+M39</f>
        <v>16570</v>
      </c>
      <c r="L40" s="19">
        <f>SUM(K26-K40)</f>
        <v>2430</v>
      </c>
      <c r="M40" s="17"/>
      <c r="N40" s="18" t="s">
        <v>20</v>
      </c>
      <c r="O40" s="17">
        <f>SUM(O39-O27)+Q39</f>
        <v>16570</v>
      </c>
      <c r="P40" s="19">
        <f>SUM(O26-O40)</f>
        <v>2430</v>
      </c>
      <c r="Q40" s="17"/>
    </row>
    <row r="41" spans="2:17" ht="16.5" customHeight="1">
      <c r="B41" s="18" t="s">
        <v>21</v>
      </c>
      <c r="C41" s="17">
        <f>SUM(C40-C27)+E40</f>
        <v>-7300</v>
      </c>
      <c r="D41" s="19">
        <f>SUM(C26-C41)</f>
        <v>30800</v>
      </c>
      <c r="E41" s="17"/>
      <c r="F41" s="18" t="s">
        <v>21</v>
      </c>
      <c r="G41" s="17">
        <f>SUM(G40-G27)+I40</f>
        <v>15100</v>
      </c>
      <c r="H41" s="19">
        <f>SUM(G26-G41)</f>
        <v>8400</v>
      </c>
      <c r="I41" s="17"/>
      <c r="J41" s="18" t="s">
        <v>21</v>
      </c>
      <c r="K41" s="17">
        <f>SUM(K40-K27)+M40</f>
        <v>16480</v>
      </c>
      <c r="L41" s="19">
        <f>SUM(K26-K41)</f>
        <v>2520</v>
      </c>
      <c r="M41" s="17"/>
      <c r="N41" s="18" t="s">
        <v>21</v>
      </c>
      <c r="O41" s="17">
        <f>SUM(O40-O27)+Q40</f>
        <v>16480</v>
      </c>
      <c r="P41" s="19">
        <f>SUM(O26-O41)</f>
        <v>2520</v>
      </c>
      <c r="Q41" s="17"/>
    </row>
    <row r="42" spans="2:17" ht="16.5" customHeight="1">
      <c r="B42" s="18" t="s">
        <v>22</v>
      </c>
      <c r="C42" s="17">
        <f>SUM(C41-C27)+E41</f>
        <v>-8400</v>
      </c>
      <c r="D42" s="19">
        <f>SUM(C26-C42)</f>
        <v>31900</v>
      </c>
      <c r="E42" s="17"/>
      <c r="F42" s="18" t="s">
        <v>22</v>
      </c>
      <c r="G42" s="17">
        <f>SUM(G41-G27)+I41</f>
        <v>14800</v>
      </c>
      <c r="H42" s="19">
        <f>SUM(G26-G42)</f>
        <v>8700</v>
      </c>
      <c r="I42" s="17"/>
      <c r="J42" s="18" t="s">
        <v>22</v>
      </c>
      <c r="K42" s="17">
        <f>SUM(K41-K27)+M41</f>
        <v>16390</v>
      </c>
      <c r="L42" s="19">
        <f>SUM(K26-K42)</f>
        <v>2610</v>
      </c>
      <c r="M42" s="17"/>
      <c r="N42" s="18" t="s">
        <v>22</v>
      </c>
      <c r="O42" s="17">
        <f>SUM(O41-O27)+Q41</f>
        <v>16390</v>
      </c>
      <c r="P42" s="19">
        <f>SUM(O26-O42)</f>
        <v>2610</v>
      </c>
      <c r="Q42" s="17"/>
    </row>
    <row r="43" spans="2:17" ht="16.5" customHeight="1">
      <c r="B43" s="18" t="s">
        <v>23</v>
      </c>
      <c r="C43" s="17">
        <f>SUM(C42-C27)+E42</f>
        <v>-9500</v>
      </c>
      <c r="D43" s="19">
        <f>SUM(C26-C43)</f>
        <v>33000</v>
      </c>
      <c r="E43" s="17"/>
      <c r="F43" s="18" t="s">
        <v>23</v>
      </c>
      <c r="G43" s="17">
        <f>SUM(G42-G27)+I42</f>
        <v>14500</v>
      </c>
      <c r="H43" s="19">
        <f>SUM(G26-G43)</f>
        <v>9000</v>
      </c>
      <c r="I43" s="17"/>
      <c r="J43" s="18" t="s">
        <v>23</v>
      </c>
      <c r="K43" s="17">
        <f>SUM(K42-K27)+M42</f>
        <v>16300</v>
      </c>
      <c r="L43" s="19">
        <f>SUM(K26-K43)</f>
        <v>2700</v>
      </c>
      <c r="M43" s="17"/>
      <c r="N43" s="18" t="s">
        <v>23</v>
      </c>
      <c r="O43" s="17">
        <f>SUM(O42-O27)+Q42</f>
        <v>16300</v>
      </c>
      <c r="P43" s="19">
        <f>SUM(O26-O43)</f>
        <v>2700</v>
      </c>
      <c r="Q43" s="17"/>
    </row>
    <row r="44" spans="2:17" ht="16.5" customHeight="1">
      <c r="B44" s="18" t="s">
        <v>24</v>
      </c>
      <c r="C44" s="17">
        <f>SUM(C43,-C27)+E43</f>
        <v>-10600</v>
      </c>
      <c r="D44" s="19">
        <f>SUM(C26-C44)</f>
        <v>34100</v>
      </c>
      <c r="E44" s="17"/>
      <c r="F44" s="18" t="s">
        <v>24</v>
      </c>
      <c r="G44" s="17">
        <f>SUM(G43,-G27)+I43</f>
        <v>14200</v>
      </c>
      <c r="H44" s="19">
        <f>SUM(G26-G44)</f>
        <v>9300</v>
      </c>
      <c r="I44" s="17"/>
      <c r="J44" s="18" t="s">
        <v>24</v>
      </c>
      <c r="K44" s="17">
        <f>SUM(K43,-K27)+M43</f>
        <v>16210</v>
      </c>
      <c r="L44" s="19">
        <f>SUM(K26-K44)</f>
        <v>2790</v>
      </c>
      <c r="M44" s="17"/>
      <c r="N44" s="18" t="s">
        <v>24</v>
      </c>
      <c r="O44" s="17">
        <f>SUM(O43,-O27)+Q43</f>
        <v>16210</v>
      </c>
      <c r="P44" s="19">
        <f>SUM(O26-O44)</f>
        <v>2790</v>
      </c>
      <c r="Q44" s="17"/>
    </row>
    <row r="45" spans="2:17" ht="16.5" customHeight="1">
      <c r="B45" s="18" t="s">
        <v>25</v>
      </c>
      <c r="C45" s="17">
        <f>SUM(C44-C27)+E44</f>
        <v>-11700</v>
      </c>
      <c r="D45" s="19">
        <f>SUM(C26-C45)</f>
        <v>35200</v>
      </c>
      <c r="E45" s="17"/>
      <c r="F45" s="18" t="s">
        <v>25</v>
      </c>
      <c r="G45" s="17">
        <f>SUM(G44-G27)+I44</f>
        <v>13900</v>
      </c>
      <c r="H45" s="19">
        <f>SUM(G26-G45)</f>
        <v>9600</v>
      </c>
      <c r="I45" s="17"/>
      <c r="J45" s="18" t="s">
        <v>25</v>
      </c>
      <c r="K45" s="17">
        <f>SUM(K44-K27)+M44</f>
        <v>16120</v>
      </c>
      <c r="L45" s="19">
        <f>SUM(K26-K45)</f>
        <v>2880</v>
      </c>
      <c r="M45" s="17"/>
      <c r="N45" s="18" t="s">
        <v>25</v>
      </c>
      <c r="O45" s="17">
        <f>SUM(O44-O27)+Q44</f>
        <v>16120</v>
      </c>
      <c r="P45" s="19">
        <f>SUM(O26-O45)</f>
        <v>2880</v>
      </c>
      <c r="Q45" s="17"/>
    </row>
    <row r="46" spans="2:17" ht="12.75" hidden="1" customHeight="1"/>
    <row r="47" spans="2:17" ht="12.75" hidden="1" customHeight="1"/>
    <row r="48" spans="2:17" ht="16.5" customHeight="1">
      <c r="C48" s="4"/>
      <c r="D48" s="5" t="s">
        <v>0</v>
      </c>
      <c r="E48" s="6"/>
      <c r="G48" s="7"/>
      <c r="H48" s="8">
        <v>95</v>
      </c>
      <c r="I48" s="9"/>
      <c r="K48" s="10"/>
      <c r="L48" s="11" t="s">
        <v>1</v>
      </c>
      <c r="M48" s="12"/>
      <c r="O48" s="13"/>
      <c r="P48" s="14" t="s">
        <v>2</v>
      </c>
      <c r="Q48" s="15"/>
    </row>
    <row r="49" spans="2:17" ht="16.5" customHeight="1">
      <c r="B49" s="16" t="s">
        <v>3</v>
      </c>
      <c r="C49" s="2">
        <f>SUM(C26)</f>
        <v>23500</v>
      </c>
      <c r="D49" s="62" t="s">
        <v>27</v>
      </c>
      <c r="E49" s="63"/>
      <c r="F49" s="16" t="s">
        <v>3</v>
      </c>
      <c r="G49" s="2">
        <f>SUM(G26)</f>
        <v>23500</v>
      </c>
      <c r="J49" s="16" t="s">
        <v>3</v>
      </c>
      <c r="K49" s="2">
        <f>SUM(K26)</f>
        <v>19000</v>
      </c>
      <c r="N49" s="16" t="s">
        <v>3</v>
      </c>
      <c r="O49" s="2">
        <f>SUM(O26)</f>
        <v>19000</v>
      </c>
    </row>
    <row r="50" spans="2:17" ht="16.5" customHeight="1">
      <c r="B50" s="16" t="s">
        <v>5</v>
      </c>
      <c r="C50" s="2">
        <f>SUM(C27)</f>
        <v>1100</v>
      </c>
      <c r="D50" s="64"/>
      <c r="E50" s="65"/>
      <c r="F50" s="16" t="s">
        <v>5</v>
      </c>
      <c r="G50" s="2">
        <f>SUM(G27)</f>
        <v>300</v>
      </c>
      <c r="J50" s="16" t="s">
        <v>5</v>
      </c>
      <c r="K50" s="2">
        <f>SUM(K27)</f>
        <v>90</v>
      </c>
      <c r="N50" s="16" t="s">
        <v>5</v>
      </c>
      <c r="O50" s="2">
        <f>SUM(O27)</f>
        <v>90</v>
      </c>
    </row>
    <row r="51" spans="2:17" ht="16.5" customHeight="1">
      <c r="C51" s="17" t="s">
        <v>6</v>
      </c>
      <c r="D51" s="17" t="s">
        <v>7</v>
      </c>
      <c r="E51" s="17" t="s">
        <v>8</v>
      </c>
      <c r="G51" s="17" t="s">
        <v>6</v>
      </c>
      <c r="H51" s="17" t="s">
        <v>7</v>
      </c>
      <c r="I51" s="17" t="s">
        <v>8</v>
      </c>
      <c r="K51" s="17" t="s">
        <v>6</v>
      </c>
      <c r="L51" s="17" t="s">
        <v>7</v>
      </c>
      <c r="M51" s="17" t="s">
        <v>8</v>
      </c>
      <c r="O51" s="17" t="s">
        <v>6</v>
      </c>
      <c r="P51" s="17" t="s">
        <v>7</v>
      </c>
      <c r="Q51" s="17" t="s">
        <v>8</v>
      </c>
    </row>
    <row r="52" spans="2:17" ht="16.5" customHeight="1">
      <c r="B52" s="18" t="s">
        <v>9</v>
      </c>
      <c r="C52" s="17">
        <f>SUM(C45)</f>
        <v>-11700</v>
      </c>
      <c r="D52" s="17"/>
      <c r="E52" s="17"/>
      <c r="F52" s="18" t="s">
        <v>9</v>
      </c>
      <c r="G52" s="17">
        <f>SUM(G45)</f>
        <v>13900</v>
      </c>
      <c r="H52" s="17"/>
      <c r="I52" s="17"/>
      <c r="J52" s="18" t="s">
        <v>9</v>
      </c>
      <c r="K52" s="17">
        <f>SUM(K45)</f>
        <v>16120</v>
      </c>
      <c r="L52" s="17"/>
      <c r="M52" s="17"/>
      <c r="N52" s="18" t="s">
        <v>9</v>
      </c>
      <c r="O52" s="17">
        <f>SUM(O45)</f>
        <v>16120</v>
      </c>
      <c r="P52" s="17"/>
      <c r="Q52" s="17"/>
    </row>
    <row r="53" spans="2:17" ht="16.5" customHeight="1">
      <c r="B53" s="18" t="s">
        <v>10</v>
      </c>
      <c r="C53" s="17">
        <f>SUM(C52,-C50)+E52</f>
        <v>-12800</v>
      </c>
      <c r="D53" s="19">
        <f>SUM(C49-C53)</f>
        <v>36300</v>
      </c>
      <c r="E53" s="17"/>
      <c r="F53" s="18" t="s">
        <v>10</v>
      </c>
      <c r="G53" s="17">
        <f>SUM(G52,-G50)+I52</f>
        <v>13600</v>
      </c>
      <c r="H53" s="19">
        <f>SUM(G49-G53)</f>
        <v>9900</v>
      </c>
      <c r="I53" s="17"/>
      <c r="J53" s="18" t="s">
        <v>10</v>
      </c>
      <c r="K53" s="17">
        <f>SUM(K52,-K50)+M52</f>
        <v>16030</v>
      </c>
      <c r="L53" s="19">
        <f>SUM(K49-K53)</f>
        <v>2970</v>
      </c>
      <c r="M53" s="17"/>
      <c r="N53" s="18" t="s">
        <v>10</v>
      </c>
      <c r="O53" s="17">
        <f>SUM(O52,-O50)+Q52</f>
        <v>16030</v>
      </c>
      <c r="P53" s="19">
        <f>SUM(O49-O53)</f>
        <v>2970</v>
      </c>
      <c r="Q53" s="17"/>
    </row>
    <row r="54" spans="2:17" ht="16.5" customHeight="1">
      <c r="B54" s="18" t="s">
        <v>11</v>
      </c>
      <c r="C54" s="17">
        <f>SUM(C53,-C50)+E53</f>
        <v>-13900</v>
      </c>
      <c r="D54" s="19">
        <f>SUM(C49-C54)</f>
        <v>37400</v>
      </c>
      <c r="E54" s="17"/>
      <c r="F54" s="18" t="s">
        <v>11</v>
      </c>
      <c r="G54" s="17">
        <f>SUM(G53,-G50)+I53</f>
        <v>13300</v>
      </c>
      <c r="H54" s="19">
        <f>SUM(G49-G54)</f>
        <v>10200</v>
      </c>
      <c r="I54" s="17"/>
      <c r="J54" s="18" t="s">
        <v>11</v>
      </c>
      <c r="K54" s="17">
        <f>SUM(K53,-K50)+M53</f>
        <v>15940</v>
      </c>
      <c r="L54" s="19">
        <f>SUM(K49-K54)</f>
        <v>3060</v>
      </c>
      <c r="M54" s="17"/>
      <c r="N54" s="18" t="s">
        <v>11</v>
      </c>
      <c r="O54" s="17">
        <f>SUM(O53,-O50)+Q53</f>
        <v>15940</v>
      </c>
      <c r="P54" s="19">
        <f>SUM(O49-O54)</f>
        <v>3060</v>
      </c>
      <c r="Q54" s="17"/>
    </row>
    <row r="55" spans="2:17" ht="16.5" customHeight="1">
      <c r="B55" s="18" t="s">
        <v>12</v>
      </c>
      <c r="C55" s="17">
        <f>SUM(C54,-C50)+E54</f>
        <v>-15000</v>
      </c>
      <c r="D55" s="19">
        <f>SUM(C49-C55)</f>
        <v>38500</v>
      </c>
      <c r="E55" s="17"/>
      <c r="F55" s="18" t="s">
        <v>12</v>
      </c>
      <c r="G55" s="17">
        <f>SUM(G54,-G50)+I54</f>
        <v>13000</v>
      </c>
      <c r="H55" s="19">
        <f>SUM(G49-G55)</f>
        <v>10500</v>
      </c>
      <c r="I55" s="17"/>
      <c r="J55" s="18" t="s">
        <v>12</v>
      </c>
      <c r="K55" s="17">
        <f>SUM(K54,-K50)+M54</f>
        <v>15850</v>
      </c>
      <c r="L55" s="19">
        <f>SUM(K49-K55)</f>
        <v>3150</v>
      </c>
      <c r="M55" s="17"/>
      <c r="N55" s="18" t="s">
        <v>12</v>
      </c>
      <c r="O55" s="17">
        <f>SUM(O54,-O50)+Q54</f>
        <v>15850</v>
      </c>
      <c r="P55" s="19">
        <f>SUM(O49-O55)</f>
        <v>3150</v>
      </c>
      <c r="Q55" s="17"/>
    </row>
    <row r="56" spans="2:17" ht="16.5" customHeight="1">
      <c r="B56" s="18" t="s">
        <v>13</v>
      </c>
      <c r="C56" s="17">
        <f>SUM(C55-C50+E55)</f>
        <v>-16100</v>
      </c>
      <c r="D56" s="19">
        <f>SUM(C49-C56)</f>
        <v>39600</v>
      </c>
      <c r="E56" s="17"/>
      <c r="F56" s="18" t="s">
        <v>13</v>
      </c>
      <c r="G56" s="17">
        <f>SUM(G55-G50+I55)</f>
        <v>12700</v>
      </c>
      <c r="H56" s="19">
        <f>SUM(G49-G56)</f>
        <v>10800</v>
      </c>
      <c r="I56" s="17"/>
      <c r="J56" s="18" t="s">
        <v>13</v>
      </c>
      <c r="K56" s="17">
        <f>SUM(K55-K50+M55)</f>
        <v>15760</v>
      </c>
      <c r="L56" s="19">
        <f>SUM(K49-K56)</f>
        <v>3240</v>
      </c>
      <c r="M56" s="17"/>
      <c r="N56" s="18" t="s">
        <v>13</v>
      </c>
      <c r="O56" s="17">
        <f>SUM(O55-O50+Q55)</f>
        <v>15760</v>
      </c>
      <c r="P56" s="19">
        <f>SUM(O49-O56)</f>
        <v>3240</v>
      </c>
      <c r="Q56" s="17"/>
    </row>
    <row r="57" spans="2:17" ht="16.5" customHeight="1">
      <c r="B57" s="18" t="s">
        <v>14</v>
      </c>
      <c r="C57" s="17">
        <f>SUM(C56-C50+E56)</f>
        <v>-17200</v>
      </c>
      <c r="D57" s="19">
        <f>SUM(C49-C57)</f>
        <v>40700</v>
      </c>
      <c r="E57" s="17"/>
      <c r="F57" s="18" t="s">
        <v>14</v>
      </c>
      <c r="G57" s="17">
        <f>SUM(G56-G50+I56)</f>
        <v>12400</v>
      </c>
      <c r="H57" s="19">
        <f>SUM(G49-G57)</f>
        <v>11100</v>
      </c>
      <c r="I57" s="17"/>
      <c r="J57" s="18" t="s">
        <v>14</v>
      </c>
      <c r="K57" s="17">
        <f>SUM(K56-K50+M56)</f>
        <v>15670</v>
      </c>
      <c r="L57" s="19">
        <f>SUM(K49-K57)</f>
        <v>3330</v>
      </c>
      <c r="M57" s="17"/>
      <c r="N57" s="18" t="s">
        <v>14</v>
      </c>
      <c r="O57" s="17">
        <f>SUM(O56-O50+Q56)</f>
        <v>15670</v>
      </c>
      <c r="P57" s="19">
        <f>SUM(O49-O57)</f>
        <v>3330</v>
      </c>
      <c r="Q57" s="17"/>
    </row>
    <row r="58" spans="2:17" ht="16.5" customHeight="1">
      <c r="B58" s="18" t="s">
        <v>15</v>
      </c>
      <c r="C58" s="17">
        <f>SUM(C57,-C50)+E57</f>
        <v>-18300</v>
      </c>
      <c r="D58" s="19">
        <f>SUM(C49-C58)</f>
        <v>41800</v>
      </c>
      <c r="E58" s="17"/>
      <c r="F58" s="18" t="s">
        <v>15</v>
      </c>
      <c r="G58" s="17">
        <f>SUM(G57,-G50)+I57</f>
        <v>12100</v>
      </c>
      <c r="H58" s="19">
        <f>SUM(G49-G58)</f>
        <v>11400</v>
      </c>
      <c r="I58" s="17"/>
      <c r="J58" s="18" t="s">
        <v>15</v>
      </c>
      <c r="K58" s="17">
        <f>SUM(K57,-K50)+M57</f>
        <v>15580</v>
      </c>
      <c r="L58" s="19">
        <f>SUM(K49-K58)</f>
        <v>3420</v>
      </c>
      <c r="M58" s="17"/>
      <c r="N58" s="18" t="s">
        <v>15</v>
      </c>
      <c r="O58" s="17">
        <f>SUM(O57,-O50)+Q57</f>
        <v>15580</v>
      </c>
      <c r="P58" s="19">
        <f>SUM(O49-O58)</f>
        <v>3420</v>
      </c>
      <c r="Q58" s="17"/>
    </row>
    <row r="59" spans="2:17" ht="16.5" customHeight="1">
      <c r="B59" s="18" t="s">
        <v>16</v>
      </c>
      <c r="C59" s="17">
        <f>SUM(C58,-C50)+E58</f>
        <v>-19400</v>
      </c>
      <c r="D59" s="19">
        <f>SUM(C49-C59)</f>
        <v>42900</v>
      </c>
      <c r="E59" s="17"/>
      <c r="F59" s="18" t="s">
        <v>16</v>
      </c>
      <c r="G59" s="17">
        <f>SUM(G58,-G50)+I58</f>
        <v>11800</v>
      </c>
      <c r="H59" s="19">
        <f>SUM(G49-G59)</f>
        <v>11700</v>
      </c>
      <c r="I59" s="17"/>
      <c r="J59" s="18" t="s">
        <v>16</v>
      </c>
      <c r="K59" s="17">
        <f>SUM(K58,-K50)+M58</f>
        <v>15490</v>
      </c>
      <c r="L59" s="19">
        <f>SUM(K49-K59)</f>
        <v>3510</v>
      </c>
      <c r="M59" s="17"/>
      <c r="N59" s="18" t="s">
        <v>16</v>
      </c>
      <c r="O59" s="17">
        <f>SUM(O58,-O50)+Q58</f>
        <v>15490</v>
      </c>
      <c r="P59" s="19">
        <f>SUM(O49-O59)</f>
        <v>3510</v>
      </c>
      <c r="Q59" s="17"/>
    </row>
    <row r="60" spans="2:17" ht="16.5" customHeight="1">
      <c r="B60" s="18" t="s">
        <v>17</v>
      </c>
      <c r="C60" s="17">
        <f>SUM(C59,-C50)+E59</f>
        <v>-20500</v>
      </c>
      <c r="D60" s="19">
        <f>SUM(C49-C60)</f>
        <v>44000</v>
      </c>
      <c r="E60" s="17"/>
      <c r="F60" s="18" t="s">
        <v>17</v>
      </c>
      <c r="G60" s="17">
        <f>SUM(G59,-G50)+I59</f>
        <v>11500</v>
      </c>
      <c r="H60" s="19">
        <f>SUM(G49-G60)</f>
        <v>12000</v>
      </c>
      <c r="I60" s="17"/>
      <c r="J60" s="18" t="s">
        <v>17</v>
      </c>
      <c r="K60" s="17">
        <f>SUM(K59,-K50)+M59</f>
        <v>15400</v>
      </c>
      <c r="L60" s="19">
        <f>SUM(K49-K60)</f>
        <v>3600</v>
      </c>
      <c r="M60" s="17"/>
      <c r="N60" s="18" t="s">
        <v>17</v>
      </c>
      <c r="O60" s="17">
        <f>SUM(O59,-O50)+Q59</f>
        <v>15400</v>
      </c>
      <c r="P60" s="19">
        <f>SUM(O49-O60)</f>
        <v>3600</v>
      </c>
      <c r="Q60" s="17"/>
    </row>
    <row r="61" spans="2:17" ht="16.5" customHeight="1">
      <c r="B61" s="18" t="s">
        <v>18</v>
      </c>
      <c r="C61" s="17">
        <f>SUM(C60,-C50)+E60</f>
        <v>-21600</v>
      </c>
      <c r="D61" s="19">
        <f>SUM(C49-C61)</f>
        <v>45100</v>
      </c>
      <c r="E61" s="17"/>
      <c r="F61" s="18" t="s">
        <v>18</v>
      </c>
      <c r="G61" s="17">
        <f>SUM(G60,-G50)+I60</f>
        <v>11200</v>
      </c>
      <c r="H61" s="19">
        <f>SUM(G49-G61)</f>
        <v>12300</v>
      </c>
      <c r="I61" s="17"/>
      <c r="J61" s="18" t="s">
        <v>18</v>
      </c>
      <c r="K61" s="17">
        <f>SUM(K60,-K50)+M60</f>
        <v>15310</v>
      </c>
      <c r="L61" s="19">
        <f>SUM(K49-K61)</f>
        <v>3690</v>
      </c>
      <c r="M61" s="17"/>
      <c r="N61" s="18" t="s">
        <v>18</v>
      </c>
      <c r="O61" s="17">
        <f>SUM(O60,-O50)+Q60</f>
        <v>15310</v>
      </c>
      <c r="P61" s="19">
        <f>SUM(O49-O61)</f>
        <v>3690</v>
      </c>
      <c r="Q61" s="17"/>
    </row>
    <row r="62" spans="2:17" ht="16.5" customHeight="1">
      <c r="B62" s="18" t="s">
        <v>19</v>
      </c>
      <c r="C62" s="17">
        <f>SUM(C61,-C50)+E61</f>
        <v>-22700</v>
      </c>
      <c r="D62" s="19">
        <f>SUM(C49-C62)</f>
        <v>46200</v>
      </c>
      <c r="E62" s="17"/>
      <c r="F62" s="18" t="s">
        <v>19</v>
      </c>
      <c r="G62" s="17">
        <f>SUM(G61,-G50)+I61</f>
        <v>10900</v>
      </c>
      <c r="H62" s="19">
        <f>SUM(G49-G62)</f>
        <v>12600</v>
      </c>
      <c r="I62" s="17"/>
      <c r="J62" s="18" t="s">
        <v>19</v>
      </c>
      <c r="K62" s="17">
        <f>SUM(K61,-K50)+M61</f>
        <v>15220</v>
      </c>
      <c r="L62" s="19">
        <f>SUM(K49-K62)</f>
        <v>3780</v>
      </c>
      <c r="M62" s="17"/>
      <c r="N62" s="18" t="s">
        <v>19</v>
      </c>
      <c r="O62" s="17">
        <f>SUM(O61,-O50)+Q61</f>
        <v>15220</v>
      </c>
      <c r="P62" s="19">
        <f>SUM(O49-O62)</f>
        <v>3780</v>
      </c>
      <c r="Q62" s="17"/>
    </row>
    <row r="63" spans="2:17" ht="16.5" customHeight="1">
      <c r="B63" s="18" t="s">
        <v>20</v>
      </c>
      <c r="C63" s="17">
        <f>SUM(C62-C50)+E62</f>
        <v>-23800</v>
      </c>
      <c r="D63" s="19">
        <f>SUM(C49-C63)</f>
        <v>47300</v>
      </c>
      <c r="E63" s="17"/>
      <c r="F63" s="18" t="s">
        <v>20</v>
      </c>
      <c r="G63" s="17">
        <f>SUM(G62-G50)+I62</f>
        <v>10600</v>
      </c>
      <c r="H63" s="19">
        <f>SUM(G49-G63)</f>
        <v>12900</v>
      </c>
      <c r="I63" s="17"/>
      <c r="J63" s="18" t="s">
        <v>20</v>
      </c>
      <c r="K63" s="17">
        <f>SUM(K62-K50)+M62</f>
        <v>15130</v>
      </c>
      <c r="L63" s="19">
        <f>SUM(K49-K63)</f>
        <v>3870</v>
      </c>
      <c r="M63" s="17"/>
      <c r="N63" s="18" t="s">
        <v>20</v>
      </c>
      <c r="O63" s="17">
        <f>SUM(O62-O50)+Q62</f>
        <v>15130</v>
      </c>
      <c r="P63" s="19">
        <f>SUM(O49-O63)</f>
        <v>3870</v>
      </c>
      <c r="Q63" s="17"/>
    </row>
    <row r="64" spans="2:17" ht="16.5" customHeight="1">
      <c r="B64" s="18" t="s">
        <v>21</v>
      </c>
      <c r="C64" s="17">
        <f>SUM(C63-C50)+E63</f>
        <v>-24900</v>
      </c>
      <c r="D64" s="19">
        <f>SUM(C49-C64)</f>
        <v>48400</v>
      </c>
      <c r="E64" s="17"/>
      <c r="F64" s="18" t="s">
        <v>21</v>
      </c>
      <c r="G64" s="17">
        <f>SUM(G63-G50)+I63</f>
        <v>10300</v>
      </c>
      <c r="H64" s="19">
        <f>SUM(G49-G64)</f>
        <v>13200</v>
      </c>
      <c r="I64" s="17"/>
      <c r="J64" s="18" t="s">
        <v>21</v>
      </c>
      <c r="K64" s="17">
        <f>SUM(K63-K50)+M63</f>
        <v>15040</v>
      </c>
      <c r="L64" s="19">
        <f>SUM(K49-K64)</f>
        <v>3960</v>
      </c>
      <c r="M64" s="17"/>
      <c r="N64" s="18" t="s">
        <v>21</v>
      </c>
      <c r="O64" s="17">
        <f>SUM(O63-O50)+Q63</f>
        <v>15040</v>
      </c>
      <c r="P64" s="19">
        <f>SUM(O49-O64)</f>
        <v>3960</v>
      </c>
      <c r="Q64" s="17"/>
    </row>
    <row r="65" spans="2:17" ht="16.5" customHeight="1">
      <c r="B65" s="18" t="s">
        <v>22</v>
      </c>
      <c r="C65" s="17">
        <f>SUM(C64-C50)+E64</f>
        <v>-26000</v>
      </c>
      <c r="D65" s="19">
        <f>SUM(C49-C65)</f>
        <v>49500</v>
      </c>
      <c r="E65" s="17"/>
      <c r="F65" s="18" t="s">
        <v>22</v>
      </c>
      <c r="G65" s="17">
        <f>SUM(G64-G50)+I64</f>
        <v>10000</v>
      </c>
      <c r="H65" s="19">
        <f>SUM(G49-G65)</f>
        <v>13500</v>
      </c>
      <c r="I65" s="17"/>
      <c r="J65" s="18" t="s">
        <v>22</v>
      </c>
      <c r="K65" s="17">
        <f>SUM(K64-K50)+M64</f>
        <v>14950</v>
      </c>
      <c r="L65" s="19">
        <f>SUM(K49-K65)</f>
        <v>4050</v>
      </c>
      <c r="M65" s="17"/>
      <c r="N65" s="18" t="s">
        <v>22</v>
      </c>
      <c r="O65" s="17">
        <f>SUM(O64-O50)+Q64</f>
        <v>14950</v>
      </c>
      <c r="P65" s="19">
        <f>SUM(O49-O65)</f>
        <v>4050</v>
      </c>
      <c r="Q65" s="17"/>
    </row>
    <row r="66" spans="2:17" ht="16.5" customHeight="1">
      <c r="B66" s="18" t="s">
        <v>23</v>
      </c>
      <c r="C66" s="17">
        <f>SUM(C65-C50)+E65</f>
        <v>-27100</v>
      </c>
      <c r="D66" s="19">
        <f>SUM(C49-C66)</f>
        <v>50600</v>
      </c>
      <c r="E66" s="17"/>
      <c r="F66" s="18" t="s">
        <v>23</v>
      </c>
      <c r="G66" s="17">
        <f>SUM(G65-G50)+I65</f>
        <v>9700</v>
      </c>
      <c r="H66" s="19">
        <f>SUM(G49-G66)</f>
        <v>13800</v>
      </c>
      <c r="I66" s="17"/>
      <c r="J66" s="18" t="s">
        <v>23</v>
      </c>
      <c r="K66" s="17">
        <f>SUM(K65-K50)+M65</f>
        <v>14860</v>
      </c>
      <c r="L66" s="19">
        <f>SUM(K49-K66)</f>
        <v>4140</v>
      </c>
      <c r="M66" s="17"/>
      <c r="N66" s="18" t="s">
        <v>23</v>
      </c>
      <c r="O66" s="17">
        <f>SUM(O65-O50)+Q65</f>
        <v>14860</v>
      </c>
      <c r="P66" s="19">
        <f>SUM(O49-O66)</f>
        <v>4140</v>
      </c>
      <c r="Q66" s="17"/>
    </row>
    <row r="67" spans="2:17" ht="16.5" customHeight="1">
      <c r="B67" s="18" t="s">
        <v>24</v>
      </c>
      <c r="C67" s="17">
        <f>SUM(C66,-C50)+E66</f>
        <v>-28200</v>
      </c>
      <c r="D67" s="19">
        <f>SUM(C49-C67)</f>
        <v>51700</v>
      </c>
      <c r="E67" s="17"/>
      <c r="F67" s="18" t="s">
        <v>24</v>
      </c>
      <c r="G67" s="17">
        <f>SUM(G66,-G50)+I66</f>
        <v>9400</v>
      </c>
      <c r="H67" s="19">
        <f>SUM(G49-G67)</f>
        <v>14100</v>
      </c>
      <c r="I67" s="17"/>
      <c r="J67" s="18" t="s">
        <v>24</v>
      </c>
      <c r="K67" s="17">
        <f>SUM(K66,-K50)+M66</f>
        <v>14770</v>
      </c>
      <c r="L67" s="19">
        <f>SUM(K49-K67)</f>
        <v>4230</v>
      </c>
      <c r="M67" s="17"/>
      <c r="N67" s="18" t="s">
        <v>24</v>
      </c>
      <c r="O67" s="17">
        <f>SUM(O66,-O50)+Q66</f>
        <v>14770</v>
      </c>
      <c r="P67" s="19">
        <f>SUM(O49-O67)</f>
        <v>4230</v>
      </c>
      <c r="Q67" s="17"/>
    </row>
    <row r="68" spans="2:17" ht="16.5" customHeight="1">
      <c r="B68" s="18" t="s">
        <v>25</v>
      </c>
      <c r="C68" s="17">
        <f>SUM(C67-C50)+E67</f>
        <v>-29300</v>
      </c>
      <c r="D68" s="19">
        <f>SUM(C49-C68)</f>
        <v>52800</v>
      </c>
      <c r="E68" s="17"/>
      <c r="F68" s="18" t="s">
        <v>25</v>
      </c>
      <c r="G68" s="17">
        <f>SUM(G67-G50)+I67</f>
        <v>9100</v>
      </c>
      <c r="H68" s="19">
        <f>SUM(G49-G68)</f>
        <v>14400</v>
      </c>
      <c r="I68" s="17"/>
      <c r="J68" s="18" t="s">
        <v>25</v>
      </c>
      <c r="K68" s="17">
        <f>SUM(K67-K50)+M67</f>
        <v>14680</v>
      </c>
      <c r="L68" s="19">
        <f>SUM(K49-K68)</f>
        <v>4320</v>
      </c>
      <c r="M68" s="17"/>
      <c r="N68" s="18" t="s">
        <v>25</v>
      </c>
      <c r="O68" s="17">
        <f>SUM(O67-O50)+Q67</f>
        <v>14680</v>
      </c>
      <c r="P68" s="19">
        <f>SUM(O49-O68)</f>
        <v>4320</v>
      </c>
      <c r="Q68" s="17"/>
    </row>
    <row r="69" spans="2:17" ht="16.5" customHeight="1">
      <c r="C69" s="4"/>
      <c r="D69" s="5" t="s">
        <v>0</v>
      </c>
      <c r="E69" s="6"/>
      <c r="G69" s="7"/>
      <c r="H69" s="8">
        <v>95</v>
      </c>
      <c r="I69" s="9"/>
      <c r="K69" s="10"/>
      <c r="L69" s="11" t="s">
        <v>1</v>
      </c>
      <c r="M69" s="12"/>
      <c r="O69" s="13"/>
      <c r="P69" s="14" t="s">
        <v>2</v>
      </c>
      <c r="Q69" s="15"/>
    </row>
    <row r="70" spans="2:17" ht="16.5" customHeight="1">
      <c r="B70" s="16" t="s">
        <v>3</v>
      </c>
      <c r="C70" s="2">
        <v>24500</v>
      </c>
      <c r="D70" s="62" t="s">
        <v>28</v>
      </c>
      <c r="E70" s="63"/>
      <c r="F70" s="16" t="s">
        <v>3</v>
      </c>
      <c r="G70" s="2">
        <v>24500</v>
      </c>
      <c r="J70" s="16" t="s">
        <v>3</v>
      </c>
      <c r="K70" s="2">
        <v>19500</v>
      </c>
      <c r="N70" s="16" t="s">
        <v>3</v>
      </c>
      <c r="O70" s="2">
        <v>19500</v>
      </c>
    </row>
    <row r="71" spans="2:17" ht="16.5" customHeight="1">
      <c r="B71" s="16" t="s">
        <v>5</v>
      </c>
      <c r="C71" s="2">
        <f>SUM(C50)</f>
        <v>1100</v>
      </c>
      <c r="D71" s="64"/>
      <c r="E71" s="65"/>
      <c r="F71" s="16" t="s">
        <v>5</v>
      </c>
      <c r="G71" s="2">
        <f>SUM(G50)</f>
        <v>300</v>
      </c>
      <c r="J71" s="16" t="s">
        <v>5</v>
      </c>
      <c r="K71" s="2">
        <f>SUM(K50)</f>
        <v>90</v>
      </c>
      <c r="N71" s="16" t="s">
        <v>5</v>
      </c>
      <c r="O71" s="2">
        <f>SUM(O50)</f>
        <v>90</v>
      </c>
    </row>
    <row r="72" spans="2:17" ht="16.5" customHeight="1">
      <c r="B72" s="22"/>
      <c r="C72" s="17" t="s">
        <v>6</v>
      </c>
      <c r="D72" s="17" t="s">
        <v>7</v>
      </c>
      <c r="E72" s="17" t="s">
        <v>8</v>
      </c>
      <c r="G72" s="17" t="s">
        <v>6</v>
      </c>
      <c r="H72" s="17" t="s">
        <v>7</v>
      </c>
      <c r="I72" s="17" t="s">
        <v>8</v>
      </c>
      <c r="K72" s="17" t="s">
        <v>6</v>
      </c>
      <c r="L72" s="17" t="s">
        <v>7</v>
      </c>
      <c r="M72" s="17" t="s">
        <v>8</v>
      </c>
      <c r="O72" s="17" t="s">
        <v>6</v>
      </c>
      <c r="P72" s="17" t="s">
        <v>7</v>
      </c>
      <c r="Q72" s="17" t="s">
        <v>8</v>
      </c>
    </row>
    <row r="73" spans="2:17" ht="16.5" customHeight="1">
      <c r="B73" s="18" t="s">
        <v>9</v>
      </c>
      <c r="C73" s="17">
        <f>SUM(C68)</f>
        <v>-29300</v>
      </c>
      <c r="D73" s="17"/>
      <c r="E73" s="17"/>
      <c r="F73" s="18" t="s">
        <v>9</v>
      </c>
      <c r="G73" s="17">
        <f>SUM(G68)</f>
        <v>9100</v>
      </c>
      <c r="H73" s="17"/>
      <c r="I73" s="17"/>
      <c r="J73" s="18" t="s">
        <v>9</v>
      </c>
      <c r="K73" s="17">
        <f>SUM(K68)</f>
        <v>14680</v>
      </c>
      <c r="L73" s="17"/>
      <c r="M73" s="17"/>
      <c r="N73" s="18" t="s">
        <v>9</v>
      </c>
      <c r="O73" s="17">
        <f>SUM(O68)</f>
        <v>14680</v>
      </c>
      <c r="P73" s="17"/>
      <c r="Q73" s="17"/>
    </row>
    <row r="74" spans="2:17" ht="16.5" customHeight="1">
      <c r="B74" s="18" t="s">
        <v>10</v>
      </c>
      <c r="C74" s="17">
        <f>SUM(C73,-C71)+E73</f>
        <v>-30400</v>
      </c>
      <c r="D74" s="19">
        <f>SUM(C70-C74)</f>
        <v>54900</v>
      </c>
      <c r="E74" s="17"/>
      <c r="F74" s="18" t="s">
        <v>10</v>
      </c>
      <c r="G74" s="17">
        <f>SUM(G73,-G71)+I73</f>
        <v>8800</v>
      </c>
      <c r="H74" s="19">
        <f>SUM(G70-G74)</f>
        <v>15700</v>
      </c>
      <c r="I74" s="17"/>
      <c r="J74" s="18" t="s">
        <v>10</v>
      </c>
      <c r="K74" s="17">
        <f>SUM(K73,-K71)+M73</f>
        <v>14590</v>
      </c>
      <c r="L74" s="20">
        <f>SUM(K70-K74)</f>
        <v>4910</v>
      </c>
      <c r="M74" s="17"/>
      <c r="N74" s="18" t="s">
        <v>10</v>
      </c>
      <c r="O74" s="17">
        <f>SUM(O73,-O71)+Q73</f>
        <v>14590</v>
      </c>
      <c r="P74" s="19">
        <f>SUM(O70-O74)</f>
        <v>4910</v>
      </c>
      <c r="Q74" s="17"/>
    </row>
    <row r="75" spans="2:17" ht="16.5" customHeight="1">
      <c r="B75" s="18" t="s">
        <v>11</v>
      </c>
      <c r="C75" s="17">
        <f>SUM(C74,-C71)+E74</f>
        <v>-31500</v>
      </c>
      <c r="D75" s="19">
        <f>SUM(C70-C75)</f>
        <v>56000</v>
      </c>
      <c r="E75" s="17"/>
      <c r="F75" s="18" t="s">
        <v>11</v>
      </c>
      <c r="G75" s="17">
        <f>SUM(G74,-G71)+I74</f>
        <v>8500</v>
      </c>
      <c r="H75" s="19">
        <f>SUM(G70-G75)</f>
        <v>16000</v>
      </c>
      <c r="I75" s="17"/>
      <c r="J75" s="18" t="s">
        <v>11</v>
      </c>
      <c r="K75" s="17">
        <f>SUM(K74,-K71)+M74</f>
        <v>14500</v>
      </c>
      <c r="L75" s="20">
        <f>SUM(K70-K75)</f>
        <v>5000</v>
      </c>
      <c r="M75" s="17"/>
      <c r="N75" s="18" t="s">
        <v>11</v>
      </c>
      <c r="O75" s="17">
        <f>SUM(O74,-O71)+Q74</f>
        <v>14500</v>
      </c>
      <c r="P75" s="19">
        <f>SUM(O70-O75)</f>
        <v>5000</v>
      </c>
      <c r="Q75" s="17"/>
    </row>
    <row r="76" spans="2:17" ht="16.5" customHeight="1">
      <c r="B76" s="18" t="s">
        <v>12</v>
      </c>
      <c r="C76" s="17">
        <f>SUM(C75,-C71)+E75</f>
        <v>-32600</v>
      </c>
      <c r="D76" s="19">
        <f>SUM(C70-C76)</f>
        <v>57100</v>
      </c>
      <c r="E76" s="17"/>
      <c r="F76" s="18" t="s">
        <v>12</v>
      </c>
      <c r="G76" s="17">
        <f>SUM(G75,-G71)+I75</f>
        <v>8200</v>
      </c>
      <c r="H76" s="19">
        <f>SUM(G70-G76)</f>
        <v>16300</v>
      </c>
      <c r="I76" s="17"/>
      <c r="J76" s="18" t="s">
        <v>12</v>
      </c>
      <c r="K76" s="17">
        <f>SUM(K75,-K71)+M75</f>
        <v>14410</v>
      </c>
      <c r="L76" s="20">
        <f>SUM(K70-K76)</f>
        <v>5090</v>
      </c>
      <c r="M76" s="17"/>
      <c r="N76" s="18" t="s">
        <v>12</v>
      </c>
      <c r="O76" s="17">
        <f>SUM(O75,-O71)+Q75</f>
        <v>14410</v>
      </c>
      <c r="P76" s="19">
        <f>SUM(O70-O76)</f>
        <v>5090</v>
      </c>
      <c r="Q76" s="17"/>
    </row>
    <row r="77" spans="2:17" ht="16.5" customHeight="1">
      <c r="B77" s="18" t="s">
        <v>13</v>
      </c>
      <c r="C77" s="17">
        <f>SUM(C76-C71+E76)</f>
        <v>-33700</v>
      </c>
      <c r="D77" s="19">
        <f>SUM(C70-C77)</f>
        <v>58200</v>
      </c>
      <c r="E77" s="17"/>
      <c r="F77" s="18" t="s">
        <v>13</v>
      </c>
      <c r="G77" s="17">
        <f>SUM(G76-G71+I76)</f>
        <v>7900</v>
      </c>
      <c r="H77" s="19">
        <f>SUM(G70-G77)</f>
        <v>16600</v>
      </c>
      <c r="I77" s="17"/>
      <c r="J77" s="18" t="s">
        <v>13</v>
      </c>
      <c r="K77" s="17">
        <f>SUM(K76-K71+M76)</f>
        <v>14320</v>
      </c>
      <c r="L77" s="20">
        <f>SUM(K70-K77)</f>
        <v>5180</v>
      </c>
      <c r="M77" s="17"/>
      <c r="N77" s="18" t="s">
        <v>13</v>
      </c>
      <c r="O77" s="17">
        <f>SUM(O76-O71+Q76)</f>
        <v>14320</v>
      </c>
      <c r="P77" s="19">
        <f>SUM(O70-O77)</f>
        <v>5180</v>
      </c>
      <c r="Q77" s="17"/>
    </row>
    <row r="78" spans="2:17" ht="16.5" customHeight="1">
      <c r="B78" s="18" t="s">
        <v>14</v>
      </c>
      <c r="C78" s="17">
        <f>SUM(C77-C71+E77)</f>
        <v>-34800</v>
      </c>
      <c r="D78" s="19">
        <f>SUM(C70-C78)</f>
        <v>59300</v>
      </c>
      <c r="E78" s="17"/>
      <c r="F78" s="18" t="s">
        <v>14</v>
      </c>
      <c r="G78" s="17">
        <f>SUM(G77-G71+I77)</f>
        <v>7600</v>
      </c>
      <c r="H78" s="19">
        <f>SUM(G70-G78)</f>
        <v>16900</v>
      </c>
      <c r="I78" s="17"/>
      <c r="J78" s="18" t="s">
        <v>14</v>
      </c>
      <c r="K78" s="17">
        <f>SUM(K77-K71+M77)</f>
        <v>14230</v>
      </c>
      <c r="L78" s="20">
        <f>SUM(K70-K78)</f>
        <v>5270</v>
      </c>
      <c r="M78" s="17"/>
      <c r="N78" s="18" t="s">
        <v>14</v>
      </c>
      <c r="O78" s="17">
        <f>SUM(O77-O71+Q77)</f>
        <v>14230</v>
      </c>
      <c r="P78" s="19">
        <f>SUM(O70-O78)</f>
        <v>5270</v>
      </c>
      <c r="Q78" s="17"/>
    </row>
    <row r="79" spans="2:17" ht="16.5" customHeight="1">
      <c r="B79" s="18" t="s">
        <v>15</v>
      </c>
      <c r="C79" s="17">
        <f>SUM(C78,-C71)+E78</f>
        <v>-35900</v>
      </c>
      <c r="D79" s="19">
        <f>SUM(C70-C79)</f>
        <v>60400</v>
      </c>
      <c r="E79" s="17"/>
      <c r="F79" s="18" t="s">
        <v>15</v>
      </c>
      <c r="G79" s="17">
        <f>SUM(G78,-G71)+I78</f>
        <v>7300</v>
      </c>
      <c r="H79" s="19">
        <f>SUM(G70-G79)</f>
        <v>17200</v>
      </c>
      <c r="I79" s="17"/>
      <c r="J79" s="18" t="s">
        <v>15</v>
      </c>
      <c r="K79" s="17">
        <f>SUM(K78,-K71)+M78</f>
        <v>14140</v>
      </c>
      <c r="L79" s="20">
        <f>SUM(K70-K79)</f>
        <v>5360</v>
      </c>
      <c r="M79" s="17"/>
      <c r="N79" s="18" t="s">
        <v>15</v>
      </c>
      <c r="O79" s="17">
        <f>SUM(O78,-O71)+Q78</f>
        <v>14140</v>
      </c>
      <c r="P79" s="19">
        <f>SUM(O70-O79)</f>
        <v>5360</v>
      </c>
      <c r="Q79" s="17"/>
    </row>
    <row r="80" spans="2:17" ht="16.5" customHeight="1">
      <c r="B80" s="18" t="s">
        <v>16</v>
      </c>
      <c r="C80" s="17">
        <f>SUM(C79,-C71)+E79</f>
        <v>-37000</v>
      </c>
      <c r="D80" s="19">
        <f>SUM(C70-C80)</f>
        <v>61500</v>
      </c>
      <c r="E80" s="17"/>
      <c r="F80" s="18" t="s">
        <v>16</v>
      </c>
      <c r="G80" s="17">
        <f>SUM(G79,-G71)+I79</f>
        <v>7000</v>
      </c>
      <c r="H80" s="19">
        <f>SUM(G70-G80)</f>
        <v>17500</v>
      </c>
      <c r="I80" s="17"/>
      <c r="J80" s="18" t="s">
        <v>16</v>
      </c>
      <c r="K80" s="17">
        <f>SUM(K79,-K71)+M79</f>
        <v>14050</v>
      </c>
      <c r="L80" s="20">
        <f>SUM(K70-K80)</f>
        <v>5450</v>
      </c>
      <c r="M80" s="17"/>
      <c r="N80" s="18" t="s">
        <v>16</v>
      </c>
      <c r="O80" s="17">
        <f>SUM(O79,-O71)+Q79</f>
        <v>14050</v>
      </c>
      <c r="P80" s="19">
        <f>SUM(O70-O80)</f>
        <v>5450</v>
      </c>
      <c r="Q80" s="17"/>
    </row>
    <row r="81" spans="2:17" ht="16.5" customHeight="1">
      <c r="B81" s="18" t="s">
        <v>17</v>
      </c>
      <c r="C81" s="17">
        <f>SUM(C80,-C71)+E80</f>
        <v>-38100</v>
      </c>
      <c r="D81" s="19">
        <f>SUM(C70-C81)</f>
        <v>62600</v>
      </c>
      <c r="E81" s="17"/>
      <c r="F81" s="18" t="s">
        <v>17</v>
      </c>
      <c r="G81" s="17">
        <f>SUM(G80,-G71)+I80</f>
        <v>6700</v>
      </c>
      <c r="H81" s="19">
        <f>SUM(G70-G81)</f>
        <v>17800</v>
      </c>
      <c r="I81" s="17"/>
      <c r="J81" s="18" t="s">
        <v>17</v>
      </c>
      <c r="K81" s="17">
        <f>SUM(K80,-K71)+M80</f>
        <v>13960</v>
      </c>
      <c r="L81" s="20">
        <f>SUM(K70-K81)</f>
        <v>5540</v>
      </c>
      <c r="M81" s="17"/>
      <c r="N81" s="18" t="s">
        <v>17</v>
      </c>
      <c r="O81" s="17">
        <f>SUM(O80,-O71)+Q80</f>
        <v>13960</v>
      </c>
      <c r="P81" s="19">
        <f>SUM(O70-O81)</f>
        <v>5540</v>
      </c>
      <c r="Q81" s="17"/>
    </row>
    <row r="82" spans="2:17" ht="16.5" customHeight="1">
      <c r="B82" s="18" t="s">
        <v>18</v>
      </c>
      <c r="C82" s="17">
        <f>SUM(C81,-C71)+E81</f>
        <v>-39200</v>
      </c>
      <c r="D82" s="19">
        <f>SUM(C70-C82)</f>
        <v>63700</v>
      </c>
      <c r="E82" s="17"/>
      <c r="F82" s="18" t="s">
        <v>18</v>
      </c>
      <c r="G82" s="17">
        <f>SUM(G81,-G71)+I81</f>
        <v>6400</v>
      </c>
      <c r="H82" s="19">
        <f>SUM(G70-G82)</f>
        <v>18100</v>
      </c>
      <c r="I82" s="17"/>
      <c r="J82" s="18" t="s">
        <v>18</v>
      </c>
      <c r="K82" s="17">
        <f>SUM(K81,-K71)+M81</f>
        <v>13870</v>
      </c>
      <c r="L82" s="20">
        <f>SUM(K70-K82)</f>
        <v>5630</v>
      </c>
      <c r="M82" s="17"/>
      <c r="N82" s="18" t="s">
        <v>18</v>
      </c>
      <c r="O82" s="17">
        <f>SUM(O81,-O71)+Q81</f>
        <v>13870</v>
      </c>
      <c r="P82" s="19">
        <f>SUM(O70-O82)</f>
        <v>5630</v>
      </c>
      <c r="Q82" s="17"/>
    </row>
    <row r="83" spans="2:17" ht="16.5" customHeight="1">
      <c r="B83" s="18" t="s">
        <v>19</v>
      </c>
      <c r="C83" s="17">
        <f>SUM(C82,-C71)+E82</f>
        <v>-40300</v>
      </c>
      <c r="D83" s="19">
        <f>SUM(C70-C83)</f>
        <v>64800</v>
      </c>
      <c r="E83" s="17"/>
      <c r="F83" s="18" t="s">
        <v>19</v>
      </c>
      <c r="G83" s="17">
        <f>SUM(G82,-G71)+I82</f>
        <v>6100</v>
      </c>
      <c r="H83" s="19">
        <f>SUM(G70-G83)</f>
        <v>18400</v>
      </c>
      <c r="I83" s="17"/>
      <c r="J83" s="18" t="s">
        <v>19</v>
      </c>
      <c r="K83" s="17">
        <f>SUM(K82,-K71)+M82</f>
        <v>13780</v>
      </c>
      <c r="L83" s="20">
        <f>SUM(K70-K83)</f>
        <v>5720</v>
      </c>
      <c r="M83" s="17"/>
      <c r="N83" s="18" t="s">
        <v>19</v>
      </c>
      <c r="O83" s="17">
        <f>SUM(O82,-O71)+Q82</f>
        <v>13780</v>
      </c>
      <c r="P83" s="19">
        <f>SUM(O70-O83)</f>
        <v>5720</v>
      </c>
      <c r="Q83" s="17"/>
    </row>
    <row r="84" spans="2:17" ht="16.5" customHeight="1">
      <c r="B84" s="18" t="s">
        <v>20</v>
      </c>
      <c r="C84" s="17">
        <f>SUM(C83-C71)+E83</f>
        <v>-41400</v>
      </c>
      <c r="D84" s="19">
        <f>SUM(C70-C84)</f>
        <v>65900</v>
      </c>
      <c r="E84" s="17"/>
      <c r="F84" s="18" t="s">
        <v>20</v>
      </c>
      <c r="G84" s="17">
        <f>SUM(G83-G71)+I83</f>
        <v>5800</v>
      </c>
      <c r="H84" s="19">
        <f>SUM(G70-G84)</f>
        <v>18700</v>
      </c>
      <c r="I84" s="17"/>
      <c r="J84" s="18" t="s">
        <v>20</v>
      </c>
      <c r="K84" s="17">
        <f>SUM(K83-K71)+M83</f>
        <v>13690</v>
      </c>
      <c r="L84" s="20">
        <f>SUM(K70-K84)</f>
        <v>5810</v>
      </c>
      <c r="M84" s="17"/>
      <c r="N84" s="18" t="s">
        <v>20</v>
      </c>
      <c r="O84" s="17">
        <f>SUM(O83-O71)+Q83</f>
        <v>13690</v>
      </c>
      <c r="P84" s="19">
        <f>SUM(O70-O84)</f>
        <v>5810</v>
      </c>
      <c r="Q84" s="17"/>
    </row>
    <row r="85" spans="2:17" ht="16.5" customHeight="1">
      <c r="B85" s="18" t="s">
        <v>21</v>
      </c>
      <c r="C85" s="17">
        <f>SUM(C84-C71)+E84</f>
        <v>-42500</v>
      </c>
      <c r="D85" s="19">
        <f>SUM(C70-C85)</f>
        <v>67000</v>
      </c>
      <c r="E85" s="17"/>
      <c r="F85" s="18" t="s">
        <v>21</v>
      </c>
      <c r="G85" s="17">
        <f>SUM(G84-G71)+I84</f>
        <v>5500</v>
      </c>
      <c r="H85" s="19">
        <f>SUM(G70-G85)</f>
        <v>19000</v>
      </c>
      <c r="I85" s="17"/>
      <c r="J85" s="18" t="s">
        <v>21</v>
      </c>
      <c r="K85" s="17">
        <f>SUM(K84-K71)+M84</f>
        <v>13600</v>
      </c>
      <c r="L85" s="20">
        <f>SUM(K70-K85)</f>
        <v>5900</v>
      </c>
      <c r="M85" s="17"/>
      <c r="N85" s="18" t="s">
        <v>21</v>
      </c>
      <c r="O85" s="17">
        <f>SUM(O84-O71)+Q84</f>
        <v>13600</v>
      </c>
      <c r="P85" s="19">
        <f>SUM(O70-O85)</f>
        <v>5900</v>
      </c>
      <c r="Q85" s="17"/>
    </row>
    <row r="86" spans="2:17" ht="16.5" customHeight="1">
      <c r="B86" s="18" t="s">
        <v>22</v>
      </c>
      <c r="C86" s="17">
        <f>SUM(C85-C71)+E85</f>
        <v>-43600</v>
      </c>
      <c r="D86" s="19">
        <f>SUM(C70-C86)</f>
        <v>68100</v>
      </c>
      <c r="E86" s="17"/>
      <c r="F86" s="18" t="s">
        <v>22</v>
      </c>
      <c r="G86" s="17">
        <f>SUM(G85-G71)+I85</f>
        <v>5200</v>
      </c>
      <c r="H86" s="19">
        <f>SUM(G70-G86)</f>
        <v>19300</v>
      </c>
      <c r="I86" s="17"/>
      <c r="J86" s="18" t="s">
        <v>22</v>
      </c>
      <c r="K86" s="17">
        <f>SUM(K85-K71)+M85</f>
        <v>13510</v>
      </c>
      <c r="L86" s="20">
        <f>SUM(K70-K86)</f>
        <v>5990</v>
      </c>
      <c r="M86" s="17"/>
      <c r="N86" s="18" t="s">
        <v>22</v>
      </c>
      <c r="O86" s="17">
        <f>SUM(O85-O71)+Q85</f>
        <v>13510</v>
      </c>
      <c r="P86" s="19">
        <f>SUM(O70-O86)</f>
        <v>5990</v>
      </c>
      <c r="Q86" s="17"/>
    </row>
    <row r="87" spans="2:17" ht="16.5" customHeight="1">
      <c r="B87" s="18" t="s">
        <v>23</v>
      </c>
      <c r="C87" s="17">
        <f>SUM(C86-C71)+E86</f>
        <v>-44700</v>
      </c>
      <c r="D87" s="19">
        <f>SUM(C70-C87)</f>
        <v>69200</v>
      </c>
      <c r="E87" s="17"/>
      <c r="F87" s="18" t="s">
        <v>23</v>
      </c>
      <c r="G87" s="17">
        <f>SUM(G86-G71)+I86</f>
        <v>4900</v>
      </c>
      <c r="H87" s="19">
        <f>SUM(G70-G87)</f>
        <v>19600</v>
      </c>
      <c r="I87" s="17"/>
      <c r="J87" s="18" t="s">
        <v>23</v>
      </c>
      <c r="K87" s="17">
        <f>SUM(K86-K71)+M86</f>
        <v>13420</v>
      </c>
      <c r="L87" s="20">
        <f>SUM(K70-K87)</f>
        <v>6080</v>
      </c>
      <c r="M87" s="17"/>
      <c r="N87" s="18" t="s">
        <v>23</v>
      </c>
      <c r="O87" s="17">
        <f>SUM(O86-O71)+Q86</f>
        <v>13420</v>
      </c>
      <c r="P87" s="19">
        <f>SUM(O70-O87)</f>
        <v>6080</v>
      </c>
      <c r="Q87" s="17"/>
    </row>
    <row r="88" spans="2:17" ht="16.5" customHeight="1">
      <c r="B88" s="18" t="s">
        <v>24</v>
      </c>
      <c r="C88" s="17">
        <f>SUM(C87,-C71)+E87</f>
        <v>-45800</v>
      </c>
      <c r="D88" s="19">
        <f>SUM(C70-C88)</f>
        <v>70300</v>
      </c>
      <c r="E88" s="17"/>
      <c r="F88" s="18" t="s">
        <v>24</v>
      </c>
      <c r="G88" s="17">
        <f>SUM(G87,-G71)+I87</f>
        <v>4600</v>
      </c>
      <c r="H88" s="19">
        <f>SUM(G70-G88)</f>
        <v>19900</v>
      </c>
      <c r="I88" s="17"/>
      <c r="J88" s="18" t="s">
        <v>24</v>
      </c>
      <c r="K88" s="17">
        <f>SUM(K87,-K71)+M87</f>
        <v>13330</v>
      </c>
      <c r="L88" s="20">
        <f>SUM(K70-K88)</f>
        <v>6170</v>
      </c>
      <c r="M88" s="17"/>
      <c r="N88" s="18" t="s">
        <v>24</v>
      </c>
      <c r="O88" s="17">
        <f>SUM(O87,-O71)+Q87</f>
        <v>13330</v>
      </c>
      <c r="P88" s="19">
        <f>SUM(O70-O88)</f>
        <v>6170</v>
      </c>
      <c r="Q88" s="17"/>
    </row>
    <row r="89" spans="2:17" ht="16.5" customHeight="1">
      <c r="B89" s="18" t="s">
        <v>25</v>
      </c>
      <c r="C89" s="17">
        <f>SUM(C88-C71)+E88</f>
        <v>-46900</v>
      </c>
      <c r="D89" s="19">
        <f>SUM(C70-C89)</f>
        <v>71400</v>
      </c>
      <c r="E89" s="17"/>
      <c r="F89" s="18" t="s">
        <v>25</v>
      </c>
      <c r="G89" s="17">
        <f>SUM(G88-G71)+I88</f>
        <v>4300</v>
      </c>
      <c r="H89" s="19">
        <f>SUM(G70-G89)</f>
        <v>20200</v>
      </c>
      <c r="I89" s="17"/>
      <c r="J89" s="18" t="s">
        <v>25</v>
      </c>
      <c r="K89" s="17">
        <f>SUM(K88-K71)+M88</f>
        <v>13240</v>
      </c>
      <c r="L89" s="20">
        <f>SUM(K70-K89)</f>
        <v>6260</v>
      </c>
      <c r="M89" s="17"/>
      <c r="N89" s="18" t="s">
        <v>25</v>
      </c>
      <c r="O89" s="17">
        <f>SUM(O88-O71)+Q88</f>
        <v>13240</v>
      </c>
      <c r="P89" s="19">
        <f>SUM(O70-O89)</f>
        <v>6260</v>
      </c>
      <c r="Q89" s="17"/>
    </row>
    <row r="90" spans="2:17" ht="16.5" customHeight="1">
      <c r="C90" s="4"/>
      <c r="D90" s="5" t="s">
        <v>0</v>
      </c>
      <c r="E90" s="6"/>
      <c r="G90" s="7"/>
      <c r="H90" s="8">
        <v>95</v>
      </c>
      <c r="I90" s="9"/>
      <c r="K90" s="10"/>
      <c r="L90" s="11" t="s">
        <v>1</v>
      </c>
      <c r="M90" s="12"/>
      <c r="O90" s="13"/>
      <c r="P90" s="14" t="s">
        <v>2</v>
      </c>
      <c r="Q90" s="15"/>
    </row>
    <row r="91" spans="2:17" ht="16.5" customHeight="1">
      <c r="B91" s="16" t="s">
        <v>3</v>
      </c>
      <c r="C91" s="2">
        <v>24500</v>
      </c>
      <c r="D91" s="62" t="s">
        <v>29</v>
      </c>
      <c r="E91" s="63"/>
      <c r="F91" s="16" t="s">
        <v>3</v>
      </c>
      <c r="G91" s="2">
        <v>24500</v>
      </c>
      <c r="J91" s="16" t="s">
        <v>3</v>
      </c>
      <c r="K91" s="2">
        <v>19500</v>
      </c>
      <c r="N91" s="16" t="s">
        <v>3</v>
      </c>
      <c r="O91" s="2">
        <v>19500</v>
      </c>
    </row>
    <row r="92" spans="2:17" ht="16.5" customHeight="1">
      <c r="B92" s="16" t="s">
        <v>5</v>
      </c>
      <c r="C92" s="2">
        <v>1200</v>
      </c>
      <c r="D92" s="64"/>
      <c r="E92" s="65"/>
      <c r="F92" s="16" t="s">
        <v>5</v>
      </c>
      <c r="G92" s="2">
        <v>300</v>
      </c>
      <c r="J92" s="16" t="s">
        <v>5</v>
      </c>
      <c r="K92" s="2">
        <f>SUM(K71)</f>
        <v>90</v>
      </c>
      <c r="N92" s="16" t="s">
        <v>5</v>
      </c>
      <c r="O92" s="2">
        <f>SUM(O71)</f>
        <v>90</v>
      </c>
    </row>
    <row r="93" spans="2:17" ht="16.5" customHeight="1">
      <c r="B93" s="22"/>
      <c r="C93" s="17" t="s">
        <v>6</v>
      </c>
      <c r="D93" s="17" t="s">
        <v>7</v>
      </c>
      <c r="E93" s="17" t="s">
        <v>8</v>
      </c>
      <c r="G93" s="17" t="s">
        <v>6</v>
      </c>
      <c r="H93" s="17" t="s">
        <v>7</v>
      </c>
      <c r="I93" s="17" t="s">
        <v>8</v>
      </c>
      <c r="K93" s="17" t="s">
        <v>6</v>
      </c>
      <c r="L93" s="17" t="s">
        <v>7</v>
      </c>
      <c r="M93" s="17" t="s">
        <v>8</v>
      </c>
      <c r="O93" s="17" t="s">
        <v>6</v>
      </c>
      <c r="P93" s="17" t="s">
        <v>7</v>
      </c>
      <c r="Q93" s="17" t="s">
        <v>8</v>
      </c>
    </row>
    <row r="94" spans="2:17" ht="16.5" customHeight="1">
      <c r="B94" s="18" t="s">
        <v>9</v>
      </c>
      <c r="C94" s="17">
        <f>SUM(C89)</f>
        <v>-46900</v>
      </c>
      <c r="D94" s="17"/>
      <c r="E94" s="17"/>
      <c r="F94" s="18" t="s">
        <v>9</v>
      </c>
      <c r="G94" s="17">
        <f>SUM(G89)</f>
        <v>4300</v>
      </c>
      <c r="H94" s="17"/>
      <c r="I94" s="17"/>
      <c r="J94" s="18" t="s">
        <v>9</v>
      </c>
      <c r="K94" s="17">
        <f>SUM(K89)</f>
        <v>13240</v>
      </c>
      <c r="L94" s="17"/>
      <c r="M94" s="17"/>
      <c r="N94" s="18" t="s">
        <v>9</v>
      </c>
      <c r="O94" s="17">
        <f>SUM(O89)</f>
        <v>13240</v>
      </c>
      <c r="P94" s="17"/>
      <c r="Q94" s="17"/>
    </row>
    <row r="95" spans="2:17" ht="16.5" customHeight="1">
      <c r="B95" s="18" t="s">
        <v>10</v>
      </c>
      <c r="C95" s="17">
        <f>SUM(C94,-C92)+E94</f>
        <v>-48100</v>
      </c>
      <c r="D95" s="19">
        <f>SUM(C91-C95)</f>
        <v>72600</v>
      </c>
      <c r="E95" s="17"/>
      <c r="F95" s="18" t="s">
        <v>10</v>
      </c>
      <c r="G95" s="17">
        <f>SUM(G94,-G92)+I94</f>
        <v>4000</v>
      </c>
      <c r="H95" s="19">
        <f>SUM(G91-G95)</f>
        <v>20500</v>
      </c>
      <c r="I95" s="17"/>
      <c r="J95" s="18" t="s">
        <v>10</v>
      </c>
      <c r="K95" s="17">
        <f>SUM(K94,-K92)+M94</f>
        <v>13150</v>
      </c>
      <c r="L95" s="20">
        <f>SUM(K91-K95)</f>
        <v>6350</v>
      </c>
      <c r="M95" s="17"/>
      <c r="N95" s="18" t="s">
        <v>10</v>
      </c>
      <c r="O95" s="17">
        <f>SUM(O94,-O92)+Q94</f>
        <v>13150</v>
      </c>
      <c r="P95" s="19">
        <f>SUM(O91-O95)</f>
        <v>6350</v>
      </c>
      <c r="Q95" s="17"/>
    </row>
    <row r="96" spans="2:17" ht="16.5" customHeight="1">
      <c r="B96" s="18" t="s">
        <v>11</v>
      </c>
      <c r="C96" s="17">
        <f>SUM(C95,-C92)+E95</f>
        <v>-49300</v>
      </c>
      <c r="D96" s="19">
        <f>SUM(C91-C96)</f>
        <v>73800</v>
      </c>
      <c r="E96" s="17"/>
      <c r="F96" s="18" t="s">
        <v>11</v>
      </c>
      <c r="G96" s="17">
        <f>SUM(G95,-G92)+I95</f>
        <v>3700</v>
      </c>
      <c r="H96" s="19">
        <f>SUM(G91-G96)</f>
        <v>20800</v>
      </c>
      <c r="I96" s="17"/>
      <c r="J96" s="18" t="s">
        <v>11</v>
      </c>
      <c r="K96" s="17">
        <f>SUM(K95,-K92)+M95</f>
        <v>13060</v>
      </c>
      <c r="L96" s="20">
        <f>SUM(K91-K96)</f>
        <v>6440</v>
      </c>
      <c r="M96" s="17"/>
      <c r="N96" s="18" t="s">
        <v>11</v>
      </c>
      <c r="O96" s="17">
        <f>SUM(O95,-O92)+Q95</f>
        <v>13060</v>
      </c>
      <c r="P96" s="19">
        <f>SUM(O91-O96)</f>
        <v>6440</v>
      </c>
      <c r="Q96" s="17"/>
    </row>
    <row r="97" spans="2:17" ht="16.5" customHeight="1">
      <c r="B97" s="18" t="s">
        <v>12</v>
      </c>
      <c r="C97" s="17">
        <f>SUM(C96,-C92)+E96</f>
        <v>-50500</v>
      </c>
      <c r="D97" s="19">
        <f>SUM(C91-C97)</f>
        <v>75000</v>
      </c>
      <c r="E97" s="17"/>
      <c r="F97" s="18" t="s">
        <v>12</v>
      </c>
      <c r="G97" s="17">
        <f>SUM(G96,-G92)+I96</f>
        <v>3400</v>
      </c>
      <c r="H97" s="19">
        <f>SUM(G91-G97)</f>
        <v>21100</v>
      </c>
      <c r="I97" s="17"/>
      <c r="J97" s="18" t="s">
        <v>12</v>
      </c>
      <c r="K97" s="17">
        <f>SUM(K96,-K92)+M96</f>
        <v>12970</v>
      </c>
      <c r="L97" s="20">
        <f>SUM(K91-K97)</f>
        <v>6530</v>
      </c>
      <c r="M97" s="17"/>
      <c r="N97" s="18" t="s">
        <v>12</v>
      </c>
      <c r="O97" s="17">
        <f>SUM(O96,-O92)+Q96</f>
        <v>12970</v>
      </c>
      <c r="P97" s="19">
        <f>SUM(O91-O97)</f>
        <v>6530</v>
      </c>
      <c r="Q97" s="17"/>
    </row>
    <row r="98" spans="2:17" ht="16.5" customHeight="1">
      <c r="B98" s="18" t="s">
        <v>13</v>
      </c>
      <c r="C98" s="17">
        <f>SUM(C97-C92+E97)</f>
        <v>-51700</v>
      </c>
      <c r="D98" s="19">
        <f>SUM(C91-C98)</f>
        <v>76200</v>
      </c>
      <c r="E98" s="17"/>
      <c r="F98" s="18" t="s">
        <v>13</v>
      </c>
      <c r="G98" s="17">
        <f>SUM(G97-G92+I97)</f>
        <v>3100</v>
      </c>
      <c r="H98" s="19">
        <f>SUM(G91-G98)</f>
        <v>21400</v>
      </c>
      <c r="I98" s="17"/>
      <c r="J98" s="18" t="s">
        <v>13</v>
      </c>
      <c r="K98" s="17">
        <f>SUM(K97-K92+M97)</f>
        <v>12880</v>
      </c>
      <c r="L98" s="20">
        <f>SUM(K91-K98)</f>
        <v>6620</v>
      </c>
      <c r="M98" s="17"/>
      <c r="N98" s="18" t="s">
        <v>13</v>
      </c>
      <c r="O98" s="17">
        <f>SUM(O97-O92+Q97)</f>
        <v>12880</v>
      </c>
      <c r="P98" s="19">
        <f>SUM(O91-O98)</f>
        <v>6620</v>
      </c>
      <c r="Q98" s="17"/>
    </row>
    <row r="99" spans="2:17" ht="16.5" customHeight="1">
      <c r="B99" s="18" t="s">
        <v>14</v>
      </c>
      <c r="C99" s="17">
        <f>SUM(C98-C92+E98)</f>
        <v>-52900</v>
      </c>
      <c r="D99" s="19">
        <f>SUM(C91-C99)</f>
        <v>77400</v>
      </c>
      <c r="E99" s="17"/>
      <c r="F99" s="18" t="s">
        <v>14</v>
      </c>
      <c r="G99" s="17">
        <f>SUM(G98-G92+I98)</f>
        <v>2800</v>
      </c>
      <c r="H99" s="19">
        <f>SUM(G91-G99)</f>
        <v>21700</v>
      </c>
      <c r="I99" s="17"/>
      <c r="J99" s="18" t="s">
        <v>14</v>
      </c>
      <c r="K99" s="17">
        <f>SUM(K98-K92+M98)</f>
        <v>12790</v>
      </c>
      <c r="L99" s="20">
        <f>SUM(K91-K99)</f>
        <v>6710</v>
      </c>
      <c r="M99" s="17"/>
      <c r="N99" s="18" t="s">
        <v>14</v>
      </c>
      <c r="O99" s="17">
        <f>SUM(O98-O92+Q98)</f>
        <v>12790</v>
      </c>
      <c r="P99" s="19">
        <f>SUM(O91-O99)</f>
        <v>6710</v>
      </c>
      <c r="Q99" s="17"/>
    </row>
    <row r="100" spans="2:17" ht="16.5" customHeight="1">
      <c r="B100" s="18" t="s">
        <v>15</v>
      </c>
      <c r="C100" s="17">
        <f>SUM(C99,-C92)+E99</f>
        <v>-54100</v>
      </c>
      <c r="D100" s="19">
        <f>SUM(C91-C100)</f>
        <v>78600</v>
      </c>
      <c r="E100" s="17"/>
      <c r="F100" s="18" t="s">
        <v>15</v>
      </c>
      <c r="G100" s="17">
        <f>SUM(G99,-G92)+I99</f>
        <v>2500</v>
      </c>
      <c r="H100" s="19">
        <f>SUM(G91-G100)</f>
        <v>22000</v>
      </c>
      <c r="I100" s="17"/>
      <c r="J100" s="18" t="s">
        <v>15</v>
      </c>
      <c r="K100" s="17">
        <f>SUM(K99,-K92)+M99</f>
        <v>12700</v>
      </c>
      <c r="L100" s="20">
        <f>SUM(K91-K100)</f>
        <v>6800</v>
      </c>
      <c r="M100" s="17"/>
      <c r="N100" s="18" t="s">
        <v>15</v>
      </c>
      <c r="O100" s="17">
        <f>SUM(O99,-O92)+Q99</f>
        <v>12700</v>
      </c>
      <c r="P100" s="19">
        <f>SUM(O91-O100)</f>
        <v>6800</v>
      </c>
      <c r="Q100" s="17"/>
    </row>
    <row r="101" spans="2:17" ht="16.5" customHeight="1">
      <c r="B101" s="18" t="s">
        <v>16</v>
      </c>
      <c r="C101" s="17">
        <f>SUM(C100,-C92)+E100</f>
        <v>-55300</v>
      </c>
      <c r="D101" s="19">
        <f>SUM(C91-C101)</f>
        <v>79800</v>
      </c>
      <c r="E101" s="17"/>
      <c r="F101" s="18" t="s">
        <v>16</v>
      </c>
      <c r="G101" s="17">
        <f>SUM(G100,-G92)+I100</f>
        <v>2200</v>
      </c>
      <c r="H101" s="19">
        <f>SUM(G91-G101)</f>
        <v>22300</v>
      </c>
      <c r="I101" s="17"/>
      <c r="J101" s="18" t="s">
        <v>16</v>
      </c>
      <c r="K101" s="17">
        <f>SUM(K100,-K92)+M100</f>
        <v>12610</v>
      </c>
      <c r="L101" s="20">
        <f>SUM(K91-K101)</f>
        <v>6890</v>
      </c>
      <c r="M101" s="17"/>
      <c r="N101" s="18" t="s">
        <v>16</v>
      </c>
      <c r="O101" s="17">
        <f>SUM(O100,-O92)+Q100</f>
        <v>12610</v>
      </c>
      <c r="P101" s="19">
        <f>SUM(O91-O101)</f>
        <v>6890</v>
      </c>
      <c r="Q101" s="17"/>
    </row>
    <row r="102" spans="2:17" ht="16.5" customHeight="1">
      <c r="B102" s="18" t="s">
        <v>17</v>
      </c>
      <c r="C102" s="17">
        <f>SUM(C101,-C92)+E101</f>
        <v>-56500</v>
      </c>
      <c r="D102" s="19">
        <f>SUM(C91-C102)</f>
        <v>81000</v>
      </c>
      <c r="E102" s="17"/>
      <c r="F102" s="18" t="s">
        <v>17</v>
      </c>
      <c r="G102" s="17">
        <f>SUM(G101,-G92)+I101</f>
        <v>1900</v>
      </c>
      <c r="H102" s="19">
        <f>SUM(G91-G102)</f>
        <v>22600</v>
      </c>
      <c r="I102" s="17"/>
      <c r="J102" s="18" t="s">
        <v>17</v>
      </c>
      <c r="K102" s="17">
        <f>SUM(K101,-K92)+M101</f>
        <v>12520</v>
      </c>
      <c r="L102" s="20">
        <f>SUM(K91-K102)</f>
        <v>6980</v>
      </c>
      <c r="M102" s="17"/>
      <c r="N102" s="18" t="s">
        <v>17</v>
      </c>
      <c r="O102" s="17">
        <f>SUM(O101,-O92)+Q101</f>
        <v>12520</v>
      </c>
      <c r="P102" s="19">
        <f>SUM(O91-O102)</f>
        <v>6980</v>
      </c>
      <c r="Q102" s="17"/>
    </row>
    <row r="103" spans="2:17" ht="16.5" customHeight="1">
      <c r="B103" s="18" t="s">
        <v>18</v>
      </c>
      <c r="C103" s="17">
        <f>SUM(C102,-C92)+E102</f>
        <v>-57700</v>
      </c>
      <c r="D103" s="19">
        <f>SUM(C91-C103)</f>
        <v>82200</v>
      </c>
      <c r="E103" s="17"/>
      <c r="F103" s="18" t="s">
        <v>18</v>
      </c>
      <c r="G103" s="17">
        <f>SUM(G102,-G92)+I102</f>
        <v>1600</v>
      </c>
      <c r="H103" s="19">
        <f>SUM(G91-G103)</f>
        <v>22900</v>
      </c>
      <c r="I103" s="17"/>
      <c r="J103" s="18" t="s">
        <v>18</v>
      </c>
      <c r="K103" s="17">
        <f>SUM(K102,-K92)+M102</f>
        <v>12430</v>
      </c>
      <c r="L103" s="20">
        <f>SUM(K91-K103)</f>
        <v>7070</v>
      </c>
      <c r="M103" s="17"/>
      <c r="N103" s="18" t="s">
        <v>18</v>
      </c>
      <c r="O103" s="17">
        <f>SUM(O102,-O92)+Q102</f>
        <v>12430</v>
      </c>
      <c r="P103" s="19">
        <f>SUM(O91-O103)</f>
        <v>7070</v>
      </c>
      <c r="Q103" s="17"/>
    </row>
    <row r="104" spans="2:17" ht="16.5" customHeight="1">
      <c r="B104" s="18" t="s">
        <v>19</v>
      </c>
      <c r="C104" s="17">
        <f>SUM(C103,-C92)+E103</f>
        <v>-58900</v>
      </c>
      <c r="D104" s="19">
        <f>SUM(C91-C104)</f>
        <v>83400</v>
      </c>
      <c r="E104" s="17"/>
      <c r="F104" s="18" t="s">
        <v>19</v>
      </c>
      <c r="G104" s="17">
        <f>SUM(G103,-G92)+I103</f>
        <v>1300</v>
      </c>
      <c r="H104" s="19">
        <f>SUM(G91-G104)</f>
        <v>23200</v>
      </c>
      <c r="I104" s="17"/>
      <c r="J104" s="18" t="s">
        <v>19</v>
      </c>
      <c r="K104" s="17">
        <f>SUM(K103,-K92)+M103</f>
        <v>12340</v>
      </c>
      <c r="L104" s="20">
        <f>SUM(K91-K104)</f>
        <v>7160</v>
      </c>
      <c r="M104" s="17"/>
      <c r="N104" s="18" t="s">
        <v>19</v>
      </c>
      <c r="O104" s="17">
        <f>SUM(O103,-O92)+Q103</f>
        <v>12340</v>
      </c>
      <c r="P104" s="19">
        <f>SUM(O91-O104)</f>
        <v>7160</v>
      </c>
      <c r="Q104" s="17"/>
    </row>
    <row r="105" spans="2:17" ht="16.5" customHeight="1">
      <c r="B105" s="18" t="s">
        <v>20</v>
      </c>
      <c r="C105" s="17">
        <f>SUM(C104-C92)+E104</f>
        <v>-60100</v>
      </c>
      <c r="D105" s="19">
        <f>SUM(C91-C105)</f>
        <v>84600</v>
      </c>
      <c r="E105" s="17"/>
      <c r="F105" s="18" t="s">
        <v>20</v>
      </c>
      <c r="G105" s="17">
        <f>SUM(G104-G92)+I104</f>
        <v>1000</v>
      </c>
      <c r="H105" s="19">
        <f>SUM(G91-G105)</f>
        <v>23500</v>
      </c>
      <c r="I105" s="17"/>
      <c r="J105" s="18" t="s">
        <v>20</v>
      </c>
      <c r="K105" s="17">
        <f>SUM(K104-K92)+M104</f>
        <v>12250</v>
      </c>
      <c r="L105" s="20">
        <f>SUM(K91-K105)</f>
        <v>7250</v>
      </c>
      <c r="M105" s="17"/>
      <c r="N105" s="18" t="s">
        <v>20</v>
      </c>
      <c r="O105" s="17">
        <f>SUM(O104-O92)+Q104</f>
        <v>12250</v>
      </c>
      <c r="P105" s="19">
        <f>SUM(O91-O105)</f>
        <v>7250</v>
      </c>
      <c r="Q105" s="17"/>
    </row>
    <row r="106" spans="2:17" ht="16.5" customHeight="1">
      <c r="B106" s="18" t="s">
        <v>21</v>
      </c>
      <c r="C106" s="17">
        <f>SUM(C105-C92)+E105</f>
        <v>-61300</v>
      </c>
      <c r="D106" s="19">
        <f>SUM(C91-C106)</f>
        <v>85800</v>
      </c>
      <c r="E106" s="17"/>
      <c r="F106" s="18" t="s">
        <v>21</v>
      </c>
      <c r="G106" s="17">
        <f>SUM(G105-G92)+I105</f>
        <v>700</v>
      </c>
      <c r="H106" s="19">
        <f>SUM(G91-G106)</f>
        <v>23800</v>
      </c>
      <c r="I106" s="17"/>
      <c r="J106" s="18" t="s">
        <v>21</v>
      </c>
      <c r="K106" s="17">
        <f>SUM(K105-K92)+M105</f>
        <v>12160</v>
      </c>
      <c r="L106" s="20">
        <f>SUM(K91-K106)</f>
        <v>7340</v>
      </c>
      <c r="M106" s="17"/>
      <c r="N106" s="18" t="s">
        <v>21</v>
      </c>
      <c r="O106" s="17">
        <f>SUM(O105-O92)+Q105</f>
        <v>12160</v>
      </c>
      <c r="P106" s="19">
        <f>SUM(O91-O106)</f>
        <v>7340</v>
      </c>
      <c r="Q106" s="17"/>
    </row>
    <row r="107" spans="2:17" ht="16.5" customHeight="1">
      <c r="B107" s="18" t="s">
        <v>22</v>
      </c>
      <c r="C107" s="17">
        <f>SUM(C106-C92)+E106</f>
        <v>-62500</v>
      </c>
      <c r="D107" s="19">
        <f>SUM(C91-C107)</f>
        <v>87000</v>
      </c>
      <c r="E107" s="17"/>
      <c r="F107" s="18" t="s">
        <v>22</v>
      </c>
      <c r="G107" s="17">
        <f>SUM(G106-G92)+I106</f>
        <v>400</v>
      </c>
      <c r="H107" s="19">
        <f>SUM(G91-G107)</f>
        <v>24100</v>
      </c>
      <c r="I107" s="17"/>
      <c r="J107" s="18" t="s">
        <v>22</v>
      </c>
      <c r="K107" s="17">
        <f>SUM(K106-K92)+M106</f>
        <v>12070</v>
      </c>
      <c r="L107" s="20">
        <f>SUM(K91-K107)</f>
        <v>7430</v>
      </c>
      <c r="M107" s="17"/>
      <c r="N107" s="18" t="s">
        <v>22</v>
      </c>
      <c r="O107" s="17">
        <f>SUM(O106-O92)+Q106</f>
        <v>12070</v>
      </c>
      <c r="P107" s="19">
        <f>SUM(O91-O107)</f>
        <v>7430</v>
      </c>
      <c r="Q107" s="17"/>
    </row>
    <row r="108" spans="2:17" ht="16.5" customHeight="1">
      <c r="B108" s="18" t="s">
        <v>23</v>
      </c>
      <c r="C108" s="17">
        <f>SUM(C107-C92)+E107</f>
        <v>-63700</v>
      </c>
      <c r="D108" s="19">
        <f>SUM(C91-C108)</f>
        <v>88200</v>
      </c>
      <c r="E108" s="17"/>
      <c r="F108" s="18" t="s">
        <v>23</v>
      </c>
      <c r="G108" s="17">
        <f>SUM(G107-G92)+I107</f>
        <v>100</v>
      </c>
      <c r="H108" s="19">
        <f>SUM(G91-G108)</f>
        <v>24400</v>
      </c>
      <c r="I108" s="17"/>
      <c r="J108" s="18" t="s">
        <v>23</v>
      </c>
      <c r="K108" s="17">
        <f>SUM(K107-K92)+M107</f>
        <v>11980</v>
      </c>
      <c r="L108" s="20">
        <f>SUM(K91-K108)</f>
        <v>7520</v>
      </c>
      <c r="M108" s="17"/>
      <c r="N108" s="18" t="s">
        <v>23</v>
      </c>
      <c r="O108" s="17">
        <f>SUM(O107-O92)+Q107</f>
        <v>11980</v>
      </c>
      <c r="P108" s="19">
        <f>SUM(O91-O108)</f>
        <v>7520</v>
      </c>
      <c r="Q108" s="17"/>
    </row>
    <row r="109" spans="2:17" ht="16.5" customHeight="1">
      <c r="B109" s="18" t="s">
        <v>24</v>
      </c>
      <c r="C109" s="17">
        <f>SUM(C108,-C92)+E108</f>
        <v>-64900</v>
      </c>
      <c r="D109" s="19">
        <f>SUM(C91-C109)</f>
        <v>89400</v>
      </c>
      <c r="E109" s="17"/>
      <c r="F109" s="18" t="s">
        <v>24</v>
      </c>
      <c r="G109" s="17">
        <f>SUM(G108,-G92)+I108</f>
        <v>-200</v>
      </c>
      <c r="H109" s="19">
        <f>SUM(G91-G109)</f>
        <v>24700</v>
      </c>
      <c r="I109" s="17"/>
      <c r="J109" s="18" t="s">
        <v>24</v>
      </c>
      <c r="K109" s="17">
        <f>SUM(K108,-K92)+M108</f>
        <v>11890</v>
      </c>
      <c r="L109" s="20">
        <f>SUM(K91-K109)</f>
        <v>7610</v>
      </c>
      <c r="M109" s="17"/>
      <c r="N109" s="18" t="s">
        <v>24</v>
      </c>
      <c r="O109" s="17">
        <f>SUM(O108,-O92)+Q108</f>
        <v>11890</v>
      </c>
      <c r="P109" s="19">
        <f>SUM(O91-O109)</f>
        <v>7610</v>
      </c>
      <c r="Q109" s="17"/>
    </row>
    <row r="110" spans="2:17" ht="16.5" customHeight="1">
      <c r="B110" s="18" t="s">
        <v>25</v>
      </c>
      <c r="C110" s="17">
        <f>SUM(C109-C92)+E109</f>
        <v>-66100</v>
      </c>
      <c r="D110" s="19">
        <f>SUM(C91-C110)</f>
        <v>90600</v>
      </c>
      <c r="E110" s="17"/>
      <c r="F110" s="18" t="s">
        <v>25</v>
      </c>
      <c r="G110" s="17">
        <f>SUM(G109-G92)+I109</f>
        <v>-500</v>
      </c>
      <c r="H110" s="19">
        <f>SUM(G91-G110)</f>
        <v>25000</v>
      </c>
      <c r="I110" s="17"/>
      <c r="J110" s="18" t="s">
        <v>25</v>
      </c>
      <c r="K110" s="17">
        <f>SUM(K109-K92)+M109</f>
        <v>11800</v>
      </c>
      <c r="L110" s="20">
        <f>SUM(K91-K110)</f>
        <v>7700</v>
      </c>
      <c r="M110" s="17"/>
      <c r="N110" s="18" t="s">
        <v>25</v>
      </c>
      <c r="O110" s="17">
        <f>SUM(O109-O92)+Q109</f>
        <v>11800</v>
      </c>
      <c r="P110" s="19">
        <f>SUM(O91-O110)</f>
        <v>7700</v>
      </c>
      <c r="Q110" s="17"/>
    </row>
    <row r="111" spans="2:17" ht="16.5" customHeight="1">
      <c r="C111" s="4"/>
      <c r="D111" s="5" t="s">
        <v>0</v>
      </c>
      <c r="E111" s="6"/>
      <c r="G111" s="7"/>
      <c r="H111" s="8">
        <v>95</v>
      </c>
      <c r="I111" s="9"/>
      <c r="K111" s="10"/>
      <c r="L111" s="11" t="s">
        <v>1</v>
      </c>
      <c r="M111" s="12"/>
      <c r="O111" s="13"/>
      <c r="P111" s="14" t="s">
        <v>2</v>
      </c>
      <c r="Q111" s="15"/>
    </row>
    <row r="112" spans="2:17" ht="16.5" customHeight="1">
      <c r="B112" s="16" t="s">
        <v>3</v>
      </c>
      <c r="C112" s="2">
        <v>24500</v>
      </c>
      <c r="D112" s="62" t="s">
        <v>30</v>
      </c>
      <c r="E112" s="63"/>
      <c r="F112" s="16" t="s">
        <v>3</v>
      </c>
      <c r="G112" s="2">
        <v>24500</v>
      </c>
      <c r="J112" s="16" t="s">
        <v>3</v>
      </c>
      <c r="K112" s="2">
        <v>19500</v>
      </c>
      <c r="N112" s="16" t="s">
        <v>3</v>
      </c>
      <c r="O112" s="2">
        <v>19500</v>
      </c>
    </row>
    <row r="113" spans="2:17" ht="16.5" customHeight="1">
      <c r="B113" s="16" t="s">
        <v>5</v>
      </c>
      <c r="C113" s="2">
        <v>850</v>
      </c>
      <c r="D113" s="64"/>
      <c r="E113" s="65"/>
      <c r="F113" s="16" t="s">
        <v>5</v>
      </c>
      <c r="G113" s="2">
        <v>280</v>
      </c>
      <c r="J113" s="16" t="s">
        <v>5</v>
      </c>
      <c r="K113" s="2">
        <f>SUM(K92)</f>
        <v>90</v>
      </c>
      <c r="N113" s="16" t="s">
        <v>5</v>
      </c>
      <c r="O113" s="2">
        <f>SUM(O92)</f>
        <v>90</v>
      </c>
    </row>
    <row r="114" spans="2:17" ht="16.5" customHeight="1">
      <c r="B114" s="22"/>
      <c r="C114" s="17" t="s">
        <v>6</v>
      </c>
      <c r="D114" s="17" t="s">
        <v>7</v>
      </c>
      <c r="E114" s="17" t="s">
        <v>8</v>
      </c>
      <c r="G114" s="17" t="s">
        <v>6</v>
      </c>
      <c r="H114" s="17" t="s">
        <v>7</v>
      </c>
      <c r="I114" s="17" t="s">
        <v>8</v>
      </c>
      <c r="K114" s="17" t="s">
        <v>6</v>
      </c>
      <c r="L114" s="17" t="s">
        <v>7</v>
      </c>
      <c r="M114" s="17" t="s">
        <v>8</v>
      </c>
      <c r="O114" s="17" t="s">
        <v>6</v>
      </c>
      <c r="P114" s="17" t="s">
        <v>7</v>
      </c>
      <c r="Q114" s="17" t="s">
        <v>8</v>
      </c>
    </row>
    <row r="115" spans="2:17" ht="16.5" customHeight="1">
      <c r="B115" s="18" t="s">
        <v>9</v>
      </c>
      <c r="C115" s="17">
        <f>SUM(C110)</f>
        <v>-66100</v>
      </c>
      <c r="D115" s="17"/>
      <c r="E115" s="17"/>
      <c r="F115" s="18" t="s">
        <v>9</v>
      </c>
      <c r="G115" s="17">
        <f>SUM(G110)</f>
        <v>-500</v>
      </c>
      <c r="H115" s="17"/>
      <c r="I115" s="17"/>
      <c r="J115" s="18" t="s">
        <v>9</v>
      </c>
      <c r="K115" s="17">
        <f>SUM(K110)</f>
        <v>11800</v>
      </c>
      <c r="L115" s="17"/>
      <c r="M115" s="17"/>
      <c r="N115" s="18" t="s">
        <v>9</v>
      </c>
      <c r="O115" s="17">
        <f>SUM(O110)</f>
        <v>11800</v>
      </c>
      <c r="P115" s="17"/>
      <c r="Q115" s="17"/>
    </row>
    <row r="116" spans="2:17" ht="16.5" customHeight="1">
      <c r="B116" s="18" t="s">
        <v>10</v>
      </c>
      <c r="C116" s="17">
        <f>SUM(C115,-C113)+E115</f>
        <v>-66950</v>
      </c>
      <c r="D116" s="19">
        <f>SUM(C112-C116)</f>
        <v>91450</v>
      </c>
      <c r="E116" s="17"/>
      <c r="F116" s="18" t="s">
        <v>10</v>
      </c>
      <c r="G116" s="17">
        <f>SUM(G115,-G113)+I115</f>
        <v>-780</v>
      </c>
      <c r="H116" s="19">
        <f>SUM(G112-G116)</f>
        <v>25280</v>
      </c>
      <c r="I116" s="17"/>
      <c r="J116" s="18" t="s">
        <v>10</v>
      </c>
      <c r="K116" s="17">
        <f>SUM(K115,-K113)+M115</f>
        <v>11710</v>
      </c>
      <c r="L116" s="20">
        <f>SUM(K112-K116)</f>
        <v>7790</v>
      </c>
      <c r="M116" s="17"/>
      <c r="N116" s="18" t="s">
        <v>10</v>
      </c>
      <c r="O116" s="17">
        <f>SUM(O115,-O113)+Q115</f>
        <v>11710</v>
      </c>
      <c r="P116" s="19">
        <f>SUM(O112-O116)</f>
        <v>7790</v>
      </c>
      <c r="Q116" s="17"/>
    </row>
    <row r="117" spans="2:17" ht="16.5" customHeight="1">
      <c r="B117" s="18" t="s">
        <v>11</v>
      </c>
      <c r="C117" s="17">
        <f>SUM(C116,-C113)+E116</f>
        <v>-67800</v>
      </c>
      <c r="D117" s="19">
        <f>SUM(C112-C117)</f>
        <v>92300</v>
      </c>
      <c r="E117" s="17"/>
      <c r="F117" s="18" t="s">
        <v>11</v>
      </c>
      <c r="G117" s="17">
        <f>SUM(G116,-G113)+I116</f>
        <v>-1060</v>
      </c>
      <c r="H117" s="19">
        <f>SUM(G112-G117)</f>
        <v>25560</v>
      </c>
      <c r="I117" s="17"/>
      <c r="J117" s="18" t="s">
        <v>11</v>
      </c>
      <c r="K117" s="17">
        <f>SUM(K116,-K113)+M116</f>
        <v>11620</v>
      </c>
      <c r="L117" s="20">
        <f>SUM(K112-K117)</f>
        <v>7880</v>
      </c>
      <c r="M117" s="17"/>
      <c r="N117" s="18" t="s">
        <v>11</v>
      </c>
      <c r="O117" s="17">
        <f>SUM(O116,-O113)+Q116</f>
        <v>11620</v>
      </c>
      <c r="P117" s="19">
        <f>SUM(O112-O117)</f>
        <v>7880</v>
      </c>
      <c r="Q117" s="17"/>
    </row>
    <row r="118" spans="2:17" ht="16.5" customHeight="1">
      <c r="B118" s="18" t="s">
        <v>12</v>
      </c>
      <c r="C118" s="17">
        <f>SUM(C117,-C113)+E117</f>
        <v>-68650</v>
      </c>
      <c r="D118" s="19">
        <f>SUM(C112-C118)</f>
        <v>93150</v>
      </c>
      <c r="E118" s="17"/>
      <c r="F118" s="18" t="s">
        <v>12</v>
      </c>
      <c r="G118" s="17">
        <f>SUM(G117,-G113)+I117</f>
        <v>-1340</v>
      </c>
      <c r="H118" s="19">
        <f>SUM(G112-G118)</f>
        <v>25840</v>
      </c>
      <c r="I118" s="17"/>
      <c r="J118" s="18" t="s">
        <v>12</v>
      </c>
      <c r="K118" s="17">
        <f>SUM(K117,-K113)+M117</f>
        <v>11530</v>
      </c>
      <c r="L118" s="20">
        <f>SUM(K112-K118)</f>
        <v>7970</v>
      </c>
      <c r="M118" s="17"/>
      <c r="N118" s="18" t="s">
        <v>12</v>
      </c>
      <c r="O118" s="17">
        <f>SUM(O117,-O113)+Q117</f>
        <v>11530</v>
      </c>
      <c r="P118" s="19">
        <f>SUM(O112-O118)</f>
        <v>7970</v>
      </c>
      <c r="Q118" s="17"/>
    </row>
    <row r="119" spans="2:17" ht="16.5" customHeight="1">
      <c r="B119" s="18" t="s">
        <v>13</v>
      </c>
      <c r="C119" s="17">
        <f>SUM(C118-C113+E118)</f>
        <v>-69500</v>
      </c>
      <c r="D119" s="19">
        <f>SUM(C112-C119)</f>
        <v>94000</v>
      </c>
      <c r="E119" s="17"/>
      <c r="F119" s="18" t="s">
        <v>13</v>
      </c>
      <c r="G119" s="17">
        <f>SUM(G118-G113+I118)</f>
        <v>-1620</v>
      </c>
      <c r="H119" s="19">
        <f>SUM(G112-G119)</f>
        <v>26120</v>
      </c>
      <c r="I119" s="17"/>
      <c r="J119" s="18" t="s">
        <v>13</v>
      </c>
      <c r="K119" s="17">
        <f>SUM(K118-K113+M118)</f>
        <v>11440</v>
      </c>
      <c r="L119" s="20">
        <f>SUM(K112-K119)</f>
        <v>8060</v>
      </c>
      <c r="M119" s="17"/>
      <c r="N119" s="18" t="s">
        <v>13</v>
      </c>
      <c r="O119" s="17">
        <f>SUM(O118-O113+Q118)</f>
        <v>11440</v>
      </c>
      <c r="P119" s="19">
        <f>SUM(O112-O119)</f>
        <v>8060</v>
      </c>
      <c r="Q119" s="17"/>
    </row>
    <row r="120" spans="2:17" ht="16.5" customHeight="1">
      <c r="B120" s="18" t="s">
        <v>14</v>
      </c>
      <c r="C120" s="17">
        <f>SUM(C119-C113+E119)</f>
        <v>-70350</v>
      </c>
      <c r="D120" s="19">
        <f>SUM(C112-C120)</f>
        <v>94850</v>
      </c>
      <c r="E120" s="17"/>
      <c r="F120" s="18" t="s">
        <v>14</v>
      </c>
      <c r="G120" s="17">
        <f>SUM(G119-G113+I119)</f>
        <v>-1900</v>
      </c>
      <c r="H120" s="19">
        <f>SUM(G112-G120)</f>
        <v>26400</v>
      </c>
      <c r="I120" s="17"/>
      <c r="J120" s="18" t="s">
        <v>14</v>
      </c>
      <c r="K120" s="17">
        <f>SUM(K119-K113+M119)</f>
        <v>11350</v>
      </c>
      <c r="L120" s="20">
        <f>SUM(K112-K120)</f>
        <v>8150</v>
      </c>
      <c r="M120" s="17"/>
      <c r="N120" s="18" t="s">
        <v>14</v>
      </c>
      <c r="O120" s="17">
        <f>SUM(O119-O113+Q119)</f>
        <v>11350</v>
      </c>
      <c r="P120" s="19">
        <f>SUM(O112-O120)</f>
        <v>8150</v>
      </c>
      <c r="Q120" s="17"/>
    </row>
    <row r="121" spans="2:17" ht="16.5" customHeight="1">
      <c r="B121" s="18" t="s">
        <v>15</v>
      </c>
      <c r="C121" s="17">
        <f>SUM(C120,-C113)+E120</f>
        <v>-71200</v>
      </c>
      <c r="D121" s="19">
        <f>SUM(C112-C121)</f>
        <v>95700</v>
      </c>
      <c r="E121" s="17"/>
      <c r="F121" s="18" t="s">
        <v>15</v>
      </c>
      <c r="G121" s="17">
        <f>SUM(G120,-G113)+I120</f>
        <v>-2180</v>
      </c>
      <c r="H121" s="19">
        <f>SUM(G112-G121)</f>
        <v>26680</v>
      </c>
      <c r="I121" s="17"/>
      <c r="J121" s="18" t="s">
        <v>15</v>
      </c>
      <c r="K121" s="17">
        <f>SUM(K120,-K113)+M120</f>
        <v>11260</v>
      </c>
      <c r="L121" s="20">
        <f>SUM(K112-K121)</f>
        <v>8240</v>
      </c>
      <c r="M121" s="17"/>
      <c r="N121" s="18" t="s">
        <v>15</v>
      </c>
      <c r="O121" s="17">
        <f>SUM(O120,-O113)+Q120</f>
        <v>11260</v>
      </c>
      <c r="P121" s="19">
        <f>SUM(O112-O121)</f>
        <v>8240</v>
      </c>
      <c r="Q121" s="17"/>
    </row>
    <row r="122" spans="2:17" ht="16.5" customHeight="1">
      <c r="B122" s="18" t="s">
        <v>16</v>
      </c>
      <c r="C122" s="17">
        <f>SUM(C121,-C113)+E121</f>
        <v>-72050</v>
      </c>
      <c r="D122" s="19">
        <f>SUM(C112-C122)</f>
        <v>96550</v>
      </c>
      <c r="E122" s="17"/>
      <c r="F122" s="18" t="s">
        <v>16</v>
      </c>
      <c r="G122" s="17">
        <f>SUM(G121,-G113)+I121</f>
        <v>-2460</v>
      </c>
      <c r="H122" s="19">
        <f>SUM(G112-G122)</f>
        <v>26960</v>
      </c>
      <c r="I122" s="17"/>
      <c r="J122" s="18" t="s">
        <v>16</v>
      </c>
      <c r="K122" s="17">
        <f>SUM(K121,-K113)+M121</f>
        <v>11170</v>
      </c>
      <c r="L122" s="20">
        <f>SUM(K112-K122)</f>
        <v>8330</v>
      </c>
      <c r="M122" s="17"/>
      <c r="N122" s="18" t="s">
        <v>16</v>
      </c>
      <c r="O122" s="17">
        <f>SUM(O121,-O113)+Q121</f>
        <v>11170</v>
      </c>
      <c r="P122" s="19">
        <f>SUM(O112-O122)</f>
        <v>8330</v>
      </c>
      <c r="Q122" s="17"/>
    </row>
    <row r="123" spans="2:17" ht="16.5" customHeight="1">
      <c r="B123" s="18" t="s">
        <v>17</v>
      </c>
      <c r="C123" s="17">
        <f>SUM(C122,-C113)+E122</f>
        <v>-72900</v>
      </c>
      <c r="D123" s="19">
        <f>SUM(C112-C123)</f>
        <v>97400</v>
      </c>
      <c r="E123" s="17"/>
      <c r="F123" s="18" t="s">
        <v>17</v>
      </c>
      <c r="G123" s="17">
        <f>SUM(G122,-G113)+I122</f>
        <v>-2740</v>
      </c>
      <c r="H123" s="19">
        <f>SUM(G112-G123)</f>
        <v>27240</v>
      </c>
      <c r="I123" s="17"/>
      <c r="J123" s="18" t="s">
        <v>17</v>
      </c>
      <c r="K123" s="17">
        <f>SUM(K122,-K113)+M122</f>
        <v>11080</v>
      </c>
      <c r="L123" s="20">
        <f>SUM(K112-K123)</f>
        <v>8420</v>
      </c>
      <c r="M123" s="17"/>
      <c r="N123" s="18" t="s">
        <v>17</v>
      </c>
      <c r="O123" s="17">
        <f>SUM(O122,-O113)+Q122</f>
        <v>11080</v>
      </c>
      <c r="P123" s="19">
        <f>SUM(O112-O123)</f>
        <v>8420</v>
      </c>
      <c r="Q123" s="17"/>
    </row>
    <row r="124" spans="2:17" ht="16.5" customHeight="1">
      <c r="B124" s="18" t="s">
        <v>18</v>
      </c>
      <c r="C124" s="17">
        <f>SUM(C123,-C113)+E123</f>
        <v>-73750</v>
      </c>
      <c r="D124" s="19">
        <f>SUM(C112-C124)</f>
        <v>98250</v>
      </c>
      <c r="E124" s="17"/>
      <c r="F124" s="18" t="s">
        <v>18</v>
      </c>
      <c r="G124" s="17">
        <f>SUM(G123,-G113)+I123</f>
        <v>-3020</v>
      </c>
      <c r="H124" s="19">
        <f>SUM(G112-G124)</f>
        <v>27520</v>
      </c>
      <c r="I124" s="17"/>
      <c r="J124" s="18" t="s">
        <v>18</v>
      </c>
      <c r="K124" s="17">
        <f>SUM(K123,-K113)+M123</f>
        <v>10990</v>
      </c>
      <c r="L124" s="20">
        <f>SUM(K112-K124)</f>
        <v>8510</v>
      </c>
      <c r="M124" s="17"/>
      <c r="N124" s="18" t="s">
        <v>18</v>
      </c>
      <c r="O124" s="17">
        <f>SUM(O123,-O113)+Q123</f>
        <v>10990</v>
      </c>
      <c r="P124" s="19">
        <f>SUM(O112-O124)</f>
        <v>8510</v>
      </c>
      <c r="Q124" s="17"/>
    </row>
    <row r="125" spans="2:17" ht="16.5" customHeight="1">
      <c r="B125" s="18" t="s">
        <v>19</v>
      </c>
      <c r="C125" s="17">
        <f>SUM(C124,-C113)+E124</f>
        <v>-74600</v>
      </c>
      <c r="D125" s="19">
        <f>SUM(C112-C125)</f>
        <v>99100</v>
      </c>
      <c r="E125" s="17"/>
      <c r="F125" s="18" t="s">
        <v>19</v>
      </c>
      <c r="G125" s="17">
        <f>SUM(G124,-G113)+I124</f>
        <v>-3300</v>
      </c>
      <c r="H125" s="19">
        <f>SUM(G112-G125)</f>
        <v>27800</v>
      </c>
      <c r="I125" s="17"/>
      <c r="J125" s="18" t="s">
        <v>19</v>
      </c>
      <c r="K125" s="17">
        <f>SUM(K124,-K113)+M124</f>
        <v>10900</v>
      </c>
      <c r="L125" s="20">
        <f>SUM(K112-K125)</f>
        <v>8600</v>
      </c>
      <c r="M125" s="17"/>
      <c r="N125" s="18" t="s">
        <v>19</v>
      </c>
      <c r="O125" s="17">
        <f>SUM(O124,-O113)+Q124</f>
        <v>10900</v>
      </c>
      <c r="P125" s="19">
        <f>SUM(O112-O125)</f>
        <v>8600</v>
      </c>
      <c r="Q125" s="17"/>
    </row>
    <row r="126" spans="2:17" ht="16.5" customHeight="1">
      <c r="B126" s="18" t="s">
        <v>20</v>
      </c>
      <c r="C126" s="17">
        <f>SUM(C125-C113)+E125</f>
        <v>-75450</v>
      </c>
      <c r="D126" s="19">
        <f>SUM(C112-C126)</f>
        <v>99950</v>
      </c>
      <c r="E126" s="17"/>
      <c r="F126" s="18" t="s">
        <v>20</v>
      </c>
      <c r="G126" s="17">
        <f>SUM(G125-G113)+I125</f>
        <v>-3580</v>
      </c>
      <c r="H126" s="19">
        <f>SUM(G112-G126)</f>
        <v>28080</v>
      </c>
      <c r="I126" s="17"/>
      <c r="J126" s="18" t="s">
        <v>20</v>
      </c>
      <c r="K126" s="17">
        <f>SUM(K125-K113)+M125</f>
        <v>10810</v>
      </c>
      <c r="L126" s="20">
        <f>SUM(K112-K126)</f>
        <v>8690</v>
      </c>
      <c r="M126" s="17"/>
      <c r="N126" s="18" t="s">
        <v>20</v>
      </c>
      <c r="O126" s="17">
        <f>SUM(O125-O113)+Q125</f>
        <v>10810</v>
      </c>
      <c r="P126" s="19">
        <f>SUM(O112-O126)</f>
        <v>8690</v>
      </c>
      <c r="Q126" s="17"/>
    </row>
    <row r="127" spans="2:17" ht="16.5" customHeight="1">
      <c r="B127" s="18" t="s">
        <v>21</v>
      </c>
      <c r="C127" s="17">
        <f>SUM(C126-C113)+E126</f>
        <v>-76300</v>
      </c>
      <c r="D127" s="19">
        <f>SUM(C112-C127)</f>
        <v>100800</v>
      </c>
      <c r="E127" s="17"/>
      <c r="F127" s="18" t="s">
        <v>21</v>
      </c>
      <c r="G127" s="17">
        <f>SUM(G126-G113)+I126</f>
        <v>-3860</v>
      </c>
      <c r="H127" s="19">
        <f>SUM(G112-G127)</f>
        <v>28360</v>
      </c>
      <c r="I127" s="17"/>
      <c r="J127" s="18" t="s">
        <v>21</v>
      </c>
      <c r="K127" s="17">
        <f>SUM(K126-K113)+M126</f>
        <v>10720</v>
      </c>
      <c r="L127" s="20">
        <f>SUM(K112-K127)</f>
        <v>8780</v>
      </c>
      <c r="M127" s="17"/>
      <c r="N127" s="18" t="s">
        <v>21</v>
      </c>
      <c r="O127" s="17">
        <f>SUM(O126-O113)+Q126</f>
        <v>10720</v>
      </c>
      <c r="P127" s="19">
        <f>SUM(O112-O127)</f>
        <v>8780</v>
      </c>
      <c r="Q127" s="17"/>
    </row>
    <row r="128" spans="2:17" ht="16.5" customHeight="1">
      <c r="B128" s="18" t="s">
        <v>22</v>
      </c>
      <c r="C128" s="17">
        <f>SUM(C127-C113)+E127</f>
        <v>-77150</v>
      </c>
      <c r="D128" s="19">
        <f>SUM(C112-C128)</f>
        <v>101650</v>
      </c>
      <c r="E128" s="17"/>
      <c r="F128" s="18" t="s">
        <v>22</v>
      </c>
      <c r="G128" s="17">
        <f>SUM(G127-G113)+I127</f>
        <v>-4140</v>
      </c>
      <c r="H128" s="19">
        <f>SUM(G112-G128)</f>
        <v>28640</v>
      </c>
      <c r="I128" s="17"/>
      <c r="J128" s="18" t="s">
        <v>22</v>
      </c>
      <c r="K128" s="17">
        <f>SUM(K127-K113)+M127</f>
        <v>10630</v>
      </c>
      <c r="L128" s="20">
        <f>SUM(K112-K128)</f>
        <v>8870</v>
      </c>
      <c r="M128" s="17"/>
      <c r="N128" s="18" t="s">
        <v>22</v>
      </c>
      <c r="O128" s="17">
        <f>SUM(O127-O113)+Q127</f>
        <v>10630</v>
      </c>
      <c r="P128" s="19">
        <f>SUM(O112-O128)</f>
        <v>8870</v>
      </c>
      <c r="Q128" s="17"/>
    </row>
    <row r="129" spans="2:17" ht="16.5" customHeight="1">
      <c r="B129" s="18" t="s">
        <v>23</v>
      </c>
      <c r="C129" s="17">
        <f>SUM(C128-C113)+E128</f>
        <v>-78000</v>
      </c>
      <c r="D129" s="19">
        <f>SUM(C112-C129)</f>
        <v>102500</v>
      </c>
      <c r="E129" s="17"/>
      <c r="F129" s="18" t="s">
        <v>23</v>
      </c>
      <c r="G129" s="17">
        <f>SUM(G128-G113)+I128</f>
        <v>-4420</v>
      </c>
      <c r="H129" s="19">
        <f>SUM(G112-G129)</f>
        <v>28920</v>
      </c>
      <c r="I129" s="17"/>
      <c r="J129" s="18" t="s">
        <v>23</v>
      </c>
      <c r="K129" s="17">
        <f>SUM(K128-K113)+M128</f>
        <v>10540</v>
      </c>
      <c r="L129" s="20">
        <f>SUM(K112-K129)</f>
        <v>8960</v>
      </c>
      <c r="M129" s="17"/>
      <c r="N129" s="18" t="s">
        <v>23</v>
      </c>
      <c r="O129" s="17">
        <f>SUM(O128-O113)+Q128</f>
        <v>10540</v>
      </c>
      <c r="P129" s="19">
        <f>SUM(O112-O129)</f>
        <v>8960</v>
      </c>
      <c r="Q129" s="17"/>
    </row>
    <row r="130" spans="2:17" ht="16.5" customHeight="1">
      <c r="B130" s="18" t="s">
        <v>24</v>
      </c>
      <c r="C130" s="17">
        <f>SUM(C129,-C113)+E129</f>
        <v>-78850</v>
      </c>
      <c r="D130" s="19">
        <f>SUM(C112-C130)</f>
        <v>103350</v>
      </c>
      <c r="E130" s="17"/>
      <c r="F130" s="18" t="s">
        <v>24</v>
      </c>
      <c r="G130" s="17">
        <f>SUM(G129,-G113)+I129</f>
        <v>-4700</v>
      </c>
      <c r="H130" s="19">
        <f>SUM(G112-G130)</f>
        <v>29200</v>
      </c>
      <c r="I130" s="17"/>
      <c r="J130" s="18" t="s">
        <v>24</v>
      </c>
      <c r="K130" s="17">
        <f>SUM(K129,-K113)+M129</f>
        <v>10450</v>
      </c>
      <c r="L130" s="20">
        <f>SUM(K112-K130)</f>
        <v>9050</v>
      </c>
      <c r="M130" s="17"/>
      <c r="N130" s="18" t="s">
        <v>24</v>
      </c>
      <c r="O130" s="17">
        <f>SUM(O129,-O113)+Q129</f>
        <v>10450</v>
      </c>
      <c r="P130" s="19">
        <f>SUM(O112-O130)</f>
        <v>9050</v>
      </c>
      <c r="Q130" s="17"/>
    </row>
    <row r="131" spans="2:17" ht="16.5" customHeight="1">
      <c r="B131" s="18" t="s">
        <v>25</v>
      </c>
      <c r="C131" s="17">
        <f>SUM(C130-C113)+E130</f>
        <v>-79700</v>
      </c>
      <c r="D131" s="19">
        <f>SUM(C112-C131)</f>
        <v>104200</v>
      </c>
      <c r="E131" s="17"/>
      <c r="F131" s="18" t="s">
        <v>25</v>
      </c>
      <c r="G131" s="17">
        <f>SUM(G130-G113)+I130</f>
        <v>-4980</v>
      </c>
      <c r="H131" s="19">
        <f>SUM(G112-G131)</f>
        <v>29480</v>
      </c>
      <c r="I131" s="17"/>
      <c r="J131" s="18" t="s">
        <v>25</v>
      </c>
      <c r="K131" s="17">
        <f>SUM(K130-K113)+M130</f>
        <v>10360</v>
      </c>
      <c r="L131" s="20">
        <f>SUM(K112-K131)</f>
        <v>9140</v>
      </c>
      <c r="M131" s="17"/>
      <c r="N131" s="18" t="s">
        <v>25</v>
      </c>
      <c r="O131" s="17">
        <f>SUM(O130-O113)+Q130</f>
        <v>10360</v>
      </c>
      <c r="P131" s="19">
        <f>SUM(O112-O131)</f>
        <v>9140</v>
      </c>
      <c r="Q131" s="17"/>
    </row>
    <row r="132" spans="2:17" ht="16.5" customHeight="1">
      <c r="C132" s="4"/>
      <c r="D132" s="5" t="s">
        <v>0</v>
      </c>
      <c r="E132" s="6"/>
      <c r="G132" s="7"/>
      <c r="H132" s="8">
        <v>95</v>
      </c>
      <c r="I132" s="9"/>
      <c r="K132" s="10"/>
      <c r="L132" s="11" t="s">
        <v>1</v>
      </c>
      <c r="M132" s="12"/>
      <c r="O132" s="13"/>
      <c r="P132" s="14" t="s">
        <v>2</v>
      </c>
      <c r="Q132" s="15"/>
    </row>
    <row r="133" spans="2:17" ht="16.5" customHeight="1">
      <c r="B133" s="16" t="s">
        <v>3</v>
      </c>
      <c r="C133" s="2">
        <v>24500</v>
      </c>
      <c r="D133" s="62" t="s">
        <v>31</v>
      </c>
      <c r="E133" s="63"/>
      <c r="F133" s="16" t="s">
        <v>3</v>
      </c>
      <c r="G133" s="2">
        <v>24500</v>
      </c>
      <c r="J133" s="16" t="s">
        <v>3</v>
      </c>
      <c r="K133" s="2">
        <v>19500</v>
      </c>
      <c r="N133" s="16" t="s">
        <v>3</v>
      </c>
      <c r="O133" s="2">
        <v>19500</v>
      </c>
    </row>
    <row r="134" spans="2:17" ht="16.5" customHeight="1">
      <c r="B134" s="16" t="s">
        <v>5</v>
      </c>
      <c r="C134" s="2">
        <f>SUM(C113)</f>
        <v>850</v>
      </c>
      <c r="D134" s="64"/>
      <c r="E134" s="65"/>
      <c r="F134" s="16" t="s">
        <v>5</v>
      </c>
      <c r="G134" s="2">
        <f>SUM(G113)</f>
        <v>280</v>
      </c>
      <c r="J134" s="16" t="s">
        <v>5</v>
      </c>
      <c r="K134" s="2">
        <f>SUM(K113)</f>
        <v>90</v>
      </c>
      <c r="N134" s="16" t="s">
        <v>5</v>
      </c>
      <c r="O134" s="2">
        <f>SUM(O113)</f>
        <v>90</v>
      </c>
    </row>
    <row r="135" spans="2:17" ht="16.5" customHeight="1">
      <c r="B135" s="22"/>
      <c r="C135" s="17" t="s">
        <v>6</v>
      </c>
      <c r="D135" s="17" t="s">
        <v>7</v>
      </c>
      <c r="E135" s="17" t="s">
        <v>8</v>
      </c>
      <c r="G135" s="17" t="s">
        <v>6</v>
      </c>
      <c r="H135" s="17" t="s">
        <v>7</v>
      </c>
      <c r="I135" s="17" t="s">
        <v>8</v>
      </c>
      <c r="K135" s="17" t="s">
        <v>6</v>
      </c>
      <c r="L135" s="17" t="s">
        <v>7</v>
      </c>
      <c r="M135" s="17" t="s">
        <v>8</v>
      </c>
      <c r="O135" s="17" t="s">
        <v>6</v>
      </c>
      <c r="P135" s="17" t="s">
        <v>7</v>
      </c>
      <c r="Q135" s="17" t="s">
        <v>8</v>
      </c>
    </row>
    <row r="136" spans="2:17" ht="16.5" customHeight="1">
      <c r="B136" s="18" t="s">
        <v>9</v>
      </c>
      <c r="C136" s="17">
        <f>SUM(C131)</f>
        <v>-79700</v>
      </c>
      <c r="D136" s="17"/>
      <c r="E136" s="17"/>
      <c r="F136" s="18" t="s">
        <v>9</v>
      </c>
      <c r="G136" s="17">
        <f>SUM(G131)</f>
        <v>-4980</v>
      </c>
      <c r="H136" s="17"/>
      <c r="I136" s="17"/>
      <c r="J136" s="18" t="s">
        <v>9</v>
      </c>
      <c r="K136" s="17">
        <f>SUM(K131)</f>
        <v>10360</v>
      </c>
      <c r="L136" s="17"/>
      <c r="M136" s="17"/>
      <c r="N136" s="18" t="s">
        <v>9</v>
      </c>
      <c r="O136" s="17">
        <f>SUM(O131)</f>
        <v>10360</v>
      </c>
      <c r="P136" s="17"/>
      <c r="Q136" s="17"/>
    </row>
    <row r="137" spans="2:17" ht="16.5" customHeight="1">
      <c r="B137" s="18" t="s">
        <v>10</v>
      </c>
      <c r="C137" s="17">
        <f>SUM(C136,-C134)+E136</f>
        <v>-80550</v>
      </c>
      <c r="D137" s="19">
        <f>SUM(C133-C137)</f>
        <v>105050</v>
      </c>
      <c r="E137" s="17"/>
      <c r="F137" s="18" t="s">
        <v>10</v>
      </c>
      <c r="G137" s="17">
        <f>SUM(G136,-G134)+I136</f>
        <v>-5260</v>
      </c>
      <c r="H137" s="19">
        <f>SUM(G133-G137)</f>
        <v>29760</v>
      </c>
      <c r="I137" s="17"/>
      <c r="J137" s="18" t="s">
        <v>10</v>
      </c>
      <c r="K137" s="17">
        <f>SUM(K136,-K134)+M136</f>
        <v>10270</v>
      </c>
      <c r="L137" s="20">
        <f>SUM(K133-K137)</f>
        <v>9230</v>
      </c>
      <c r="M137" s="17"/>
      <c r="N137" s="18" t="s">
        <v>10</v>
      </c>
      <c r="O137" s="17">
        <f>SUM(O136,-O134)+Q136</f>
        <v>10270</v>
      </c>
      <c r="P137" s="19">
        <f>SUM(O133-O137)</f>
        <v>9230</v>
      </c>
      <c r="Q137" s="17"/>
    </row>
    <row r="138" spans="2:17" ht="16.5" customHeight="1">
      <c r="B138" s="18" t="s">
        <v>11</v>
      </c>
      <c r="C138" s="17">
        <f>SUM(C137,-C134)+E137</f>
        <v>-81400</v>
      </c>
      <c r="D138" s="19">
        <f>SUM(C133-C138)</f>
        <v>105900</v>
      </c>
      <c r="E138" s="17"/>
      <c r="F138" s="18" t="s">
        <v>11</v>
      </c>
      <c r="G138" s="17">
        <f>SUM(G137,-G134)+I137</f>
        <v>-5540</v>
      </c>
      <c r="H138" s="19">
        <f>SUM(G133-G138)</f>
        <v>30040</v>
      </c>
      <c r="I138" s="17"/>
      <c r="J138" s="18" t="s">
        <v>11</v>
      </c>
      <c r="K138" s="17">
        <f>SUM(K137,-K134)+M137</f>
        <v>10180</v>
      </c>
      <c r="L138" s="20">
        <f>SUM(K133-K138)</f>
        <v>9320</v>
      </c>
      <c r="M138" s="17"/>
      <c r="N138" s="18" t="s">
        <v>11</v>
      </c>
      <c r="O138" s="17">
        <f>SUM(O137,-O134)+Q137</f>
        <v>10180</v>
      </c>
      <c r="P138" s="19">
        <f>SUM(O133-O138)</f>
        <v>9320</v>
      </c>
      <c r="Q138" s="17"/>
    </row>
    <row r="139" spans="2:17" ht="16.5" customHeight="1">
      <c r="B139" s="18" t="s">
        <v>12</v>
      </c>
      <c r="C139" s="17">
        <f>SUM(C138,-C134)+E138</f>
        <v>-82250</v>
      </c>
      <c r="D139" s="19">
        <f>SUM(C133-C139)</f>
        <v>106750</v>
      </c>
      <c r="E139" s="17"/>
      <c r="F139" s="18" t="s">
        <v>12</v>
      </c>
      <c r="G139" s="17">
        <f>SUM(G138,-G134)+I138</f>
        <v>-5820</v>
      </c>
      <c r="H139" s="19">
        <f>SUM(G133-G139)</f>
        <v>30320</v>
      </c>
      <c r="I139" s="17"/>
      <c r="J139" s="18" t="s">
        <v>12</v>
      </c>
      <c r="K139" s="17">
        <f>SUM(K138,-K134)+M138</f>
        <v>10090</v>
      </c>
      <c r="L139" s="20">
        <f>SUM(K133-K139)</f>
        <v>9410</v>
      </c>
      <c r="M139" s="17"/>
      <c r="N139" s="18" t="s">
        <v>12</v>
      </c>
      <c r="O139" s="17">
        <f>SUM(O138,-O134)+Q138</f>
        <v>10090</v>
      </c>
      <c r="P139" s="19">
        <f>SUM(O133-O139)</f>
        <v>9410</v>
      </c>
      <c r="Q139" s="17"/>
    </row>
    <row r="140" spans="2:17" ht="16.5" customHeight="1">
      <c r="B140" s="18" t="s">
        <v>13</v>
      </c>
      <c r="C140" s="17">
        <f>SUM(C139-C134+E139)</f>
        <v>-83100</v>
      </c>
      <c r="D140" s="19">
        <f>SUM(C133-C140)</f>
        <v>107600</v>
      </c>
      <c r="E140" s="17"/>
      <c r="F140" s="18" t="s">
        <v>13</v>
      </c>
      <c r="G140" s="17">
        <f>SUM(G139-G134+I139)</f>
        <v>-6100</v>
      </c>
      <c r="H140" s="19">
        <f>SUM(G133-G140)</f>
        <v>30600</v>
      </c>
      <c r="I140" s="17"/>
      <c r="J140" s="18" t="s">
        <v>13</v>
      </c>
      <c r="K140" s="17">
        <f>SUM(K139-K134+M139)</f>
        <v>10000</v>
      </c>
      <c r="L140" s="20">
        <f>SUM(K133-K140)</f>
        <v>9500</v>
      </c>
      <c r="M140" s="17"/>
      <c r="N140" s="18" t="s">
        <v>13</v>
      </c>
      <c r="O140" s="17">
        <f>SUM(O139-O134+Q139)</f>
        <v>10000</v>
      </c>
      <c r="P140" s="19">
        <f>SUM(O133-O140)</f>
        <v>9500</v>
      </c>
      <c r="Q140" s="17"/>
    </row>
    <row r="141" spans="2:17" ht="16.5" customHeight="1">
      <c r="B141" s="18" t="s">
        <v>14</v>
      </c>
      <c r="C141" s="17">
        <f>SUM(C140-C134+E140)</f>
        <v>-83950</v>
      </c>
      <c r="D141" s="19">
        <f>SUM(C133-C141)</f>
        <v>108450</v>
      </c>
      <c r="E141" s="17"/>
      <c r="F141" s="18" t="s">
        <v>14</v>
      </c>
      <c r="G141" s="17">
        <f>SUM(G140-G134+I140)</f>
        <v>-6380</v>
      </c>
      <c r="H141" s="19">
        <f>SUM(G133-G141)</f>
        <v>30880</v>
      </c>
      <c r="I141" s="17"/>
      <c r="J141" s="18" t="s">
        <v>14</v>
      </c>
      <c r="K141" s="17">
        <f>SUM(K140-K134+M140)</f>
        <v>9910</v>
      </c>
      <c r="L141" s="20">
        <f>SUM(K133-K141)</f>
        <v>9590</v>
      </c>
      <c r="M141" s="17"/>
      <c r="N141" s="18" t="s">
        <v>14</v>
      </c>
      <c r="O141" s="17">
        <f>SUM(O140-O134+Q140)</f>
        <v>9910</v>
      </c>
      <c r="P141" s="19">
        <f>SUM(O133-O141)</f>
        <v>9590</v>
      </c>
      <c r="Q141" s="17"/>
    </row>
    <row r="142" spans="2:17" ht="16.5" customHeight="1">
      <c r="B142" s="18" t="s">
        <v>15</v>
      </c>
      <c r="C142" s="17">
        <f>SUM(C141,-C134)+E141</f>
        <v>-84800</v>
      </c>
      <c r="D142" s="19">
        <f>SUM(C133-C142)</f>
        <v>109300</v>
      </c>
      <c r="E142" s="17"/>
      <c r="F142" s="18" t="s">
        <v>15</v>
      </c>
      <c r="G142" s="17">
        <f>SUM(G141,-G134)+I141</f>
        <v>-6660</v>
      </c>
      <c r="H142" s="19">
        <f>SUM(G133-G142)</f>
        <v>31160</v>
      </c>
      <c r="I142" s="17"/>
      <c r="J142" s="18" t="s">
        <v>15</v>
      </c>
      <c r="K142" s="17">
        <f>SUM(K141,-K134)+M141</f>
        <v>9820</v>
      </c>
      <c r="L142" s="20">
        <f>SUM(K133-K142)</f>
        <v>9680</v>
      </c>
      <c r="M142" s="17"/>
      <c r="N142" s="18" t="s">
        <v>15</v>
      </c>
      <c r="O142" s="17">
        <f>SUM(O141,-O134)+Q141</f>
        <v>9820</v>
      </c>
      <c r="P142" s="19">
        <f>SUM(O133-O142)</f>
        <v>9680</v>
      </c>
      <c r="Q142" s="17"/>
    </row>
    <row r="143" spans="2:17" ht="16.5" customHeight="1">
      <c r="B143" s="18" t="s">
        <v>16</v>
      </c>
      <c r="C143" s="17">
        <f>SUM(C142,-C134)+E142</f>
        <v>-85650</v>
      </c>
      <c r="D143" s="19">
        <f>SUM(C133-C143)</f>
        <v>110150</v>
      </c>
      <c r="E143" s="17"/>
      <c r="F143" s="18" t="s">
        <v>16</v>
      </c>
      <c r="G143" s="17">
        <f>SUM(G142,-G134)+I142</f>
        <v>-6940</v>
      </c>
      <c r="H143" s="19">
        <f>SUM(G133-G143)</f>
        <v>31440</v>
      </c>
      <c r="I143" s="17"/>
      <c r="J143" s="18" t="s">
        <v>16</v>
      </c>
      <c r="K143" s="17">
        <f>SUM(K142,-K134)+M142</f>
        <v>9730</v>
      </c>
      <c r="L143" s="20">
        <f>SUM(K133-K143)</f>
        <v>9770</v>
      </c>
      <c r="M143" s="17"/>
      <c r="N143" s="18" t="s">
        <v>16</v>
      </c>
      <c r="O143" s="17">
        <f>SUM(O142,-O134)+Q142</f>
        <v>9730</v>
      </c>
      <c r="P143" s="19">
        <f>SUM(O133-O143)</f>
        <v>9770</v>
      </c>
      <c r="Q143" s="17"/>
    </row>
    <row r="144" spans="2:17" ht="16.5" customHeight="1">
      <c r="B144" s="18" t="s">
        <v>17</v>
      </c>
      <c r="C144" s="17">
        <f>SUM(C143,-C134)+E143</f>
        <v>-86500</v>
      </c>
      <c r="D144" s="19">
        <f>SUM(C133-C144)</f>
        <v>111000</v>
      </c>
      <c r="E144" s="17"/>
      <c r="F144" s="18" t="s">
        <v>17</v>
      </c>
      <c r="G144" s="17">
        <f>SUM(G143,-G134)+I143</f>
        <v>-7220</v>
      </c>
      <c r="H144" s="19">
        <f>SUM(G133-G144)</f>
        <v>31720</v>
      </c>
      <c r="I144" s="17"/>
      <c r="J144" s="18" t="s">
        <v>17</v>
      </c>
      <c r="K144" s="17">
        <f>SUM(K143,-K134)+M143</f>
        <v>9640</v>
      </c>
      <c r="L144" s="20">
        <f>SUM(K133-K144)</f>
        <v>9860</v>
      </c>
      <c r="M144" s="17"/>
      <c r="N144" s="18" t="s">
        <v>17</v>
      </c>
      <c r="O144" s="17">
        <f>SUM(O143,-O134)+Q143</f>
        <v>9640</v>
      </c>
      <c r="P144" s="19">
        <f>SUM(O133-O144)</f>
        <v>9860</v>
      </c>
      <c r="Q144" s="17"/>
    </row>
    <row r="145" spans="2:17" ht="16.5" customHeight="1">
      <c r="B145" s="18" t="s">
        <v>18</v>
      </c>
      <c r="C145" s="17">
        <f>SUM(C144,-C134)+E144</f>
        <v>-87350</v>
      </c>
      <c r="D145" s="19">
        <f>SUM(C133-C145)</f>
        <v>111850</v>
      </c>
      <c r="E145" s="17"/>
      <c r="F145" s="18" t="s">
        <v>18</v>
      </c>
      <c r="G145" s="17">
        <f>SUM(G144,-G134)+I144</f>
        <v>-7500</v>
      </c>
      <c r="H145" s="19">
        <f>SUM(G133-G145)</f>
        <v>32000</v>
      </c>
      <c r="I145" s="17"/>
      <c r="J145" s="18" t="s">
        <v>18</v>
      </c>
      <c r="K145" s="17">
        <f>SUM(K144,-K134)+M144</f>
        <v>9550</v>
      </c>
      <c r="L145" s="20">
        <f>SUM(K133-K145)</f>
        <v>9950</v>
      </c>
      <c r="M145" s="17"/>
      <c r="N145" s="18" t="s">
        <v>18</v>
      </c>
      <c r="O145" s="17">
        <f>SUM(O144,-O134)+Q144</f>
        <v>9550</v>
      </c>
      <c r="P145" s="19">
        <f>SUM(O133-O145)</f>
        <v>9950</v>
      </c>
      <c r="Q145" s="17"/>
    </row>
    <row r="146" spans="2:17" ht="16.5" customHeight="1">
      <c r="B146" s="18" t="s">
        <v>19</v>
      </c>
      <c r="C146" s="17">
        <f>SUM(C145,-C134)+E145</f>
        <v>-88200</v>
      </c>
      <c r="D146" s="19">
        <f>SUM(C133-C146)</f>
        <v>112700</v>
      </c>
      <c r="E146" s="17"/>
      <c r="F146" s="18" t="s">
        <v>19</v>
      </c>
      <c r="G146" s="17">
        <f>SUM(G145,-G134)+I145</f>
        <v>-7780</v>
      </c>
      <c r="H146" s="19">
        <f>SUM(G133-G146)</f>
        <v>32280</v>
      </c>
      <c r="I146" s="17"/>
      <c r="J146" s="18" t="s">
        <v>19</v>
      </c>
      <c r="K146" s="17">
        <f>SUM(K145,-K134)+M145</f>
        <v>9460</v>
      </c>
      <c r="L146" s="20">
        <f>SUM(K133-K146)</f>
        <v>10040</v>
      </c>
      <c r="M146" s="17"/>
      <c r="N146" s="18" t="s">
        <v>19</v>
      </c>
      <c r="O146" s="17">
        <f>SUM(O145,-O134)+Q145</f>
        <v>9460</v>
      </c>
      <c r="P146" s="19">
        <f>SUM(O133-O146)</f>
        <v>10040</v>
      </c>
      <c r="Q146" s="17"/>
    </row>
    <row r="147" spans="2:17" ht="16.5" customHeight="1">
      <c r="B147" s="18" t="s">
        <v>20</v>
      </c>
      <c r="C147" s="17">
        <f>SUM(C146-C134)+E146</f>
        <v>-89050</v>
      </c>
      <c r="D147" s="19">
        <f>SUM(C133-C147)</f>
        <v>113550</v>
      </c>
      <c r="E147" s="17"/>
      <c r="F147" s="18" t="s">
        <v>20</v>
      </c>
      <c r="G147" s="17">
        <f>SUM(G146-G134)+I146</f>
        <v>-8060</v>
      </c>
      <c r="H147" s="19">
        <f>SUM(G133-G147)</f>
        <v>32560</v>
      </c>
      <c r="I147" s="17"/>
      <c r="J147" s="18" t="s">
        <v>20</v>
      </c>
      <c r="K147" s="17">
        <f>SUM(K146-K134)+M146</f>
        <v>9370</v>
      </c>
      <c r="L147" s="20">
        <f>SUM(K133-K147)</f>
        <v>10130</v>
      </c>
      <c r="M147" s="17"/>
      <c r="N147" s="18" t="s">
        <v>20</v>
      </c>
      <c r="O147" s="17">
        <f>SUM(O146-O134)+Q146</f>
        <v>9370</v>
      </c>
      <c r="P147" s="19">
        <f>SUM(O133-O147)</f>
        <v>10130</v>
      </c>
      <c r="Q147" s="17"/>
    </row>
    <row r="148" spans="2:17" ht="16.5" customHeight="1">
      <c r="B148" s="18" t="s">
        <v>21</v>
      </c>
      <c r="C148" s="17">
        <f>SUM(C147-C134)+E147</f>
        <v>-89900</v>
      </c>
      <c r="D148" s="19">
        <f>SUM(C133-C148)</f>
        <v>114400</v>
      </c>
      <c r="E148" s="17"/>
      <c r="F148" s="18" t="s">
        <v>21</v>
      </c>
      <c r="G148" s="17">
        <f>SUM(G147-G134)+I147</f>
        <v>-8340</v>
      </c>
      <c r="H148" s="19">
        <f>SUM(G133-G148)</f>
        <v>32840</v>
      </c>
      <c r="I148" s="17"/>
      <c r="J148" s="18" t="s">
        <v>21</v>
      </c>
      <c r="K148" s="17">
        <f>SUM(K147-K134)+M147</f>
        <v>9280</v>
      </c>
      <c r="L148" s="20">
        <f>SUM(K133-K148)</f>
        <v>10220</v>
      </c>
      <c r="M148" s="17"/>
      <c r="N148" s="18" t="s">
        <v>21</v>
      </c>
      <c r="O148" s="17">
        <f>SUM(O147-O134)+Q147</f>
        <v>9280</v>
      </c>
      <c r="P148" s="19">
        <f>SUM(O133-O148)</f>
        <v>10220</v>
      </c>
      <c r="Q148" s="17"/>
    </row>
    <row r="149" spans="2:17" ht="16.5" customHeight="1">
      <c r="B149" s="18" t="s">
        <v>22</v>
      </c>
      <c r="C149" s="17">
        <f>SUM(C148-C134)+E148</f>
        <v>-90750</v>
      </c>
      <c r="D149" s="19">
        <f>SUM(C133-C149)</f>
        <v>115250</v>
      </c>
      <c r="E149" s="17"/>
      <c r="F149" s="18" t="s">
        <v>22</v>
      </c>
      <c r="G149" s="17">
        <f>SUM(G148-G134)+I148</f>
        <v>-8620</v>
      </c>
      <c r="H149" s="19">
        <f>SUM(G133-G149)</f>
        <v>33120</v>
      </c>
      <c r="I149" s="17"/>
      <c r="J149" s="18" t="s">
        <v>22</v>
      </c>
      <c r="K149" s="17">
        <f>SUM(K148-K134)+M148</f>
        <v>9190</v>
      </c>
      <c r="L149" s="20">
        <f>SUM(K133-K149)</f>
        <v>10310</v>
      </c>
      <c r="M149" s="17"/>
      <c r="N149" s="18" t="s">
        <v>22</v>
      </c>
      <c r="O149" s="17">
        <f>SUM(O148-O134)+Q148</f>
        <v>9190</v>
      </c>
      <c r="P149" s="19">
        <f>SUM(O133-O149)</f>
        <v>10310</v>
      </c>
      <c r="Q149" s="17"/>
    </row>
    <row r="150" spans="2:17" ht="16.5" customHeight="1">
      <c r="B150" s="18" t="s">
        <v>23</v>
      </c>
      <c r="C150" s="17">
        <f>SUM(C149-C134)+E149</f>
        <v>-91600</v>
      </c>
      <c r="D150" s="19">
        <f>SUM(C133-C150)</f>
        <v>116100</v>
      </c>
      <c r="E150" s="17"/>
      <c r="F150" s="18" t="s">
        <v>23</v>
      </c>
      <c r="G150" s="17">
        <f>SUM(G149-G134)+I149</f>
        <v>-8900</v>
      </c>
      <c r="H150" s="19">
        <f>SUM(G133-G150)</f>
        <v>33400</v>
      </c>
      <c r="I150" s="17"/>
      <c r="J150" s="18" t="s">
        <v>23</v>
      </c>
      <c r="K150" s="17">
        <f>SUM(K149-K134)+M149</f>
        <v>9100</v>
      </c>
      <c r="L150" s="20">
        <f>SUM(K133-K150)</f>
        <v>10400</v>
      </c>
      <c r="M150" s="17"/>
      <c r="N150" s="18" t="s">
        <v>23</v>
      </c>
      <c r="O150" s="17">
        <f>SUM(O149-O134)+Q149</f>
        <v>9100</v>
      </c>
      <c r="P150" s="19">
        <f>SUM(O133-O150)</f>
        <v>10400</v>
      </c>
      <c r="Q150" s="17"/>
    </row>
    <row r="151" spans="2:17" ht="16.5" customHeight="1">
      <c r="B151" s="18" t="s">
        <v>24</v>
      </c>
      <c r="C151" s="17">
        <f>SUM(C150,-C134)+E150</f>
        <v>-92450</v>
      </c>
      <c r="D151" s="19">
        <f>SUM(C133-C151)</f>
        <v>116950</v>
      </c>
      <c r="E151" s="17"/>
      <c r="F151" s="18" t="s">
        <v>24</v>
      </c>
      <c r="G151" s="17">
        <f>SUM(G150,-G134)+I150</f>
        <v>-9180</v>
      </c>
      <c r="H151" s="19">
        <f>SUM(G133-G151)</f>
        <v>33680</v>
      </c>
      <c r="I151" s="17"/>
      <c r="J151" s="18" t="s">
        <v>24</v>
      </c>
      <c r="K151" s="17">
        <f>SUM(K150,-K134)+M150</f>
        <v>9010</v>
      </c>
      <c r="L151" s="20">
        <f>SUM(K133-K151)</f>
        <v>10490</v>
      </c>
      <c r="M151" s="17"/>
      <c r="N151" s="18" t="s">
        <v>24</v>
      </c>
      <c r="O151" s="17">
        <f>SUM(O150,-O134)+Q150</f>
        <v>9010</v>
      </c>
      <c r="P151" s="19">
        <f>SUM(O133-O151)</f>
        <v>10490</v>
      </c>
      <c r="Q151" s="17"/>
    </row>
    <row r="152" spans="2:17" ht="16.5" customHeight="1">
      <c r="B152" s="18" t="s">
        <v>25</v>
      </c>
      <c r="C152" s="17">
        <f>SUM(C151-C134)+E151</f>
        <v>-93300</v>
      </c>
      <c r="D152" s="19">
        <f>SUM(C133-C152)</f>
        <v>117800</v>
      </c>
      <c r="E152" s="17"/>
      <c r="F152" s="18" t="s">
        <v>25</v>
      </c>
      <c r="G152" s="17">
        <f>SUM(G151-G134)+I151</f>
        <v>-9460</v>
      </c>
      <c r="H152" s="19">
        <f>SUM(G133-G152)</f>
        <v>33960</v>
      </c>
      <c r="I152" s="17"/>
      <c r="J152" s="18" t="s">
        <v>25</v>
      </c>
      <c r="K152" s="17">
        <f>SUM(K151-K134)+M151</f>
        <v>8920</v>
      </c>
      <c r="L152" s="20">
        <f>SUM(K133-K152)</f>
        <v>10580</v>
      </c>
      <c r="M152" s="17"/>
      <c r="N152" s="18" t="s">
        <v>25</v>
      </c>
      <c r="O152" s="17">
        <f>SUM(O151-O134)+Q151</f>
        <v>8920</v>
      </c>
      <c r="P152" s="19">
        <f>SUM(O133-O152)</f>
        <v>10580</v>
      </c>
      <c r="Q152" s="17"/>
    </row>
    <row r="153" spans="2:17" ht="16.5" customHeight="1">
      <c r="C153" s="4"/>
      <c r="D153" s="5" t="s">
        <v>0</v>
      </c>
      <c r="E153" s="6"/>
      <c r="G153" s="7"/>
      <c r="H153" s="8">
        <v>95</v>
      </c>
      <c r="I153" s="9"/>
      <c r="K153" s="10"/>
      <c r="L153" s="11" t="s">
        <v>1</v>
      </c>
      <c r="M153" s="12"/>
      <c r="O153" s="13"/>
      <c r="P153" s="14" t="s">
        <v>2</v>
      </c>
      <c r="Q153" s="15"/>
    </row>
    <row r="154" spans="2:17" ht="16.5" customHeight="1">
      <c r="B154" s="16" t="s">
        <v>3</v>
      </c>
      <c r="C154" s="2">
        <v>24500</v>
      </c>
      <c r="D154" s="66" t="s">
        <v>4</v>
      </c>
      <c r="E154" s="67"/>
      <c r="F154" s="16" t="s">
        <v>3</v>
      </c>
      <c r="G154" s="2">
        <v>24500</v>
      </c>
      <c r="J154" s="16" t="s">
        <v>3</v>
      </c>
      <c r="K154" s="2">
        <v>19500</v>
      </c>
      <c r="N154" s="16" t="s">
        <v>3</v>
      </c>
      <c r="O154" s="2">
        <v>19500</v>
      </c>
    </row>
    <row r="155" spans="2:17" ht="16.5" customHeight="1">
      <c r="B155" s="16" t="s">
        <v>5</v>
      </c>
      <c r="C155" s="2">
        <f>SUM(C134)</f>
        <v>850</v>
      </c>
      <c r="D155" s="68"/>
      <c r="E155" s="69"/>
      <c r="F155" s="16" t="s">
        <v>5</v>
      </c>
      <c r="G155" s="2">
        <f>SUM(G134)</f>
        <v>280</v>
      </c>
      <c r="J155" s="16" t="s">
        <v>5</v>
      </c>
      <c r="K155" s="2">
        <f>SUM(K134)</f>
        <v>90</v>
      </c>
      <c r="N155" s="16" t="s">
        <v>5</v>
      </c>
      <c r="O155" s="2">
        <f>SUM(O134)</f>
        <v>90</v>
      </c>
    </row>
    <row r="156" spans="2:17" ht="16.5" customHeight="1">
      <c r="B156" s="22"/>
      <c r="C156" s="17" t="s">
        <v>6</v>
      </c>
      <c r="D156" s="17" t="s">
        <v>7</v>
      </c>
      <c r="E156" s="17" t="s">
        <v>8</v>
      </c>
      <c r="G156" s="17" t="s">
        <v>6</v>
      </c>
      <c r="H156" s="17" t="s">
        <v>7</v>
      </c>
      <c r="I156" s="17" t="s">
        <v>8</v>
      </c>
      <c r="K156" s="17" t="s">
        <v>6</v>
      </c>
      <c r="L156" s="17" t="s">
        <v>7</v>
      </c>
      <c r="M156" s="17" t="s">
        <v>8</v>
      </c>
      <c r="O156" s="17" t="s">
        <v>6</v>
      </c>
      <c r="P156" s="17" t="s">
        <v>7</v>
      </c>
      <c r="Q156" s="17" t="s">
        <v>8</v>
      </c>
    </row>
    <row r="157" spans="2:17" ht="16.5" customHeight="1">
      <c r="B157" s="18" t="s">
        <v>9</v>
      </c>
      <c r="C157" s="17">
        <f>SUM(C152)</f>
        <v>-93300</v>
      </c>
      <c r="D157" s="17"/>
      <c r="E157" s="17"/>
      <c r="F157" s="18" t="s">
        <v>9</v>
      </c>
      <c r="G157" s="17">
        <f>SUM(G152)</f>
        <v>-9460</v>
      </c>
      <c r="H157" s="17"/>
      <c r="I157" s="17"/>
      <c r="J157" s="18" t="s">
        <v>9</v>
      </c>
      <c r="K157" s="17">
        <f>SUM(K152)</f>
        <v>8920</v>
      </c>
      <c r="L157" s="17"/>
      <c r="M157" s="17"/>
      <c r="N157" s="18" t="s">
        <v>9</v>
      </c>
      <c r="O157" s="17">
        <f>SUM(O152)</f>
        <v>8920</v>
      </c>
      <c r="P157" s="17"/>
      <c r="Q157" s="17"/>
    </row>
    <row r="158" spans="2:17" ht="16.5" customHeight="1">
      <c r="B158" s="18" t="s">
        <v>10</v>
      </c>
      <c r="C158" s="17">
        <f>SUM(C157,-C155)+E157</f>
        <v>-94150</v>
      </c>
      <c r="D158" s="19">
        <f>SUM(C154-C158)</f>
        <v>118650</v>
      </c>
      <c r="E158" s="17"/>
      <c r="F158" s="18" t="s">
        <v>10</v>
      </c>
      <c r="G158" s="17">
        <f>SUM(G157,-G155)+I157</f>
        <v>-9740</v>
      </c>
      <c r="H158" s="19">
        <f>SUM(G154-G158)</f>
        <v>34240</v>
      </c>
      <c r="I158" s="17"/>
      <c r="J158" s="18" t="s">
        <v>10</v>
      </c>
      <c r="K158" s="17">
        <f>SUM(K157,-K155)+M157</f>
        <v>8830</v>
      </c>
      <c r="L158" s="20">
        <f>SUM(K154-K158)</f>
        <v>10670</v>
      </c>
      <c r="M158" s="17"/>
      <c r="N158" s="18" t="s">
        <v>10</v>
      </c>
      <c r="O158" s="17">
        <f>SUM(O157,-O155)+Q157</f>
        <v>8830</v>
      </c>
      <c r="P158" s="19">
        <f>SUM(O154-O158)</f>
        <v>10670</v>
      </c>
      <c r="Q158" s="17"/>
    </row>
    <row r="159" spans="2:17" ht="16.5" customHeight="1">
      <c r="B159" s="18" t="s">
        <v>11</v>
      </c>
      <c r="C159" s="17">
        <f>SUM(C158,-C155)+E158</f>
        <v>-95000</v>
      </c>
      <c r="D159" s="19">
        <f>SUM(C154-C159)</f>
        <v>119500</v>
      </c>
      <c r="E159" s="17"/>
      <c r="F159" s="18" t="s">
        <v>11</v>
      </c>
      <c r="G159" s="17">
        <f>SUM(G158,-G155)+I158</f>
        <v>-10020</v>
      </c>
      <c r="H159" s="19">
        <f>SUM(G154-G159)</f>
        <v>34520</v>
      </c>
      <c r="I159" s="17"/>
      <c r="J159" s="18" t="s">
        <v>11</v>
      </c>
      <c r="K159" s="17">
        <f>SUM(K158,-K155)+M158</f>
        <v>8740</v>
      </c>
      <c r="L159" s="20">
        <f>SUM(K154-K159)</f>
        <v>10760</v>
      </c>
      <c r="M159" s="17"/>
      <c r="N159" s="18" t="s">
        <v>11</v>
      </c>
      <c r="O159" s="17">
        <f>SUM(O158,-O155)+Q158</f>
        <v>8740</v>
      </c>
      <c r="P159" s="19">
        <f>SUM(O154-O159)</f>
        <v>10760</v>
      </c>
      <c r="Q159" s="17"/>
    </row>
    <row r="160" spans="2:17" ht="16.5" customHeight="1">
      <c r="B160" s="18" t="s">
        <v>12</v>
      </c>
      <c r="C160" s="17">
        <f>SUM(C159,-C155)+E159</f>
        <v>-95850</v>
      </c>
      <c r="D160" s="19">
        <f>SUM(C154-C160)</f>
        <v>120350</v>
      </c>
      <c r="E160" s="17"/>
      <c r="F160" s="18" t="s">
        <v>12</v>
      </c>
      <c r="G160" s="17">
        <f>SUM(G159,-G155)+I159</f>
        <v>-10300</v>
      </c>
      <c r="H160" s="19">
        <f>SUM(G154-G160)</f>
        <v>34800</v>
      </c>
      <c r="I160" s="17"/>
      <c r="J160" s="18" t="s">
        <v>12</v>
      </c>
      <c r="K160" s="17">
        <f>SUM(K159,-K155)+M159</f>
        <v>8650</v>
      </c>
      <c r="L160" s="20">
        <f>SUM(K154-K160)</f>
        <v>10850</v>
      </c>
      <c r="M160" s="17"/>
      <c r="N160" s="18" t="s">
        <v>12</v>
      </c>
      <c r="O160" s="17">
        <f>SUM(O159,-O155)+Q159</f>
        <v>8650</v>
      </c>
      <c r="P160" s="19">
        <f>SUM(O154-O160)</f>
        <v>10850</v>
      </c>
      <c r="Q160" s="17"/>
    </row>
    <row r="161" spans="2:17" ht="16.5" customHeight="1">
      <c r="B161" s="18" t="s">
        <v>13</v>
      </c>
      <c r="C161" s="17">
        <f>SUM(C160-C155+E160)</f>
        <v>-96700</v>
      </c>
      <c r="D161" s="19">
        <f>SUM(C154-C161)</f>
        <v>121200</v>
      </c>
      <c r="E161" s="17"/>
      <c r="F161" s="18" t="s">
        <v>13</v>
      </c>
      <c r="G161" s="17">
        <f>SUM(G160-G155+I160)</f>
        <v>-10580</v>
      </c>
      <c r="H161" s="19">
        <f>SUM(G154-G161)</f>
        <v>35080</v>
      </c>
      <c r="I161" s="17"/>
      <c r="J161" s="18" t="s">
        <v>13</v>
      </c>
      <c r="K161" s="17">
        <f>SUM(K160-K155+M160)</f>
        <v>8560</v>
      </c>
      <c r="L161" s="20">
        <f>SUM(K154-K161)</f>
        <v>10940</v>
      </c>
      <c r="M161" s="17"/>
      <c r="N161" s="18" t="s">
        <v>13</v>
      </c>
      <c r="O161" s="17">
        <f>SUM(O160-O155+Q160)</f>
        <v>8560</v>
      </c>
      <c r="P161" s="19">
        <f>SUM(O154-O161)</f>
        <v>10940</v>
      </c>
      <c r="Q161" s="17"/>
    </row>
    <row r="162" spans="2:17" ht="16.5" customHeight="1">
      <c r="B162" s="18" t="s">
        <v>14</v>
      </c>
      <c r="C162" s="17">
        <f>SUM(C161-C155+E161)</f>
        <v>-97550</v>
      </c>
      <c r="D162" s="19">
        <f>SUM(C154-C162)</f>
        <v>122050</v>
      </c>
      <c r="E162" s="17"/>
      <c r="F162" s="18" t="s">
        <v>14</v>
      </c>
      <c r="G162" s="17">
        <f>SUM(G161-G155+I161)</f>
        <v>-10860</v>
      </c>
      <c r="H162" s="19">
        <f>SUM(G154-G162)</f>
        <v>35360</v>
      </c>
      <c r="I162" s="17"/>
      <c r="J162" s="18" t="s">
        <v>14</v>
      </c>
      <c r="K162" s="17">
        <f>SUM(K161-K155+M161)</f>
        <v>8470</v>
      </c>
      <c r="L162" s="20">
        <f>SUM(K154-K162)</f>
        <v>11030</v>
      </c>
      <c r="M162" s="17"/>
      <c r="N162" s="18" t="s">
        <v>14</v>
      </c>
      <c r="O162" s="17">
        <f>SUM(O161-O155+Q161)</f>
        <v>8470</v>
      </c>
      <c r="P162" s="19">
        <f>SUM(O154-O162)</f>
        <v>11030</v>
      </c>
      <c r="Q162" s="17"/>
    </row>
    <row r="163" spans="2:17" ht="16.5" customHeight="1">
      <c r="B163" s="18" t="s">
        <v>15</v>
      </c>
      <c r="C163" s="17">
        <f>SUM(C162,-C155)+E162</f>
        <v>-98400</v>
      </c>
      <c r="D163" s="19">
        <f>SUM(C154-C163)</f>
        <v>122900</v>
      </c>
      <c r="E163" s="17"/>
      <c r="F163" s="18" t="s">
        <v>15</v>
      </c>
      <c r="G163" s="17">
        <f>SUM(G162,-G155)+I162</f>
        <v>-11140</v>
      </c>
      <c r="H163" s="19">
        <f>SUM(G154-G163)</f>
        <v>35640</v>
      </c>
      <c r="I163" s="17"/>
      <c r="J163" s="18" t="s">
        <v>15</v>
      </c>
      <c r="K163" s="17">
        <f>SUM(K162,-K155)+M162</f>
        <v>8380</v>
      </c>
      <c r="L163" s="20">
        <f>SUM(K154-K163)</f>
        <v>11120</v>
      </c>
      <c r="M163" s="17"/>
      <c r="N163" s="18" t="s">
        <v>15</v>
      </c>
      <c r="O163" s="17">
        <f>SUM(O162,-O155)+Q162</f>
        <v>8380</v>
      </c>
      <c r="P163" s="19">
        <f>SUM(O154-O163)</f>
        <v>11120</v>
      </c>
      <c r="Q163" s="17"/>
    </row>
    <row r="164" spans="2:17" ht="16.5" customHeight="1">
      <c r="B164" s="18" t="s">
        <v>16</v>
      </c>
      <c r="C164" s="17">
        <f>SUM(C163,-C155)+E163</f>
        <v>-99250</v>
      </c>
      <c r="D164" s="19">
        <f>SUM(C154-C164)</f>
        <v>123750</v>
      </c>
      <c r="E164" s="17"/>
      <c r="F164" s="18" t="s">
        <v>16</v>
      </c>
      <c r="G164" s="17">
        <f>SUM(G163,-G155)+I163</f>
        <v>-11420</v>
      </c>
      <c r="H164" s="19">
        <f>SUM(G154-G164)</f>
        <v>35920</v>
      </c>
      <c r="I164" s="17"/>
      <c r="J164" s="18" t="s">
        <v>16</v>
      </c>
      <c r="K164" s="17">
        <f>SUM(K163,-K155)+M163</f>
        <v>8290</v>
      </c>
      <c r="L164" s="20">
        <f>SUM(K154-K164)</f>
        <v>11210</v>
      </c>
      <c r="M164" s="17"/>
      <c r="N164" s="18" t="s">
        <v>16</v>
      </c>
      <c r="O164" s="17">
        <f>SUM(O163,-O155)+Q163</f>
        <v>8290</v>
      </c>
      <c r="P164" s="19">
        <f>SUM(O154-O164)</f>
        <v>11210</v>
      </c>
      <c r="Q164" s="17"/>
    </row>
    <row r="165" spans="2:17" ht="16.5" customHeight="1">
      <c r="B165" s="18" t="s">
        <v>17</v>
      </c>
      <c r="C165" s="17">
        <f>SUM(C164,-C155)+E164</f>
        <v>-100100</v>
      </c>
      <c r="D165" s="19">
        <f>SUM(C154-C165)</f>
        <v>124600</v>
      </c>
      <c r="E165" s="17"/>
      <c r="F165" s="18" t="s">
        <v>17</v>
      </c>
      <c r="G165" s="17">
        <f>SUM(G164,-G155)+I164</f>
        <v>-11700</v>
      </c>
      <c r="H165" s="19">
        <f>SUM(G154-G165)</f>
        <v>36200</v>
      </c>
      <c r="I165" s="17"/>
      <c r="J165" s="18" t="s">
        <v>17</v>
      </c>
      <c r="K165" s="17">
        <f>SUM(K164,-K155)+M164</f>
        <v>8200</v>
      </c>
      <c r="L165" s="20">
        <f>SUM(K154-K165)</f>
        <v>11300</v>
      </c>
      <c r="M165" s="17"/>
      <c r="N165" s="18" t="s">
        <v>17</v>
      </c>
      <c r="O165" s="17">
        <f>SUM(O164,-O155)+Q164</f>
        <v>8200</v>
      </c>
      <c r="P165" s="19">
        <f>SUM(O154-O165)</f>
        <v>11300</v>
      </c>
      <c r="Q165" s="17"/>
    </row>
    <row r="166" spans="2:17" ht="16.5" customHeight="1">
      <c r="B166" s="18" t="s">
        <v>18</v>
      </c>
      <c r="C166" s="17">
        <f>SUM(C165,-C155)+E165</f>
        <v>-100950</v>
      </c>
      <c r="D166" s="19">
        <f>SUM(C154-C166)</f>
        <v>125450</v>
      </c>
      <c r="E166" s="17"/>
      <c r="F166" s="18" t="s">
        <v>18</v>
      </c>
      <c r="G166" s="17">
        <f>SUM(G165,-G155)+I165</f>
        <v>-11980</v>
      </c>
      <c r="H166" s="19">
        <f>SUM(G154-G166)</f>
        <v>36480</v>
      </c>
      <c r="I166" s="17"/>
      <c r="J166" s="18" t="s">
        <v>18</v>
      </c>
      <c r="K166" s="17">
        <f>SUM(K165,-K155)+M165</f>
        <v>8110</v>
      </c>
      <c r="L166" s="20">
        <f>SUM(K154-K166)</f>
        <v>11390</v>
      </c>
      <c r="M166" s="17"/>
      <c r="N166" s="18" t="s">
        <v>18</v>
      </c>
      <c r="O166" s="17">
        <f>SUM(O165,-O155)+Q165</f>
        <v>8110</v>
      </c>
      <c r="P166" s="19">
        <f>SUM(O154-O166)</f>
        <v>11390</v>
      </c>
      <c r="Q166" s="17"/>
    </row>
    <row r="167" spans="2:17" ht="16.5" customHeight="1">
      <c r="B167" s="18" t="s">
        <v>19</v>
      </c>
      <c r="C167" s="17">
        <f>SUM(C166,-C155)+E166</f>
        <v>-101800</v>
      </c>
      <c r="D167" s="19">
        <f>SUM(C154-C167)</f>
        <v>126300</v>
      </c>
      <c r="E167" s="17"/>
      <c r="F167" s="18" t="s">
        <v>19</v>
      </c>
      <c r="G167" s="17">
        <f>SUM(G166,-G155)+I166</f>
        <v>-12260</v>
      </c>
      <c r="H167" s="19">
        <f>SUM(G154-G167)</f>
        <v>36760</v>
      </c>
      <c r="I167" s="17"/>
      <c r="J167" s="18" t="s">
        <v>19</v>
      </c>
      <c r="K167" s="17">
        <f>SUM(K166,-K155)+M166</f>
        <v>8020</v>
      </c>
      <c r="L167" s="20">
        <f>SUM(K154-K167)</f>
        <v>11480</v>
      </c>
      <c r="M167" s="17"/>
      <c r="N167" s="18" t="s">
        <v>19</v>
      </c>
      <c r="O167" s="17">
        <f>SUM(O166,-O155)+Q166</f>
        <v>8020</v>
      </c>
      <c r="P167" s="19">
        <f>SUM(O154-O167)</f>
        <v>11480</v>
      </c>
      <c r="Q167" s="17"/>
    </row>
    <row r="168" spans="2:17" ht="16.5" customHeight="1">
      <c r="B168" s="18" t="s">
        <v>20</v>
      </c>
      <c r="C168" s="17">
        <f>SUM(C167-C155)+E167</f>
        <v>-102650</v>
      </c>
      <c r="D168" s="19">
        <f>SUM(C154-C168)</f>
        <v>127150</v>
      </c>
      <c r="E168" s="17"/>
      <c r="F168" s="18" t="s">
        <v>20</v>
      </c>
      <c r="G168" s="17">
        <f>SUM(G167-G155)+I167</f>
        <v>-12540</v>
      </c>
      <c r="H168" s="19">
        <f>SUM(G154-G168)</f>
        <v>37040</v>
      </c>
      <c r="I168" s="17"/>
      <c r="J168" s="18" t="s">
        <v>20</v>
      </c>
      <c r="K168" s="17">
        <f>SUM(K167-K155)+M167</f>
        <v>7930</v>
      </c>
      <c r="L168" s="20">
        <f>SUM(K154-K168)</f>
        <v>11570</v>
      </c>
      <c r="M168" s="17"/>
      <c r="N168" s="18" t="s">
        <v>20</v>
      </c>
      <c r="O168" s="17">
        <f>SUM(O167-O155)+Q167</f>
        <v>7930</v>
      </c>
      <c r="P168" s="19">
        <f>SUM(O154-O168)</f>
        <v>11570</v>
      </c>
      <c r="Q168" s="17"/>
    </row>
    <row r="169" spans="2:17" ht="16.5" customHeight="1">
      <c r="B169" s="18" t="s">
        <v>21</v>
      </c>
      <c r="C169" s="17">
        <f>SUM(C168-C155)+E168</f>
        <v>-103500</v>
      </c>
      <c r="D169" s="19">
        <f>SUM(C154-C169)</f>
        <v>128000</v>
      </c>
      <c r="E169" s="17"/>
      <c r="F169" s="18" t="s">
        <v>21</v>
      </c>
      <c r="G169" s="17">
        <f>SUM(G168-G155)+I168</f>
        <v>-12820</v>
      </c>
      <c r="H169" s="19">
        <f>SUM(G154-G169)</f>
        <v>37320</v>
      </c>
      <c r="I169" s="17"/>
      <c r="J169" s="18" t="s">
        <v>21</v>
      </c>
      <c r="K169" s="17">
        <f>SUM(K168-K155)+M168</f>
        <v>7840</v>
      </c>
      <c r="L169" s="20">
        <f>SUM(K154-K169)</f>
        <v>11660</v>
      </c>
      <c r="M169" s="17"/>
      <c r="N169" s="18" t="s">
        <v>21</v>
      </c>
      <c r="O169" s="17">
        <f>SUM(O168-O155)+Q168</f>
        <v>7840</v>
      </c>
      <c r="P169" s="19">
        <f>SUM(O154-O169)</f>
        <v>11660</v>
      </c>
      <c r="Q169" s="17"/>
    </row>
    <row r="170" spans="2:17" ht="16.5" customHeight="1">
      <c r="B170" s="18" t="s">
        <v>22</v>
      </c>
      <c r="C170" s="17">
        <f>SUM(C169-C155)+E169</f>
        <v>-104350</v>
      </c>
      <c r="D170" s="19">
        <f>SUM(C154-C170)</f>
        <v>128850</v>
      </c>
      <c r="E170" s="17"/>
      <c r="F170" s="18" t="s">
        <v>22</v>
      </c>
      <c r="G170" s="17">
        <f>SUM(G169-G155)+I169</f>
        <v>-13100</v>
      </c>
      <c r="H170" s="19">
        <f>SUM(G154-G170)</f>
        <v>37600</v>
      </c>
      <c r="I170" s="17"/>
      <c r="J170" s="18" t="s">
        <v>22</v>
      </c>
      <c r="K170" s="17">
        <f>SUM(K169-K155)+M169</f>
        <v>7750</v>
      </c>
      <c r="L170" s="20">
        <f>SUM(K154-K170)</f>
        <v>11750</v>
      </c>
      <c r="M170" s="17"/>
      <c r="N170" s="18" t="s">
        <v>22</v>
      </c>
      <c r="O170" s="17">
        <f>SUM(O169-O155)+Q169</f>
        <v>7750</v>
      </c>
      <c r="P170" s="19">
        <f>SUM(O154-O170)</f>
        <v>11750</v>
      </c>
      <c r="Q170" s="17"/>
    </row>
    <row r="171" spans="2:17" ht="16.5" customHeight="1">
      <c r="B171" s="18" t="s">
        <v>23</v>
      </c>
      <c r="C171" s="17">
        <f>SUM(C170-C155)+E170</f>
        <v>-105200</v>
      </c>
      <c r="D171" s="19">
        <f>SUM(C154-C171)</f>
        <v>129700</v>
      </c>
      <c r="E171" s="17"/>
      <c r="F171" s="18" t="s">
        <v>23</v>
      </c>
      <c r="G171" s="17">
        <f>SUM(G170-G155)+I170</f>
        <v>-13380</v>
      </c>
      <c r="H171" s="19">
        <f>SUM(G154-G171)</f>
        <v>37880</v>
      </c>
      <c r="I171" s="17"/>
      <c r="J171" s="18" t="s">
        <v>23</v>
      </c>
      <c r="K171" s="17">
        <f>SUM(K170-K155)+M170</f>
        <v>7660</v>
      </c>
      <c r="L171" s="20">
        <f>SUM(K154-K171)</f>
        <v>11840</v>
      </c>
      <c r="M171" s="17"/>
      <c r="N171" s="18" t="s">
        <v>23</v>
      </c>
      <c r="O171" s="17">
        <f>SUM(O170-O155)+Q170</f>
        <v>7660</v>
      </c>
      <c r="P171" s="19">
        <f>SUM(O154-O171)</f>
        <v>11840</v>
      </c>
      <c r="Q171" s="17"/>
    </row>
    <row r="172" spans="2:17" ht="16.5" customHeight="1">
      <c r="B172" s="18" t="s">
        <v>24</v>
      </c>
      <c r="C172" s="17">
        <f>SUM(C171,-C155)+E171</f>
        <v>-106050</v>
      </c>
      <c r="D172" s="19">
        <f>SUM(C154-C172)</f>
        <v>130550</v>
      </c>
      <c r="E172" s="17"/>
      <c r="F172" s="18" t="s">
        <v>24</v>
      </c>
      <c r="G172" s="17">
        <f>SUM(G171,-G155)+I171</f>
        <v>-13660</v>
      </c>
      <c r="H172" s="19">
        <f>SUM(G154-G172)</f>
        <v>38160</v>
      </c>
      <c r="I172" s="17"/>
      <c r="J172" s="18" t="s">
        <v>24</v>
      </c>
      <c r="K172" s="17">
        <f>SUM(K171,-K155)+M171</f>
        <v>7570</v>
      </c>
      <c r="L172" s="20">
        <f>SUM(K154-K172)</f>
        <v>11930</v>
      </c>
      <c r="M172" s="17"/>
      <c r="N172" s="18" t="s">
        <v>24</v>
      </c>
      <c r="O172" s="17">
        <f>SUM(O171,-O155)+Q171</f>
        <v>7570</v>
      </c>
      <c r="P172" s="19">
        <f>SUM(O154-O172)</f>
        <v>11930</v>
      </c>
      <c r="Q172" s="17"/>
    </row>
    <row r="173" spans="2:17" ht="16.5" customHeight="1">
      <c r="B173" s="18" t="s">
        <v>25</v>
      </c>
      <c r="C173" s="17">
        <f>SUM(C172-C155)+E172</f>
        <v>-106900</v>
      </c>
      <c r="D173" s="19">
        <f>SUM(C154-C173)</f>
        <v>131400</v>
      </c>
      <c r="E173" s="17"/>
      <c r="F173" s="18" t="s">
        <v>25</v>
      </c>
      <c r="G173" s="17">
        <f>SUM(G172-G155)+I172</f>
        <v>-13940</v>
      </c>
      <c r="H173" s="19">
        <f>SUM(G154-G173)</f>
        <v>38440</v>
      </c>
      <c r="I173" s="17"/>
      <c r="J173" s="18" t="s">
        <v>25</v>
      </c>
      <c r="K173" s="17">
        <f>SUM(K172-K155)+M172</f>
        <v>7480</v>
      </c>
      <c r="L173" s="20">
        <f>SUM(K154-K173)</f>
        <v>12020</v>
      </c>
      <c r="M173" s="17"/>
      <c r="N173" s="18" t="s">
        <v>25</v>
      </c>
      <c r="O173" s="17">
        <f>SUM(O172-O155)+Q172</f>
        <v>7480</v>
      </c>
      <c r="P173" s="19">
        <f>SUM(O154-O173)</f>
        <v>12020</v>
      </c>
      <c r="Q173" s="17"/>
    </row>
    <row r="174" spans="2:17" ht="16.5" customHeight="1">
      <c r="C174" s="4"/>
      <c r="D174" s="5" t="s">
        <v>0</v>
      </c>
      <c r="E174" s="6"/>
      <c r="G174" s="7"/>
      <c r="H174" s="8">
        <v>95</v>
      </c>
      <c r="I174" s="9"/>
      <c r="K174" s="10"/>
      <c r="L174" s="11" t="s">
        <v>1</v>
      </c>
      <c r="M174" s="12"/>
      <c r="O174" s="13"/>
      <c r="P174" s="14" t="s">
        <v>2</v>
      </c>
      <c r="Q174" s="15"/>
    </row>
    <row r="175" spans="2:17" ht="16.5" customHeight="1">
      <c r="B175" s="16" t="s">
        <v>3</v>
      </c>
      <c r="C175" s="2">
        <v>24500</v>
      </c>
      <c r="F175" s="16" t="s">
        <v>3</v>
      </c>
      <c r="G175" s="2">
        <v>24500</v>
      </c>
      <c r="J175" s="16" t="s">
        <v>3</v>
      </c>
      <c r="K175" s="2">
        <v>19500</v>
      </c>
      <c r="N175" s="16" t="s">
        <v>3</v>
      </c>
      <c r="O175" s="2">
        <v>19500</v>
      </c>
    </row>
    <row r="176" spans="2:17" ht="16.5" customHeight="1">
      <c r="B176" s="16" t="s">
        <v>5</v>
      </c>
      <c r="C176" s="2">
        <f>SUM(C155)</f>
        <v>850</v>
      </c>
      <c r="F176" s="16" t="s">
        <v>5</v>
      </c>
      <c r="G176" s="2">
        <f>SUM(G155)</f>
        <v>280</v>
      </c>
      <c r="J176" s="16" t="s">
        <v>5</v>
      </c>
      <c r="K176" s="2">
        <f>SUM(K155)</f>
        <v>90</v>
      </c>
      <c r="N176" s="16" t="s">
        <v>5</v>
      </c>
      <c r="O176" s="2">
        <f>SUM(O155)</f>
        <v>90</v>
      </c>
    </row>
    <row r="177" spans="2:17" ht="16.5" customHeight="1">
      <c r="B177" s="22"/>
      <c r="C177" s="17" t="s">
        <v>6</v>
      </c>
      <c r="D177" s="17" t="s">
        <v>7</v>
      </c>
      <c r="E177" s="17" t="s">
        <v>8</v>
      </c>
      <c r="G177" s="17" t="s">
        <v>6</v>
      </c>
      <c r="H177" s="17" t="s">
        <v>7</v>
      </c>
      <c r="I177" s="17" t="s">
        <v>8</v>
      </c>
      <c r="K177" s="17" t="s">
        <v>6</v>
      </c>
      <c r="L177" s="17" t="s">
        <v>7</v>
      </c>
      <c r="M177" s="17" t="s">
        <v>8</v>
      </c>
      <c r="O177" s="17" t="s">
        <v>6</v>
      </c>
      <c r="P177" s="17" t="s">
        <v>7</v>
      </c>
      <c r="Q177" s="17" t="s">
        <v>8</v>
      </c>
    </row>
    <row r="178" spans="2:17" ht="16.5" customHeight="1">
      <c r="B178" s="18" t="s">
        <v>9</v>
      </c>
      <c r="C178" s="17">
        <f>SUM(C173)</f>
        <v>-106900</v>
      </c>
      <c r="D178" s="17"/>
      <c r="E178" s="17"/>
      <c r="F178" s="18" t="s">
        <v>9</v>
      </c>
      <c r="G178" s="17">
        <f>SUM(G173)</f>
        <v>-13940</v>
      </c>
      <c r="H178" s="17"/>
      <c r="I178" s="17"/>
      <c r="J178" s="18" t="s">
        <v>9</v>
      </c>
      <c r="K178" s="17">
        <f>SUM(K173)</f>
        <v>7480</v>
      </c>
      <c r="L178" s="17"/>
      <c r="M178" s="17"/>
      <c r="N178" s="18" t="s">
        <v>9</v>
      </c>
      <c r="O178" s="17">
        <f>SUM(O173)</f>
        <v>7480</v>
      </c>
      <c r="P178" s="17"/>
      <c r="Q178" s="17"/>
    </row>
    <row r="179" spans="2:17" ht="16.5" customHeight="1">
      <c r="B179" s="18" t="s">
        <v>10</v>
      </c>
      <c r="C179" s="17">
        <f>SUM(C178,-C176)+E178</f>
        <v>-107750</v>
      </c>
      <c r="D179" s="19">
        <f>SUM(C175-C179)</f>
        <v>132250</v>
      </c>
      <c r="E179" s="17"/>
      <c r="F179" s="18" t="s">
        <v>10</v>
      </c>
      <c r="G179" s="17">
        <f>SUM(G178,-G176)+I178</f>
        <v>-14220</v>
      </c>
      <c r="H179" s="19">
        <f>SUM(G175-G179)</f>
        <v>38720</v>
      </c>
      <c r="I179" s="17"/>
      <c r="J179" s="18" t="s">
        <v>10</v>
      </c>
      <c r="K179" s="17">
        <f>SUM(K178,-K176)+M178</f>
        <v>7390</v>
      </c>
      <c r="L179" s="20">
        <f>SUM(K175-K179)</f>
        <v>12110</v>
      </c>
      <c r="M179" s="17"/>
      <c r="N179" s="18" t="s">
        <v>10</v>
      </c>
      <c r="O179" s="17">
        <f>SUM(O178,-O176)+Q178</f>
        <v>7390</v>
      </c>
      <c r="P179" s="19">
        <f>SUM(O175-O179)</f>
        <v>12110</v>
      </c>
      <c r="Q179" s="17"/>
    </row>
    <row r="180" spans="2:17" ht="16.5" customHeight="1">
      <c r="B180" s="18" t="s">
        <v>11</v>
      </c>
      <c r="C180" s="17">
        <f>SUM(C179,-C176)+E179</f>
        <v>-108600</v>
      </c>
      <c r="D180" s="19">
        <f>SUM(C175-C180)</f>
        <v>133100</v>
      </c>
      <c r="E180" s="17"/>
      <c r="F180" s="18" t="s">
        <v>11</v>
      </c>
      <c r="G180" s="17">
        <f>SUM(G179,-G176)+I179</f>
        <v>-14500</v>
      </c>
      <c r="H180" s="19">
        <f>SUM(G175-G180)</f>
        <v>39000</v>
      </c>
      <c r="I180" s="17"/>
      <c r="J180" s="18" t="s">
        <v>11</v>
      </c>
      <c r="K180" s="17">
        <f>SUM(K179,-K176)+M179</f>
        <v>7300</v>
      </c>
      <c r="L180" s="20">
        <f>SUM(K175-K180)</f>
        <v>12200</v>
      </c>
      <c r="M180" s="17"/>
      <c r="N180" s="18" t="s">
        <v>11</v>
      </c>
      <c r="O180" s="17">
        <f>SUM(O179,-O176)+Q179</f>
        <v>7300</v>
      </c>
      <c r="P180" s="19">
        <f>SUM(O175-O180)</f>
        <v>12200</v>
      </c>
      <c r="Q180" s="17"/>
    </row>
    <row r="181" spans="2:17" ht="16.5" customHeight="1">
      <c r="B181" s="18" t="s">
        <v>12</v>
      </c>
      <c r="C181" s="17">
        <f>SUM(C180,-C176)+E180</f>
        <v>-109450</v>
      </c>
      <c r="D181" s="19">
        <f>SUM(C175-C181)</f>
        <v>133950</v>
      </c>
      <c r="E181" s="17"/>
      <c r="F181" s="18" t="s">
        <v>12</v>
      </c>
      <c r="G181" s="17">
        <f>SUM(G180,-G176)+I180</f>
        <v>-14780</v>
      </c>
      <c r="H181" s="19">
        <f>SUM(G175-G181)</f>
        <v>39280</v>
      </c>
      <c r="I181" s="17"/>
      <c r="J181" s="18" t="s">
        <v>12</v>
      </c>
      <c r="K181" s="17">
        <f>SUM(K180,-K176)+M180</f>
        <v>7210</v>
      </c>
      <c r="L181" s="20">
        <f>SUM(K175-K181)</f>
        <v>12290</v>
      </c>
      <c r="M181" s="17"/>
      <c r="N181" s="18" t="s">
        <v>12</v>
      </c>
      <c r="O181" s="17">
        <f>SUM(O180,-O176)+Q180</f>
        <v>7210</v>
      </c>
      <c r="P181" s="19">
        <f>SUM(O175-O181)</f>
        <v>12290</v>
      </c>
      <c r="Q181" s="17"/>
    </row>
    <row r="182" spans="2:17" ht="16.5" customHeight="1">
      <c r="B182" s="18" t="s">
        <v>13</v>
      </c>
      <c r="C182" s="17">
        <f>SUM(C181-C176+E181)</f>
        <v>-110300</v>
      </c>
      <c r="D182" s="19">
        <f>SUM(C175-C182)</f>
        <v>134800</v>
      </c>
      <c r="E182" s="17"/>
      <c r="F182" s="18" t="s">
        <v>13</v>
      </c>
      <c r="G182" s="17">
        <f>SUM(G181-G176+I181)</f>
        <v>-15060</v>
      </c>
      <c r="H182" s="19">
        <f>SUM(G175-G182)</f>
        <v>39560</v>
      </c>
      <c r="I182" s="17"/>
      <c r="J182" s="18" t="s">
        <v>13</v>
      </c>
      <c r="K182" s="17">
        <f>SUM(K181-K176+M181)</f>
        <v>7120</v>
      </c>
      <c r="L182" s="20">
        <f>SUM(K175-K182)</f>
        <v>12380</v>
      </c>
      <c r="M182" s="17"/>
      <c r="N182" s="18" t="s">
        <v>13</v>
      </c>
      <c r="O182" s="17">
        <f>SUM(O181-O176+Q181)</f>
        <v>7120</v>
      </c>
      <c r="P182" s="19">
        <f>SUM(O175-O182)</f>
        <v>12380</v>
      </c>
      <c r="Q182" s="17"/>
    </row>
    <row r="183" spans="2:17" ht="16.5" customHeight="1">
      <c r="B183" s="18" t="s">
        <v>14</v>
      </c>
      <c r="C183" s="17">
        <f>SUM(C182-C176+E182)</f>
        <v>-111150</v>
      </c>
      <c r="D183" s="19">
        <f>SUM(C175-C183)</f>
        <v>135650</v>
      </c>
      <c r="E183" s="17"/>
      <c r="F183" s="18" t="s">
        <v>14</v>
      </c>
      <c r="G183" s="17">
        <f>SUM(G182-G176+I182)</f>
        <v>-15340</v>
      </c>
      <c r="H183" s="19">
        <f>SUM(G175-G183)</f>
        <v>39840</v>
      </c>
      <c r="I183" s="17"/>
      <c r="J183" s="18" t="s">
        <v>14</v>
      </c>
      <c r="K183" s="17">
        <f>SUM(K182-K176+M182)</f>
        <v>7030</v>
      </c>
      <c r="L183" s="20">
        <f>SUM(K175-K183)</f>
        <v>12470</v>
      </c>
      <c r="M183" s="17"/>
      <c r="N183" s="18" t="s">
        <v>14</v>
      </c>
      <c r="O183" s="17">
        <f>SUM(O182-O176+Q182)</f>
        <v>7030</v>
      </c>
      <c r="P183" s="19">
        <f>SUM(O175-O183)</f>
        <v>12470</v>
      </c>
      <c r="Q183" s="17"/>
    </row>
    <row r="184" spans="2:17" ht="16.5" customHeight="1">
      <c r="B184" s="18" t="s">
        <v>15</v>
      </c>
      <c r="C184" s="17">
        <f>SUM(C183,-C176)+E183</f>
        <v>-112000</v>
      </c>
      <c r="D184" s="19">
        <f>SUM(C175-C184)</f>
        <v>136500</v>
      </c>
      <c r="E184" s="17"/>
      <c r="F184" s="18" t="s">
        <v>15</v>
      </c>
      <c r="G184" s="17">
        <f>SUM(G183,-G176)+I183</f>
        <v>-15620</v>
      </c>
      <c r="H184" s="19">
        <f>SUM(G175-G184)</f>
        <v>40120</v>
      </c>
      <c r="I184" s="17"/>
      <c r="J184" s="18" t="s">
        <v>15</v>
      </c>
      <c r="K184" s="17">
        <f>SUM(K183,-K176)+M183</f>
        <v>6940</v>
      </c>
      <c r="L184" s="20">
        <f>SUM(K175-K184)</f>
        <v>12560</v>
      </c>
      <c r="M184" s="17"/>
      <c r="N184" s="18" t="s">
        <v>15</v>
      </c>
      <c r="O184" s="17">
        <f>SUM(O183,-O176)+Q183</f>
        <v>6940</v>
      </c>
      <c r="P184" s="19">
        <f>SUM(O175-O184)</f>
        <v>12560</v>
      </c>
      <c r="Q184" s="17"/>
    </row>
    <row r="185" spans="2:17" ht="16.5" customHeight="1">
      <c r="B185" s="18" t="s">
        <v>16</v>
      </c>
      <c r="C185" s="17">
        <f>SUM(C184,-C176)+E184</f>
        <v>-112850</v>
      </c>
      <c r="D185" s="19">
        <f>SUM(C175-C185)</f>
        <v>137350</v>
      </c>
      <c r="E185" s="17"/>
      <c r="F185" s="18" t="s">
        <v>16</v>
      </c>
      <c r="G185" s="17">
        <f>SUM(G184,-G176)+I184</f>
        <v>-15900</v>
      </c>
      <c r="H185" s="19">
        <f>SUM(G175-G185)</f>
        <v>40400</v>
      </c>
      <c r="I185" s="17"/>
      <c r="J185" s="18" t="s">
        <v>16</v>
      </c>
      <c r="K185" s="17">
        <f>SUM(K184,-K176)+M184</f>
        <v>6850</v>
      </c>
      <c r="L185" s="20">
        <f>SUM(K175-K185)</f>
        <v>12650</v>
      </c>
      <c r="M185" s="17"/>
      <c r="N185" s="18" t="s">
        <v>16</v>
      </c>
      <c r="O185" s="17">
        <f>SUM(O184,-O176)+Q184</f>
        <v>6850</v>
      </c>
      <c r="P185" s="19">
        <f>SUM(O175-O185)</f>
        <v>12650</v>
      </c>
      <c r="Q185" s="17"/>
    </row>
    <row r="186" spans="2:17" ht="16.5" customHeight="1">
      <c r="B186" s="18" t="s">
        <v>17</v>
      </c>
      <c r="C186" s="17">
        <f>SUM(C185,-C176)+E185</f>
        <v>-113700</v>
      </c>
      <c r="D186" s="19">
        <f>SUM(C175-C186)</f>
        <v>138200</v>
      </c>
      <c r="E186" s="17"/>
      <c r="F186" s="18" t="s">
        <v>17</v>
      </c>
      <c r="G186" s="17">
        <f>SUM(G185,-G176)+I185</f>
        <v>-16180</v>
      </c>
      <c r="H186" s="19">
        <f>SUM(G175-G186)</f>
        <v>40680</v>
      </c>
      <c r="I186" s="17"/>
      <c r="J186" s="18" t="s">
        <v>17</v>
      </c>
      <c r="K186" s="17">
        <f>SUM(K185,-K176)+M185</f>
        <v>6760</v>
      </c>
      <c r="L186" s="20">
        <f>SUM(K175-K186)</f>
        <v>12740</v>
      </c>
      <c r="M186" s="17"/>
      <c r="N186" s="18" t="s">
        <v>17</v>
      </c>
      <c r="O186" s="17">
        <f>SUM(O185,-O176)+Q185</f>
        <v>6760</v>
      </c>
      <c r="P186" s="19">
        <f>SUM(O175-O186)</f>
        <v>12740</v>
      </c>
      <c r="Q186" s="17"/>
    </row>
    <row r="187" spans="2:17" ht="16.5" customHeight="1">
      <c r="B187" s="18" t="s">
        <v>18</v>
      </c>
      <c r="C187" s="17">
        <f>SUM(C186,-C176)+E186</f>
        <v>-114550</v>
      </c>
      <c r="D187" s="19">
        <f>SUM(C175-C187)</f>
        <v>139050</v>
      </c>
      <c r="E187" s="17"/>
      <c r="F187" s="18" t="s">
        <v>18</v>
      </c>
      <c r="G187" s="17">
        <f>SUM(G186,-G176)+I186</f>
        <v>-16460</v>
      </c>
      <c r="H187" s="19">
        <f>SUM(G175-G187)</f>
        <v>40960</v>
      </c>
      <c r="I187" s="17"/>
      <c r="J187" s="18" t="s">
        <v>18</v>
      </c>
      <c r="K187" s="17">
        <f>SUM(K186,-K176)+M186</f>
        <v>6670</v>
      </c>
      <c r="L187" s="20">
        <f>SUM(K175-K187)</f>
        <v>12830</v>
      </c>
      <c r="M187" s="17"/>
      <c r="N187" s="18" t="s">
        <v>18</v>
      </c>
      <c r="O187" s="17">
        <f>SUM(O186,-O176)+Q186</f>
        <v>6670</v>
      </c>
      <c r="P187" s="19">
        <f>SUM(O175-O187)</f>
        <v>12830</v>
      </c>
      <c r="Q187" s="17"/>
    </row>
    <row r="188" spans="2:17" ht="16.5" customHeight="1">
      <c r="B188" s="18" t="s">
        <v>19</v>
      </c>
      <c r="C188" s="17">
        <f>SUM(C187,-C176)+E187</f>
        <v>-115400</v>
      </c>
      <c r="D188" s="19">
        <f>SUM(C175-C188)</f>
        <v>139900</v>
      </c>
      <c r="E188" s="17"/>
      <c r="F188" s="18" t="s">
        <v>19</v>
      </c>
      <c r="G188" s="17">
        <f>SUM(G187,-G176)+I187</f>
        <v>-16740</v>
      </c>
      <c r="H188" s="19">
        <f>SUM(G175-G188)</f>
        <v>41240</v>
      </c>
      <c r="I188" s="17"/>
      <c r="J188" s="18" t="s">
        <v>19</v>
      </c>
      <c r="K188" s="17">
        <f>SUM(K187,-K176)+M187</f>
        <v>6580</v>
      </c>
      <c r="L188" s="20">
        <f>SUM(K175-K188)</f>
        <v>12920</v>
      </c>
      <c r="M188" s="17"/>
      <c r="N188" s="18" t="s">
        <v>19</v>
      </c>
      <c r="O188" s="17">
        <f>SUM(O187,-O176)+Q187</f>
        <v>6580</v>
      </c>
      <c r="P188" s="19">
        <f>SUM(O175-O188)</f>
        <v>12920</v>
      </c>
      <c r="Q188" s="17"/>
    </row>
    <row r="189" spans="2:17" ht="16.5" customHeight="1">
      <c r="B189" s="18" t="s">
        <v>20</v>
      </c>
      <c r="C189" s="17">
        <f>SUM(C188-C176)+E188</f>
        <v>-116250</v>
      </c>
      <c r="D189" s="19">
        <f>SUM(C175-C189)</f>
        <v>140750</v>
      </c>
      <c r="E189" s="17"/>
      <c r="F189" s="18" t="s">
        <v>20</v>
      </c>
      <c r="G189" s="17">
        <f>SUM(G188-G176)+I188</f>
        <v>-17020</v>
      </c>
      <c r="H189" s="19">
        <f>SUM(G175-G189)</f>
        <v>41520</v>
      </c>
      <c r="I189" s="17"/>
      <c r="J189" s="18" t="s">
        <v>20</v>
      </c>
      <c r="K189" s="17">
        <f>SUM(K188-K176)+M188</f>
        <v>6490</v>
      </c>
      <c r="L189" s="20">
        <f>SUM(K175-K189)</f>
        <v>13010</v>
      </c>
      <c r="M189" s="17"/>
      <c r="N189" s="18" t="s">
        <v>20</v>
      </c>
      <c r="O189" s="17">
        <f>SUM(O188-O176)+Q188</f>
        <v>6490</v>
      </c>
      <c r="P189" s="19">
        <f>SUM(O175-O189)</f>
        <v>13010</v>
      </c>
      <c r="Q189" s="17"/>
    </row>
    <row r="190" spans="2:17" ht="16.5" customHeight="1">
      <c r="B190" s="18" t="s">
        <v>21</v>
      </c>
      <c r="C190" s="17">
        <f>SUM(C189-C176)+E189</f>
        <v>-117100</v>
      </c>
      <c r="D190" s="19">
        <f>SUM(C175-C190)</f>
        <v>141600</v>
      </c>
      <c r="E190" s="17"/>
      <c r="F190" s="18" t="s">
        <v>21</v>
      </c>
      <c r="G190" s="17">
        <f>SUM(G189-G176)+I189</f>
        <v>-17300</v>
      </c>
      <c r="H190" s="19">
        <f>SUM(G175-G190)</f>
        <v>41800</v>
      </c>
      <c r="I190" s="17"/>
      <c r="J190" s="18" t="s">
        <v>21</v>
      </c>
      <c r="K190" s="17">
        <f>SUM(K189-K176)+M189</f>
        <v>6400</v>
      </c>
      <c r="L190" s="20">
        <f>SUM(K175-K190)</f>
        <v>13100</v>
      </c>
      <c r="M190" s="17"/>
      <c r="N190" s="18" t="s">
        <v>21</v>
      </c>
      <c r="O190" s="17">
        <f>SUM(O189-O176)+Q189</f>
        <v>6400</v>
      </c>
      <c r="P190" s="19">
        <f>SUM(O175-O190)</f>
        <v>13100</v>
      </c>
      <c r="Q190" s="17"/>
    </row>
    <row r="191" spans="2:17" ht="16.5" customHeight="1">
      <c r="B191" s="18" t="s">
        <v>22</v>
      </c>
      <c r="C191" s="17">
        <f>SUM(C190-C176)+E190</f>
        <v>-117950</v>
      </c>
      <c r="D191" s="19">
        <f>SUM(C175-C191)</f>
        <v>142450</v>
      </c>
      <c r="E191" s="17"/>
      <c r="F191" s="18" t="s">
        <v>22</v>
      </c>
      <c r="G191" s="17">
        <f>SUM(G190-G176)+I190</f>
        <v>-17580</v>
      </c>
      <c r="H191" s="19">
        <f>SUM(G175-G191)</f>
        <v>42080</v>
      </c>
      <c r="I191" s="17"/>
      <c r="J191" s="18" t="s">
        <v>22</v>
      </c>
      <c r="K191" s="17">
        <f>SUM(K190-K176)+M190</f>
        <v>6310</v>
      </c>
      <c r="L191" s="20">
        <f>SUM(K175-K191)</f>
        <v>13190</v>
      </c>
      <c r="M191" s="17"/>
      <c r="N191" s="18" t="s">
        <v>22</v>
      </c>
      <c r="O191" s="17">
        <f>SUM(O190-O176)+Q190</f>
        <v>6310</v>
      </c>
      <c r="P191" s="19">
        <f>SUM(O175-O191)</f>
        <v>13190</v>
      </c>
      <c r="Q191" s="17"/>
    </row>
    <row r="192" spans="2:17" ht="16.5" customHeight="1">
      <c r="B192" s="18" t="s">
        <v>23</v>
      </c>
      <c r="C192" s="17">
        <f>SUM(C191-C176)+E191</f>
        <v>-118800</v>
      </c>
      <c r="D192" s="19">
        <f>SUM(C175-C192)</f>
        <v>143300</v>
      </c>
      <c r="E192" s="17"/>
      <c r="F192" s="18" t="s">
        <v>23</v>
      </c>
      <c r="G192" s="17">
        <f>SUM(G191-G176)+I191</f>
        <v>-17860</v>
      </c>
      <c r="H192" s="19">
        <f>SUM(G175-G192)</f>
        <v>42360</v>
      </c>
      <c r="I192" s="17"/>
      <c r="J192" s="18" t="s">
        <v>23</v>
      </c>
      <c r="K192" s="17">
        <f>SUM(K191-K176)+M191</f>
        <v>6220</v>
      </c>
      <c r="L192" s="20">
        <f>SUM(K175-K192)</f>
        <v>13280</v>
      </c>
      <c r="M192" s="17"/>
      <c r="N192" s="18" t="s">
        <v>23</v>
      </c>
      <c r="O192" s="17">
        <f>SUM(O191-O176)+Q191</f>
        <v>6220</v>
      </c>
      <c r="P192" s="19">
        <f>SUM(O175-O192)</f>
        <v>13280</v>
      </c>
      <c r="Q192" s="17"/>
    </row>
    <row r="193" spans="2:17" ht="16.5" customHeight="1">
      <c r="B193" s="18" t="s">
        <v>24</v>
      </c>
      <c r="C193" s="17">
        <f>SUM(C192,-C176)+E192</f>
        <v>-119650</v>
      </c>
      <c r="D193" s="19">
        <f>SUM(C175-C193)</f>
        <v>144150</v>
      </c>
      <c r="E193" s="17"/>
      <c r="F193" s="18" t="s">
        <v>24</v>
      </c>
      <c r="G193" s="17">
        <f>SUM(G192,-G176)+I192</f>
        <v>-18140</v>
      </c>
      <c r="H193" s="19">
        <f>SUM(G175-G193)</f>
        <v>42640</v>
      </c>
      <c r="I193" s="17"/>
      <c r="J193" s="18" t="s">
        <v>24</v>
      </c>
      <c r="K193" s="17">
        <f>SUM(K192,-K176)+M192</f>
        <v>6130</v>
      </c>
      <c r="L193" s="20">
        <f>SUM(K175-K193)</f>
        <v>13370</v>
      </c>
      <c r="M193" s="17"/>
      <c r="N193" s="18" t="s">
        <v>24</v>
      </c>
      <c r="O193" s="17">
        <f>SUM(O192,-O176)+Q192</f>
        <v>6130</v>
      </c>
      <c r="P193" s="19">
        <f>SUM(O175-O193)</f>
        <v>13370</v>
      </c>
      <c r="Q193" s="17"/>
    </row>
    <row r="194" spans="2:17" ht="16.5" customHeight="1">
      <c r="B194" s="18" t="s">
        <v>25</v>
      </c>
      <c r="C194" s="17">
        <f>SUM(C193-C176)+E193</f>
        <v>-120500</v>
      </c>
      <c r="D194" s="19">
        <f>SUM(C175-C194)</f>
        <v>145000</v>
      </c>
      <c r="E194" s="17"/>
      <c r="F194" s="18" t="s">
        <v>25</v>
      </c>
      <c r="G194" s="17">
        <f>SUM(G193-G176)+I193</f>
        <v>-18420</v>
      </c>
      <c r="H194" s="19">
        <f>SUM(G175-G194)</f>
        <v>42920</v>
      </c>
      <c r="I194" s="17"/>
      <c r="J194" s="18" t="s">
        <v>25</v>
      </c>
      <c r="K194" s="17">
        <f>SUM(K193-K176)+M193</f>
        <v>6040</v>
      </c>
      <c r="L194" s="20">
        <f>SUM(K175-K194)</f>
        <v>13460</v>
      </c>
      <c r="M194" s="17"/>
      <c r="N194" s="18" t="s">
        <v>25</v>
      </c>
      <c r="O194" s="17">
        <f>SUM(O193-O176)+Q193</f>
        <v>6040</v>
      </c>
      <c r="P194" s="19">
        <f>SUM(O175-O194)</f>
        <v>13460</v>
      </c>
      <c r="Q194" s="17"/>
    </row>
    <row r="195" spans="2:17" ht="16.5" customHeight="1">
      <c r="C195" s="4"/>
      <c r="D195" s="5" t="s">
        <v>0</v>
      </c>
      <c r="E195" s="6"/>
      <c r="G195" s="7"/>
      <c r="H195" s="8">
        <v>95</v>
      </c>
      <c r="I195" s="9"/>
      <c r="K195" s="10"/>
      <c r="L195" s="11" t="s">
        <v>1</v>
      </c>
      <c r="M195" s="12"/>
      <c r="O195" s="13"/>
      <c r="P195" s="14" t="s">
        <v>2</v>
      </c>
      <c r="Q195" s="15"/>
    </row>
    <row r="196" spans="2:17" ht="16.5" customHeight="1">
      <c r="B196" s="16" t="s">
        <v>3</v>
      </c>
      <c r="C196" s="2">
        <v>24500</v>
      </c>
      <c r="F196" s="16" t="s">
        <v>3</v>
      </c>
      <c r="G196" s="2">
        <v>24500</v>
      </c>
      <c r="J196" s="16" t="s">
        <v>3</v>
      </c>
      <c r="K196" s="2">
        <v>19500</v>
      </c>
      <c r="N196" s="16" t="s">
        <v>3</v>
      </c>
      <c r="O196" s="2">
        <v>19500</v>
      </c>
    </row>
    <row r="197" spans="2:17" ht="16.5" customHeight="1">
      <c r="B197" s="16" t="s">
        <v>5</v>
      </c>
      <c r="C197" s="2">
        <f>SUM(C176)</f>
        <v>850</v>
      </c>
      <c r="F197" s="16" t="s">
        <v>5</v>
      </c>
      <c r="G197" s="2">
        <f>SUM(G176)</f>
        <v>280</v>
      </c>
      <c r="J197" s="16" t="s">
        <v>5</v>
      </c>
      <c r="K197" s="2">
        <f>SUM(K176)</f>
        <v>90</v>
      </c>
      <c r="N197" s="16" t="s">
        <v>5</v>
      </c>
      <c r="O197" s="2">
        <f>SUM(O176)</f>
        <v>90</v>
      </c>
    </row>
    <row r="198" spans="2:17" ht="16.5" customHeight="1">
      <c r="B198" s="22"/>
      <c r="C198" s="17" t="s">
        <v>6</v>
      </c>
      <c r="D198" s="17" t="s">
        <v>7</v>
      </c>
      <c r="E198" s="17" t="s">
        <v>8</v>
      </c>
      <c r="G198" s="17" t="s">
        <v>6</v>
      </c>
      <c r="H198" s="17" t="s">
        <v>7</v>
      </c>
      <c r="I198" s="17" t="s">
        <v>8</v>
      </c>
      <c r="K198" s="17" t="s">
        <v>6</v>
      </c>
      <c r="L198" s="17" t="s">
        <v>7</v>
      </c>
      <c r="M198" s="17" t="s">
        <v>8</v>
      </c>
      <c r="O198" s="17" t="s">
        <v>6</v>
      </c>
      <c r="P198" s="17" t="s">
        <v>7</v>
      </c>
      <c r="Q198" s="17" t="s">
        <v>8</v>
      </c>
    </row>
    <row r="199" spans="2:17" ht="16.5" customHeight="1">
      <c r="B199" s="18" t="s">
        <v>9</v>
      </c>
      <c r="C199" s="17">
        <f>SUM(C194)</f>
        <v>-120500</v>
      </c>
      <c r="D199" s="17"/>
      <c r="E199" s="17"/>
      <c r="F199" s="18" t="s">
        <v>9</v>
      </c>
      <c r="G199" s="17">
        <f>SUM(G194)</f>
        <v>-18420</v>
      </c>
      <c r="H199" s="17"/>
      <c r="I199" s="17"/>
      <c r="J199" s="18" t="s">
        <v>9</v>
      </c>
      <c r="K199" s="17">
        <f>SUM(K194)</f>
        <v>6040</v>
      </c>
      <c r="L199" s="17"/>
      <c r="M199" s="17"/>
      <c r="N199" s="18" t="s">
        <v>9</v>
      </c>
      <c r="O199" s="17">
        <f>SUM(O194)</f>
        <v>6040</v>
      </c>
      <c r="P199" s="17"/>
      <c r="Q199" s="17"/>
    </row>
    <row r="200" spans="2:17" ht="16.5" customHeight="1">
      <c r="B200" s="18" t="s">
        <v>10</v>
      </c>
      <c r="C200" s="17">
        <f>SUM(C199,-C197)+E199</f>
        <v>-121350</v>
      </c>
      <c r="D200" s="19">
        <f>SUM(C196-C200)</f>
        <v>145850</v>
      </c>
      <c r="E200" s="17"/>
      <c r="F200" s="18" t="s">
        <v>10</v>
      </c>
      <c r="G200" s="17">
        <f>SUM(G199,-G197)+I199</f>
        <v>-18700</v>
      </c>
      <c r="H200" s="19">
        <f>SUM(G196-G200)</f>
        <v>43200</v>
      </c>
      <c r="I200" s="17"/>
      <c r="J200" s="18" t="s">
        <v>10</v>
      </c>
      <c r="K200" s="17">
        <f>SUM(K199,-K197)+M199</f>
        <v>5950</v>
      </c>
      <c r="L200" s="20">
        <f>SUM(K196-K200)</f>
        <v>13550</v>
      </c>
      <c r="M200" s="17"/>
      <c r="N200" s="18" t="s">
        <v>10</v>
      </c>
      <c r="O200" s="17">
        <f>SUM(O199,-O197)+Q199</f>
        <v>5950</v>
      </c>
      <c r="P200" s="19">
        <f>SUM(O196-O200)</f>
        <v>13550</v>
      </c>
      <c r="Q200" s="17"/>
    </row>
    <row r="201" spans="2:17" ht="16.5" customHeight="1">
      <c r="B201" s="18" t="s">
        <v>11</v>
      </c>
      <c r="C201" s="17">
        <f>SUM(C200,-C197)+E200</f>
        <v>-122200</v>
      </c>
      <c r="D201" s="19">
        <f>SUM(C196-C201)</f>
        <v>146700</v>
      </c>
      <c r="E201" s="17"/>
      <c r="F201" s="18" t="s">
        <v>11</v>
      </c>
      <c r="G201" s="17">
        <f>SUM(G200,-G197)+I200</f>
        <v>-18980</v>
      </c>
      <c r="H201" s="19">
        <f>SUM(G196-G201)</f>
        <v>43480</v>
      </c>
      <c r="I201" s="17"/>
      <c r="J201" s="18" t="s">
        <v>11</v>
      </c>
      <c r="K201" s="17">
        <f>SUM(K200,-K197)+M200</f>
        <v>5860</v>
      </c>
      <c r="L201" s="20">
        <f>SUM(K196-K201)</f>
        <v>13640</v>
      </c>
      <c r="M201" s="17"/>
      <c r="N201" s="18" t="s">
        <v>11</v>
      </c>
      <c r="O201" s="17">
        <f>SUM(O200,-O197)+Q200</f>
        <v>5860</v>
      </c>
      <c r="P201" s="19">
        <f>SUM(O196-O201)</f>
        <v>13640</v>
      </c>
      <c r="Q201" s="17"/>
    </row>
    <row r="202" spans="2:17" ht="16.5" customHeight="1">
      <c r="B202" s="18" t="s">
        <v>12</v>
      </c>
      <c r="C202" s="17">
        <f>SUM(C201,-C197)+E201</f>
        <v>-123050</v>
      </c>
      <c r="D202" s="19">
        <f>SUM(C196-C202)</f>
        <v>147550</v>
      </c>
      <c r="E202" s="17"/>
      <c r="F202" s="18" t="s">
        <v>12</v>
      </c>
      <c r="G202" s="17">
        <f>SUM(G201,-G197)+I201</f>
        <v>-19260</v>
      </c>
      <c r="H202" s="19">
        <f>SUM(G196-G202)</f>
        <v>43760</v>
      </c>
      <c r="I202" s="17"/>
      <c r="J202" s="18" t="s">
        <v>12</v>
      </c>
      <c r="K202" s="17">
        <f>SUM(K201,-K197)+M201</f>
        <v>5770</v>
      </c>
      <c r="L202" s="20">
        <f>SUM(K196-K202)</f>
        <v>13730</v>
      </c>
      <c r="M202" s="17"/>
      <c r="N202" s="18" t="s">
        <v>12</v>
      </c>
      <c r="O202" s="17">
        <f>SUM(O201,-O197)+Q201</f>
        <v>5770</v>
      </c>
      <c r="P202" s="19">
        <f>SUM(O196-O202)</f>
        <v>13730</v>
      </c>
      <c r="Q202" s="17"/>
    </row>
    <row r="203" spans="2:17" ht="16.5" customHeight="1">
      <c r="B203" s="18" t="s">
        <v>13</v>
      </c>
      <c r="C203" s="17">
        <f>SUM(C202-C197+E202)</f>
        <v>-123900</v>
      </c>
      <c r="D203" s="19">
        <f>SUM(C196-C203)</f>
        <v>148400</v>
      </c>
      <c r="E203" s="17"/>
      <c r="F203" s="18" t="s">
        <v>13</v>
      </c>
      <c r="G203" s="17">
        <f>SUM(G202-G197+I202)</f>
        <v>-19540</v>
      </c>
      <c r="H203" s="19">
        <f>SUM(G196-G203)</f>
        <v>44040</v>
      </c>
      <c r="I203" s="17"/>
      <c r="J203" s="18" t="s">
        <v>13</v>
      </c>
      <c r="K203" s="17">
        <f>SUM(K202-K197+M202)</f>
        <v>5680</v>
      </c>
      <c r="L203" s="20">
        <f>SUM(K196-K203)</f>
        <v>13820</v>
      </c>
      <c r="M203" s="17"/>
      <c r="N203" s="18" t="s">
        <v>13</v>
      </c>
      <c r="O203" s="17">
        <f>SUM(O202-O197+Q202)</f>
        <v>5680</v>
      </c>
      <c r="P203" s="19">
        <f>SUM(O196-O203)</f>
        <v>13820</v>
      </c>
      <c r="Q203" s="17"/>
    </row>
    <row r="204" spans="2:17" ht="16.5" customHeight="1">
      <c r="B204" s="18" t="s">
        <v>14</v>
      </c>
      <c r="C204" s="17">
        <f>SUM(C203-C197+E203)</f>
        <v>-124750</v>
      </c>
      <c r="D204" s="19">
        <f>SUM(C196-C204)</f>
        <v>149250</v>
      </c>
      <c r="E204" s="17"/>
      <c r="F204" s="18" t="s">
        <v>14</v>
      </c>
      <c r="G204" s="17">
        <f>SUM(G203-G197+I203)</f>
        <v>-19820</v>
      </c>
      <c r="H204" s="19">
        <f>SUM(G196-G204)</f>
        <v>44320</v>
      </c>
      <c r="I204" s="17"/>
      <c r="J204" s="18" t="s">
        <v>14</v>
      </c>
      <c r="K204" s="17">
        <f>SUM(K203-K197+M203)</f>
        <v>5590</v>
      </c>
      <c r="L204" s="20">
        <f>SUM(K196-K204)</f>
        <v>13910</v>
      </c>
      <c r="M204" s="17"/>
      <c r="N204" s="18" t="s">
        <v>14</v>
      </c>
      <c r="O204" s="17">
        <f>SUM(O203-O197+Q203)</f>
        <v>5590</v>
      </c>
      <c r="P204" s="19">
        <f>SUM(O196-O204)</f>
        <v>13910</v>
      </c>
      <c r="Q204" s="17"/>
    </row>
    <row r="205" spans="2:17" ht="16.5" customHeight="1">
      <c r="B205" s="18" t="s">
        <v>15</v>
      </c>
      <c r="C205" s="17">
        <f>SUM(C204,-C197)+E204</f>
        <v>-125600</v>
      </c>
      <c r="D205" s="19">
        <f>SUM(C196-C205)</f>
        <v>150100</v>
      </c>
      <c r="E205" s="17"/>
      <c r="F205" s="18" t="s">
        <v>15</v>
      </c>
      <c r="G205" s="17">
        <f>SUM(G204,-G197)+I204</f>
        <v>-20100</v>
      </c>
      <c r="H205" s="19">
        <f>SUM(G196-G205)</f>
        <v>44600</v>
      </c>
      <c r="I205" s="17"/>
      <c r="J205" s="18" t="s">
        <v>15</v>
      </c>
      <c r="K205" s="17">
        <f>SUM(K204,-K197)+M204</f>
        <v>5500</v>
      </c>
      <c r="L205" s="20">
        <f>SUM(K196-K205)</f>
        <v>14000</v>
      </c>
      <c r="M205" s="17"/>
      <c r="N205" s="18" t="s">
        <v>15</v>
      </c>
      <c r="O205" s="17">
        <f>SUM(O204,-O197)+Q204</f>
        <v>5500</v>
      </c>
      <c r="P205" s="19">
        <f>SUM(O196-O205)</f>
        <v>14000</v>
      </c>
      <c r="Q205" s="17"/>
    </row>
    <row r="206" spans="2:17" ht="16.5" customHeight="1">
      <c r="B206" s="18" t="s">
        <v>16</v>
      </c>
      <c r="C206" s="17">
        <f>SUM(C205,-C197)+E205</f>
        <v>-126450</v>
      </c>
      <c r="D206" s="19">
        <f>SUM(C196-C206)</f>
        <v>150950</v>
      </c>
      <c r="E206" s="17"/>
      <c r="F206" s="18" t="s">
        <v>16</v>
      </c>
      <c r="G206" s="17">
        <f>SUM(G205,-G197)+I205</f>
        <v>-20380</v>
      </c>
      <c r="H206" s="19">
        <f>SUM(G196-G206)</f>
        <v>44880</v>
      </c>
      <c r="I206" s="17"/>
      <c r="J206" s="18" t="s">
        <v>16</v>
      </c>
      <c r="K206" s="17">
        <f>SUM(K205,-K197)+M205</f>
        <v>5410</v>
      </c>
      <c r="L206" s="20">
        <f>SUM(K196-K206)</f>
        <v>14090</v>
      </c>
      <c r="M206" s="17"/>
      <c r="N206" s="18" t="s">
        <v>16</v>
      </c>
      <c r="O206" s="17">
        <f>SUM(O205,-O197)+Q205</f>
        <v>5410</v>
      </c>
      <c r="P206" s="19">
        <f>SUM(O196-O206)</f>
        <v>14090</v>
      </c>
      <c r="Q206" s="17"/>
    </row>
    <row r="207" spans="2:17" ht="16.5" customHeight="1">
      <c r="B207" s="18" t="s">
        <v>17</v>
      </c>
      <c r="C207" s="17">
        <f>SUM(C206,-C197)+E206</f>
        <v>-127300</v>
      </c>
      <c r="D207" s="19">
        <f>SUM(C196-C207)</f>
        <v>151800</v>
      </c>
      <c r="E207" s="17"/>
      <c r="F207" s="18" t="s">
        <v>17</v>
      </c>
      <c r="G207" s="17">
        <f>SUM(G206,-G197)+I206</f>
        <v>-20660</v>
      </c>
      <c r="H207" s="19">
        <f>SUM(G196-G207)</f>
        <v>45160</v>
      </c>
      <c r="I207" s="17"/>
      <c r="J207" s="18" t="s">
        <v>17</v>
      </c>
      <c r="K207" s="17">
        <f>SUM(K206,-K197)+M206</f>
        <v>5320</v>
      </c>
      <c r="L207" s="20">
        <f>SUM(K196-K207)</f>
        <v>14180</v>
      </c>
      <c r="M207" s="17"/>
      <c r="N207" s="18" t="s">
        <v>17</v>
      </c>
      <c r="O207" s="17">
        <f>SUM(O206,-O197)+Q206</f>
        <v>5320</v>
      </c>
      <c r="P207" s="19">
        <f>SUM(O196-O207)</f>
        <v>14180</v>
      </c>
      <c r="Q207" s="17"/>
    </row>
    <row r="208" spans="2:17" ht="16.5" customHeight="1">
      <c r="B208" s="18" t="s">
        <v>18</v>
      </c>
      <c r="C208" s="17">
        <f>SUM(C207,-C197)+E207</f>
        <v>-128150</v>
      </c>
      <c r="D208" s="19">
        <f>SUM(C196-C208)</f>
        <v>152650</v>
      </c>
      <c r="E208" s="17"/>
      <c r="F208" s="18" t="s">
        <v>18</v>
      </c>
      <c r="G208" s="17">
        <f>SUM(G207,-G197)+I207</f>
        <v>-20940</v>
      </c>
      <c r="H208" s="19">
        <f>SUM(G196-G208)</f>
        <v>45440</v>
      </c>
      <c r="I208" s="17"/>
      <c r="J208" s="18" t="s">
        <v>18</v>
      </c>
      <c r="K208" s="17">
        <f>SUM(K207,-K197)+M207</f>
        <v>5230</v>
      </c>
      <c r="L208" s="20">
        <f>SUM(K196-K208)</f>
        <v>14270</v>
      </c>
      <c r="M208" s="17"/>
      <c r="N208" s="18" t="s">
        <v>18</v>
      </c>
      <c r="O208" s="17">
        <f>SUM(O207,-O197)+Q207</f>
        <v>5230</v>
      </c>
      <c r="P208" s="19">
        <f>SUM(O196-O208)</f>
        <v>14270</v>
      </c>
      <c r="Q208" s="17"/>
    </row>
    <row r="209" spans="2:17" ht="16.5" customHeight="1">
      <c r="B209" s="18" t="s">
        <v>19</v>
      </c>
      <c r="C209" s="17">
        <f>SUM(C208,-C197)+E208</f>
        <v>-129000</v>
      </c>
      <c r="D209" s="19">
        <f>SUM(C196-C209)</f>
        <v>153500</v>
      </c>
      <c r="E209" s="17"/>
      <c r="F209" s="18" t="s">
        <v>19</v>
      </c>
      <c r="G209" s="17">
        <f>SUM(G208,-G197)+I208</f>
        <v>-21220</v>
      </c>
      <c r="H209" s="19">
        <f>SUM(G196-G209)</f>
        <v>45720</v>
      </c>
      <c r="I209" s="17"/>
      <c r="J209" s="18" t="s">
        <v>19</v>
      </c>
      <c r="K209" s="17">
        <f>SUM(K208,-K197)+M208</f>
        <v>5140</v>
      </c>
      <c r="L209" s="20">
        <f>SUM(K196-K209)</f>
        <v>14360</v>
      </c>
      <c r="M209" s="17"/>
      <c r="N209" s="18" t="s">
        <v>19</v>
      </c>
      <c r="O209" s="17">
        <f>SUM(O208,-O197)+Q208</f>
        <v>5140</v>
      </c>
      <c r="P209" s="19">
        <f>SUM(O196-O209)</f>
        <v>14360</v>
      </c>
      <c r="Q209" s="17"/>
    </row>
    <row r="210" spans="2:17" ht="16.5" customHeight="1">
      <c r="B210" s="18" t="s">
        <v>20</v>
      </c>
      <c r="C210" s="17">
        <f>SUM(C209-C197)+E209</f>
        <v>-129850</v>
      </c>
      <c r="D210" s="19">
        <f>SUM(C196-C210)</f>
        <v>154350</v>
      </c>
      <c r="E210" s="17"/>
      <c r="F210" s="18" t="s">
        <v>20</v>
      </c>
      <c r="G210" s="17">
        <f>SUM(G209-G197)+I209</f>
        <v>-21500</v>
      </c>
      <c r="H210" s="19">
        <f>SUM(G196-G210)</f>
        <v>46000</v>
      </c>
      <c r="I210" s="17"/>
      <c r="J210" s="18" t="s">
        <v>20</v>
      </c>
      <c r="K210" s="17">
        <f>SUM(K209-K197)+M209</f>
        <v>5050</v>
      </c>
      <c r="L210" s="20">
        <f>SUM(K196-K210)</f>
        <v>14450</v>
      </c>
      <c r="M210" s="17"/>
      <c r="N210" s="18" t="s">
        <v>20</v>
      </c>
      <c r="O210" s="17">
        <f>SUM(O209-O197)+Q209</f>
        <v>5050</v>
      </c>
      <c r="P210" s="19">
        <f>SUM(O196-O210)</f>
        <v>14450</v>
      </c>
      <c r="Q210" s="17"/>
    </row>
    <row r="211" spans="2:17" ht="16.5" customHeight="1">
      <c r="B211" s="18" t="s">
        <v>21</v>
      </c>
      <c r="C211" s="17">
        <f>SUM(C210-C197)+E210</f>
        <v>-130700</v>
      </c>
      <c r="D211" s="19">
        <f>SUM(C196-C211)</f>
        <v>155200</v>
      </c>
      <c r="E211" s="17"/>
      <c r="F211" s="18" t="s">
        <v>21</v>
      </c>
      <c r="G211" s="17">
        <f>SUM(G210-G197)+I210</f>
        <v>-21780</v>
      </c>
      <c r="H211" s="19">
        <f>SUM(G196-G211)</f>
        <v>46280</v>
      </c>
      <c r="I211" s="17"/>
      <c r="J211" s="18" t="s">
        <v>21</v>
      </c>
      <c r="K211" s="17">
        <f>SUM(K210-K197)+M210</f>
        <v>4960</v>
      </c>
      <c r="L211" s="20">
        <f>SUM(K196-K211)</f>
        <v>14540</v>
      </c>
      <c r="M211" s="17"/>
      <c r="N211" s="18" t="s">
        <v>21</v>
      </c>
      <c r="O211" s="17">
        <f>SUM(O210-O197)+Q210</f>
        <v>4960</v>
      </c>
      <c r="P211" s="19">
        <f>SUM(O196-O211)</f>
        <v>14540</v>
      </c>
      <c r="Q211" s="17"/>
    </row>
    <row r="212" spans="2:17" ht="16.5" customHeight="1">
      <c r="B212" s="18" t="s">
        <v>22</v>
      </c>
      <c r="C212" s="17">
        <f>SUM(C211-C197)+E211</f>
        <v>-131550</v>
      </c>
      <c r="D212" s="19">
        <f>SUM(C196-C212)</f>
        <v>156050</v>
      </c>
      <c r="E212" s="17"/>
      <c r="F212" s="18" t="s">
        <v>22</v>
      </c>
      <c r="G212" s="17">
        <f>SUM(G211-G197)+I211</f>
        <v>-22060</v>
      </c>
      <c r="H212" s="19">
        <f>SUM(G196-G212)</f>
        <v>46560</v>
      </c>
      <c r="I212" s="17"/>
      <c r="J212" s="18" t="s">
        <v>22</v>
      </c>
      <c r="K212" s="17">
        <f>SUM(K211-K197)+M211</f>
        <v>4870</v>
      </c>
      <c r="L212" s="20">
        <f>SUM(K196-K212)</f>
        <v>14630</v>
      </c>
      <c r="M212" s="17"/>
      <c r="N212" s="18" t="s">
        <v>22</v>
      </c>
      <c r="O212" s="17">
        <f>SUM(O211-O197)+Q211</f>
        <v>4870</v>
      </c>
      <c r="P212" s="19">
        <f>SUM(O196-O212)</f>
        <v>14630</v>
      </c>
      <c r="Q212" s="17"/>
    </row>
    <row r="213" spans="2:17" ht="16.5" customHeight="1">
      <c r="B213" s="18" t="s">
        <v>23</v>
      </c>
      <c r="C213" s="17">
        <f>SUM(C212-C197)+E212</f>
        <v>-132400</v>
      </c>
      <c r="D213" s="19">
        <f>SUM(C196-C213)</f>
        <v>156900</v>
      </c>
      <c r="E213" s="17"/>
      <c r="F213" s="18" t="s">
        <v>23</v>
      </c>
      <c r="G213" s="17">
        <f>SUM(G212-G197)+I212</f>
        <v>-22340</v>
      </c>
      <c r="H213" s="19">
        <f>SUM(G196-G213)</f>
        <v>46840</v>
      </c>
      <c r="I213" s="17"/>
      <c r="J213" s="18" t="s">
        <v>23</v>
      </c>
      <c r="K213" s="17">
        <f>SUM(K212-K197)+M212</f>
        <v>4780</v>
      </c>
      <c r="L213" s="20">
        <f>SUM(K196-K213)</f>
        <v>14720</v>
      </c>
      <c r="M213" s="17"/>
      <c r="N213" s="18" t="s">
        <v>23</v>
      </c>
      <c r="O213" s="17">
        <f>SUM(O212-O197)+Q212</f>
        <v>4780</v>
      </c>
      <c r="P213" s="19">
        <f>SUM(O196-O213)</f>
        <v>14720</v>
      </c>
      <c r="Q213" s="17"/>
    </row>
    <row r="214" spans="2:17" ht="16.5" customHeight="1">
      <c r="B214" s="18" t="s">
        <v>24</v>
      </c>
      <c r="C214" s="17">
        <f>SUM(C213,-C197)+E213</f>
        <v>-133250</v>
      </c>
      <c r="D214" s="19">
        <f>SUM(C196-C214)</f>
        <v>157750</v>
      </c>
      <c r="E214" s="17"/>
      <c r="F214" s="18" t="s">
        <v>24</v>
      </c>
      <c r="G214" s="17">
        <f>SUM(G213,-G197)+I213</f>
        <v>-22620</v>
      </c>
      <c r="H214" s="19">
        <f>SUM(G196-G214)</f>
        <v>47120</v>
      </c>
      <c r="I214" s="17"/>
      <c r="J214" s="18" t="s">
        <v>24</v>
      </c>
      <c r="K214" s="17">
        <f>SUM(K213,-K197)+M213</f>
        <v>4690</v>
      </c>
      <c r="L214" s="20">
        <f>SUM(K196-K214)</f>
        <v>14810</v>
      </c>
      <c r="M214" s="17"/>
      <c r="N214" s="18" t="s">
        <v>24</v>
      </c>
      <c r="O214" s="17">
        <f>SUM(O213,-O197)+Q213</f>
        <v>4690</v>
      </c>
      <c r="P214" s="19">
        <f>SUM(O196-O214)</f>
        <v>14810</v>
      </c>
      <c r="Q214" s="17"/>
    </row>
    <row r="215" spans="2:17" ht="16.5" customHeight="1">
      <c r="B215" s="18" t="s">
        <v>25</v>
      </c>
      <c r="C215" s="17">
        <f>SUM(C214-C197)+E214</f>
        <v>-134100</v>
      </c>
      <c r="D215" s="19">
        <f>SUM(C196-C215)</f>
        <v>158600</v>
      </c>
      <c r="E215" s="17"/>
      <c r="F215" s="18" t="s">
        <v>25</v>
      </c>
      <c r="G215" s="17">
        <f>SUM(G214-G197)+I214</f>
        <v>-22900</v>
      </c>
      <c r="H215" s="19">
        <f>SUM(G196-G215)</f>
        <v>47400</v>
      </c>
      <c r="I215" s="17"/>
      <c r="J215" s="18" t="s">
        <v>25</v>
      </c>
      <c r="K215" s="17">
        <f>SUM(K214-K197)+M214</f>
        <v>4600</v>
      </c>
      <c r="L215" s="20">
        <f>SUM(K196-K215)</f>
        <v>14900</v>
      </c>
      <c r="M215" s="17"/>
      <c r="N215" s="18" t="s">
        <v>25</v>
      </c>
      <c r="O215" s="17">
        <f>SUM(O214-O197)+Q214</f>
        <v>4600</v>
      </c>
      <c r="P215" s="19">
        <f>SUM(O196-O215)</f>
        <v>14900</v>
      </c>
      <c r="Q215" s="17"/>
    </row>
  </sheetData>
  <mergeCells count="8">
    <mergeCell ref="D133:E134"/>
    <mergeCell ref="D154:E155"/>
    <mergeCell ref="D3:E4"/>
    <mergeCell ref="D26:E27"/>
    <mergeCell ref="D49:E50"/>
    <mergeCell ref="D70:E71"/>
    <mergeCell ref="D91:E92"/>
    <mergeCell ref="D112:E113"/>
  </mergeCells>
  <conditionalFormatting sqref="C6:C22 C29:C45 C52:C68 C73:C89 C94:C110 C115:C131 C136:C152 C157:C173 C178:C194 C199:C215">
    <cfRule type="cellIs" dxfId="176" priority="12" stopIfTrue="1" operator="lessThan">
      <formula>4000</formula>
    </cfRule>
  </conditionalFormatting>
  <conditionalFormatting sqref="C6:C22 C29:C45 C52:C68 C73:C89 C94:C110 C115:C131 C136:C152 C157:C173 C178:C194 C199:C215">
    <cfRule type="cellIs" dxfId="175" priority="11" stopIfTrue="1" operator="greaterThan">
      <formula>23500</formula>
    </cfRule>
  </conditionalFormatting>
  <conditionalFormatting sqref="C6:C22 C29:C45 C52:C68 C73:C89 C94:C110 C115:C131 C136:C152 C157:C173 C178:C194 C199:C215">
    <cfRule type="cellIs" dxfId="174" priority="10" stopIfTrue="1" operator="between">
      <formula>7000</formula>
      <formula>4000</formula>
    </cfRule>
  </conditionalFormatting>
  <conditionalFormatting sqref="G6:G22 G29:G45 G52:G68 G73:G89 G94:G110 G115:G131 G136:G152 G157:G173 G178:G194 G199:G215">
    <cfRule type="cellIs" dxfId="173" priority="9" stopIfTrue="1" operator="lessThan">
      <formula>3000</formula>
    </cfRule>
  </conditionalFormatting>
  <conditionalFormatting sqref="G6:G22 G29:G45 G52:G68 G73:G89 G94:G110 G115:G131 G136:G152 G157:G173 G178:G194 G199:G215">
    <cfRule type="cellIs" dxfId="172" priority="8" stopIfTrue="1" operator="between">
      <formula>5000</formula>
      <formula>3000</formula>
    </cfRule>
  </conditionalFormatting>
  <conditionalFormatting sqref="G6:G22 G29:G45 G52:G68 G73:G89 G94:G110 G115:G131 G136:G152 G157:G173 G178:G194 G199:G215">
    <cfRule type="cellIs" dxfId="171" priority="7" stopIfTrue="1" operator="greaterThan">
      <formula>23500</formula>
    </cfRule>
  </conditionalFormatting>
  <conditionalFormatting sqref="K6:K22 K29:K45 K52:K68 K73:K89 K94:K110 K115:K131 K136:K152 K157:K173 K178:K194 K199:K215">
    <cfRule type="cellIs" dxfId="170" priority="6" stopIfTrue="1" operator="greaterThan">
      <formula>19000</formula>
    </cfRule>
  </conditionalFormatting>
  <conditionalFormatting sqref="K6:K22 K29:K45 K52:K68 K73:K89 K94:K110 K115:K131 K136:K152 K157:K173 K178:K194 K199:K215">
    <cfRule type="cellIs" dxfId="169" priority="5" stopIfTrue="1" operator="lessThan">
      <formula>4000</formula>
    </cfRule>
  </conditionalFormatting>
  <conditionalFormatting sqref="K6:K22 K29:K45 K52:K68 K73:K89 K94:K110 K115:K131 K136:K152 K157:K173 K178:K194 K199:K215">
    <cfRule type="cellIs" dxfId="168" priority="4" stopIfTrue="1" operator="between">
      <formula>4500</formula>
      <formula>4000</formula>
    </cfRule>
  </conditionalFormatting>
  <conditionalFormatting sqref="O6:O22 O29:O45 O52:O68 O73:O89 O94:O110 O115:O131 O136:O152 O157:O173 O178:O194 O199:O215">
    <cfRule type="cellIs" dxfId="167" priority="3" stopIfTrue="1" operator="greaterThan">
      <formula>19000</formula>
    </cfRule>
  </conditionalFormatting>
  <conditionalFormatting sqref="O6:O22 O29:O45 O52:O68 O73:O89 O94:O110 O115:O131 O136:O152 O157:O173 O178:O194 O199:O215">
    <cfRule type="cellIs" dxfId="166" priority="2" stopIfTrue="1" operator="lessThan">
      <formula>4000</formula>
    </cfRule>
  </conditionalFormatting>
  <conditionalFormatting sqref="O6:O22 O29:O45 O52:O68 O73:O89 O94:O110 O115:O131 O136:O152 O157:O173 O178:O194 O199:O215">
    <cfRule type="cellIs" dxfId="165" priority="1" stopIfTrue="1" operator="between">
      <formula>4500</formula>
      <formula>4000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0"/>
  <sheetViews>
    <sheetView workbookViewId="0">
      <selection activeCell="B1" sqref="B1"/>
    </sheetView>
  </sheetViews>
  <sheetFormatPr baseColWidth="10" defaultColWidth="11.42578125" defaultRowHeight="15"/>
  <cols>
    <col min="1" max="1" width="10.5703125" customWidth="1"/>
    <col min="2" max="2" width="4.7109375" customWidth="1"/>
    <col min="3" max="3" width="8.85546875" style="52" customWidth="1"/>
    <col min="4" max="4" width="8.28515625" style="53" customWidth="1"/>
    <col min="5" max="5" width="7.85546875" customWidth="1"/>
    <col min="6" max="6" width="6.85546875" customWidth="1"/>
    <col min="7" max="7" width="7" customWidth="1"/>
    <col min="8" max="8" width="2.5703125" style="54" customWidth="1"/>
    <col min="9" max="9" width="10.5703125" customWidth="1"/>
    <col min="10" max="10" width="4.7109375" customWidth="1"/>
    <col min="11" max="11" width="8.7109375" style="52" customWidth="1"/>
    <col min="12" max="12" width="8.28515625" style="53" customWidth="1"/>
    <col min="13" max="13" width="7.85546875" customWidth="1"/>
    <col min="14" max="14" width="7.140625" customWidth="1"/>
    <col min="15" max="15" width="7.42578125" customWidth="1"/>
    <col min="16" max="16" width="2.7109375" style="54" customWidth="1"/>
    <col min="17" max="17" width="10.5703125" customWidth="1"/>
    <col min="18" max="18" width="4.7109375" customWidth="1"/>
    <col min="19" max="19" width="8.7109375" style="52" customWidth="1"/>
    <col min="20" max="20" width="7.85546875" style="53" customWidth="1"/>
    <col min="21" max="21" width="7.85546875" customWidth="1"/>
    <col min="22" max="22" width="6.7109375" customWidth="1"/>
    <col min="23" max="23" width="7" customWidth="1"/>
    <col min="24" max="24" width="2.5703125" style="54" customWidth="1"/>
    <col min="25" max="25" width="10.5703125" customWidth="1"/>
    <col min="26" max="26" width="4.7109375" customWidth="1"/>
    <col min="27" max="27" width="8.42578125" customWidth="1"/>
    <col min="28" max="29" width="7.85546875" customWidth="1"/>
    <col min="30" max="30" width="6.7109375" customWidth="1"/>
    <col min="31" max="31" width="7" customWidth="1"/>
  </cols>
  <sheetData>
    <row r="1" spans="1:31">
      <c r="B1" t="s">
        <v>55</v>
      </c>
    </row>
    <row r="3" spans="1:31">
      <c r="A3" t="s">
        <v>56</v>
      </c>
      <c r="I3" t="s">
        <v>57</v>
      </c>
      <c r="Q3" t="s">
        <v>58</v>
      </c>
      <c r="Y3" t="s">
        <v>59</v>
      </c>
      <c r="AA3" s="52"/>
      <c r="AB3" s="53"/>
    </row>
    <row r="4" spans="1:31">
      <c r="C4" s="52" t="s">
        <v>60</v>
      </c>
      <c r="D4" s="53" t="s">
        <v>61</v>
      </c>
      <c r="E4" t="s">
        <v>62</v>
      </c>
      <c r="F4" t="s">
        <v>63</v>
      </c>
      <c r="G4" t="s">
        <v>64</v>
      </c>
      <c r="K4" s="52" t="s">
        <v>60</v>
      </c>
      <c r="L4" s="53" t="s">
        <v>61</v>
      </c>
      <c r="M4" t="s">
        <v>62</v>
      </c>
      <c r="N4" t="s">
        <v>63</v>
      </c>
      <c r="O4" t="s">
        <v>64</v>
      </c>
      <c r="S4" s="52" t="s">
        <v>60</v>
      </c>
      <c r="T4" s="53" t="s">
        <v>61</v>
      </c>
      <c r="U4" t="s">
        <v>62</v>
      </c>
      <c r="V4" t="s">
        <v>63</v>
      </c>
      <c r="W4" t="s">
        <v>64</v>
      </c>
      <c r="AA4" s="52" t="s">
        <v>60</v>
      </c>
      <c r="AB4" s="53" t="s">
        <v>61</v>
      </c>
      <c r="AC4" t="s">
        <v>62</v>
      </c>
      <c r="AD4" t="s">
        <v>63</v>
      </c>
      <c r="AE4" t="s">
        <v>64</v>
      </c>
    </row>
    <row r="5" spans="1:31">
      <c r="A5" t="s">
        <v>65</v>
      </c>
      <c r="B5" t="s">
        <v>66</v>
      </c>
      <c r="C5" s="52">
        <v>0.01</v>
      </c>
      <c r="D5" s="55">
        <f>[1]Oberpallen!C6</f>
        <v>0</v>
      </c>
      <c r="F5" s="56">
        <f t="shared" ref="F5:F68" si="0">IF(C5&gt;0,C5-D5+E5,F4-D5+E5)</f>
        <v>0.01</v>
      </c>
      <c r="G5" s="56">
        <f>20000-F5</f>
        <v>19999.990000000002</v>
      </c>
      <c r="I5" t="s">
        <v>65</v>
      </c>
      <c r="J5" t="s">
        <v>66</v>
      </c>
      <c r="K5" s="52">
        <v>0.01</v>
      </c>
      <c r="L5" s="55">
        <f>[1]Oberpallen!C90</f>
        <v>4</v>
      </c>
      <c r="N5" s="56">
        <f t="shared" ref="N5:N68" si="1">IF(K5&gt;0,K5-L5+M5,N4-L5+M5)</f>
        <v>-3.99</v>
      </c>
      <c r="O5" s="56">
        <f>25000-N5</f>
        <v>25003.99</v>
      </c>
      <c r="Q5" t="s">
        <v>65</v>
      </c>
      <c r="R5" t="s">
        <v>66</v>
      </c>
      <c r="S5" s="52">
        <v>0.01</v>
      </c>
      <c r="T5" s="55">
        <f>[1]Oberpallen!C62</f>
        <v>0</v>
      </c>
      <c r="V5" s="56">
        <f t="shared" ref="V5:V68" si="2">IF(S5&gt;0,S5-T5+U5,V4-T5+U5)</f>
        <v>0.01</v>
      </c>
      <c r="W5" s="56">
        <f>20000-V5</f>
        <v>19999.990000000002</v>
      </c>
      <c r="Y5" t="s">
        <v>65</v>
      </c>
      <c r="Z5" t="s">
        <v>66</v>
      </c>
      <c r="AA5" s="52">
        <v>0.01</v>
      </c>
      <c r="AB5" s="55">
        <f>[1]Oberpallen!C34</f>
        <v>0</v>
      </c>
      <c r="AD5" s="56">
        <f t="shared" ref="AD5:AD68" si="3">IF(AA5&gt;0,AA5-AB5+AC5,AD4-AB5+AC5)</f>
        <v>0.01</v>
      </c>
      <c r="AE5" s="56">
        <f>25000-AD5</f>
        <v>24999.99</v>
      </c>
    </row>
    <row r="6" spans="1:31">
      <c r="A6" t="s">
        <v>65</v>
      </c>
      <c r="B6" t="s">
        <v>67</v>
      </c>
      <c r="D6" s="55">
        <f>[1]Oberpallen!C7</f>
        <v>0</v>
      </c>
      <c r="F6" s="56">
        <f t="shared" si="0"/>
        <v>0.01</v>
      </c>
      <c r="G6" s="56">
        <f>20000-F6</f>
        <v>19999.990000000002</v>
      </c>
      <c r="I6" t="s">
        <v>65</v>
      </c>
      <c r="J6" t="s">
        <v>67</v>
      </c>
      <c r="L6" s="55">
        <f>[1]Oberpallen!C91</f>
        <v>3</v>
      </c>
      <c r="N6" s="56">
        <f t="shared" si="1"/>
        <v>-6.99</v>
      </c>
      <c r="O6" s="56">
        <f t="shared" ref="O6:O69" si="4">25000-N6</f>
        <v>25006.99</v>
      </c>
      <c r="Q6" t="s">
        <v>65</v>
      </c>
      <c r="R6" t="s">
        <v>67</v>
      </c>
      <c r="T6" s="55">
        <f>[1]Oberpallen!C63</f>
        <v>0</v>
      </c>
      <c r="V6" s="56">
        <f t="shared" si="2"/>
        <v>0.01</v>
      </c>
      <c r="W6" s="56">
        <f t="shared" ref="W6:W69" si="5">20000-V6</f>
        <v>19999.990000000002</v>
      </c>
      <c r="Y6" t="s">
        <v>65</v>
      </c>
      <c r="Z6" t="s">
        <v>67</v>
      </c>
      <c r="AA6" s="52"/>
      <c r="AB6" s="55">
        <f>[1]Oberpallen!C35</f>
        <v>0</v>
      </c>
      <c r="AD6" s="56">
        <f t="shared" si="3"/>
        <v>0.01</v>
      </c>
      <c r="AE6" s="56">
        <f t="shared" ref="AE6:AE69" si="6">25000-AD6</f>
        <v>24999.99</v>
      </c>
    </row>
    <row r="7" spans="1:31">
      <c r="A7" t="s">
        <v>65</v>
      </c>
      <c r="B7" t="s">
        <v>68</v>
      </c>
      <c r="D7" s="55">
        <f>[1]Oberpallen!C8</f>
        <v>0</v>
      </c>
      <c r="F7" s="56">
        <f t="shared" si="0"/>
        <v>0.01</v>
      </c>
      <c r="G7" s="56">
        <f t="shared" ref="G7:G70" si="7">20000-F7</f>
        <v>19999.990000000002</v>
      </c>
      <c r="I7" t="s">
        <v>65</v>
      </c>
      <c r="J7" t="s">
        <v>68</v>
      </c>
      <c r="L7" s="55">
        <f>[1]Oberpallen!C92</f>
        <v>0</v>
      </c>
      <c r="N7" s="56">
        <f t="shared" si="1"/>
        <v>-6.99</v>
      </c>
      <c r="O7" s="56">
        <f t="shared" si="4"/>
        <v>25006.99</v>
      </c>
      <c r="Q7" t="s">
        <v>65</v>
      </c>
      <c r="R7" t="s">
        <v>68</v>
      </c>
      <c r="T7" s="55">
        <f>[1]Oberpallen!C64</f>
        <v>0</v>
      </c>
      <c r="V7" s="56">
        <f t="shared" si="2"/>
        <v>0.01</v>
      </c>
      <c r="W7" s="56">
        <f t="shared" si="5"/>
        <v>19999.990000000002</v>
      </c>
      <c r="Y7" t="s">
        <v>65</v>
      </c>
      <c r="Z7" t="s">
        <v>68</v>
      </c>
      <c r="AA7" s="52"/>
      <c r="AB7" s="55">
        <f>[1]Oberpallen!C36</f>
        <v>0</v>
      </c>
      <c r="AD7" s="56">
        <f t="shared" si="3"/>
        <v>0.01</v>
      </c>
      <c r="AE7" s="56">
        <f t="shared" si="6"/>
        <v>24999.99</v>
      </c>
    </row>
    <row r="8" spans="1:31">
      <c r="A8" t="s">
        <v>65</v>
      </c>
      <c r="B8" t="s">
        <v>69</v>
      </c>
      <c r="D8" s="55">
        <f>[1]Oberpallen!C9</f>
        <v>0</v>
      </c>
      <c r="F8" s="56">
        <f t="shared" si="0"/>
        <v>0.01</v>
      </c>
      <c r="G8" s="56">
        <f t="shared" si="7"/>
        <v>19999.990000000002</v>
      </c>
      <c r="I8" t="s">
        <v>65</v>
      </c>
      <c r="J8" t="s">
        <v>69</v>
      </c>
      <c r="L8" s="55">
        <f>[1]Oberpallen!C93</f>
        <v>5</v>
      </c>
      <c r="N8" s="56">
        <f t="shared" si="1"/>
        <v>-11.99</v>
      </c>
      <c r="O8" s="56">
        <f t="shared" si="4"/>
        <v>25011.99</v>
      </c>
      <c r="Q8" t="s">
        <v>65</v>
      </c>
      <c r="R8" t="s">
        <v>69</v>
      </c>
      <c r="T8" s="55">
        <f>[1]Oberpallen!C65</f>
        <v>0</v>
      </c>
      <c r="V8" s="56">
        <f t="shared" si="2"/>
        <v>0.01</v>
      </c>
      <c r="W8" s="56">
        <f t="shared" si="5"/>
        <v>19999.990000000002</v>
      </c>
      <c r="Y8" t="s">
        <v>65</v>
      </c>
      <c r="Z8" t="s">
        <v>69</v>
      </c>
      <c r="AA8" s="52"/>
      <c r="AB8" s="55">
        <f>[1]Oberpallen!C37</f>
        <v>3</v>
      </c>
      <c r="AD8" s="56">
        <f t="shared" si="3"/>
        <v>-2.99</v>
      </c>
      <c r="AE8" s="56">
        <f t="shared" si="6"/>
        <v>25002.99</v>
      </c>
    </row>
    <row r="9" spans="1:31">
      <c r="A9" t="s">
        <v>65</v>
      </c>
      <c r="B9" t="s">
        <v>70</v>
      </c>
      <c r="D9" s="55">
        <f>[1]Oberpallen!C10</f>
        <v>0</v>
      </c>
      <c r="F9" s="56">
        <f t="shared" si="0"/>
        <v>0.01</v>
      </c>
      <c r="G9" s="56">
        <f t="shared" si="7"/>
        <v>19999.990000000002</v>
      </c>
      <c r="I9" t="s">
        <v>65</v>
      </c>
      <c r="J9" t="s">
        <v>70</v>
      </c>
      <c r="L9" s="55">
        <f>[1]Oberpallen!C94</f>
        <v>3</v>
      </c>
      <c r="N9" s="56">
        <f t="shared" si="1"/>
        <v>-14.99</v>
      </c>
      <c r="O9" s="56">
        <f t="shared" si="4"/>
        <v>25014.99</v>
      </c>
      <c r="Q9" t="s">
        <v>65</v>
      </c>
      <c r="R9" t="s">
        <v>70</v>
      </c>
      <c r="T9" s="55">
        <f>[1]Oberpallen!C66</f>
        <v>0</v>
      </c>
      <c r="V9" s="56">
        <f t="shared" si="2"/>
        <v>0.01</v>
      </c>
      <c r="W9" s="56">
        <f t="shared" si="5"/>
        <v>19999.990000000002</v>
      </c>
      <c r="Y9" t="s">
        <v>65</v>
      </c>
      <c r="Z9" t="s">
        <v>70</v>
      </c>
      <c r="AA9" s="52"/>
      <c r="AB9" s="55">
        <f>[1]Oberpallen!C38</f>
        <v>0</v>
      </c>
      <c r="AD9" s="56">
        <f t="shared" si="3"/>
        <v>-2.99</v>
      </c>
      <c r="AE9" s="56">
        <f t="shared" si="6"/>
        <v>25002.99</v>
      </c>
    </row>
    <row r="10" spans="1:31">
      <c r="A10" t="s">
        <v>65</v>
      </c>
      <c r="B10" t="s">
        <v>71</v>
      </c>
      <c r="D10" s="55">
        <f>[1]Oberpallen!C11</f>
        <v>4</v>
      </c>
      <c r="F10" s="56">
        <f t="shared" si="0"/>
        <v>-3.99</v>
      </c>
      <c r="G10" s="56">
        <f t="shared" si="7"/>
        <v>20003.990000000002</v>
      </c>
      <c r="I10" t="s">
        <v>65</v>
      </c>
      <c r="J10" t="s">
        <v>71</v>
      </c>
      <c r="L10" s="55">
        <f>[1]Oberpallen!C95</f>
        <v>15</v>
      </c>
      <c r="N10" s="56">
        <f t="shared" si="1"/>
        <v>-29.990000000000002</v>
      </c>
      <c r="O10" s="56">
        <f t="shared" si="4"/>
        <v>25029.99</v>
      </c>
      <c r="Q10" t="s">
        <v>65</v>
      </c>
      <c r="R10" t="s">
        <v>71</v>
      </c>
      <c r="T10" s="55">
        <f>[1]Oberpallen!C67</f>
        <v>0</v>
      </c>
      <c r="V10" s="56">
        <f t="shared" si="2"/>
        <v>0.01</v>
      </c>
      <c r="W10" s="56">
        <f t="shared" si="5"/>
        <v>19999.990000000002</v>
      </c>
      <c r="Y10" t="s">
        <v>65</v>
      </c>
      <c r="Z10" t="s">
        <v>71</v>
      </c>
      <c r="AA10" s="52"/>
      <c r="AB10" s="55">
        <f>[1]Oberpallen!C39</f>
        <v>0</v>
      </c>
      <c r="AD10" s="56">
        <f t="shared" si="3"/>
        <v>-2.99</v>
      </c>
      <c r="AE10" s="56">
        <f t="shared" si="6"/>
        <v>25002.99</v>
      </c>
    </row>
    <row r="11" spans="1:31">
      <c r="A11" t="s">
        <v>65</v>
      </c>
      <c r="B11" t="s">
        <v>72</v>
      </c>
      <c r="D11" s="55">
        <f>[1]Oberpallen!C12</f>
        <v>3</v>
      </c>
      <c r="F11" s="56">
        <f t="shared" si="0"/>
        <v>-6.99</v>
      </c>
      <c r="G11" s="56">
        <f t="shared" si="7"/>
        <v>20006.990000000002</v>
      </c>
      <c r="I11" t="s">
        <v>65</v>
      </c>
      <c r="J11" t="s">
        <v>72</v>
      </c>
      <c r="L11" s="55">
        <f>[1]Oberpallen!C96</f>
        <v>326</v>
      </c>
      <c r="N11" s="56">
        <f t="shared" si="1"/>
        <v>-355.99</v>
      </c>
      <c r="O11" s="56">
        <f t="shared" si="4"/>
        <v>25355.99</v>
      </c>
      <c r="Q11" t="s">
        <v>65</v>
      </c>
      <c r="R11" t="s">
        <v>72</v>
      </c>
      <c r="T11" s="55">
        <f>[1]Oberpallen!C68</f>
        <v>9</v>
      </c>
      <c r="V11" s="56">
        <f t="shared" si="2"/>
        <v>-8.99</v>
      </c>
      <c r="W11" s="56">
        <f t="shared" si="5"/>
        <v>20008.990000000002</v>
      </c>
      <c r="Y11" t="s">
        <v>65</v>
      </c>
      <c r="Z11" t="s">
        <v>72</v>
      </c>
      <c r="AA11" s="52"/>
      <c r="AB11" s="55">
        <f>[1]Oberpallen!C40</f>
        <v>83</v>
      </c>
      <c r="AD11" s="56">
        <f t="shared" si="3"/>
        <v>-85.99</v>
      </c>
      <c r="AE11" s="56">
        <f t="shared" si="6"/>
        <v>25085.99</v>
      </c>
    </row>
    <row r="12" spans="1:31">
      <c r="A12" t="s">
        <v>65</v>
      </c>
      <c r="B12" t="s">
        <v>73</v>
      </c>
      <c r="D12" s="55">
        <f>[1]Oberpallen!C13</f>
        <v>31</v>
      </c>
      <c r="F12" s="56">
        <f t="shared" si="0"/>
        <v>-37.99</v>
      </c>
      <c r="G12" s="56">
        <f t="shared" si="7"/>
        <v>20037.990000000002</v>
      </c>
      <c r="I12" t="s">
        <v>65</v>
      </c>
      <c r="J12" t="s">
        <v>73</v>
      </c>
      <c r="L12" s="55">
        <f>[1]Oberpallen!C97</f>
        <v>415</v>
      </c>
      <c r="N12" s="56">
        <f t="shared" si="1"/>
        <v>-770.99</v>
      </c>
      <c r="O12" s="56">
        <f t="shared" si="4"/>
        <v>25770.99</v>
      </c>
      <c r="Q12" t="s">
        <v>65</v>
      </c>
      <c r="R12" t="s">
        <v>73</v>
      </c>
      <c r="T12" s="55">
        <f>[1]Oberpallen!C69</f>
        <v>27</v>
      </c>
      <c r="V12" s="56">
        <f t="shared" si="2"/>
        <v>-35.99</v>
      </c>
      <c r="W12" s="56">
        <f t="shared" si="5"/>
        <v>20035.990000000002</v>
      </c>
      <c r="Y12" t="s">
        <v>65</v>
      </c>
      <c r="Z12" t="s">
        <v>73</v>
      </c>
      <c r="AA12" s="52"/>
      <c r="AB12" s="55">
        <f>[1]Oberpallen!C41</f>
        <v>65</v>
      </c>
      <c r="AD12" s="56">
        <f t="shared" si="3"/>
        <v>-150.99</v>
      </c>
      <c r="AE12" s="56">
        <f t="shared" si="6"/>
        <v>25150.99</v>
      </c>
    </row>
    <row r="13" spans="1:31">
      <c r="A13" t="s">
        <v>65</v>
      </c>
      <c r="B13" t="s">
        <v>74</v>
      </c>
      <c r="D13" s="55">
        <f>[1]Oberpallen!C14</f>
        <v>50</v>
      </c>
      <c r="F13" s="56">
        <f t="shared" si="0"/>
        <v>-87.990000000000009</v>
      </c>
      <c r="G13" s="56">
        <f t="shared" si="7"/>
        <v>20087.990000000002</v>
      </c>
      <c r="I13" t="s">
        <v>65</v>
      </c>
      <c r="J13" t="s">
        <v>74</v>
      </c>
      <c r="L13" s="55">
        <f>[1]Oberpallen!C98</f>
        <v>496</v>
      </c>
      <c r="N13" s="56">
        <f t="shared" si="1"/>
        <v>-1266.99</v>
      </c>
      <c r="O13" s="56">
        <f t="shared" si="4"/>
        <v>26266.99</v>
      </c>
      <c r="Q13" t="s">
        <v>65</v>
      </c>
      <c r="R13" t="s">
        <v>74</v>
      </c>
      <c r="T13" s="55">
        <f>[1]Oberpallen!C70</f>
        <v>12</v>
      </c>
      <c r="V13" s="56">
        <f t="shared" si="2"/>
        <v>-47.99</v>
      </c>
      <c r="W13" s="56">
        <f t="shared" si="5"/>
        <v>20047.990000000002</v>
      </c>
      <c r="Y13" t="s">
        <v>65</v>
      </c>
      <c r="Z13" t="s">
        <v>74</v>
      </c>
      <c r="AA13" s="52"/>
      <c r="AB13" s="55">
        <f>[1]Oberpallen!C42</f>
        <v>127</v>
      </c>
      <c r="AD13" s="56">
        <f t="shared" si="3"/>
        <v>-277.99</v>
      </c>
      <c r="AE13" s="56">
        <f t="shared" si="6"/>
        <v>25277.99</v>
      </c>
    </row>
    <row r="14" spans="1:31">
      <c r="A14" t="s">
        <v>65</v>
      </c>
      <c r="B14" t="s">
        <v>75</v>
      </c>
      <c r="D14" s="55">
        <f>[1]Oberpallen!C15</f>
        <v>46</v>
      </c>
      <c r="F14" s="56">
        <f t="shared" si="0"/>
        <v>-133.99</v>
      </c>
      <c r="G14" s="56">
        <f t="shared" si="7"/>
        <v>20133.990000000002</v>
      </c>
      <c r="I14" t="s">
        <v>65</v>
      </c>
      <c r="J14" t="s">
        <v>75</v>
      </c>
      <c r="L14" s="55">
        <f>[1]Oberpallen!C99</f>
        <v>425</v>
      </c>
      <c r="N14" s="56">
        <f t="shared" si="1"/>
        <v>-1691.99</v>
      </c>
      <c r="O14" s="56">
        <f t="shared" si="4"/>
        <v>26691.99</v>
      </c>
      <c r="Q14" t="s">
        <v>65</v>
      </c>
      <c r="R14" t="s">
        <v>75</v>
      </c>
      <c r="T14" s="55">
        <f>[1]Oberpallen!C71</f>
        <v>25</v>
      </c>
      <c r="V14" s="56">
        <f t="shared" si="2"/>
        <v>-72.990000000000009</v>
      </c>
      <c r="W14" s="56">
        <f t="shared" si="5"/>
        <v>20072.990000000002</v>
      </c>
      <c r="Y14" t="s">
        <v>65</v>
      </c>
      <c r="Z14" t="s">
        <v>75</v>
      </c>
      <c r="AA14" s="52"/>
      <c r="AB14" s="55">
        <f>[1]Oberpallen!C43</f>
        <v>150</v>
      </c>
      <c r="AD14" s="56">
        <f t="shared" si="3"/>
        <v>-427.99</v>
      </c>
      <c r="AE14" s="56">
        <f t="shared" si="6"/>
        <v>25427.99</v>
      </c>
    </row>
    <row r="15" spans="1:31">
      <c r="A15" t="s">
        <v>65</v>
      </c>
      <c r="B15" t="s">
        <v>76</v>
      </c>
      <c r="D15" s="55">
        <f>[1]Oberpallen!C16</f>
        <v>29</v>
      </c>
      <c r="F15" s="56">
        <f t="shared" si="0"/>
        <v>-162.99</v>
      </c>
      <c r="G15" s="56">
        <f t="shared" si="7"/>
        <v>20162.990000000002</v>
      </c>
      <c r="I15" t="s">
        <v>65</v>
      </c>
      <c r="J15" t="s">
        <v>76</v>
      </c>
      <c r="L15" s="55">
        <f>[1]Oberpallen!C100</f>
        <v>472</v>
      </c>
      <c r="N15" s="56">
        <f t="shared" si="1"/>
        <v>-2163.9899999999998</v>
      </c>
      <c r="O15" s="56">
        <f t="shared" si="4"/>
        <v>27163.989999999998</v>
      </c>
      <c r="Q15" t="s">
        <v>65</v>
      </c>
      <c r="R15" t="s">
        <v>76</v>
      </c>
      <c r="T15" s="55">
        <f>[1]Oberpallen!C72</f>
        <v>6</v>
      </c>
      <c r="V15" s="56">
        <f t="shared" si="2"/>
        <v>-78.990000000000009</v>
      </c>
      <c r="W15" s="56">
        <f t="shared" si="5"/>
        <v>20078.990000000002</v>
      </c>
      <c r="Y15" t="s">
        <v>65</v>
      </c>
      <c r="Z15" t="s">
        <v>76</v>
      </c>
      <c r="AA15" s="52"/>
      <c r="AB15" s="55">
        <f>[1]Oberpallen!C44</f>
        <v>156</v>
      </c>
      <c r="AD15" s="56">
        <f t="shared" si="3"/>
        <v>-583.99</v>
      </c>
      <c r="AE15" s="56">
        <f t="shared" si="6"/>
        <v>25583.99</v>
      </c>
    </row>
    <row r="16" spans="1:31">
      <c r="A16" t="s">
        <v>65</v>
      </c>
      <c r="B16" t="s">
        <v>77</v>
      </c>
      <c r="D16" s="55">
        <f>[1]Oberpallen!C17</f>
        <v>30</v>
      </c>
      <c r="F16" s="56">
        <f t="shared" si="0"/>
        <v>-192.99</v>
      </c>
      <c r="G16" s="56">
        <f t="shared" si="7"/>
        <v>20192.990000000002</v>
      </c>
      <c r="I16" t="s">
        <v>65</v>
      </c>
      <c r="J16" t="s">
        <v>77</v>
      </c>
      <c r="L16" s="55">
        <f>[1]Oberpallen!C101</f>
        <v>567</v>
      </c>
      <c r="N16" s="56">
        <f t="shared" si="1"/>
        <v>-2730.99</v>
      </c>
      <c r="O16" s="56">
        <f t="shared" si="4"/>
        <v>27730.989999999998</v>
      </c>
      <c r="Q16" t="s">
        <v>65</v>
      </c>
      <c r="R16" t="s">
        <v>77</v>
      </c>
      <c r="T16" s="55">
        <f>[1]Oberpallen!C73</f>
        <v>22</v>
      </c>
      <c r="V16" s="56">
        <f t="shared" si="2"/>
        <v>-100.99000000000001</v>
      </c>
      <c r="W16" s="56">
        <f t="shared" si="5"/>
        <v>20100.990000000002</v>
      </c>
      <c r="Y16" t="s">
        <v>65</v>
      </c>
      <c r="Z16" t="s">
        <v>77</v>
      </c>
      <c r="AA16" s="52"/>
      <c r="AB16" s="55">
        <f>[1]Oberpallen!C45</f>
        <v>176</v>
      </c>
      <c r="AD16" s="56">
        <f t="shared" si="3"/>
        <v>-759.99</v>
      </c>
      <c r="AE16" s="56">
        <f t="shared" si="6"/>
        <v>25759.99</v>
      </c>
    </row>
    <row r="17" spans="1:31">
      <c r="A17" t="s">
        <v>65</v>
      </c>
      <c r="B17" t="s">
        <v>78</v>
      </c>
      <c r="D17" s="55">
        <f>[1]Oberpallen!C18</f>
        <v>54</v>
      </c>
      <c r="F17" s="56">
        <f t="shared" si="0"/>
        <v>-246.99</v>
      </c>
      <c r="G17" s="56">
        <f t="shared" si="7"/>
        <v>20246.990000000002</v>
      </c>
      <c r="I17" t="s">
        <v>65</v>
      </c>
      <c r="J17" t="s">
        <v>78</v>
      </c>
      <c r="L17" s="55">
        <f>[1]Oberpallen!C102</f>
        <v>670</v>
      </c>
      <c r="N17" s="56">
        <f t="shared" si="1"/>
        <v>-3400.99</v>
      </c>
      <c r="O17" s="56">
        <f t="shared" si="4"/>
        <v>28400.989999999998</v>
      </c>
      <c r="Q17" t="s">
        <v>65</v>
      </c>
      <c r="R17" t="s">
        <v>78</v>
      </c>
      <c r="T17" s="55">
        <f>[1]Oberpallen!C74</f>
        <v>21</v>
      </c>
      <c r="V17" s="56">
        <f t="shared" si="2"/>
        <v>-121.99000000000001</v>
      </c>
      <c r="W17" s="56">
        <f t="shared" si="5"/>
        <v>20121.990000000002</v>
      </c>
      <c r="Y17" t="s">
        <v>65</v>
      </c>
      <c r="Z17" t="s">
        <v>78</v>
      </c>
      <c r="AA17" s="52"/>
      <c r="AB17" s="55">
        <f>[1]Oberpallen!C46</f>
        <v>190</v>
      </c>
      <c r="AD17" s="56">
        <f t="shared" si="3"/>
        <v>-949.99</v>
      </c>
      <c r="AE17" s="56">
        <f t="shared" si="6"/>
        <v>25949.99</v>
      </c>
    </row>
    <row r="18" spans="1:31">
      <c r="A18" t="s">
        <v>65</v>
      </c>
      <c r="B18" t="s">
        <v>79</v>
      </c>
      <c r="D18" s="55">
        <f>[1]Oberpallen!C19</f>
        <v>39</v>
      </c>
      <c r="F18" s="56">
        <f t="shared" si="0"/>
        <v>-285.99</v>
      </c>
      <c r="G18" s="56">
        <f t="shared" si="7"/>
        <v>20285.990000000002</v>
      </c>
      <c r="I18" t="s">
        <v>65</v>
      </c>
      <c r="J18" t="s">
        <v>79</v>
      </c>
      <c r="L18" s="55">
        <f>[1]Oberpallen!C103</f>
        <v>673</v>
      </c>
      <c r="N18" s="56">
        <f t="shared" si="1"/>
        <v>-4073.99</v>
      </c>
      <c r="O18" s="56">
        <f t="shared" si="4"/>
        <v>29073.989999999998</v>
      </c>
      <c r="Q18" t="s">
        <v>65</v>
      </c>
      <c r="R18" t="s">
        <v>79</v>
      </c>
      <c r="T18" s="55">
        <f>[1]Oberpallen!C75</f>
        <v>24</v>
      </c>
      <c r="V18" s="56">
        <f t="shared" si="2"/>
        <v>-145.99</v>
      </c>
      <c r="W18" s="56">
        <f t="shared" si="5"/>
        <v>20145.990000000002</v>
      </c>
      <c r="Y18" t="s">
        <v>65</v>
      </c>
      <c r="Z18" t="s">
        <v>79</v>
      </c>
      <c r="AA18" s="52"/>
      <c r="AB18" s="55">
        <f>[1]Oberpallen!C47</f>
        <v>165</v>
      </c>
      <c r="AD18" s="56">
        <f t="shared" si="3"/>
        <v>-1114.99</v>
      </c>
      <c r="AE18" s="56">
        <f t="shared" si="6"/>
        <v>26114.99</v>
      </c>
    </row>
    <row r="19" spans="1:31">
      <c r="A19" t="s">
        <v>65</v>
      </c>
      <c r="B19" t="s">
        <v>80</v>
      </c>
      <c r="D19" s="55">
        <f>[1]Oberpallen!C20</f>
        <v>41</v>
      </c>
      <c r="F19" s="56">
        <f t="shared" si="0"/>
        <v>-326.99</v>
      </c>
      <c r="G19" s="56">
        <f t="shared" si="7"/>
        <v>20326.990000000002</v>
      </c>
      <c r="I19" t="s">
        <v>65</v>
      </c>
      <c r="J19" t="s">
        <v>80</v>
      </c>
      <c r="L19" s="55">
        <f>[1]Oberpallen!C104</f>
        <v>722</v>
      </c>
      <c r="N19" s="56">
        <f t="shared" si="1"/>
        <v>-4795.99</v>
      </c>
      <c r="O19" s="56">
        <f t="shared" si="4"/>
        <v>29795.989999999998</v>
      </c>
      <c r="Q19" t="s">
        <v>65</v>
      </c>
      <c r="R19" t="s">
        <v>80</v>
      </c>
      <c r="T19" s="55">
        <f>[1]Oberpallen!C76</f>
        <v>27</v>
      </c>
      <c r="V19" s="56">
        <f t="shared" si="2"/>
        <v>-172.99</v>
      </c>
      <c r="W19" s="56">
        <f t="shared" si="5"/>
        <v>20172.990000000002</v>
      </c>
      <c r="Y19" t="s">
        <v>65</v>
      </c>
      <c r="Z19" t="s">
        <v>80</v>
      </c>
      <c r="AA19" s="52"/>
      <c r="AB19" s="55">
        <f>[1]Oberpallen!C48</f>
        <v>222</v>
      </c>
      <c r="AD19" s="56">
        <f t="shared" si="3"/>
        <v>-1336.99</v>
      </c>
      <c r="AE19" s="56">
        <f t="shared" si="6"/>
        <v>26336.99</v>
      </c>
    </row>
    <row r="20" spans="1:31">
      <c r="A20" t="s">
        <v>65</v>
      </c>
      <c r="B20" t="s">
        <v>81</v>
      </c>
      <c r="D20" s="55">
        <f>[1]Oberpallen!C21</f>
        <v>35</v>
      </c>
      <c r="F20" s="56">
        <f t="shared" si="0"/>
        <v>-361.99</v>
      </c>
      <c r="G20" s="56">
        <f t="shared" si="7"/>
        <v>20361.990000000002</v>
      </c>
      <c r="I20" t="s">
        <v>65</v>
      </c>
      <c r="J20" t="s">
        <v>81</v>
      </c>
      <c r="L20" s="55">
        <f>[1]Oberpallen!C105</f>
        <v>835</v>
      </c>
      <c r="N20" s="56">
        <f t="shared" si="1"/>
        <v>-5630.99</v>
      </c>
      <c r="O20" s="56">
        <f t="shared" si="4"/>
        <v>30630.989999999998</v>
      </c>
      <c r="Q20" t="s">
        <v>65</v>
      </c>
      <c r="R20" t="s">
        <v>81</v>
      </c>
      <c r="T20" s="55">
        <f>[1]Oberpallen!C77</f>
        <v>14</v>
      </c>
      <c r="V20" s="56">
        <f t="shared" si="2"/>
        <v>-186.99</v>
      </c>
      <c r="W20" s="56">
        <f t="shared" si="5"/>
        <v>20186.990000000002</v>
      </c>
      <c r="Y20" t="s">
        <v>65</v>
      </c>
      <c r="Z20" t="s">
        <v>81</v>
      </c>
      <c r="AA20" s="52"/>
      <c r="AB20" s="55">
        <f>[1]Oberpallen!C49</f>
        <v>214</v>
      </c>
      <c r="AD20" s="56">
        <f t="shared" si="3"/>
        <v>-1550.99</v>
      </c>
      <c r="AE20" s="56">
        <f t="shared" si="6"/>
        <v>26550.99</v>
      </c>
    </row>
    <row r="21" spans="1:31">
      <c r="A21" t="s">
        <v>65</v>
      </c>
      <c r="B21" t="s">
        <v>82</v>
      </c>
      <c r="D21" s="55">
        <f>[1]Oberpallen!C22</f>
        <v>65</v>
      </c>
      <c r="F21" s="56">
        <f t="shared" si="0"/>
        <v>-426.99</v>
      </c>
      <c r="G21" s="56">
        <f t="shared" si="7"/>
        <v>20426.990000000002</v>
      </c>
      <c r="I21" t="s">
        <v>65</v>
      </c>
      <c r="J21" t="s">
        <v>82</v>
      </c>
      <c r="L21" s="55">
        <f>[1]Oberpallen!C106</f>
        <v>857</v>
      </c>
      <c r="N21" s="56">
        <f t="shared" si="1"/>
        <v>-6487.99</v>
      </c>
      <c r="O21" s="56">
        <f t="shared" si="4"/>
        <v>31487.989999999998</v>
      </c>
      <c r="Q21" t="s">
        <v>65</v>
      </c>
      <c r="R21" t="s">
        <v>82</v>
      </c>
      <c r="T21" s="55">
        <f>[1]Oberpallen!C78</f>
        <v>23</v>
      </c>
      <c r="V21" s="56">
        <f t="shared" si="2"/>
        <v>-209.99</v>
      </c>
      <c r="W21" s="56">
        <f t="shared" si="5"/>
        <v>20209.990000000002</v>
      </c>
      <c r="Y21" t="s">
        <v>65</v>
      </c>
      <c r="Z21" t="s">
        <v>82</v>
      </c>
      <c r="AA21" s="52"/>
      <c r="AB21" s="55">
        <f>[1]Oberpallen!C50</f>
        <v>284</v>
      </c>
      <c r="AD21" s="56">
        <f t="shared" si="3"/>
        <v>-1834.99</v>
      </c>
      <c r="AE21" s="56">
        <f t="shared" si="6"/>
        <v>26834.99</v>
      </c>
    </row>
    <row r="22" spans="1:31">
      <c r="A22" t="s">
        <v>65</v>
      </c>
      <c r="B22" t="s">
        <v>83</v>
      </c>
      <c r="D22" s="55">
        <f>[1]Oberpallen!C23</f>
        <v>64</v>
      </c>
      <c r="F22" s="56">
        <f t="shared" si="0"/>
        <v>-490.99</v>
      </c>
      <c r="G22" s="56">
        <f t="shared" si="7"/>
        <v>20490.990000000002</v>
      </c>
      <c r="I22" t="s">
        <v>65</v>
      </c>
      <c r="J22" t="s">
        <v>83</v>
      </c>
      <c r="L22" s="55">
        <f>[1]Oberpallen!C107</f>
        <v>823</v>
      </c>
      <c r="N22" s="56">
        <f t="shared" si="1"/>
        <v>-7310.99</v>
      </c>
      <c r="O22" s="56">
        <f t="shared" si="4"/>
        <v>32310.989999999998</v>
      </c>
      <c r="Q22" t="s">
        <v>65</v>
      </c>
      <c r="R22" t="s">
        <v>83</v>
      </c>
      <c r="T22" s="55">
        <f>[1]Oberpallen!C79</f>
        <v>41</v>
      </c>
      <c r="V22" s="56">
        <f t="shared" si="2"/>
        <v>-250.99</v>
      </c>
      <c r="W22" s="56">
        <f t="shared" si="5"/>
        <v>20250.990000000002</v>
      </c>
      <c r="Y22" t="s">
        <v>65</v>
      </c>
      <c r="Z22" t="s">
        <v>83</v>
      </c>
      <c r="AA22" s="52"/>
      <c r="AB22" s="55">
        <f>[1]Oberpallen!C51</f>
        <v>250</v>
      </c>
      <c r="AD22" s="56">
        <f t="shared" si="3"/>
        <v>-2084.9899999999998</v>
      </c>
      <c r="AE22" s="56">
        <f t="shared" si="6"/>
        <v>27084.989999999998</v>
      </c>
    </row>
    <row r="23" spans="1:31">
      <c r="A23" t="s">
        <v>65</v>
      </c>
      <c r="B23" t="s">
        <v>84</v>
      </c>
      <c r="D23" s="55">
        <f>[1]Oberpallen!C24</f>
        <v>38</v>
      </c>
      <c r="F23" s="56">
        <f t="shared" si="0"/>
        <v>-528.99</v>
      </c>
      <c r="G23" s="56">
        <f t="shared" si="7"/>
        <v>20528.990000000002</v>
      </c>
      <c r="I23" t="s">
        <v>65</v>
      </c>
      <c r="J23" t="s">
        <v>84</v>
      </c>
      <c r="L23" s="55">
        <f>[1]Oberpallen!C108</f>
        <v>725</v>
      </c>
      <c r="N23" s="56">
        <f t="shared" si="1"/>
        <v>-8035.99</v>
      </c>
      <c r="O23" s="56">
        <f t="shared" si="4"/>
        <v>33035.99</v>
      </c>
      <c r="Q23" t="s">
        <v>65</v>
      </c>
      <c r="R23" t="s">
        <v>84</v>
      </c>
      <c r="T23" s="55">
        <f>[1]Oberpallen!C80</f>
        <v>13</v>
      </c>
      <c r="V23" s="56">
        <f t="shared" si="2"/>
        <v>-263.99</v>
      </c>
      <c r="W23" s="56">
        <f t="shared" si="5"/>
        <v>20263.990000000002</v>
      </c>
      <c r="Y23" t="s">
        <v>65</v>
      </c>
      <c r="Z23" t="s">
        <v>84</v>
      </c>
      <c r="AA23" s="52"/>
      <c r="AB23" s="55">
        <f>[1]Oberpallen!C52</f>
        <v>216</v>
      </c>
      <c r="AD23" s="56">
        <f t="shared" si="3"/>
        <v>-2300.9899999999998</v>
      </c>
      <c r="AE23" s="56">
        <f t="shared" si="6"/>
        <v>27300.989999999998</v>
      </c>
    </row>
    <row r="24" spans="1:31">
      <c r="A24" t="s">
        <v>65</v>
      </c>
      <c r="B24" t="s">
        <v>85</v>
      </c>
      <c r="D24" s="55">
        <f>[1]Oberpallen!C25</f>
        <v>40</v>
      </c>
      <c r="F24" s="56">
        <f t="shared" si="0"/>
        <v>-568.99</v>
      </c>
      <c r="G24" s="56">
        <f t="shared" si="7"/>
        <v>20568.990000000002</v>
      </c>
      <c r="I24" t="s">
        <v>65</v>
      </c>
      <c r="J24" t="s">
        <v>85</v>
      </c>
      <c r="L24" s="55">
        <f>[1]Oberpallen!C109</f>
        <v>448</v>
      </c>
      <c r="N24" s="56">
        <f t="shared" si="1"/>
        <v>-8483.99</v>
      </c>
      <c r="O24" s="56">
        <f t="shared" si="4"/>
        <v>33483.99</v>
      </c>
      <c r="Q24" t="s">
        <v>65</v>
      </c>
      <c r="R24" t="s">
        <v>85</v>
      </c>
      <c r="T24" s="55">
        <f>[1]Oberpallen!C81</f>
        <v>20</v>
      </c>
      <c r="V24" s="56">
        <f t="shared" si="2"/>
        <v>-283.99</v>
      </c>
      <c r="W24" s="56">
        <f t="shared" si="5"/>
        <v>20283.990000000002</v>
      </c>
      <c r="Y24" t="s">
        <v>65</v>
      </c>
      <c r="Z24" t="s">
        <v>85</v>
      </c>
      <c r="AA24" s="52"/>
      <c r="AB24" s="55">
        <f>[1]Oberpallen!C53</f>
        <v>130</v>
      </c>
      <c r="AD24" s="56">
        <f t="shared" si="3"/>
        <v>-2430.9899999999998</v>
      </c>
      <c r="AE24" s="56">
        <f t="shared" si="6"/>
        <v>27430.989999999998</v>
      </c>
    </row>
    <row r="25" spans="1:31">
      <c r="A25" t="s">
        <v>65</v>
      </c>
      <c r="B25" t="s">
        <v>86</v>
      </c>
      <c r="D25" s="55">
        <f>[1]Oberpallen!C26</f>
        <v>21</v>
      </c>
      <c r="F25" s="56">
        <f t="shared" si="0"/>
        <v>-589.99</v>
      </c>
      <c r="G25" s="56">
        <f t="shared" si="7"/>
        <v>20589.990000000002</v>
      </c>
      <c r="I25" t="s">
        <v>65</v>
      </c>
      <c r="J25" t="s">
        <v>86</v>
      </c>
      <c r="L25" s="55">
        <f>[1]Oberpallen!C110</f>
        <v>288</v>
      </c>
      <c r="N25" s="56">
        <f t="shared" si="1"/>
        <v>-8771.99</v>
      </c>
      <c r="O25" s="56">
        <f t="shared" si="4"/>
        <v>33771.99</v>
      </c>
      <c r="Q25" t="s">
        <v>65</v>
      </c>
      <c r="R25" t="s">
        <v>86</v>
      </c>
      <c r="T25" s="55">
        <f>[1]Oberpallen!C82</f>
        <v>14</v>
      </c>
      <c r="V25" s="56">
        <f t="shared" si="2"/>
        <v>-297.99</v>
      </c>
      <c r="W25" s="56">
        <f t="shared" si="5"/>
        <v>20297.990000000002</v>
      </c>
      <c r="Y25" t="s">
        <v>65</v>
      </c>
      <c r="Z25" t="s">
        <v>86</v>
      </c>
      <c r="AA25" s="52"/>
      <c r="AB25" s="55">
        <f>[1]Oberpallen!C54</f>
        <v>84</v>
      </c>
      <c r="AD25" s="56">
        <f t="shared" si="3"/>
        <v>-2514.9899999999998</v>
      </c>
      <c r="AE25" s="56">
        <f t="shared" si="6"/>
        <v>27514.989999999998</v>
      </c>
    </row>
    <row r="26" spans="1:31">
      <c r="A26" t="s">
        <v>65</v>
      </c>
      <c r="B26" t="s">
        <v>87</v>
      </c>
      <c r="D26" s="55">
        <f>[1]Oberpallen!C27</f>
        <v>5</v>
      </c>
      <c r="F26" s="56">
        <f t="shared" si="0"/>
        <v>-594.99</v>
      </c>
      <c r="G26" s="56">
        <f t="shared" si="7"/>
        <v>20594.990000000002</v>
      </c>
      <c r="I26" t="s">
        <v>65</v>
      </c>
      <c r="J26" t="s">
        <v>87</v>
      </c>
      <c r="L26" s="55">
        <f>[1]Oberpallen!C111</f>
        <v>212</v>
      </c>
      <c r="N26" s="56">
        <f t="shared" si="1"/>
        <v>-8983.99</v>
      </c>
      <c r="O26" s="56">
        <f t="shared" si="4"/>
        <v>33983.99</v>
      </c>
      <c r="Q26" t="s">
        <v>65</v>
      </c>
      <c r="R26" t="s">
        <v>87</v>
      </c>
      <c r="T26" s="55">
        <f>[1]Oberpallen!C83</f>
        <v>16</v>
      </c>
      <c r="V26" s="56">
        <f t="shared" si="2"/>
        <v>-313.99</v>
      </c>
      <c r="W26" s="56">
        <f t="shared" si="5"/>
        <v>20313.990000000002</v>
      </c>
      <c r="Y26" t="s">
        <v>65</v>
      </c>
      <c r="Z26" t="s">
        <v>87</v>
      </c>
      <c r="AA26" s="52"/>
      <c r="AB26" s="55">
        <f>[1]Oberpallen!C55</f>
        <v>48</v>
      </c>
      <c r="AD26" s="56">
        <f t="shared" si="3"/>
        <v>-2562.9899999999998</v>
      </c>
      <c r="AE26" s="56">
        <f t="shared" si="6"/>
        <v>27562.989999999998</v>
      </c>
    </row>
    <row r="27" spans="1:31">
      <c r="A27" t="s">
        <v>65</v>
      </c>
      <c r="B27" t="s">
        <v>88</v>
      </c>
      <c r="D27" s="55">
        <f>[1]Oberpallen!C28</f>
        <v>0</v>
      </c>
      <c r="F27" s="56">
        <f t="shared" si="0"/>
        <v>-594.99</v>
      </c>
      <c r="G27" s="56">
        <f t="shared" si="7"/>
        <v>20594.990000000002</v>
      </c>
      <c r="I27" t="s">
        <v>65</v>
      </c>
      <c r="J27" t="s">
        <v>88</v>
      </c>
      <c r="L27" s="55">
        <f>[1]Oberpallen!C112</f>
        <v>44</v>
      </c>
      <c r="N27" s="56">
        <f t="shared" si="1"/>
        <v>-9027.99</v>
      </c>
      <c r="O27" s="56">
        <f t="shared" si="4"/>
        <v>34027.99</v>
      </c>
      <c r="Q27" t="s">
        <v>65</v>
      </c>
      <c r="R27" t="s">
        <v>88</v>
      </c>
      <c r="T27" s="55">
        <f>[1]Oberpallen!C84</f>
        <v>0</v>
      </c>
      <c r="V27" s="56">
        <f t="shared" si="2"/>
        <v>-313.99</v>
      </c>
      <c r="W27" s="56">
        <f t="shared" si="5"/>
        <v>20313.990000000002</v>
      </c>
      <c r="Y27" t="s">
        <v>65</v>
      </c>
      <c r="Z27" t="s">
        <v>88</v>
      </c>
      <c r="AA27" s="52"/>
      <c r="AB27" s="55">
        <f>[1]Oberpallen!C56</f>
        <v>6</v>
      </c>
      <c r="AD27" s="56">
        <f t="shared" si="3"/>
        <v>-2568.9899999999998</v>
      </c>
      <c r="AE27" s="56">
        <f t="shared" si="6"/>
        <v>27568.989999999998</v>
      </c>
    </row>
    <row r="28" spans="1:31">
      <c r="A28" t="s">
        <v>65</v>
      </c>
      <c r="B28" t="s">
        <v>89</v>
      </c>
      <c r="D28" s="55">
        <f>[1]Oberpallen!C29</f>
        <v>0</v>
      </c>
      <c r="F28" s="56">
        <f t="shared" si="0"/>
        <v>-594.99</v>
      </c>
      <c r="G28" s="56">
        <f t="shared" si="7"/>
        <v>20594.990000000002</v>
      </c>
      <c r="I28" t="s">
        <v>65</v>
      </c>
      <c r="J28" t="s">
        <v>89</v>
      </c>
      <c r="L28" s="55">
        <f>[1]Oberpallen!C113</f>
        <v>8</v>
      </c>
      <c r="N28" s="56">
        <f t="shared" si="1"/>
        <v>-9035.99</v>
      </c>
      <c r="O28" s="56">
        <f t="shared" si="4"/>
        <v>34035.99</v>
      </c>
      <c r="Q28" t="s">
        <v>65</v>
      </c>
      <c r="R28" t="s">
        <v>89</v>
      </c>
      <c r="T28" s="55">
        <f>[1]Oberpallen!C85</f>
        <v>0</v>
      </c>
      <c r="V28" s="56">
        <f t="shared" si="2"/>
        <v>-313.99</v>
      </c>
      <c r="W28" s="56">
        <f t="shared" si="5"/>
        <v>20313.990000000002</v>
      </c>
      <c r="Y28" t="s">
        <v>65</v>
      </c>
      <c r="Z28" t="s">
        <v>89</v>
      </c>
      <c r="AA28" s="52"/>
      <c r="AB28" s="55">
        <f>[1]Oberpallen!C57</f>
        <v>5</v>
      </c>
      <c r="AD28" s="56">
        <f t="shared" si="3"/>
        <v>-2573.9899999999998</v>
      </c>
      <c r="AE28" s="56">
        <f t="shared" si="6"/>
        <v>27573.989999999998</v>
      </c>
    </row>
    <row r="29" spans="1:31">
      <c r="A29" t="s">
        <v>90</v>
      </c>
      <c r="B29" t="s">
        <v>66</v>
      </c>
      <c r="D29" s="55">
        <f>[1]Oberpallen!D6</f>
        <v>0</v>
      </c>
      <c r="F29" s="56">
        <f t="shared" si="0"/>
        <v>-594.99</v>
      </c>
      <c r="G29" s="56">
        <f t="shared" si="7"/>
        <v>20594.990000000002</v>
      </c>
      <c r="I29" t="s">
        <v>90</v>
      </c>
      <c r="J29" t="s">
        <v>66</v>
      </c>
      <c r="L29" s="55">
        <f>[1]Oberpallen!D90</f>
        <v>1</v>
      </c>
      <c r="N29" s="56">
        <f t="shared" si="1"/>
        <v>-9036.99</v>
      </c>
      <c r="O29" s="56">
        <f t="shared" si="4"/>
        <v>34036.99</v>
      </c>
      <c r="Q29" t="s">
        <v>90</v>
      </c>
      <c r="R29" t="s">
        <v>66</v>
      </c>
      <c r="T29" s="55">
        <f>[1]Oberpallen!D62</f>
        <v>0</v>
      </c>
      <c r="V29" s="56">
        <f t="shared" si="2"/>
        <v>-313.99</v>
      </c>
      <c r="W29" s="56">
        <f t="shared" si="5"/>
        <v>20313.990000000002</v>
      </c>
      <c r="Y29" t="s">
        <v>90</v>
      </c>
      <c r="Z29" t="s">
        <v>66</v>
      </c>
      <c r="AA29" s="52"/>
      <c r="AB29" s="55">
        <f>[1]Oberpallen!D34</f>
        <v>0</v>
      </c>
      <c r="AD29" s="56">
        <f t="shared" si="3"/>
        <v>-2573.9899999999998</v>
      </c>
      <c r="AE29" s="56">
        <f t="shared" si="6"/>
        <v>27573.989999999998</v>
      </c>
    </row>
    <row r="30" spans="1:31">
      <c r="A30" t="s">
        <v>90</v>
      </c>
      <c r="B30" t="s">
        <v>67</v>
      </c>
      <c r="D30" s="55">
        <f>[1]Oberpallen!D7</f>
        <v>0</v>
      </c>
      <c r="F30" s="56">
        <f t="shared" si="0"/>
        <v>-594.99</v>
      </c>
      <c r="G30" s="56">
        <f t="shared" si="7"/>
        <v>20594.990000000002</v>
      </c>
      <c r="I30" t="s">
        <v>90</v>
      </c>
      <c r="J30" t="s">
        <v>67</v>
      </c>
      <c r="L30" s="55">
        <f>[1]Oberpallen!D91</f>
        <v>0</v>
      </c>
      <c r="N30" s="56">
        <f t="shared" si="1"/>
        <v>-9036.99</v>
      </c>
      <c r="O30" s="56">
        <f t="shared" si="4"/>
        <v>34036.99</v>
      </c>
      <c r="Q30" t="s">
        <v>90</v>
      </c>
      <c r="R30" t="s">
        <v>67</v>
      </c>
      <c r="T30" s="55">
        <f>[1]Oberpallen!D63</f>
        <v>0</v>
      </c>
      <c r="V30" s="56">
        <f t="shared" si="2"/>
        <v>-313.99</v>
      </c>
      <c r="W30" s="56">
        <f t="shared" si="5"/>
        <v>20313.990000000002</v>
      </c>
      <c r="Y30" t="s">
        <v>90</v>
      </c>
      <c r="Z30" t="s">
        <v>67</v>
      </c>
      <c r="AA30" s="52"/>
      <c r="AB30" s="55">
        <f>[1]Oberpallen!D35</f>
        <v>0</v>
      </c>
      <c r="AD30" s="56">
        <f t="shared" si="3"/>
        <v>-2573.9899999999998</v>
      </c>
      <c r="AE30" s="56">
        <f t="shared" si="6"/>
        <v>27573.989999999998</v>
      </c>
    </row>
    <row r="31" spans="1:31">
      <c r="A31" t="s">
        <v>90</v>
      </c>
      <c r="B31" t="s">
        <v>68</v>
      </c>
      <c r="D31" s="55">
        <f>[1]Oberpallen!D8</f>
        <v>0</v>
      </c>
      <c r="F31" s="56">
        <f t="shared" si="0"/>
        <v>-594.99</v>
      </c>
      <c r="G31" s="56">
        <f t="shared" si="7"/>
        <v>20594.990000000002</v>
      </c>
      <c r="I31" t="s">
        <v>90</v>
      </c>
      <c r="J31" t="s">
        <v>68</v>
      </c>
      <c r="L31" s="55">
        <f>[1]Oberpallen!D92</f>
        <v>0</v>
      </c>
      <c r="N31" s="56">
        <f t="shared" si="1"/>
        <v>-9036.99</v>
      </c>
      <c r="O31" s="56">
        <f t="shared" si="4"/>
        <v>34036.99</v>
      </c>
      <c r="Q31" t="s">
        <v>90</v>
      </c>
      <c r="R31" t="s">
        <v>68</v>
      </c>
      <c r="T31" s="55">
        <f>[1]Oberpallen!D64</f>
        <v>0</v>
      </c>
      <c r="V31" s="56">
        <f t="shared" si="2"/>
        <v>-313.99</v>
      </c>
      <c r="W31" s="56">
        <f t="shared" si="5"/>
        <v>20313.990000000002</v>
      </c>
      <c r="Y31" t="s">
        <v>90</v>
      </c>
      <c r="Z31" t="s">
        <v>68</v>
      </c>
      <c r="AA31" s="52"/>
      <c r="AB31" s="55">
        <f>[1]Oberpallen!D36</f>
        <v>0</v>
      </c>
      <c r="AD31" s="56">
        <f t="shared" si="3"/>
        <v>-2573.9899999999998</v>
      </c>
      <c r="AE31" s="56">
        <f t="shared" si="6"/>
        <v>27573.989999999998</v>
      </c>
    </row>
    <row r="32" spans="1:31">
      <c r="A32" t="s">
        <v>90</v>
      </c>
      <c r="B32" t="s">
        <v>69</v>
      </c>
      <c r="D32" s="55">
        <f>[1]Oberpallen!D9</f>
        <v>0</v>
      </c>
      <c r="F32" s="56">
        <f t="shared" si="0"/>
        <v>-594.99</v>
      </c>
      <c r="G32" s="56">
        <f t="shared" si="7"/>
        <v>20594.990000000002</v>
      </c>
      <c r="I32" t="s">
        <v>90</v>
      </c>
      <c r="J32" t="s">
        <v>69</v>
      </c>
      <c r="L32" s="55">
        <f>[1]Oberpallen!D93</f>
        <v>0</v>
      </c>
      <c r="N32" s="56">
        <f t="shared" si="1"/>
        <v>-9036.99</v>
      </c>
      <c r="O32" s="56">
        <f t="shared" si="4"/>
        <v>34036.99</v>
      </c>
      <c r="Q32" t="s">
        <v>90</v>
      </c>
      <c r="R32" t="s">
        <v>69</v>
      </c>
      <c r="T32" s="55">
        <f>[1]Oberpallen!D65</f>
        <v>0</v>
      </c>
      <c r="V32" s="56">
        <f t="shared" si="2"/>
        <v>-313.99</v>
      </c>
      <c r="W32" s="56">
        <f t="shared" si="5"/>
        <v>20313.990000000002</v>
      </c>
      <c r="Y32" t="s">
        <v>90</v>
      </c>
      <c r="Z32" t="s">
        <v>69</v>
      </c>
      <c r="AA32" s="52"/>
      <c r="AB32" s="55">
        <f>[1]Oberpallen!D37</f>
        <v>0</v>
      </c>
      <c r="AD32" s="56">
        <f t="shared" si="3"/>
        <v>-2573.9899999999998</v>
      </c>
      <c r="AE32" s="56">
        <f t="shared" si="6"/>
        <v>27573.989999999998</v>
      </c>
    </row>
    <row r="33" spans="1:31">
      <c r="A33" t="s">
        <v>90</v>
      </c>
      <c r="B33" t="s">
        <v>70</v>
      </c>
      <c r="D33" s="55">
        <f>[1]Oberpallen!D10</f>
        <v>0</v>
      </c>
      <c r="F33" s="56">
        <f t="shared" si="0"/>
        <v>-594.99</v>
      </c>
      <c r="G33" s="56">
        <f t="shared" si="7"/>
        <v>20594.990000000002</v>
      </c>
      <c r="I33" t="s">
        <v>90</v>
      </c>
      <c r="J33" t="s">
        <v>70</v>
      </c>
      <c r="L33" s="55">
        <f>[1]Oberpallen!D94</f>
        <v>20</v>
      </c>
      <c r="N33" s="56">
        <f t="shared" si="1"/>
        <v>-9056.99</v>
      </c>
      <c r="O33" s="56">
        <f t="shared" si="4"/>
        <v>34056.99</v>
      </c>
      <c r="Q33" t="s">
        <v>90</v>
      </c>
      <c r="R33" t="s">
        <v>70</v>
      </c>
      <c r="T33" s="55">
        <f>[1]Oberpallen!D66</f>
        <v>0</v>
      </c>
      <c r="V33" s="56">
        <f t="shared" si="2"/>
        <v>-313.99</v>
      </c>
      <c r="W33" s="56">
        <f t="shared" si="5"/>
        <v>20313.990000000002</v>
      </c>
      <c r="Y33" t="s">
        <v>90</v>
      </c>
      <c r="Z33" t="s">
        <v>70</v>
      </c>
      <c r="AA33" s="52"/>
      <c r="AB33" s="55">
        <f>[1]Oberpallen!D38</f>
        <v>0</v>
      </c>
      <c r="AD33" s="56">
        <f t="shared" si="3"/>
        <v>-2573.9899999999998</v>
      </c>
      <c r="AE33" s="56">
        <f t="shared" si="6"/>
        <v>27573.989999999998</v>
      </c>
    </row>
    <row r="34" spans="1:31">
      <c r="A34" t="s">
        <v>90</v>
      </c>
      <c r="B34" t="s">
        <v>71</v>
      </c>
      <c r="D34" s="55">
        <f>[1]Oberpallen!D11</f>
        <v>0</v>
      </c>
      <c r="F34" s="56">
        <f t="shared" si="0"/>
        <v>-594.99</v>
      </c>
      <c r="G34" s="56">
        <f t="shared" si="7"/>
        <v>20594.990000000002</v>
      </c>
      <c r="I34" t="s">
        <v>90</v>
      </c>
      <c r="J34" t="s">
        <v>71</v>
      </c>
      <c r="L34" s="55">
        <f>[1]Oberpallen!D95</f>
        <v>4</v>
      </c>
      <c r="N34" s="56">
        <f t="shared" si="1"/>
        <v>-9060.99</v>
      </c>
      <c r="O34" s="56">
        <f t="shared" si="4"/>
        <v>34060.99</v>
      </c>
      <c r="Q34" t="s">
        <v>90</v>
      </c>
      <c r="R34" t="s">
        <v>71</v>
      </c>
      <c r="T34" s="55">
        <f>[1]Oberpallen!D67</f>
        <v>0</v>
      </c>
      <c r="V34" s="56">
        <f t="shared" si="2"/>
        <v>-313.99</v>
      </c>
      <c r="W34" s="56">
        <f t="shared" si="5"/>
        <v>20313.990000000002</v>
      </c>
      <c r="Y34" t="s">
        <v>90</v>
      </c>
      <c r="Z34" t="s">
        <v>71</v>
      </c>
      <c r="AA34" s="52"/>
      <c r="AB34" s="55">
        <f>[1]Oberpallen!D39</f>
        <v>9</v>
      </c>
      <c r="AD34" s="56">
        <f t="shared" si="3"/>
        <v>-2582.9899999999998</v>
      </c>
      <c r="AE34" s="56">
        <f t="shared" si="6"/>
        <v>27582.989999999998</v>
      </c>
    </row>
    <row r="35" spans="1:31">
      <c r="A35" t="s">
        <v>90</v>
      </c>
      <c r="B35" t="s">
        <v>72</v>
      </c>
      <c r="D35" s="55">
        <f>[1]Oberpallen!D12</f>
        <v>21</v>
      </c>
      <c r="F35" s="56">
        <f t="shared" si="0"/>
        <v>-615.99</v>
      </c>
      <c r="G35" s="56">
        <f t="shared" si="7"/>
        <v>20615.990000000002</v>
      </c>
      <c r="I35" t="s">
        <v>90</v>
      </c>
      <c r="J35" t="s">
        <v>72</v>
      </c>
      <c r="L35" s="55">
        <f>[1]Oberpallen!D96</f>
        <v>363</v>
      </c>
      <c r="N35" s="56">
        <f t="shared" si="1"/>
        <v>-9423.99</v>
      </c>
      <c r="O35" s="56">
        <f t="shared" si="4"/>
        <v>34423.99</v>
      </c>
      <c r="Q35" t="s">
        <v>90</v>
      </c>
      <c r="R35" t="s">
        <v>72</v>
      </c>
      <c r="T35" s="55">
        <f>[1]Oberpallen!D68</f>
        <v>7</v>
      </c>
      <c r="V35" s="56">
        <f t="shared" si="2"/>
        <v>-320.99</v>
      </c>
      <c r="W35" s="56">
        <f t="shared" si="5"/>
        <v>20320.990000000002</v>
      </c>
      <c r="Y35" t="s">
        <v>90</v>
      </c>
      <c r="Z35" t="s">
        <v>72</v>
      </c>
      <c r="AA35" s="52"/>
      <c r="AB35" s="55">
        <f>[1]Oberpallen!D40</f>
        <v>77</v>
      </c>
      <c r="AD35" s="56">
        <f t="shared" si="3"/>
        <v>-2659.99</v>
      </c>
      <c r="AE35" s="56">
        <f t="shared" si="6"/>
        <v>27659.989999999998</v>
      </c>
    </row>
    <row r="36" spans="1:31">
      <c r="A36" t="s">
        <v>90</v>
      </c>
      <c r="B36" t="s">
        <v>73</v>
      </c>
      <c r="D36" s="55">
        <f>[1]Oberpallen!D13</f>
        <v>32</v>
      </c>
      <c r="F36" s="56">
        <f t="shared" si="0"/>
        <v>-647.99</v>
      </c>
      <c r="G36" s="56">
        <f t="shared" si="7"/>
        <v>20647.990000000002</v>
      </c>
      <c r="I36" t="s">
        <v>90</v>
      </c>
      <c r="J36" t="s">
        <v>73</v>
      </c>
      <c r="L36" s="55">
        <f>[1]Oberpallen!D97</f>
        <v>294</v>
      </c>
      <c r="N36" s="56">
        <f t="shared" si="1"/>
        <v>-9717.99</v>
      </c>
      <c r="O36" s="56">
        <f t="shared" si="4"/>
        <v>34717.99</v>
      </c>
      <c r="Q36" t="s">
        <v>90</v>
      </c>
      <c r="R36" t="s">
        <v>73</v>
      </c>
      <c r="T36" s="55">
        <f>[1]Oberpallen!D69</f>
        <v>7</v>
      </c>
      <c r="V36" s="56">
        <f t="shared" si="2"/>
        <v>-327.99</v>
      </c>
      <c r="W36" s="56">
        <f t="shared" si="5"/>
        <v>20327.990000000002</v>
      </c>
      <c r="Y36" t="s">
        <v>90</v>
      </c>
      <c r="Z36" t="s">
        <v>73</v>
      </c>
      <c r="AA36" s="52"/>
      <c r="AB36" s="55">
        <f>[1]Oberpallen!D41</f>
        <v>65</v>
      </c>
      <c r="AD36" s="56">
        <f t="shared" si="3"/>
        <v>-2724.99</v>
      </c>
      <c r="AE36" s="56">
        <f t="shared" si="6"/>
        <v>27724.989999999998</v>
      </c>
    </row>
    <row r="37" spans="1:31">
      <c r="A37" t="s">
        <v>90</v>
      </c>
      <c r="B37" t="s">
        <v>74</v>
      </c>
      <c r="D37" s="55">
        <f>[1]Oberpallen!D14</f>
        <v>25</v>
      </c>
      <c r="F37" s="56">
        <f t="shared" si="0"/>
        <v>-672.99</v>
      </c>
      <c r="G37" s="56">
        <f t="shared" si="7"/>
        <v>20672.990000000002</v>
      </c>
      <c r="I37" t="s">
        <v>90</v>
      </c>
      <c r="J37" t="s">
        <v>74</v>
      </c>
      <c r="L37" s="55">
        <f>[1]Oberpallen!D98</f>
        <v>518</v>
      </c>
      <c r="N37" s="56">
        <f t="shared" si="1"/>
        <v>-10235.99</v>
      </c>
      <c r="O37" s="56">
        <f t="shared" si="4"/>
        <v>35235.99</v>
      </c>
      <c r="Q37" t="s">
        <v>90</v>
      </c>
      <c r="R37" t="s">
        <v>74</v>
      </c>
      <c r="T37" s="55">
        <f>[1]Oberpallen!D70</f>
        <v>22</v>
      </c>
      <c r="V37" s="56">
        <f t="shared" si="2"/>
        <v>-349.99</v>
      </c>
      <c r="W37" s="56">
        <f t="shared" si="5"/>
        <v>20349.990000000002</v>
      </c>
      <c r="Y37" t="s">
        <v>90</v>
      </c>
      <c r="Z37" t="s">
        <v>74</v>
      </c>
      <c r="AA37" s="52"/>
      <c r="AB37" s="55">
        <f>[1]Oberpallen!D42</f>
        <v>119</v>
      </c>
      <c r="AD37" s="56">
        <f t="shared" si="3"/>
        <v>-2843.99</v>
      </c>
      <c r="AE37" s="56">
        <f t="shared" si="6"/>
        <v>27843.989999999998</v>
      </c>
    </row>
    <row r="38" spans="1:31">
      <c r="A38" t="s">
        <v>90</v>
      </c>
      <c r="B38" t="s">
        <v>75</v>
      </c>
      <c r="D38" s="55">
        <f>[1]Oberpallen!D15</f>
        <v>21</v>
      </c>
      <c r="F38" s="56">
        <f t="shared" si="0"/>
        <v>-693.99</v>
      </c>
      <c r="G38" s="56">
        <f t="shared" si="7"/>
        <v>20693.990000000002</v>
      </c>
      <c r="I38" t="s">
        <v>90</v>
      </c>
      <c r="J38" t="s">
        <v>75</v>
      </c>
      <c r="L38" s="55">
        <f>[1]Oberpallen!D99</f>
        <v>419</v>
      </c>
      <c r="N38" s="56">
        <f t="shared" si="1"/>
        <v>-10654.99</v>
      </c>
      <c r="O38" s="56">
        <f t="shared" si="4"/>
        <v>35654.99</v>
      </c>
      <c r="Q38" t="s">
        <v>90</v>
      </c>
      <c r="R38" t="s">
        <v>75</v>
      </c>
      <c r="T38" s="55">
        <f>[1]Oberpallen!D71</f>
        <v>22</v>
      </c>
      <c r="V38" s="56">
        <f t="shared" si="2"/>
        <v>-371.99</v>
      </c>
      <c r="W38" s="56">
        <f t="shared" si="5"/>
        <v>20371.990000000002</v>
      </c>
      <c r="Y38" t="s">
        <v>90</v>
      </c>
      <c r="Z38" t="s">
        <v>75</v>
      </c>
      <c r="AA38" s="52"/>
      <c r="AB38" s="55">
        <f>[1]Oberpallen!D43</f>
        <v>170</v>
      </c>
      <c r="AD38" s="56">
        <f t="shared" si="3"/>
        <v>-3013.99</v>
      </c>
      <c r="AE38" s="56">
        <f t="shared" si="6"/>
        <v>28013.989999999998</v>
      </c>
    </row>
    <row r="39" spans="1:31">
      <c r="A39" t="s">
        <v>90</v>
      </c>
      <c r="B39" t="s">
        <v>76</v>
      </c>
      <c r="D39" s="55">
        <f>[1]Oberpallen!D16</f>
        <v>37</v>
      </c>
      <c r="F39" s="56">
        <f t="shared" si="0"/>
        <v>-730.99</v>
      </c>
      <c r="G39" s="56">
        <f t="shared" si="7"/>
        <v>20730.990000000002</v>
      </c>
      <c r="I39" t="s">
        <v>90</v>
      </c>
      <c r="J39" t="s">
        <v>76</v>
      </c>
      <c r="L39" s="55">
        <f>[1]Oberpallen!D100</f>
        <v>549</v>
      </c>
      <c r="N39" s="56">
        <f t="shared" si="1"/>
        <v>-11203.99</v>
      </c>
      <c r="O39" s="56">
        <f t="shared" si="4"/>
        <v>36203.99</v>
      </c>
      <c r="Q39" t="s">
        <v>90</v>
      </c>
      <c r="R39" t="s">
        <v>76</v>
      </c>
      <c r="T39" s="55">
        <f>[1]Oberpallen!D72</f>
        <v>31</v>
      </c>
      <c r="V39" s="56">
        <f t="shared" si="2"/>
        <v>-402.99</v>
      </c>
      <c r="W39" s="56">
        <f t="shared" si="5"/>
        <v>20402.990000000002</v>
      </c>
      <c r="Y39" t="s">
        <v>90</v>
      </c>
      <c r="Z39" t="s">
        <v>76</v>
      </c>
      <c r="AA39" s="52"/>
      <c r="AB39" s="55">
        <f>[1]Oberpallen!D44</f>
        <v>189</v>
      </c>
      <c r="AD39" s="56">
        <f t="shared" si="3"/>
        <v>-3202.99</v>
      </c>
      <c r="AE39" s="56">
        <f t="shared" si="6"/>
        <v>28202.989999999998</v>
      </c>
    </row>
    <row r="40" spans="1:31">
      <c r="A40" t="s">
        <v>90</v>
      </c>
      <c r="B40" t="s">
        <v>77</v>
      </c>
      <c r="D40" s="55">
        <f>[1]Oberpallen!D17</f>
        <v>47</v>
      </c>
      <c r="F40" s="56">
        <f t="shared" si="0"/>
        <v>-777.99</v>
      </c>
      <c r="G40" s="56">
        <f t="shared" si="7"/>
        <v>20777.990000000002</v>
      </c>
      <c r="I40" t="s">
        <v>90</v>
      </c>
      <c r="J40" t="s">
        <v>77</v>
      </c>
      <c r="L40" s="55">
        <f>[1]Oberpallen!D101</f>
        <v>594</v>
      </c>
      <c r="N40" s="56">
        <f t="shared" si="1"/>
        <v>-11797.99</v>
      </c>
      <c r="O40" s="56">
        <f t="shared" si="4"/>
        <v>36797.99</v>
      </c>
      <c r="Q40" t="s">
        <v>90</v>
      </c>
      <c r="R40" t="s">
        <v>77</v>
      </c>
      <c r="T40" s="55">
        <f>[1]Oberpallen!D73</f>
        <v>20</v>
      </c>
      <c r="V40" s="56">
        <f t="shared" si="2"/>
        <v>-422.99</v>
      </c>
      <c r="W40" s="56">
        <f t="shared" si="5"/>
        <v>20422.990000000002</v>
      </c>
      <c r="Y40" t="s">
        <v>90</v>
      </c>
      <c r="Z40" t="s">
        <v>77</v>
      </c>
      <c r="AA40" s="52"/>
      <c r="AB40" s="55">
        <f>[1]Oberpallen!D45</f>
        <v>202</v>
      </c>
      <c r="AD40" s="56">
        <f t="shared" si="3"/>
        <v>-3404.99</v>
      </c>
      <c r="AE40" s="56">
        <f t="shared" si="6"/>
        <v>28404.989999999998</v>
      </c>
    </row>
    <row r="41" spans="1:31">
      <c r="A41" t="s">
        <v>90</v>
      </c>
      <c r="B41" t="s">
        <v>78</v>
      </c>
      <c r="D41" s="55">
        <f>[1]Oberpallen!D18</f>
        <v>88</v>
      </c>
      <c r="F41" s="56">
        <f t="shared" si="0"/>
        <v>-865.99</v>
      </c>
      <c r="G41" s="56">
        <f t="shared" si="7"/>
        <v>20865.990000000002</v>
      </c>
      <c r="I41" t="s">
        <v>90</v>
      </c>
      <c r="J41" t="s">
        <v>78</v>
      </c>
      <c r="L41" s="55">
        <f>[1]Oberpallen!D102</f>
        <v>723</v>
      </c>
      <c r="N41" s="56">
        <f t="shared" si="1"/>
        <v>-12520.99</v>
      </c>
      <c r="O41" s="56">
        <f t="shared" si="4"/>
        <v>37520.99</v>
      </c>
      <c r="Q41" t="s">
        <v>90</v>
      </c>
      <c r="R41" t="s">
        <v>78</v>
      </c>
      <c r="T41" s="55">
        <f>[1]Oberpallen!D74</f>
        <v>32</v>
      </c>
      <c r="V41" s="56">
        <f t="shared" si="2"/>
        <v>-454.99</v>
      </c>
      <c r="W41" s="56">
        <f t="shared" si="5"/>
        <v>20454.990000000002</v>
      </c>
      <c r="Y41" t="s">
        <v>90</v>
      </c>
      <c r="Z41" t="s">
        <v>78</v>
      </c>
      <c r="AA41" s="52"/>
      <c r="AB41" s="55">
        <f>[1]Oberpallen!D46</f>
        <v>200</v>
      </c>
      <c r="AD41" s="56">
        <f t="shared" si="3"/>
        <v>-3604.99</v>
      </c>
      <c r="AE41" s="56">
        <f t="shared" si="6"/>
        <v>28604.989999999998</v>
      </c>
    </row>
    <row r="42" spans="1:31">
      <c r="A42" t="s">
        <v>90</v>
      </c>
      <c r="B42" t="s">
        <v>79</v>
      </c>
      <c r="D42" s="55">
        <f>[1]Oberpallen!D19</f>
        <v>57</v>
      </c>
      <c r="F42" s="56">
        <f t="shared" si="0"/>
        <v>-922.99</v>
      </c>
      <c r="G42" s="56">
        <f t="shared" si="7"/>
        <v>20922.990000000002</v>
      </c>
      <c r="I42" t="s">
        <v>90</v>
      </c>
      <c r="J42" t="s">
        <v>79</v>
      </c>
      <c r="L42" s="55">
        <f>[1]Oberpallen!D103</f>
        <v>610</v>
      </c>
      <c r="N42" s="56">
        <f t="shared" si="1"/>
        <v>-13130.99</v>
      </c>
      <c r="O42" s="56">
        <f t="shared" si="4"/>
        <v>38130.99</v>
      </c>
      <c r="Q42" t="s">
        <v>90</v>
      </c>
      <c r="R42" t="s">
        <v>79</v>
      </c>
      <c r="T42" s="55">
        <f>[1]Oberpallen!D75</f>
        <v>39</v>
      </c>
      <c r="V42" s="56">
        <f t="shared" si="2"/>
        <v>-493.99</v>
      </c>
      <c r="W42" s="56">
        <f t="shared" si="5"/>
        <v>20493.990000000002</v>
      </c>
      <c r="Y42" t="s">
        <v>90</v>
      </c>
      <c r="Z42" t="s">
        <v>79</v>
      </c>
      <c r="AA42" s="52"/>
      <c r="AB42" s="55">
        <f>[1]Oberpallen!D47</f>
        <v>207</v>
      </c>
      <c r="AD42" s="56">
        <f t="shared" si="3"/>
        <v>-3811.99</v>
      </c>
      <c r="AE42" s="56">
        <f t="shared" si="6"/>
        <v>28811.989999999998</v>
      </c>
    </row>
    <row r="43" spans="1:31">
      <c r="A43" t="s">
        <v>90</v>
      </c>
      <c r="B43" t="s">
        <v>80</v>
      </c>
      <c r="D43" s="55">
        <f>[1]Oberpallen!D20</f>
        <v>20</v>
      </c>
      <c r="F43" s="56">
        <f t="shared" si="0"/>
        <v>-942.99</v>
      </c>
      <c r="G43" s="56">
        <f t="shared" si="7"/>
        <v>20942.990000000002</v>
      </c>
      <c r="I43" t="s">
        <v>90</v>
      </c>
      <c r="J43" t="s">
        <v>80</v>
      </c>
      <c r="L43" s="55">
        <f>[1]Oberpallen!D104</f>
        <v>762</v>
      </c>
      <c r="N43" s="56">
        <f t="shared" si="1"/>
        <v>-13892.99</v>
      </c>
      <c r="O43" s="56">
        <f t="shared" si="4"/>
        <v>38892.99</v>
      </c>
      <c r="Q43" t="s">
        <v>90</v>
      </c>
      <c r="R43" t="s">
        <v>80</v>
      </c>
      <c r="T43" s="55">
        <f>[1]Oberpallen!D76</f>
        <v>48</v>
      </c>
      <c r="V43" s="56">
        <f t="shared" si="2"/>
        <v>-541.99</v>
      </c>
      <c r="W43" s="56">
        <f t="shared" si="5"/>
        <v>20541.990000000002</v>
      </c>
      <c r="Y43" t="s">
        <v>90</v>
      </c>
      <c r="Z43" t="s">
        <v>80</v>
      </c>
      <c r="AA43" s="52"/>
      <c r="AB43" s="55">
        <f>[1]Oberpallen!D48</f>
        <v>241</v>
      </c>
      <c r="AD43" s="56">
        <f t="shared" si="3"/>
        <v>-4052.99</v>
      </c>
      <c r="AE43" s="56">
        <f t="shared" si="6"/>
        <v>29052.989999999998</v>
      </c>
    </row>
    <row r="44" spans="1:31">
      <c r="A44" t="s">
        <v>90</v>
      </c>
      <c r="B44" t="s">
        <v>81</v>
      </c>
      <c r="D44" s="55">
        <f>[1]Oberpallen!D21</f>
        <v>38</v>
      </c>
      <c r="F44" s="56">
        <f t="shared" si="0"/>
        <v>-980.99</v>
      </c>
      <c r="G44" s="56">
        <f t="shared" si="7"/>
        <v>20980.99</v>
      </c>
      <c r="I44" t="s">
        <v>90</v>
      </c>
      <c r="J44" t="s">
        <v>81</v>
      </c>
      <c r="L44" s="55">
        <f>[1]Oberpallen!D105</f>
        <v>798</v>
      </c>
      <c r="N44" s="56">
        <f t="shared" si="1"/>
        <v>-14690.99</v>
      </c>
      <c r="O44" s="56">
        <f t="shared" si="4"/>
        <v>39690.99</v>
      </c>
      <c r="Q44" t="s">
        <v>90</v>
      </c>
      <c r="R44" t="s">
        <v>81</v>
      </c>
      <c r="T44" s="55">
        <f>[1]Oberpallen!D77</f>
        <v>32</v>
      </c>
      <c r="V44" s="56">
        <f t="shared" si="2"/>
        <v>-573.99</v>
      </c>
      <c r="W44" s="56">
        <f t="shared" si="5"/>
        <v>20573.990000000002</v>
      </c>
      <c r="Y44" t="s">
        <v>90</v>
      </c>
      <c r="Z44" t="s">
        <v>81</v>
      </c>
      <c r="AA44" s="52"/>
      <c r="AB44" s="55">
        <f>[1]Oberpallen!D49</f>
        <v>240</v>
      </c>
      <c r="AD44" s="56">
        <f t="shared" si="3"/>
        <v>-4292.99</v>
      </c>
      <c r="AE44" s="56">
        <f t="shared" si="6"/>
        <v>29292.989999999998</v>
      </c>
    </row>
    <row r="45" spans="1:31">
      <c r="A45" t="s">
        <v>90</v>
      </c>
      <c r="B45" t="s">
        <v>82</v>
      </c>
      <c r="D45" s="55">
        <f>[1]Oberpallen!D22</f>
        <v>48</v>
      </c>
      <c r="F45" s="56">
        <f t="shared" si="0"/>
        <v>-1028.99</v>
      </c>
      <c r="G45" s="56">
        <f t="shared" si="7"/>
        <v>21028.99</v>
      </c>
      <c r="I45" t="s">
        <v>90</v>
      </c>
      <c r="J45" t="s">
        <v>82</v>
      </c>
      <c r="L45" s="55">
        <f>[1]Oberpallen!D106</f>
        <v>851</v>
      </c>
      <c r="N45" s="56">
        <f t="shared" si="1"/>
        <v>-15541.99</v>
      </c>
      <c r="O45" s="56">
        <f t="shared" si="4"/>
        <v>40541.99</v>
      </c>
      <c r="Q45" t="s">
        <v>90</v>
      </c>
      <c r="R45" t="s">
        <v>82</v>
      </c>
      <c r="T45" s="55">
        <f>[1]Oberpallen!D78</f>
        <v>22</v>
      </c>
      <c r="V45" s="56">
        <f t="shared" si="2"/>
        <v>-595.99</v>
      </c>
      <c r="W45" s="56">
        <f t="shared" si="5"/>
        <v>20595.990000000002</v>
      </c>
      <c r="Y45" t="s">
        <v>90</v>
      </c>
      <c r="Z45" t="s">
        <v>82</v>
      </c>
      <c r="AA45" s="52"/>
      <c r="AB45" s="55">
        <f>[1]Oberpallen!D50</f>
        <v>288</v>
      </c>
      <c r="AD45" s="56">
        <f t="shared" si="3"/>
        <v>-4580.99</v>
      </c>
      <c r="AE45" s="56">
        <f t="shared" si="6"/>
        <v>29580.989999999998</v>
      </c>
    </row>
    <row r="46" spans="1:31">
      <c r="A46" t="s">
        <v>90</v>
      </c>
      <c r="B46" t="s">
        <v>83</v>
      </c>
      <c r="D46" s="55">
        <f>[1]Oberpallen!D23</f>
        <v>37</v>
      </c>
      <c r="F46" s="56">
        <f t="shared" si="0"/>
        <v>-1065.99</v>
      </c>
      <c r="G46" s="56">
        <f t="shared" si="7"/>
        <v>21065.99</v>
      </c>
      <c r="I46" t="s">
        <v>90</v>
      </c>
      <c r="J46" t="s">
        <v>83</v>
      </c>
      <c r="L46" s="55">
        <f>[1]Oberpallen!D107</f>
        <v>1004</v>
      </c>
      <c r="N46" s="56">
        <f t="shared" si="1"/>
        <v>-16545.989999999998</v>
      </c>
      <c r="O46" s="56">
        <f t="shared" si="4"/>
        <v>41545.99</v>
      </c>
      <c r="Q46" t="s">
        <v>90</v>
      </c>
      <c r="R46" t="s">
        <v>83</v>
      </c>
      <c r="T46" s="55">
        <f>[1]Oberpallen!D79</f>
        <v>43</v>
      </c>
      <c r="V46" s="56">
        <f t="shared" si="2"/>
        <v>-638.99</v>
      </c>
      <c r="W46" s="56">
        <f t="shared" si="5"/>
        <v>20638.990000000002</v>
      </c>
      <c r="Y46" t="s">
        <v>90</v>
      </c>
      <c r="Z46" t="s">
        <v>83</v>
      </c>
      <c r="AA46" s="52"/>
      <c r="AB46" s="55">
        <f>[1]Oberpallen!D51</f>
        <v>289</v>
      </c>
      <c r="AD46" s="56">
        <f t="shared" si="3"/>
        <v>-4869.99</v>
      </c>
      <c r="AE46" s="56">
        <f t="shared" si="6"/>
        <v>29869.989999999998</v>
      </c>
    </row>
    <row r="47" spans="1:31">
      <c r="A47" t="s">
        <v>90</v>
      </c>
      <c r="B47" t="s">
        <v>84</v>
      </c>
      <c r="D47" s="55">
        <f>[1]Oberpallen!D24</f>
        <v>66</v>
      </c>
      <c r="F47" s="56">
        <f t="shared" si="0"/>
        <v>-1131.99</v>
      </c>
      <c r="G47" s="56">
        <f t="shared" si="7"/>
        <v>21131.99</v>
      </c>
      <c r="I47" t="s">
        <v>90</v>
      </c>
      <c r="J47" t="s">
        <v>84</v>
      </c>
      <c r="L47" s="55">
        <f>[1]Oberpallen!D108</f>
        <v>727</v>
      </c>
      <c r="N47" s="56">
        <f t="shared" si="1"/>
        <v>-17272.989999999998</v>
      </c>
      <c r="O47" s="56">
        <f t="shared" si="4"/>
        <v>42272.99</v>
      </c>
      <c r="Q47" t="s">
        <v>90</v>
      </c>
      <c r="R47" t="s">
        <v>84</v>
      </c>
      <c r="T47" s="55">
        <f>[1]Oberpallen!D80</f>
        <v>33</v>
      </c>
      <c r="V47" s="56">
        <f t="shared" si="2"/>
        <v>-671.99</v>
      </c>
      <c r="W47" s="56">
        <f t="shared" si="5"/>
        <v>20671.990000000002</v>
      </c>
      <c r="Y47" t="s">
        <v>90</v>
      </c>
      <c r="Z47" t="s">
        <v>84</v>
      </c>
      <c r="AA47" s="52"/>
      <c r="AB47" s="55">
        <f>[1]Oberpallen!D52</f>
        <v>171</v>
      </c>
      <c r="AD47" s="56">
        <f t="shared" si="3"/>
        <v>-5040.99</v>
      </c>
      <c r="AE47" s="56">
        <f t="shared" si="6"/>
        <v>30040.989999999998</v>
      </c>
    </row>
    <row r="48" spans="1:31">
      <c r="A48" t="s">
        <v>90</v>
      </c>
      <c r="B48" t="s">
        <v>85</v>
      </c>
      <c r="D48" s="55">
        <f>[1]Oberpallen!D25</f>
        <v>24</v>
      </c>
      <c r="F48" s="56">
        <f t="shared" si="0"/>
        <v>-1155.99</v>
      </c>
      <c r="G48" s="56">
        <f t="shared" si="7"/>
        <v>21155.99</v>
      </c>
      <c r="I48" t="s">
        <v>90</v>
      </c>
      <c r="J48" t="s">
        <v>85</v>
      </c>
      <c r="L48" s="55">
        <f>[1]Oberpallen!D109</f>
        <v>469</v>
      </c>
      <c r="N48" s="56">
        <f t="shared" si="1"/>
        <v>-17741.989999999998</v>
      </c>
      <c r="O48" s="56">
        <f t="shared" si="4"/>
        <v>42741.99</v>
      </c>
      <c r="Q48" t="s">
        <v>90</v>
      </c>
      <c r="R48" t="s">
        <v>85</v>
      </c>
      <c r="T48" s="55">
        <f>[1]Oberpallen!D81</f>
        <v>17</v>
      </c>
      <c r="V48" s="56">
        <f t="shared" si="2"/>
        <v>-688.99</v>
      </c>
      <c r="W48" s="56">
        <f t="shared" si="5"/>
        <v>20688.990000000002</v>
      </c>
      <c r="Y48" t="s">
        <v>90</v>
      </c>
      <c r="Z48" t="s">
        <v>85</v>
      </c>
      <c r="AA48" s="52"/>
      <c r="AB48" s="55">
        <f>[1]Oberpallen!D53</f>
        <v>132</v>
      </c>
      <c r="AD48" s="56">
        <f t="shared" si="3"/>
        <v>-5172.99</v>
      </c>
      <c r="AE48" s="56">
        <f t="shared" si="6"/>
        <v>30172.989999999998</v>
      </c>
    </row>
    <row r="49" spans="1:31">
      <c r="A49" t="s">
        <v>90</v>
      </c>
      <c r="B49" t="s">
        <v>86</v>
      </c>
      <c r="D49" s="55">
        <f>[1]Oberpallen!D26</f>
        <v>8</v>
      </c>
      <c r="F49" s="56">
        <f t="shared" si="0"/>
        <v>-1163.99</v>
      </c>
      <c r="G49" s="56">
        <f t="shared" si="7"/>
        <v>21163.99</v>
      </c>
      <c r="I49" t="s">
        <v>90</v>
      </c>
      <c r="J49" t="s">
        <v>86</v>
      </c>
      <c r="L49" s="55">
        <f>[1]Oberpallen!D110</f>
        <v>333</v>
      </c>
      <c r="N49" s="56">
        <f t="shared" si="1"/>
        <v>-18074.989999999998</v>
      </c>
      <c r="O49" s="56">
        <f t="shared" si="4"/>
        <v>43074.99</v>
      </c>
      <c r="Q49" t="s">
        <v>90</v>
      </c>
      <c r="R49" t="s">
        <v>86</v>
      </c>
      <c r="T49" s="55">
        <f>[1]Oberpallen!D82</f>
        <v>16</v>
      </c>
      <c r="V49" s="56">
        <f t="shared" si="2"/>
        <v>-704.99</v>
      </c>
      <c r="W49" s="56">
        <f t="shared" si="5"/>
        <v>20704.990000000002</v>
      </c>
      <c r="Y49" t="s">
        <v>90</v>
      </c>
      <c r="Z49" t="s">
        <v>86</v>
      </c>
      <c r="AA49" s="52"/>
      <c r="AB49" s="55">
        <f>[1]Oberpallen!D54</f>
        <v>98</v>
      </c>
      <c r="AD49" s="56">
        <f t="shared" si="3"/>
        <v>-5270.99</v>
      </c>
      <c r="AE49" s="56">
        <f t="shared" si="6"/>
        <v>30270.989999999998</v>
      </c>
    </row>
    <row r="50" spans="1:31">
      <c r="A50" t="s">
        <v>90</v>
      </c>
      <c r="B50" t="s">
        <v>87</v>
      </c>
      <c r="D50" s="55">
        <f>[1]Oberpallen!D27</f>
        <v>4</v>
      </c>
      <c r="F50" s="56">
        <f t="shared" si="0"/>
        <v>-1167.99</v>
      </c>
      <c r="G50" s="56">
        <f t="shared" si="7"/>
        <v>21167.99</v>
      </c>
      <c r="I50" t="s">
        <v>90</v>
      </c>
      <c r="J50" t="s">
        <v>87</v>
      </c>
      <c r="L50" s="55">
        <f>[1]Oberpallen!D111</f>
        <v>212</v>
      </c>
      <c r="N50" s="56">
        <f t="shared" si="1"/>
        <v>-18286.989999999998</v>
      </c>
      <c r="O50" s="56">
        <f t="shared" si="4"/>
        <v>43286.99</v>
      </c>
      <c r="Q50" t="s">
        <v>90</v>
      </c>
      <c r="R50" t="s">
        <v>87</v>
      </c>
      <c r="T50" s="55">
        <f>[1]Oberpallen!D83</f>
        <v>13</v>
      </c>
      <c r="V50" s="56">
        <f t="shared" si="2"/>
        <v>-717.99</v>
      </c>
      <c r="W50" s="56">
        <f t="shared" si="5"/>
        <v>20717.990000000002</v>
      </c>
      <c r="Y50" t="s">
        <v>90</v>
      </c>
      <c r="Z50" t="s">
        <v>87</v>
      </c>
      <c r="AA50" s="52"/>
      <c r="AB50" s="55">
        <f>[1]Oberpallen!D55</f>
        <v>82</v>
      </c>
      <c r="AD50" s="56">
        <f t="shared" si="3"/>
        <v>-5352.99</v>
      </c>
      <c r="AE50" s="56">
        <f t="shared" si="6"/>
        <v>30352.989999999998</v>
      </c>
    </row>
    <row r="51" spans="1:31">
      <c r="A51" t="s">
        <v>90</v>
      </c>
      <c r="B51" t="s">
        <v>88</v>
      </c>
      <c r="D51" s="55">
        <f>[1]Oberpallen!D28</f>
        <v>5</v>
      </c>
      <c r="F51" s="56">
        <f t="shared" si="0"/>
        <v>-1172.99</v>
      </c>
      <c r="G51" s="56">
        <f t="shared" si="7"/>
        <v>21172.99</v>
      </c>
      <c r="I51" t="s">
        <v>90</v>
      </c>
      <c r="J51" t="s">
        <v>88</v>
      </c>
      <c r="L51" s="55">
        <f>[1]Oberpallen!D112</f>
        <v>67</v>
      </c>
      <c r="N51" s="56">
        <f t="shared" si="1"/>
        <v>-18353.989999999998</v>
      </c>
      <c r="O51" s="56">
        <f t="shared" si="4"/>
        <v>43353.99</v>
      </c>
      <c r="Q51" t="s">
        <v>90</v>
      </c>
      <c r="R51" t="s">
        <v>88</v>
      </c>
      <c r="T51" s="55">
        <f>[1]Oberpallen!D84</f>
        <v>0</v>
      </c>
      <c r="V51" s="56">
        <f t="shared" si="2"/>
        <v>-717.99</v>
      </c>
      <c r="W51" s="56">
        <f t="shared" si="5"/>
        <v>20717.990000000002</v>
      </c>
      <c r="Y51" t="s">
        <v>90</v>
      </c>
      <c r="Z51" t="s">
        <v>88</v>
      </c>
      <c r="AA51" s="52"/>
      <c r="AB51" s="55">
        <f>[1]Oberpallen!D56</f>
        <v>7</v>
      </c>
      <c r="AD51" s="56">
        <f t="shared" si="3"/>
        <v>-5359.99</v>
      </c>
      <c r="AE51" s="56">
        <f t="shared" si="6"/>
        <v>30359.989999999998</v>
      </c>
    </row>
    <row r="52" spans="1:31">
      <c r="A52" t="s">
        <v>90</v>
      </c>
      <c r="B52" t="s">
        <v>89</v>
      </c>
      <c r="D52" s="55">
        <f>[1]Oberpallen!D29</f>
        <v>0</v>
      </c>
      <c r="F52" s="56">
        <f t="shared" si="0"/>
        <v>-1172.99</v>
      </c>
      <c r="G52" s="56">
        <f t="shared" si="7"/>
        <v>21172.99</v>
      </c>
      <c r="I52" t="s">
        <v>90</v>
      </c>
      <c r="J52" t="s">
        <v>89</v>
      </c>
      <c r="L52" s="55">
        <f>[1]Oberpallen!D113</f>
        <v>11</v>
      </c>
      <c r="N52" s="56">
        <f t="shared" si="1"/>
        <v>-18364.989999999998</v>
      </c>
      <c r="O52" s="56">
        <f t="shared" si="4"/>
        <v>43364.99</v>
      </c>
      <c r="Q52" t="s">
        <v>90</v>
      </c>
      <c r="R52" t="s">
        <v>89</v>
      </c>
      <c r="T52" s="55">
        <f>[1]Oberpallen!D85</f>
        <v>0</v>
      </c>
      <c r="V52" s="56">
        <f t="shared" si="2"/>
        <v>-717.99</v>
      </c>
      <c r="W52" s="56">
        <f t="shared" si="5"/>
        <v>20717.990000000002</v>
      </c>
      <c r="Y52" t="s">
        <v>90</v>
      </c>
      <c r="Z52" t="s">
        <v>89</v>
      </c>
      <c r="AA52" s="52"/>
      <c r="AB52" s="55">
        <f>[1]Oberpallen!D57</f>
        <v>3</v>
      </c>
      <c r="AD52" s="56">
        <f t="shared" si="3"/>
        <v>-5362.99</v>
      </c>
      <c r="AE52" s="56">
        <f t="shared" si="6"/>
        <v>30362.989999999998</v>
      </c>
    </row>
    <row r="53" spans="1:31">
      <c r="A53" t="s">
        <v>91</v>
      </c>
      <c r="B53" t="s">
        <v>66</v>
      </c>
      <c r="D53" s="55">
        <f>[1]Oberpallen!E6</f>
        <v>3</v>
      </c>
      <c r="F53" s="56">
        <f t="shared" si="0"/>
        <v>-1175.99</v>
      </c>
      <c r="G53" s="56">
        <f t="shared" si="7"/>
        <v>21175.99</v>
      </c>
      <c r="I53" t="s">
        <v>91</v>
      </c>
      <c r="J53" t="s">
        <v>66</v>
      </c>
      <c r="L53" s="55">
        <f>[1]Oberpallen!E90</f>
        <v>9</v>
      </c>
      <c r="N53" s="56">
        <f t="shared" si="1"/>
        <v>-18373.989999999998</v>
      </c>
      <c r="O53" s="56">
        <f t="shared" si="4"/>
        <v>43373.99</v>
      </c>
      <c r="Q53" t="s">
        <v>91</v>
      </c>
      <c r="R53" t="s">
        <v>66</v>
      </c>
      <c r="T53" s="55">
        <f>[1]Oberpallen!E62</f>
        <v>0</v>
      </c>
      <c r="V53" s="56">
        <f t="shared" si="2"/>
        <v>-717.99</v>
      </c>
      <c r="W53" s="56">
        <f t="shared" si="5"/>
        <v>20717.990000000002</v>
      </c>
      <c r="Y53" t="s">
        <v>91</v>
      </c>
      <c r="Z53" t="s">
        <v>66</v>
      </c>
      <c r="AA53" s="52"/>
      <c r="AB53" s="55">
        <f>[1]Oberpallen!E34</f>
        <v>0</v>
      </c>
      <c r="AD53" s="56">
        <f t="shared" si="3"/>
        <v>-5362.99</v>
      </c>
      <c r="AE53" s="56">
        <f t="shared" si="6"/>
        <v>30362.989999999998</v>
      </c>
    </row>
    <row r="54" spans="1:31">
      <c r="A54" t="s">
        <v>91</v>
      </c>
      <c r="B54" t="s">
        <v>67</v>
      </c>
      <c r="D54" s="55">
        <f>[1]Oberpallen!E7</f>
        <v>0</v>
      </c>
      <c r="F54" s="56">
        <f t="shared" si="0"/>
        <v>-1175.99</v>
      </c>
      <c r="G54" s="56">
        <f t="shared" si="7"/>
        <v>21175.99</v>
      </c>
      <c r="I54" t="s">
        <v>91</v>
      </c>
      <c r="J54" t="s">
        <v>67</v>
      </c>
      <c r="L54" s="55">
        <f>[1]Oberpallen!E91</f>
        <v>3</v>
      </c>
      <c r="N54" s="56">
        <f t="shared" si="1"/>
        <v>-18376.989999999998</v>
      </c>
      <c r="O54" s="56">
        <f t="shared" si="4"/>
        <v>43376.99</v>
      </c>
      <c r="Q54" t="s">
        <v>91</v>
      </c>
      <c r="R54" t="s">
        <v>67</v>
      </c>
      <c r="T54" s="55">
        <f>[1]Oberpallen!E63</f>
        <v>0</v>
      </c>
      <c r="V54" s="56">
        <f t="shared" si="2"/>
        <v>-717.99</v>
      </c>
      <c r="W54" s="56">
        <f t="shared" si="5"/>
        <v>20717.990000000002</v>
      </c>
      <c r="Y54" t="s">
        <v>91</v>
      </c>
      <c r="Z54" t="s">
        <v>67</v>
      </c>
      <c r="AA54" s="52"/>
      <c r="AB54" s="55">
        <f>[1]Oberpallen!E35</f>
        <v>0</v>
      </c>
      <c r="AD54" s="56">
        <f t="shared" si="3"/>
        <v>-5362.99</v>
      </c>
      <c r="AE54" s="56">
        <f t="shared" si="6"/>
        <v>30362.989999999998</v>
      </c>
    </row>
    <row r="55" spans="1:31">
      <c r="A55" t="s">
        <v>91</v>
      </c>
      <c r="B55" t="s">
        <v>68</v>
      </c>
      <c r="D55" s="55">
        <f>[1]Oberpallen!E8</f>
        <v>0</v>
      </c>
      <c r="F55" s="56">
        <f t="shared" si="0"/>
        <v>-1175.99</v>
      </c>
      <c r="G55" s="56">
        <f t="shared" si="7"/>
        <v>21175.99</v>
      </c>
      <c r="I55" t="s">
        <v>91</v>
      </c>
      <c r="J55" t="s">
        <v>68</v>
      </c>
      <c r="L55" s="55">
        <f>[1]Oberpallen!E92</f>
        <v>0</v>
      </c>
      <c r="N55" s="56">
        <f t="shared" si="1"/>
        <v>-18376.989999999998</v>
      </c>
      <c r="O55" s="56">
        <f t="shared" si="4"/>
        <v>43376.99</v>
      </c>
      <c r="Q55" t="s">
        <v>91</v>
      </c>
      <c r="R55" t="s">
        <v>68</v>
      </c>
      <c r="T55" s="55">
        <f>[1]Oberpallen!E64</f>
        <v>0</v>
      </c>
      <c r="V55" s="56">
        <f t="shared" si="2"/>
        <v>-717.99</v>
      </c>
      <c r="W55" s="56">
        <f t="shared" si="5"/>
        <v>20717.990000000002</v>
      </c>
      <c r="Y55" t="s">
        <v>91</v>
      </c>
      <c r="Z55" t="s">
        <v>68</v>
      </c>
      <c r="AA55" s="52"/>
      <c r="AB55" s="55">
        <f>[1]Oberpallen!E36</f>
        <v>0</v>
      </c>
      <c r="AD55" s="56">
        <f t="shared" si="3"/>
        <v>-5362.99</v>
      </c>
      <c r="AE55" s="56">
        <f t="shared" si="6"/>
        <v>30362.989999999998</v>
      </c>
    </row>
    <row r="56" spans="1:31">
      <c r="A56" t="s">
        <v>91</v>
      </c>
      <c r="B56" t="s">
        <v>69</v>
      </c>
      <c r="D56" s="55">
        <f>[1]Oberpallen!E9</f>
        <v>0</v>
      </c>
      <c r="F56" s="56">
        <f t="shared" si="0"/>
        <v>-1175.99</v>
      </c>
      <c r="G56" s="56">
        <f t="shared" si="7"/>
        <v>21175.99</v>
      </c>
      <c r="I56" t="s">
        <v>91</v>
      </c>
      <c r="J56" t="s">
        <v>69</v>
      </c>
      <c r="L56" s="55">
        <f>[1]Oberpallen!E93</f>
        <v>0</v>
      </c>
      <c r="N56" s="56">
        <f t="shared" si="1"/>
        <v>-18376.989999999998</v>
      </c>
      <c r="O56" s="56">
        <f t="shared" si="4"/>
        <v>43376.99</v>
      </c>
      <c r="Q56" t="s">
        <v>91</v>
      </c>
      <c r="R56" t="s">
        <v>69</v>
      </c>
      <c r="T56" s="55">
        <f>[1]Oberpallen!E65</f>
        <v>0</v>
      </c>
      <c r="V56" s="56">
        <f t="shared" si="2"/>
        <v>-717.99</v>
      </c>
      <c r="W56" s="56">
        <f t="shared" si="5"/>
        <v>20717.990000000002</v>
      </c>
      <c r="Y56" t="s">
        <v>91</v>
      </c>
      <c r="Z56" t="s">
        <v>69</v>
      </c>
      <c r="AA56" s="52"/>
      <c r="AB56" s="55">
        <f>[1]Oberpallen!E37</f>
        <v>0</v>
      </c>
      <c r="AD56" s="56">
        <f t="shared" si="3"/>
        <v>-5362.99</v>
      </c>
      <c r="AE56" s="56">
        <f t="shared" si="6"/>
        <v>30362.989999999998</v>
      </c>
    </row>
    <row r="57" spans="1:31">
      <c r="A57" t="s">
        <v>91</v>
      </c>
      <c r="B57" t="s">
        <v>70</v>
      </c>
      <c r="D57" s="55">
        <f>[1]Oberpallen!E10</f>
        <v>0</v>
      </c>
      <c r="F57" s="56">
        <f t="shared" si="0"/>
        <v>-1175.99</v>
      </c>
      <c r="G57" s="56">
        <f t="shared" si="7"/>
        <v>21175.99</v>
      </c>
      <c r="I57" t="s">
        <v>91</v>
      </c>
      <c r="J57" t="s">
        <v>70</v>
      </c>
      <c r="L57" s="55">
        <f>[1]Oberpallen!E94</f>
        <v>20</v>
      </c>
      <c r="N57" s="56">
        <f t="shared" si="1"/>
        <v>-18396.989999999998</v>
      </c>
      <c r="O57" s="56">
        <f t="shared" si="4"/>
        <v>43396.99</v>
      </c>
      <c r="Q57" t="s">
        <v>91</v>
      </c>
      <c r="R57" t="s">
        <v>70</v>
      </c>
      <c r="T57" s="55">
        <f>[1]Oberpallen!E66</f>
        <v>0</v>
      </c>
      <c r="V57" s="56">
        <f t="shared" si="2"/>
        <v>-717.99</v>
      </c>
      <c r="W57" s="56">
        <f t="shared" si="5"/>
        <v>20717.990000000002</v>
      </c>
      <c r="Y57" t="s">
        <v>91</v>
      </c>
      <c r="Z57" t="s">
        <v>70</v>
      </c>
      <c r="AA57" s="52"/>
      <c r="AB57" s="55">
        <f>[1]Oberpallen!E38</f>
        <v>7</v>
      </c>
      <c r="AD57" s="56">
        <f t="shared" si="3"/>
        <v>-5369.99</v>
      </c>
      <c r="AE57" s="56">
        <f t="shared" si="6"/>
        <v>30369.989999999998</v>
      </c>
    </row>
    <row r="58" spans="1:31">
      <c r="A58" t="s">
        <v>91</v>
      </c>
      <c r="B58" t="s">
        <v>71</v>
      </c>
      <c r="D58" s="55">
        <f>[1]Oberpallen!E11</f>
        <v>4</v>
      </c>
      <c r="F58" s="56">
        <f t="shared" si="0"/>
        <v>-1179.99</v>
      </c>
      <c r="G58" s="56">
        <f t="shared" si="7"/>
        <v>21179.99</v>
      </c>
      <c r="I58" t="s">
        <v>91</v>
      </c>
      <c r="J58" t="s">
        <v>71</v>
      </c>
      <c r="L58" s="55">
        <f>[1]Oberpallen!E95</f>
        <v>12</v>
      </c>
      <c r="N58" s="56">
        <f t="shared" si="1"/>
        <v>-18408.989999999998</v>
      </c>
      <c r="O58" s="56">
        <f t="shared" si="4"/>
        <v>43408.99</v>
      </c>
      <c r="Q58" t="s">
        <v>91</v>
      </c>
      <c r="R58" t="s">
        <v>71</v>
      </c>
      <c r="T58" s="55">
        <f>[1]Oberpallen!E67</f>
        <v>0</v>
      </c>
      <c r="V58" s="56">
        <f t="shared" si="2"/>
        <v>-717.99</v>
      </c>
      <c r="W58" s="56">
        <f t="shared" si="5"/>
        <v>20717.990000000002</v>
      </c>
      <c r="Y58" t="s">
        <v>91</v>
      </c>
      <c r="Z58" t="s">
        <v>71</v>
      </c>
      <c r="AA58" s="52"/>
      <c r="AB58" s="55">
        <f>[1]Oberpallen!E39</f>
        <v>5</v>
      </c>
      <c r="AD58" s="56">
        <f t="shared" si="3"/>
        <v>-5374.99</v>
      </c>
      <c r="AE58" s="56">
        <f t="shared" si="6"/>
        <v>30374.989999999998</v>
      </c>
    </row>
    <row r="59" spans="1:31">
      <c r="A59" t="s">
        <v>91</v>
      </c>
      <c r="B59" t="s">
        <v>72</v>
      </c>
      <c r="D59" s="55">
        <f>[1]Oberpallen!E12</f>
        <v>4</v>
      </c>
      <c r="F59" s="56">
        <f t="shared" si="0"/>
        <v>-1183.99</v>
      </c>
      <c r="G59" s="56">
        <f t="shared" si="7"/>
        <v>21183.99</v>
      </c>
      <c r="I59" t="s">
        <v>91</v>
      </c>
      <c r="J59" t="s">
        <v>72</v>
      </c>
      <c r="L59" s="55">
        <f>[1]Oberpallen!E96</f>
        <v>320</v>
      </c>
      <c r="N59" s="56">
        <f t="shared" si="1"/>
        <v>-18728.989999999998</v>
      </c>
      <c r="O59" s="56">
        <f t="shared" si="4"/>
        <v>43728.99</v>
      </c>
      <c r="Q59" t="s">
        <v>91</v>
      </c>
      <c r="R59" t="s">
        <v>72</v>
      </c>
      <c r="T59" s="55">
        <f>[1]Oberpallen!E68</f>
        <v>14</v>
      </c>
      <c r="V59" s="56">
        <f t="shared" si="2"/>
        <v>-731.99</v>
      </c>
      <c r="W59" s="56">
        <f t="shared" si="5"/>
        <v>20731.990000000002</v>
      </c>
      <c r="Y59" t="s">
        <v>91</v>
      </c>
      <c r="Z59" t="s">
        <v>72</v>
      </c>
      <c r="AA59" s="52"/>
      <c r="AB59" s="55">
        <f>[1]Oberpallen!E40</f>
        <v>69</v>
      </c>
      <c r="AD59" s="56">
        <f t="shared" si="3"/>
        <v>-5443.99</v>
      </c>
      <c r="AE59" s="56">
        <f t="shared" si="6"/>
        <v>30443.989999999998</v>
      </c>
    </row>
    <row r="60" spans="1:31">
      <c r="A60" t="s">
        <v>91</v>
      </c>
      <c r="B60" t="s">
        <v>73</v>
      </c>
      <c r="D60" s="55">
        <f>[1]Oberpallen!E13</f>
        <v>14</v>
      </c>
      <c r="F60" s="56">
        <f t="shared" si="0"/>
        <v>-1197.99</v>
      </c>
      <c r="G60" s="56">
        <f t="shared" si="7"/>
        <v>21197.99</v>
      </c>
      <c r="I60" t="s">
        <v>91</v>
      </c>
      <c r="J60" t="s">
        <v>73</v>
      </c>
      <c r="L60" s="55">
        <f>[1]Oberpallen!E97</f>
        <v>389</v>
      </c>
      <c r="N60" s="56">
        <f t="shared" si="1"/>
        <v>-19117.989999999998</v>
      </c>
      <c r="O60" s="56">
        <f t="shared" si="4"/>
        <v>44117.99</v>
      </c>
      <c r="Q60" t="s">
        <v>91</v>
      </c>
      <c r="R60" t="s">
        <v>73</v>
      </c>
      <c r="T60" s="55">
        <f>[1]Oberpallen!E69</f>
        <v>14</v>
      </c>
      <c r="V60" s="56">
        <f t="shared" si="2"/>
        <v>-745.99</v>
      </c>
      <c r="W60" s="56">
        <f t="shared" si="5"/>
        <v>20745.990000000002</v>
      </c>
      <c r="Y60" t="s">
        <v>91</v>
      </c>
      <c r="Z60" t="s">
        <v>73</v>
      </c>
      <c r="AA60" s="52"/>
      <c r="AB60" s="55">
        <f>[1]Oberpallen!E41</f>
        <v>71</v>
      </c>
      <c r="AD60" s="56">
        <f t="shared" si="3"/>
        <v>-5514.99</v>
      </c>
      <c r="AE60" s="56">
        <f t="shared" si="6"/>
        <v>30514.989999999998</v>
      </c>
    </row>
    <row r="61" spans="1:31">
      <c r="A61" t="s">
        <v>91</v>
      </c>
      <c r="B61" t="s">
        <v>74</v>
      </c>
      <c r="D61" s="55">
        <f>[1]Oberpallen!E14</f>
        <v>40</v>
      </c>
      <c r="F61" s="56">
        <f t="shared" si="0"/>
        <v>-1237.99</v>
      </c>
      <c r="G61" s="56">
        <f t="shared" si="7"/>
        <v>21237.99</v>
      </c>
      <c r="I61" t="s">
        <v>91</v>
      </c>
      <c r="J61" t="s">
        <v>74</v>
      </c>
      <c r="L61" s="55">
        <f>[1]Oberpallen!E98</f>
        <v>510</v>
      </c>
      <c r="N61" s="56">
        <f t="shared" si="1"/>
        <v>-19627.989999999998</v>
      </c>
      <c r="O61" s="56">
        <f t="shared" si="4"/>
        <v>44627.99</v>
      </c>
      <c r="Q61" t="s">
        <v>91</v>
      </c>
      <c r="R61" t="s">
        <v>74</v>
      </c>
      <c r="T61" s="55">
        <f>[1]Oberpallen!E70</f>
        <v>20</v>
      </c>
      <c r="V61" s="56">
        <f t="shared" si="2"/>
        <v>-765.99</v>
      </c>
      <c r="W61" s="56">
        <f t="shared" si="5"/>
        <v>20765.990000000002</v>
      </c>
      <c r="Y61" t="s">
        <v>91</v>
      </c>
      <c r="Z61" t="s">
        <v>74</v>
      </c>
      <c r="AA61" s="52"/>
      <c r="AB61" s="55">
        <f>[1]Oberpallen!E42</f>
        <v>132</v>
      </c>
      <c r="AD61" s="56">
        <f t="shared" si="3"/>
        <v>-5646.99</v>
      </c>
      <c r="AE61" s="56">
        <f t="shared" si="6"/>
        <v>30646.989999999998</v>
      </c>
    </row>
    <row r="62" spans="1:31">
      <c r="A62" t="s">
        <v>91</v>
      </c>
      <c r="B62" t="s">
        <v>75</v>
      </c>
      <c r="D62" s="55">
        <f>[1]Oberpallen!E15</f>
        <v>35</v>
      </c>
      <c r="F62" s="56">
        <f t="shared" si="0"/>
        <v>-1272.99</v>
      </c>
      <c r="G62" s="56">
        <f t="shared" si="7"/>
        <v>21272.99</v>
      </c>
      <c r="I62" t="s">
        <v>91</v>
      </c>
      <c r="J62" t="s">
        <v>75</v>
      </c>
      <c r="L62" s="55">
        <f>[1]Oberpallen!E99</f>
        <v>539</v>
      </c>
      <c r="N62" s="56">
        <f t="shared" si="1"/>
        <v>-20166.989999999998</v>
      </c>
      <c r="O62" s="56">
        <f t="shared" si="4"/>
        <v>45166.99</v>
      </c>
      <c r="Q62" t="s">
        <v>91</v>
      </c>
      <c r="R62" t="s">
        <v>75</v>
      </c>
      <c r="T62" s="55">
        <f>[1]Oberpallen!E71</f>
        <v>19</v>
      </c>
      <c r="V62" s="56">
        <f t="shared" si="2"/>
        <v>-784.99</v>
      </c>
      <c r="W62" s="56">
        <f t="shared" si="5"/>
        <v>20784.990000000002</v>
      </c>
      <c r="Y62" t="s">
        <v>91</v>
      </c>
      <c r="Z62" t="s">
        <v>75</v>
      </c>
      <c r="AA62" s="52"/>
      <c r="AB62" s="55">
        <f>[1]Oberpallen!E43</f>
        <v>161</v>
      </c>
      <c r="AD62" s="56">
        <f t="shared" si="3"/>
        <v>-5807.99</v>
      </c>
      <c r="AE62" s="56">
        <f t="shared" si="6"/>
        <v>30807.989999999998</v>
      </c>
    </row>
    <row r="63" spans="1:31">
      <c r="A63" t="s">
        <v>91</v>
      </c>
      <c r="B63" t="s">
        <v>76</v>
      </c>
      <c r="D63" s="55">
        <f>[1]Oberpallen!E16</f>
        <v>70</v>
      </c>
      <c r="F63" s="56">
        <f t="shared" si="0"/>
        <v>-1342.99</v>
      </c>
      <c r="G63" s="56">
        <f t="shared" si="7"/>
        <v>21342.99</v>
      </c>
      <c r="I63" t="s">
        <v>91</v>
      </c>
      <c r="J63" t="s">
        <v>76</v>
      </c>
      <c r="L63" s="55">
        <f>[1]Oberpallen!E100</f>
        <v>576</v>
      </c>
      <c r="N63" s="56">
        <f t="shared" si="1"/>
        <v>-20742.989999999998</v>
      </c>
      <c r="O63" s="56">
        <f t="shared" si="4"/>
        <v>45742.99</v>
      </c>
      <c r="Q63" t="s">
        <v>91</v>
      </c>
      <c r="R63" t="s">
        <v>76</v>
      </c>
      <c r="T63" s="55">
        <f>[1]Oberpallen!E72</f>
        <v>38</v>
      </c>
      <c r="V63" s="56">
        <f t="shared" si="2"/>
        <v>-822.99</v>
      </c>
      <c r="W63" s="56">
        <f t="shared" si="5"/>
        <v>20822.990000000002</v>
      </c>
      <c r="Y63" t="s">
        <v>91</v>
      </c>
      <c r="Z63" t="s">
        <v>76</v>
      </c>
      <c r="AA63" s="52"/>
      <c r="AB63" s="55">
        <f>[1]Oberpallen!E44</f>
        <v>204</v>
      </c>
      <c r="AD63" s="56">
        <f t="shared" si="3"/>
        <v>-6011.99</v>
      </c>
      <c r="AE63" s="56">
        <f t="shared" si="6"/>
        <v>31011.989999999998</v>
      </c>
    </row>
    <row r="64" spans="1:31">
      <c r="A64" t="s">
        <v>91</v>
      </c>
      <c r="B64" t="s">
        <v>77</v>
      </c>
      <c r="D64" s="55">
        <f>[1]Oberpallen!E17</f>
        <v>52</v>
      </c>
      <c r="F64" s="56">
        <f t="shared" si="0"/>
        <v>-1394.99</v>
      </c>
      <c r="G64" s="56">
        <f t="shared" si="7"/>
        <v>21394.99</v>
      </c>
      <c r="I64" t="s">
        <v>91</v>
      </c>
      <c r="J64" t="s">
        <v>77</v>
      </c>
      <c r="L64" s="55">
        <f>[1]Oberpallen!E101</f>
        <v>597</v>
      </c>
      <c r="N64" s="56">
        <f t="shared" si="1"/>
        <v>-21339.989999999998</v>
      </c>
      <c r="O64" s="56">
        <f t="shared" si="4"/>
        <v>46339.99</v>
      </c>
      <c r="Q64" t="s">
        <v>91</v>
      </c>
      <c r="R64" t="s">
        <v>77</v>
      </c>
      <c r="T64" s="55">
        <f>[1]Oberpallen!E73</f>
        <v>24</v>
      </c>
      <c r="V64" s="56">
        <f t="shared" si="2"/>
        <v>-846.99</v>
      </c>
      <c r="W64" s="56">
        <f t="shared" si="5"/>
        <v>20846.990000000002</v>
      </c>
      <c r="Y64" t="s">
        <v>91</v>
      </c>
      <c r="Z64" t="s">
        <v>77</v>
      </c>
      <c r="AA64" s="52"/>
      <c r="AB64" s="55">
        <f>[1]Oberpallen!E45</f>
        <v>237</v>
      </c>
      <c r="AD64" s="56">
        <f t="shared" si="3"/>
        <v>-6248.99</v>
      </c>
      <c r="AE64" s="56">
        <f t="shared" si="6"/>
        <v>31248.989999999998</v>
      </c>
    </row>
    <row r="65" spans="1:31">
      <c r="A65" t="s">
        <v>91</v>
      </c>
      <c r="B65" t="s">
        <v>78</v>
      </c>
      <c r="D65" s="55">
        <f>[1]Oberpallen!E18</f>
        <v>57</v>
      </c>
      <c r="F65" s="56">
        <f t="shared" si="0"/>
        <v>-1451.99</v>
      </c>
      <c r="G65" s="56">
        <f t="shared" si="7"/>
        <v>21451.99</v>
      </c>
      <c r="I65" t="s">
        <v>91</v>
      </c>
      <c r="J65" t="s">
        <v>78</v>
      </c>
      <c r="L65" s="55">
        <f>[1]Oberpallen!E102</f>
        <v>816</v>
      </c>
      <c r="N65" s="56">
        <f t="shared" si="1"/>
        <v>-22155.989999999998</v>
      </c>
      <c r="O65" s="56">
        <f t="shared" si="4"/>
        <v>47155.99</v>
      </c>
      <c r="Q65" t="s">
        <v>91</v>
      </c>
      <c r="R65" t="s">
        <v>78</v>
      </c>
      <c r="T65" s="55">
        <f>[1]Oberpallen!E74</f>
        <v>25</v>
      </c>
      <c r="V65" s="56">
        <f t="shared" si="2"/>
        <v>-871.99</v>
      </c>
      <c r="W65" s="56">
        <f t="shared" si="5"/>
        <v>20871.990000000002</v>
      </c>
      <c r="Y65" t="s">
        <v>91</v>
      </c>
      <c r="Z65" t="s">
        <v>78</v>
      </c>
      <c r="AA65" s="52"/>
      <c r="AB65" s="55">
        <f>[1]Oberpallen!E46</f>
        <v>239</v>
      </c>
      <c r="AD65" s="56">
        <f t="shared" si="3"/>
        <v>-6487.99</v>
      </c>
      <c r="AE65" s="56">
        <f t="shared" si="6"/>
        <v>31487.989999999998</v>
      </c>
    </row>
    <row r="66" spans="1:31">
      <c r="A66" t="s">
        <v>91</v>
      </c>
      <c r="B66" t="s">
        <v>79</v>
      </c>
      <c r="D66" s="55">
        <f>[1]Oberpallen!E19</f>
        <v>29</v>
      </c>
      <c r="F66" s="56">
        <f t="shared" si="0"/>
        <v>-1480.99</v>
      </c>
      <c r="G66" s="56">
        <f t="shared" si="7"/>
        <v>21480.99</v>
      </c>
      <c r="I66" t="s">
        <v>91</v>
      </c>
      <c r="J66" t="s">
        <v>79</v>
      </c>
      <c r="L66" s="55">
        <f>[1]Oberpallen!E103</f>
        <v>680</v>
      </c>
      <c r="N66" s="56">
        <f t="shared" si="1"/>
        <v>-22835.989999999998</v>
      </c>
      <c r="O66" s="56">
        <f t="shared" si="4"/>
        <v>47835.99</v>
      </c>
      <c r="Q66" t="s">
        <v>91</v>
      </c>
      <c r="R66" t="s">
        <v>79</v>
      </c>
      <c r="T66" s="55">
        <f>[1]Oberpallen!E75</f>
        <v>31</v>
      </c>
      <c r="V66" s="56">
        <f t="shared" si="2"/>
        <v>-902.99</v>
      </c>
      <c r="W66" s="56">
        <f t="shared" si="5"/>
        <v>20902.990000000002</v>
      </c>
      <c r="Y66" t="s">
        <v>91</v>
      </c>
      <c r="Z66" t="s">
        <v>79</v>
      </c>
      <c r="AA66" s="52"/>
      <c r="AB66" s="55">
        <f>[1]Oberpallen!E47</f>
        <v>179</v>
      </c>
      <c r="AD66" s="56">
        <f t="shared" si="3"/>
        <v>-6666.99</v>
      </c>
      <c r="AE66" s="56">
        <f t="shared" si="6"/>
        <v>31666.989999999998</v>
      </c>
    </row>
    <row r="67" spans="1:31">
      <c r="A67" t="s">
        <v>91</v>
      </c>
      <c r="B67" t="s">
        <v>80</v>
      </c>
      <c r="D67" s="55">
        <f>[1]Oberpallen!E20</f>
        <v>61</v>
      </c>
      <c r="F67" s="56">
        <f t="shared" si="0"/>
        <v>-1541.99</v>
      </c>
      <c r="G67" s="56">
        <f t="shared" si="7"/>
        <v>21541.99</v>
      </c>
      <c r="I67" t="s">
        <v>91</v>
      </c>
      <c r="J67" t="s">
        <v>80</v>
      </c>
      <c r="L67" s="55">
        <f>[1]Oberpallen!E104</f>
        <v>903</v>
      </c>
      <c r="N67" s="56">
        <f t="shared" si="1"/>
        <v>-23738.989999999998</v>
      </c>
      <c r="O67" s="56">
        <f t="shared" si="4"/>
        <v>48738.99</v>
      </c>
      <c r="Q67" t="s">
        <v>91</v>
      </c>
      <c r="R67" t="s">
        <v>80</v>
      </c>
      <c r="T67" s="55">
        <f>[1]Oberpallen!E76</f>
        <v>54</v>
      </c>
      <c r="V67" s="56">
        <f t="shared" si="2"/>
        <v>-956.99</v>
      </c>
      <c r="W67" s="56">
        <f t="shared" si="5"/>
        <v>20956.990000000002</v>
      </c>
      <c r="Y67" t="s">
        <v>91</v>
      </c>
      <c r="Z67" t="s">
        <v>80</v>
      </c>
      <c r="AA67" s="52"/>
      <c r="AB67" s="55">
        <f>[1]Oberpallen!E48</f>
        <v>265</v>
      </c>
      <c r="AD67" s="56">
        <f t="shared" si="3"/>
        <v>-6931.99</v>
      </c>
      <c r="AE67" s="56">
        <f t="shared" si="6"/>
        <v>31931.989999999998</v>
      </c>
    </row>
    <row r="68" spans="1:31">
      <c r="A68" t="s">
        <v>91</v>
      </c>
      <c r="B68" t="s">
        <v>81</v>
      </c>
      <c r="D68" s="55">
        <f>[1]Oberpallen!E21</f>
        <v>58</v>
      </c>
      <c r="F68" s="56">
        <f t="shared" si="0"/>
        <v>-1599.99</v>
      </c>
      <c r="G68" s="56">
        <f t="shared" si="7"/>
        <v>21599.99</v>
      </c>
      <c r="I68" t="s">
        <v>91</v>
      </c>
      <c r="J68" t="s">
        <v>81</v>
      </c>
      <c r="L68" s="55">
        <f>[1]Oberpallen!E105</f>
        <v>944</v>
      </c>
      <c r="N68" s="56">
        <f t="shared" si="1"/>
        <v>-24682.989999999998</v>
      </c>
      <c r="O68" s="56">
        <f t="shared" si="4"/>
        <v>49682.99</v>
      </c>
      <c r="Q68" t="s">
        <v>91</v>
      </c>
      <c r="R68" t="s">
        <v>81</v>
      </c>
      <c r="T68" s="55">
        <f>[1]Oberpallen!E77</f>
        <v>19</v>
      </c>
      <c r="V68" s="56">
        <f t="shared" si="2"/>
        <v>-975.99</v>
      </c>
      <c r="W68" s="56">
        <f t="shared" si="5"/>
        <v>20975.99</v>
      </c>
      <c r="Y68" t="s">
        <v>91</v>
      </c>
      <c r="Z68" t="s">
        <v>81</v>
      </c>
      <c r="AA68" s="52"/>
      <c r="AB68" s="55">
        <f>[1]Oberpallen!E49</f>
        <v>283</v>
      </c>
      <c r="AD68" s="56">
        <f t="shared" si="3"/>
        <v>-7214.99</v>
      </c>
      <c r="AE68" s="56">
        <f t="shared" si="6"/>
        <v>32214.989999999998</v>
      </c>
    </row>
    <row r="69" spans="1:31">
      <c r="A69" t="s">
        <v>91</v>
      </c>
      <c r="B69" t="s">
        <v>82</v>
      </c>
      <c r="D69" s="55">
        <f>[1]Oberpallen!E22</f>
        <v>47</v>
      </c>
      <c r="F69" s="56">
        <f t="shared" ref="F69:F88" si="8">IF(C69&gt;0,C69-D69+E69,F68-D69+E69)</f>
        <v>-1646.99</v>
      </c>
      <c r="G69" s="56">
        <f t="shared" si="7"/>
        <v>21646.99</v>
      </c>
      <c r="I69" t="s">
        <v>91</v>
      </c>
      <c r="J69" t="s">
        <v>82</v>
      </c>
      <c r="L69" s="55">
        <f>[1]Oberpallen!E106</f>
        <v>994</v>
      </c>
      <c r="N69" s="56">
        <f t="shared" ref="N69:N88" si="9">IF(K69&gt;0,K69-L69+M69,N68-L69+M69)</f>
        <v>-25676.989999999998</v>
      </c>
      <c r="O69" s="56">
        <f t="shared" si="4"/>
        <v>50676.99</v>
      </c>
      <c r="Q69" t="s">
        <v>91</v>
      </c>
      <c r="R69" t="s">
        <v>82</v>
      </c>
      <c r="T69" s="55">
        <f>[1]Oberpallen!E78</f>
        <v>37</v>
      </c>
      <c r="V69" s="56">
        <f t="shared" ref="V69:V88" si="10">IF(S69&gt;0,S69-T69+U69,V68-T69+U69)</f>
        <v>-1012.99</v>
      </c>
      <c r="W69" s="56">
        <f t="shared" si="5"/>
        <v>21012.99</v>
      </c>
      <c r="Y69" t="s">
        <v>91</v>
      </c>
      <c r="Z69" t="s">
        <v>82</v>
      </c>
      <c r="AA69" s="52"/>
      <c r="AB69" s="55">
        <f>[1]Oberpallen!E50</f>
        <v>269</v>
      </c>
      <c r="AD69" s="56">
        <f t="shared" ref="AD69:AD88" si="11">IF(AA69&gt;0,AA69-AB69+AC69,AD68-AB69+AC69)</f>
        <v>-7483.99</v>
      </c>
      <c r="AE69" s="56">
        <f t="shared" si="6"/>
        <v>32483.989999999998</v>
      </c>
    </row>
    <row r="70" spans="1:31">
      <c r="A70" t="s">
        <v>91</v>
      </c>
      <c r="B70" t="s">
        <v>83</v>
      </c>
      <c r="D70" s="55">
        <f>[1]Oberpallen!E23</f>
        <v>52</v>
      </c>
      <c r="F70" s="56">
        <f t="shared" si="8"/>
        <v>-1698.99</v>
      </c>
      <c r="G70" s="56">
        <f t="shared" si="7"/>
        <v>21698.99</v>
      </c>
      <c r="I70" t="s">
        <v>91</v>
      </c>
      <c r="J70" t="s">
        <v>83</v>
      </c>
      <c r="L70" s="55">
        <f>[1]Oberpallen!E107</f>
        <v>923</v>
      </c>
      <c r="N70" s="56">
        <f t="shared" si="9"/>
        <v>-26599.989999999998</v>
      </c>
      <c r="O70" s="56">
        <f t="shared" ref="O70:O133" si="12">25000-N70</f>
        <v>51599.99</v>
      </c>
      <c r="Q70" t="s">
        <v>91</v>
      </c>
      <c r="R70" t="s">
        <v>83</v>
      </c>
      <c r="T70" s="55">
        <f>[1]Oberpallen!E79</f>
        <v>32</v>
      </c>
      <c r="V70" s="56">
        <f t="shared" si="10"/>
        <v>-1044.99</v>
      </c>
      <c r="W70" s="56">
        <f t="shared" ref="W70:W133" si="13">20000-V70</f>
        <v>21044.99</v>
      </c>
      <c r="Y70" t="s">
        <v>91</v>
      </c>
      <c r="Z70" t="s">
        <v>83</v>
      </c>
      <c r="AA70" s="52"/>
      <c r="AB70" s="55">
        <f>[1]Oberpallen!E51</f>
        <v>334</v>
      </c>
      <c r="AD70" s="56">
        <f t="shared" si="11"/>
        <v>-7817.99</v>
      </c>
      <c r="AE70" s="56">
        <f t="shared" ref="AE70:AE133" si="14">25000-AD70</f>
        <v>32817.99</v>
      </c>
    </row>
    <row r="71" spans="1:31">
      <c r="A71" t="s">
        <v>91</v>
      </c>
      <c r="B71" t="s">
        <v>84</v>
      </c>
      <c r="D71" s="55">
        <f>[1]Oberpallen!E24</f>
        <v>51</v>
      </c>
      <c r="F71" s="56">
        <f t="shared" si="8"/>
        <v>-1749.99</v>
      </c>
      <c r="G71" s="56">
        <f t="shared" ref="G71:G134" si="15">20000-F71</f>
        <v>21749.99</v>
      </c>
      <c r="I71" t="s">
        <v>91</v>
      </c>
      <c r="J71" t="s">
        <v>84</v>
      </c>
      <c r="L71" s="55">
        <f>[1]Oberpallen!E108</f>
        <v>869</v>
      </c>
      <c r="N71" s="56">
        <f t="shared" si="9"/>
        <v>-27468.989999999998</v>
      </c>
      <c r="O71" s="56">
        <f t="shared" si="12"/>
        <v>52468.99</v>
      </c>
      <c r="Q71" t="s">
        <v>91</v>
      </c>
      <c r="R71" t="s">
        <v>84</v>
      </c>
      <c r="T71" s="55">
        <f>[1]Oberpallen!E80</f>
        <v>52</v>
      </c>
      <c r="V71" s="56">
        <f t="shared" si="10"/>
        <v>-1096.99</v>
      </c>
      <c r="W71" s="56">
        <f t="shared" si="13"/>
        <v>21096.99</v>
      </c>
      <c r="Y71" t="s">
        <v>91</v>
      </c>
      <c r="Z71" t="s">
        <v>84</v>
      </c>
      <c r="AA71" s="52"/>
      <c r="AB71" s="55">
        <f>[1]Oberpallen!E52</f>
        <v>234</v>
      </c>
      <c r="AD71" s="56">
        <f t="shared" si="11"/>
        <v>-8051.99</v>
      </c>
      <c r="AE71" s="56">
        <f t="shared" si="14"/>
        <v>33051.99</v>
      </c>
    </row>
    <row r="72" spans="1:31">
      <c r="A72" t="s">
        <v>91</v>
      </c>
      <c r="B72" t="s">
        <v>85</v>
      </c>
      <c r="D72" s="55">
        <f>[1]Oberpallen!E25</f>
        <v>16</v>
      </c>
      <c r="F72" s="56">
        <f t="shared" si="8"/>
        <v>-1765.99</v>
      </c>
      <c r="G72" s="56">
        <f t="shared" si="15"/>
        <v>21765.99</v>
      </c>
      <c r="I72" t="s">
        <v>91</v>
      </c>
      <c r="J72" t="s">
        <v>85</v>
      </c>
      <c r="L72" s="55">
        <f>[1]Oberpallen!E109</f>
        <v>411</v>
      </c>
      <c r="N72" s="56">
        <f t="shared" si="9"/>
        <v>-27879.989999999998</v>
      </c>
      <c r="O72" s="56">
        <f t="shared" si="12"/>
        <v>52879.99</v>
      </c>
      <c r="Q72" t="s">
        <v>91</v>
      </c>
      <c r="R72" t="s">
        <v>85</v>
      </c>
      <c r="T72" s="55">
        <f>[1]Oberpallen!E81</f>
        <v>17</v>
      </c>
      <c r="V72" s="56">
        <f t="shared" si="10"/>
        <v>-1113.99</v>
      </c>
      <c r="W72" s="56">
        <f t="shared" si="13"/>
        <v>21113.99</v>
      </c>
      <c r="Y72" t="s">
        <v>91</v>
      </c>
      <c r="Z72" t="s">
        <v>85</v>
      </c>
      <c r="AA72" s="52"/>
      <c r="AB72" s="55">
        <f>[1]Oberpallen!E53</f>
        <v>164</v>
      </c>
      <c r="AD72" s="56">
        <f t="shared" si="11"/>
        <v>-8215.99</v>
      </c>
      <c r="AE72" s="56">
        <f t="shared" si="14"/>
        <v>33215.99</v>
      </c>
    </row>
    <row r="73" spans="1:31">
      <c r="A73" t="s">
        <v>91</v>
      </c>
      <c r="B73" t="s">
        <v>86</v>
      </c>
      <c r="D73" s="55">
        <f>[1]Oberpallen!E26</f>
        <v>22</v>
      </c>
      <c r="F73" s="56">
        <f t="shared" si="8"/>
        <v>-1787.99</v>
      </c>
      <c r="G73" s="56">
        <f t="shared" si="15"/>
        <v>21787.99</v>
      </c>
      <c r="I73" t="s">
        <v>91</v>
      </c>
      <c r="J73" t="s">
        <v>86</v>
      </c>
      <c r="L73" s="55">
        <f>[1]Oberpallen!E110</f>
        <v>349</v>
      </c>
      <c r="N73" s="56">
        <f t="shared" si="9"/>
        <v>-28228.989999999998</v>
      </c>
      <c r="O73" s="56">
        <f t="shared" si="12"/>
        <v>53228.99</v>
      </c>
      <c r="Q73" t="s">
        <v>91</v>
      </c>
      <c r="R73" t="s">
        <v>86</v>
      </c>
      <c r="T73" s="55">
        <f>[1]Oberpallen!E82</f>
        <v>20</v>
      </c>
      <c r="V73" s="56">
        <f t="shared" si="10"/>
        <v>-1133.99</v>
      </c>
      <c r="W73" s="56">
        <f t="shared" si="13"/>
        <v>21133.99</v>
      </c>
      <c r="Y73" t="s">
        <v>91</v>
      </c>
      <c r="Z73" t="s">
        <v>86</v>
      </c>
      <c r="AA73" s="52"/>
      <c r="AB73" s="55">
        <f>[1]Oberpallen!E54</f>
        <v>116</v>
      </c>
      <c r="AD73" s="56">
        <f t="shared" si="11"/>
        <v>-8331.99</v>
      </c>
      <c r="AE73" s="56">
        <f t="shared" si="14"/>
        <v>33331.99</v>
      </c>
    </row>
    <row r="74" spans="1:31">
      <c r="A74" t="s">
        <v>91</v>
      </c>
      <c r="B74" t="s">
        <v>87</v>
      </c>
      <c r="D74" s="55">
        <f>[1]Oberpallen!E27</f>
        <v>11</v>
      </c>
      <c r="F74" s="56">
        <f t="shared" si="8"/>
        <v>-1798.99</v>
      </c>
      <c r="G74" s="56">
        <f t="shared" si="15"/>
        <v>21798.99</v>
      </c>
      <c r="I74" t="s">
        <v>91</v>
      </c>
      <c r="J74" t="s">
        <v>87</v>
      </c>
      <c r="L74" s="55">
        <f>[1]Oberpallen!E111</f>
        <v>176</v>
      </c>
      <c r="N74" s="56">
        <f t="shared" si="9"/>
        <v>-28404.989999999998</v>
      </c>
      <c r="O74" s="56">
        <f t="shared" si="12"/>
        <v>53404.99</v>
      </c>
      <c r="Q74" t="s">
        <v>91</v>
      </c>
      <c r="R74" t="s">
        <v>87</v>
      </c>
      <c r="T74" s="55">
        <f>[1]Oberpallen!E83</f>
        <v>26</v>
      </c>
      <c r="V74" s="56">
        <f t="shared" si="10"/>
        <v>-1159.99</v>
      </c>
      <c r="W74" s="56">
        <f t="shared" si="13"/>
        <v>21159.99</v>
      </c>
      <c r="Y74" t="s">
        <v>91</v>
      </c>
      <c r="Z74" t="s">
        <v>87</v>
      </c>
      <c r="AA74" s="52"/>
      <c r="AB74" s="55">
        <f>[1]Oberpallen!E55</f>
        <v>58</v>
      </c>
      <c r="AD74" s="56">
        <f t="shared" si="11"/>
        <v>-8389.99</v>
      </c>
      <c r="AE74" s="56">
        <f t="shared" si="14"/>
        <v>33389.99</v>
      </c>
    </row>
    <row r="75" spans="1:31">
      <c r="A75" t="s">
        <v>91</v>
      </c>
      <c r="B75" t="s">
        <v>88</v>
      </c>
      <c r="D75" s="55">
        <f>[1]Oberpallen!E28</f>
        <v>5</v>
      </c>
      <c r="F75" s="56">
        <f t="shared" si="8"/>
        <v>-1803.99</v>
      </c>
      <c r="G75" s="56">
        <f t="shared" si="15"/>
        <v>21803.99</v>
      </c>
      <c r="I75" t="s">
        <v>91</v>
      </c>
      <c r="J75" t="s">
        <v>88</v>
      </c>
      <c r="L75" s="55">
        <f>[1]Oberpallen!E112</f>
        <v>72</v>
      </c>
      <c r="N75" s="56">
        <f t="shared" si="9"/>
        <v>-28476.989999999998</v>
      </c>
      <c r="O75" s="56">
        <f t="shared" si="12"/>
        <v>53476.99</v>
      </c>
      <c r="Q75" t="s">
        <v>91</v>
      </c>
      <c r="R75" t="s">
        <v>88</v>
      </c>
      <c r="T75" s="55">
        <f>[1]Oberpallen!E84</f>
        <v>8</v>
      </c>
      <c r="V75" s="56">
        <f t="shared" si="10"/>
        <v>-1167.99</v>
      </c>
      <c r="W75" s="56">
        <f t="shared" si="13"/>
        <v>21167.99</v>
      </c>
      <c r="Y75" t="s">
        <v>91</v>
      </c>
      <c r="Z75" t="s">
        <v>88</v>
      </c>
      <c r="AA75" s="52"/>
      <c r="AB75" s="55">
        <f>[1]Oberpallen!E56</f>
        <v>6</v>
      </c>
      <c r="AD75" s="56">
        <f t="shared" si="11"/>
        <v>-8395.99</v>
      </c>
      <c r="AE75" s="56">
        <f t="shared" si="14"/>
        <v>33395.99</v>
      </c>
    </row>
    <row r="76" spans="1:31">
      <c r="A76" t="s">
        <v>91</v>
      </c>
      <c r="B76" t="s">
        <v>89</v>
      </c>
      <c r="D76" s="55">
        <f>[1]Oberpallen!E29</f>
        <v>0</v>
      </c>
      <c r="F76" s="56">
        <f t="shared" si="8"/>
        <v>-1803.99</v>
      </c>
      <c r="G76" s="56">
        <f t="shared" si="15"/>
        <v>21803.99</v>
      </c>
      <c r="I76" t="s">
        <v>91</v>
      </c>
      <c r="J76" t="s">
        <v>89</v>
      </c>
      <c r="L76" s="55">
        <f>[1]Oberpallen!E113</f>
        <v>14</v>
      </c>
      <c r="N76" s="56">
        <f t="shared" si="9"/>
        <v>-28490.989999999998</v>
      </c>
      <c r="O76" s="56">
        <f t="shared" si="12"/>
        <v>53490.99</v>
      </c>
      <c r="Q76" t="s">
        <v>91</v>
      </c>
      <c r="R76" t="s">
        <v>89</v>
      </c>
      <c r="T76" s="55">
        <f>[1]Oberpallen!E85</f>
        <v>0</v>
      </c>
      <c r="V76" s="56">
        <f t="shared" si="10"/>
        <v>-1167.99</v>
      </c>
      <c r="W76" s="56">
        <f t="shared" si="13"/>
        <v>21167.99</v>
      </c>
      <c r="Y76" t="s">
        <v>91</v>
      </c>
      <c r="Z76" t="s">
        <v>89</v>
      </c>
      <c r="AA76" s="52"/>
      <c r="AB76" s="55">
        <f>[1]Oberpallen!E57</f>
        <v>6</v>
      </c>
      <c r="AD76" s="56">
        <f t="shared" si="11"/>
        <v>-8401.99</v>
      </c>
      <c r="AE76" s="56">
        <f t="shared" si="14"/>
        <v>33401.99</v>
      </c>
    </row>
    <row r="77" spans="1:31">
      <c r="A77" t="s">
        <v>92</v>
      </c>
      <c r="B77" t="s">
        <v>66</v>
      </c>
      <c r="D77" s="55">
        <f>[1]Oberpallen!F6</f>
        <v>0</v>
      </c>
      <c r="F77" s="56">
        <f t="shared" si="8"/>
        <v>-1803.99</v>
      </c>
      <c r="G77" s="56">
        <f t="shared" si="15"/>
        <v>21803.99</v>
      </c>
      <c r="I77" t="s">
        <v>92</v>
      </c>
      <c r="J77" t="s">
        <v>66</v>
      </c>
      <c r="L77" s="55">
        <f>[1]Oberpallen!F90</f>
        <v>0</v>
      </c>
      <c r="N77" s="56">
        <f t="shared" si="9"/>
        <v>-28490.989999999998</v>
      </c>
      <c r="O77" s="56">
        <f t="shared" si="12"/>
        <v>53490.99</v>
      </c>
      <c r="Q77" t="s">
        <v>92</v>
      </c>
      <c r="R77" t="s">
        <v>66</v>
      </c>
      <c r="T77" s="55">
        <f>[1]Oberpallen!F62</f>
        <v>0</v>
      </c>
      <c r="V77" s="56">
        <f t="shared" si="10"/>
        <v>-1167.99</v>
      </c>
      <c r="W77" s="56">
        <f t="shared" si="13"/>
        <v>21167.99</v>
      </c>
      <c r="Y77" t="s">
        <v>92</v>
      </c>
      <c r="Z77" t="s">
        <v>66</v>
      </c>
      <c r="AA77" s="52"/>
      <c r="AB77" s="55">
        <f>[1]Oberpallen!F34</f>
        <v>0</v>
      </c>
      <c r="AD77" s="56">
        <f t="shared" si="11"/>
        <v>-8401.99</v>
      </c>
      <c r="AE77" s="56">
        <f t="shared" si="14"/>
        <v>33401.99</v>
      </c>
    </row>
    <row r="78" spans="1:31">
      <c r="A78" t="s">
        <v>92</v>
      </c>
      <c r="B78" t="s">
        <v>67</v>
      </c>
      <c r="D78" s="55">
        <f>[1]Oberpallen!F7</f>
        <v>0</v>
      </c>
      <c r="F78" s="56">
        <f t="shared" si="8"/>
        <v>-1803.99</v>
      </c>
      <c r="G78" s="56">
        <f t="shared" si="15"/>
        <v>21803.99</v>
      </c>
      <c r="I78" t="s">
        <v>92</v>
      </c>
      <c r="J78" t="s">
        <v>67</v>
      </c>
      <c r="L78" s="55">
        <f>[1]Oberpallen!F91</f>
        <v>1</v>
      </c>
      <c r="N78" s="56">
        <f t="shared" si="9"/>
        <v>-28491.989999999998</v>
      </c>
      <c r="O78" s="56">
        <f t="shared" si="12"/>
        <v>53491.99</v>
      </c>
      <c r="Q78" t="s">
        <v>92</v>
      </c>
      <c r="R78" t="s">
        <v>67</v>
      </c>
      <c r="T78" s="55">
        <f>[1]Oberpallen!F63</f>
        <v>0</v>
      </c>
      <c r="V78" s="56">
        <f t="shared" si="10"/>
        <v>-1167.99</v>
      </c>
      <c r="W78" s="56">
        <f t="shared" si="13"/>
        <v>21167.99</v>
      </c>
      <c r="Y78" t="s">
        <v>92</v>
      </c>
      <c r="Z78" t="s">
        <v>67</v>
      </c>
      <c r="AA78" s="52"/>
      <c r="AB78" s="55">
        <f>[1]Oberpallen!F35</f>
        <v>0</v>
      </c>
      <c r="AD78" s="56">
        <f t="shared" si="11"/>
        <v>-8401.99</v>
      </c>
      <c r="AE78" s="56">
        <f t="shared" si="14"/>
        <v>33401.99</v>
      </c>
    </row>
    <row r="79" spans="1:31">
      <c r="A79" t="s">
        <v>92</v>
      </c>
      <c r="B79" t="s">
        <v>68</v>
      </c>
      <c r="D79" s="55">
        <f>[1]Oberpallen!F8</f>
        <v>0</v>
      </c>
      <c r="F79" s="56">
        <f t="shared" si="8"/>
        <v>-1803.99</v>
      </c>
      <c r="G79" s="56">
        <f t="shared" si="15"/>
        <v>21803.99</v>
      </c>
      <c r="I79" t="s">
        <v>92</v>
      </c>
      <c r="J79" t="s">
        <v>68</v>
      </c>
      <c r="L79" s="55">
        <f>[1]Oberpallen!F92</f>
        <v>7</v>
      </c>
      <c r="N79" s="56">
        <f t="shared" si="9"/>
        <v>-28498.989999999998</v>
      </c>
      <c r="O79" s="56">
        <f t="shared" si="12"/>
        <v>53498.99</v>
      </c>
      <c r="Q79" t="s">
        <v>92</v>
      </c>
      <c r="R79" t="s">
        <v>68</v>
      </c>
      <c r="T79" s="55">
        <f>[1]Oberpallen!F64</f>
        <v>0</v>
      </c>
      <c r="V79" s="56">
        <f t="shared" si="10"/>
        <v>-1167.99</v>
      </c>
      <c r="W79" s="56">
        <f t="shared" si="13"/>
        <v>21167.99</v>
      </c>
      <c r="Y79" t="s">
        <v>92</v>
      </c>
      <c r="Z79" t="s">
        <v>68</v>
      </c>
      <c r="AA79" s="52"/>
      <c r="AB79" s="55">
        <f>[1]Oberpallen!F36</f>
        <v>0</v>
      </c>
      <c r="AD79" s="56">
        <f t="shared" si="11"/>
        <v>-8401.99</v>
      </c>
      <c r="AE79" s="56">
        <f t="shared" si="14"/>
        <v>33401.99</v>
      </c>
    </row>
    <row r="80" spans="1:31">
      <c r="A80" t="s">
        <v>92</v>
      </c>
      <c r="B80" t="s">
        <v>69</v>
      </c>
      <c r="D80" s="55">
        <f>[1]Oberpallen!F9</f>
        <v>0</v>
      </c>
      <c r="F80" s="56">
        <f t="shared" si="8"/>
        <v>-1803.99</v>
      </c>
      <c r="G80" s="56">
        <f t="shared" si="15"/>
        <v>21803.99</v>
      </c>
      <c r="I80" t="s">
        <v>92</v>
      </c>
      <c r="J80" t="s">
        <v>69</v>
      </c>
      <c r="L80" s="55">
        <f>[1]Oberpallen!F93</f>
        <v>0</v>
      </c>
      <c r="N80" s="56">
        <f t="shared" si="9"/>
        <v>-28498.989999999998</v>
      </c>
      <c r="O80" s="56">
        <f t="shared" si="12"/>
        <v>53498.99</v>
      </c>
      <c r="Q80" t="s">
        <v>92</v>
      </c>
      <c r="R80" t="s">
        <v>69</v>
      </c>
      <c r="T80" s="55">
        <f>[1]Oberpallen!F65</f>
        <v>0</v>
      </c>
      <c r="V80" s="56">
        <f t="shared" si="10"/>
        <v>-1167.99</v>
      </c>
      <c r="W80" s="56">
        <f t="shared" si="13"/>
        <v>21167.99</v>
      </c>
      <c r="Y80" t="s">
        <v>92</v>
      </c>
      <c r="Z80" t="s">
        <v>69</v>
      </c>
      <c r="AA80" s="52"/>
      <c r="AB80" s="55">
        <f>[1]Oberpallen!F37</f>
        <v>0</v>
      </c>
      <c r="AD80" s="56">
        <f t="shared" si="11"/>
        <v>-8401.99</v>
      </c>
      <c r="AE80" s="56">
        <f t="shared" si="14"/>
        <v>33401.99</v>
      </c>
    </row>
    <row r="81" spans="1:31">
      <c r="A81" t="s">
        <v>92</v>
      </c>
      <c r="B81" t="s">
        <v>70</v>
      </c>
      <c r="D81" s="55">
        <f>[1]Oberpallen!F10</f>
        <v>0</v>
      </c>
      <c r="F81" s="56">
        <f t="shared" si="8"/>
        <v>-1803.99</v>
      </c>
      <c r="G81" s="56">
        <f t="shared" si="15"/>
        <v>21803.99</v>
      </c>
      <c r="I81" t="s">
        <v>92</v>
      </c>
      <c r="J81" t="s">
        <v>70</v>
      </c>
      <c r="L81" s="55">
        <f>[1]Oberpallen!F94</f>
        <v>26</v>
      </c>
      <c r="N81" s="56">
        <f t="shared" si="9"/>
        <v>-28524.989999999998</v>
      </c>
      <c r="O81" s="56">
        <f t="shared" si="12"/>
        <v>53524.99</v>
      </c>
      <c r="Q81" t="s">
        <v>92</v>
      </c>
      <c r="R81" t="s">
        <v>70</v>
      </c>
      <c r="T81" s="55">
        <f>[1]Oberpallen!F66</f>
        <v>0</v>
      </c>
      <c r="V81" s="56">
        <f t="shared" si="10"/>
        <v>-1167.99</v>
      </c>
      <c r="W81" s="56">
        <f t="shared" si="13"/>
        <v>21167.99</v>
      </c>
      <c r="Y81" t="s">
        <v>92</v>
      </c>
      <c r="Z81" t="s">
        <v>70</v>
      </c>
      <c r="AA81" s="52"/>
      <c r="AB81" s="55">
        <f>[1]Oberpallen!F38</f>
        <v>0</v>
      </c>
      <c r="AD81" s="56">
        <f t="shared" si="11"/>
        <v>-8401.99</v>
      </c>
      <c r="AE81" s="56">
        <f t="shared" si="14"/>
        <v>33401.99</v>
      </c>
    </row>
    <row r="82" spans="1:31">
      <c r="A82" t="s">
        <v>92</v>
      </c>
      <c r="B82" t="s">
        <v>71</v>
      </c>
      <c r="D82" s="55">
        <f>[1]Oberpallen!F11</f>
        <v>0</v>
      </c>
      <c r="F82" s="56">
        <f t="shared" si="8"/>
        <v>-1803.99</v>
      </c>
      <c r="G82" s="56">
        <f t="shared" si="15"/>
        <v>21803.99</v>
      </c>
      <c r="I82" t="s">
        <v>92</v>
      </c>
      <c r="J82" t="s">
        <v>71</v>
      </c>
      <c r="L82" s="55">
        <f>[1]Oberpallen!F95</f>
        <v>2</v>
      </c>
      <c r="N82" s="56">
        <f t="shared" si="9"/>
        <v>-28526.989999999998</v>
      </c>
      <c r="O82" s="56">
        <f t="shared" si="12"/>
        <v>53526.99</v>
      </c>
      <c r="Q82" t="s">
        <v>92</v>
      </c>
      <c r="R82" t="s">
        <v>71</v>
      </c>
      <c r="T82" s="55">
        <f>[1]Oberpallen!F67</f>
        <v>0</v>
      </c>
      <c r="V82" s="56">
        <f t="shared" si="10"/>
        <v>-1167.99</v>
      </c>
      <c r="W82" s="56">
        <f t="shared" si="13"/>
        <v>21167.99</v>
      </c>
      <c r="Y82" t="s">
        <v>92</v>
      </c>
      <c r="Z82" t="s">
        <v>71</v>
      </c>
      <c r="AA82" s="52"/>
      <c r="AB82" s="55">
        <f>[1]Oberpallen!F39</f>
        <v>4</v>
      </c>
      <c r="AD82" s="56">
        <f t="shared" si="11"/>
        <v>-8405.99</v>
      </c>
      <c r="AE82" s="56">
        <f t="shared" si="14"/>
        <v>33405.99</v>
      </c>
    </row>
    <row r="83" spans="1:31">
      <c r="A83" t="s">
        <v>92</v>
      </c>
      <c r="B83" t="s">
        <v>72</v>
      </c>
      <c r="D83" s="55">
        <f>[1]Oberpallen!F12</f>
        <v>0</v>
      </c>
      <c r="F83" s="56">
        <f t="shared" si="8"/>
        <v>-1803.99</v>
      </c>
      <c r="G83" s="56">
        <f t="shared" si="15"/>
        <v>21803.99</v>
      </c>
      <c r="I83" t="s">
        <v>92</v>
      </c>
      <c r="J83" t="s">
        <v>72</v>
      </c>
      <c r="L83" s="55">
        <f>[1]Oberpallen!F96</f>
        <v>360</v>
      </c>
      <c r="N83" s="56">
        <f t="shared" si="9"/>
        <v>-28886.989999999998</v>
      </c>
      <c r="O83" s="56">
        <f t="shared" si="12"/>
        <v>53886.99</v>
      </c>
      <c r="Q83" t="s">
        <v>92</v>
      </c>
      <c r="R83" t="s">
        <v>72</v>
      </c>
      <c r="T83" s="55">
        <f>[1]Oberpallen!F68</f>
        <v>2</v>
      </c>
      <c r="V83" s="56">
        <f t="shared" si="10"/>
        <v>-1169.99</v>
      </c>
      <c r="W83" s="56">
        <f t="shared" si="13"/>
        <v>21169.99</v>
      </c>
      <c r="Y83" t="s">
        <v>92</v>
      </c>
      <c r="Z83" t="s">
        <v>72</v>
      </c>
      <c r="AA83" s="52"/>
      <c r="AB83" s="55">
        <f>[1]Oberpallen!F40</f>
        <v>62</v>
      </c>
      <c r="AD83" s="56">
        <f t="shared" si="11"/>
        <v>-8467.99</v>
      </c>
      <c r="AE83" s="56">
        <f t="shared" si="14"/>
        <v>33467.99</v>
      </c>
    </row>
    <row r="84" spans="1:31">
      <c r="A84" t="s">
        <v>92</v>
      </c>
      <c r="B84" t="s">
        <v>73</v>
      </c>
      <c r="D84" s="55">
        <f>[1]Oberpallen!F13</f>
        <v>24</v>
      </c>
      <c r="F84" s="56">
        <f t="shared" si="8"/>
        <v>-1827.99</v>
      </c>
      <c r="G84" s="56">
        <f t="shared" si="15"/>
        <v>21827.99</v>
      </c>
      <c r="I84" t="s">
        <v>92</v>
      </c>
      <c r="J84" t="s">
        <v>73</v>
      </c>
      <c r="L84" s="55">
        <f>[1]Oberpallen!F97</f>
        <v>386</v>
      </c>
      <c r="N84" s="56">
        <f t="shared" si="9"/>
        <v>-29272.989999999998</v>
      </c>
      <c r="O84" s="56">
        <f t="shared" si="12"/>
        <v>54272.99</v>
      </c>
      <c r="Q84" t="s">
        <v>92</v>
      </c>
      <c r="R84" t="s">
        <v>73</v>
      </c>
      <c r="T84" s="55">
        <f>[1]Oberpallen!F69</f>
        <v>9</v>
      </c>
      <c r="V84" s="56">
        <f t="shared" si="10"/>
        <v>-1178.99</v>
      </c>
      <c r="W84" s="56">
        <f t="shared" si="13"/>
        <v>21178.99</v>
      </c>
      <c r="Y84" t="s">
        <v>92</v>
      </c>
      <c r="Z84" t="s">
        <v>73</v>
      </c>
      <c r="AA84" s="52"/>
      <c r="AB84" s="55">
        <f>[1]Oberpallen!F41</f>
        <v>76</v>
      </c>
      <c r="AD84" s="56">
        <f t="shared" si="11"/>
        <v>-8543.99</v>
      </c>
      <c r="AE84" s="56">
        <f t="shared" si="14"/>
        <v>33543.99</v>
      </c>
    </row>
    <row r="85" spans="1:31">
      <c r="A85" t="s">
        <v>92</v>
      </c>
      <c r="B85" t="s">
        <v>74</v>
      </c>
      <c r="D85" s="55">
        <f>[1]Oberpallen!F14</f>
        <v>37</v>
      </c>
      <c r="F85" s="56">
        <f t="shared" si="8"/>
        <v>-1864.99</v>
      </c>
      <c r="G85" s="56">
        <f t="shared" si="15"/>
        <v>21864.99</v>
      </c>
      <c r="I85" t="s">
        <v>92</v>
      </c>
      <c r="J85" t="s">
        <v>74</v>
      </c>
      <c r="L85" s="55">
        <f>[1]Oberpallen!F98</f>
        <v>496</v>
      </c>
      <c r="N85" s="56">
        <f t="shared" si="9"/>
        <v>-29768.989999999998</v>
      </c>
      <c r="O85" s="56">
        <f t="shared" si="12"/>
        <v>54768.99</v>
      </c>
      <c r="Q85" t="s">
        <v>92</v>
      </c>
      <c r="R85" t="s">
        <v>74</v>
      </c>
      <c r="T85" s="55">
        <f>[1]Oberpallen!F70</f>
        <v>11</v>
      </c>
      <c r="V85" s="56">
        <f t="shared" si="10"/>
        <v>-1189.99</v>
      </c>
      <c r="W85" s="56">
        <f t="shared" si="13"/>
        <v>21189.99</v>
      </c>
      <c r="Y85" t="s">
        <v>92</v>
      </c>
      <c r="Z85" t="s">
        <v>74</v>
      </c>
      <c r="AA85" s="52"/>
      <c r="AB85" s="55">
        <f>[1]Oberpallen!F42</f>
        <v>97</v>
      </c>
      <c r="AD85" s="56">
        <f t="shared" si="11"/>
        <v>-8640.99</v>
      </c>
      <c r="AE85" s="56">
        <f t="shared" si="14"/>
        <v>33640.99</v>
      </c>
    </row>
    <row r="86" spans="1:31">
      <c r="A86" t="s">
        <v>92</v>
      </c>
      <c r="B86" t="s">
        <v>75</v>
      </c>
      <c r="D86" s="55">
        <f>[1]Oberpallen!F15</f>
        <v>31</v>
      </c>
      <c r="F86" s="56">
        <f t="shared" si="8"/>
        <v>-1895.99</v>
      </c>
      <c r="G86" s="56">
        <f t="shared" si="15"/>
        <v>21895.99</v>
      </c>
      <c r="I86" t="s">
        <v>92</v>
      </c>
      <c r="J86" t="s">
        <v>75</v>
      </c>
      <c r="L86" s="55">
        <f>[1]Oberpallen!F99</f>
        <v>457</v>
      </c>
      <c r="N86" s="56">
        <f t="shared" si="9"/>
        <v>-30225.989999999998</v>
      </c>
      <c r="O86" s="56">
        <f t="shared" si="12"/>
        <v>55225.99</v>
      </c>
      <c r="Q86" t="s">
        <v>92</v>
      </c>
      <c r="R86" t="s">
        <v>75</v>
      </c>
      <c r="T86" s="55">
        <f>[1]Oberpallen!F71</f>
        <v>32</v>
      </c>
      <c r="V86" s="56">
        <f t="shared" si="10"/>
        <v>-1221.99</v>
      </c>
      <c r="W86" s="56">
        <f t="shared" si="13"/>
        <v>21221.99</v>
      </c>
      <c r="Y86" t="s">
        <v>92</v>
      </c>
      <c r="Z86" t="s">
        <v>75</v>
      </c>
      <c r="AA86" s="52"/>
      <c r="AB86" s="55">
        <f>[1]Oberpallen!F43</f>
        <v>153</v>
      </c>
      <c r="AD86" s="56">
        <f t="shared" si="11"/>
        <v>-8793.99</v>
      </c>
      <c r="AE86" s="56">
        <f t="shared" si="14"/>
        <v>33793.99</v>
      </c>
    </row>
    <row r="87" spans="1:31">
      <c r="A87" t="s">
        <v>92</v>
      </c>
      <c r="B87" t="s">
        <v>76</v>
      </c>
      <c r="D87" s="55">
        <f>[1]Oberpallen!F16</f>
        <v>38</v>
      </c>
      <c r="F87" s="56">
        <f t="shared" si="8"/>
        <v>-1933.99</v>
      </c>
      <c r="G87" s="56">
        <f t="shared" si="15"/>
        <v>21933.99</v>
      </c>
      <c r="I87" t="s">
        <v>92</v>
      </c>
      <c r="J87" t="s">
        <v>76</v>
      </c>
      <c r="L87" s="55">
        <f>[1]Oberpallen!F100</f>
        <v>571</v>
      </c>
      <c r="N87" s="56">
        <f t="shared" si="9"/>
        <v>-30796.989999999998</v>
      </c>
      <c r="O87" s="56">
        <f t="shared" si="12"/>
        <v>55796.99</v>
      </c>
      <c r="Q87" t="s">
        <v>92</v>
      </c>
      <c r="R87" t="s">
        <v>76</v>
      </c>
      <c r="T87" s="55">
        <f>[1]Oberpallen!F72</f>
        <v>26</v>
      </c>
      <c r="V87" s="56">
        <f t="shared" si="10"/>
        <v>-1247.99</v>
      </c>
      <c r="W87" s="56">
        <f t="shared" si="13"/>
        <v>21247.99</v>
      </c>
      <c r="Y87" t="s">
        <v>92</v>
      </c>
      <c r="Z87" t="s">
        <v>76</v>
      </c>
      <c r="AA87" s="52"/>
      <c r="AB87" s="55">
        <f>[1]Oberpallen!F44</f>
        <v>181</v>
      </c>
      <c r="AD87" s="56">
        <f t="shared" si="11"/>
        <v>-8974.99</v>
      </c>
      <c r="AE87" s="56">
        <f t="shared" si="14"/>
        <v>33974.99</v>
      </c>
    </row>
    <row r="88" spans="1:31">
      <c r="A88" t="s">
        <v>92</v>
      </c>
      <c r="B88" t="s">
        <v>77</v>
      </c>
      <c r="D88" s="55">
        <f>[1]Oberpallen!F17</f>
        <v>30</v>
      </c>
      <c r="F88" s="56">
        <f t="shared" si="8"/>
        <v>-1963.99</v>
      </c>
      <c r="G88" s="56">
        <f t="shared" si="15"/>
        <v>21963.99</v>
      </c>
      <c r="I88" t="s">
        <v>92</v>
      </c>
      <c r="J88" t="s">
        <v>77</v>
      </c>
      <c r="L88" s="55">
        <f>[1]Oberpallen!F101</f>
        <v>551</v>
      </c>
      <c r="N88" s="56">
        <f t="shared" si="9"/>
        <v>-31347.989999999998</v>
      </c>
      <c r="O88" s="56">
        <f t="shared" si="12"/>
        <v>56347.99</v>
      </c>
      <c r="Q88" t="s">
        <v>92</v>
      </c>
      <c r="R88" t="s">
        <v>77</v>
      </c>
      <c r="T88" s="55">
        <f>[1]Oberpallen!F73</f>
        <v>33</v>
      </c>
      <c r="V88" s="56">
        <f t="shared" si="10"/>
        <v>-1280.99</v>
      </c>
      <c r="W88" s="56">
        <f t="shared" si="13"/>
        <v>21280.99</v>
      </c>
      <c r="Y88" t="s">
        <v>92</v>
      </c>
      <c r="Z88" t="s">
        <v>77</v>
      </c>
      <c r="AA88" s="52"/>
      <c r="AB88" s="55">
        <f>[1]Oberpallen!F45</f>
        <v>191</v>
      </c>
      <c r="AD88" s="56">
        <f t="shared" si="11"/>
        <v>-9165.99</v>
      </c>
      <c r="AE88" s="56">
        <f t="shared" si="14"/>
        <v>34165.99</v>
      </c>
    </row>
    <row r="89" spans="1:31">
      <c r="A89" t="s">
        <v>92</v>
      </c>
      <c r="B89" t="s">
        <v>78</v>
      </c>
      <c r="D89" s="55">
        <f>[1]Oberpallen!F18</f>
        <v>37</v>
      </c>
      <c r="F89" s="56">
        <f>IF(C89&gt;0,C89-D89+E89,F88-D89+E89)</f>
        <v>-2000.99</v>
      </c>
      <c r="G89" s="56">
        <f t="shared" si="15"/>
        <v>22000.99</v>
      </c>
      <c r="I89" t="s">
        <v>92</v>
      </c>
      <c r="J89" t="s">
        <v>78</v>
      </c>
      <c r="L89" s="55">
        <f>[1]Oberpallen!F102</f>
        <v>751</v>
      </c>
      <c r="N89" s="56">
        <f>IF(K89&gt;0,K89-L89+M89,N88-L89+M89)</f>
        <v>-32098.989999999998</v>
      </c>
      <c r="O89" s="56">
        <f t="shared" si="12"/>
        <v>57098.99</v>
      </c>
      <c r="Q89" t="s">
        <v>92</v>
      </c>
      <c r="R89" t="s">
        <v>78</v>
      </c>
      <c r="T89" s="55">
        <f>[1]Oberpallen!F74</f>
        <v>38</v>
      </c>
      <c r="V89" s="56">
        <f>IF(S89&gt;0,S89-T89+U89,V88-T89+U89)</f>
        <v>-1318.99</v>
      </c>
      <c r="W89" s="56">
        <f t="shared" si="13"/>
        <v>21318.99</v>
      </c>
      <c r="Y89" t="s">
        <v>92</v>
      </c>
      <c r="Z89" t="s">
        <v>78</v>
      </c>
      <c r="AA89" s="52"/>
      <c r="AB89" s="55">
        <f>[1]Oberpallen!F46</f>
        <v>237</v>
      </c>
      <c r="AD89" s="56">
        <f>IF(AA89&gt;0,AA89-AB89+AC89,AD88-AB89+AC89)</f>
        <v>-9402.99</v>
      </c>
      <c r="AE89" s="56">
        <f t="shared" si="14"/>
        <v>34402.99</v>
      </c>
    </row>
    <row r="90" spans="1:31">
      <c r="A90" t="s">
        <v>92</v>
      </c>
      <c r="B90" t="s">
        <v>79</v>
      </c>
      <c r="D90" s="55">
        <f>[1]Oberpallen!F19</f>
        <v>29</v>
      </c>
      <c r="F90" s="56">
        <f t="shared" ref="F90:F153" si="16">IF(C90&gt;0,C90-D90+E90,F89-D90+E90)</f>
        <v>-2029.99</v>
      </c>
      <c r="G90" s="56">
        <f t="shared" si="15"/>
        <v>22029.99</v>
      </c>
      <c r="I90" t="s">
        <v>92</v>
      </c>
      <c r="J90" t="s">
        <v>79</v>
      </c>
      <c r="L90" s="55">
        <f>[1]Oberpallen!F103</f>
        <v>587</v>
      </c>
      <c r="N90" s="56">
        <f t="shared" ref="N90:N146" si="17">IF(K90&gt;0,K90-L90+M90,N89-L90+M90)</f>
        <v>-32685.989999999998</v>
      </c>
      <c r="O90" s="56">
        <f t="shared" si="12"/>
        <v>57685.99</v>
      </c>
      <c r="Q90" t="s">
        <v>92</v>
      </c>
      <c r="R90" t="s">
        <v>79</v>
      </c>
      <c r="T90" s="55">
        <f>[1]Oberpallen!F75</f>
        <v>17</v>
      </c>
      <c r="V90" s="56">
        <f t="shared" ref="V90:V146" si="18">IF(S90&gt;0,S90-T90+U90,V89-T90+U90)</f>
        <v>-1335.99</v>
      </c>
      <c r="W90" s="56">
        <f t="shared" si="13"/>
        <v>21335.99</v>
      </c>
      <c r="Y90" t="s">
        <v>92</v>
      </c>
      <c r="Z90" t="s">
        <v>79</v>
      </c>
      <c r="AA90" s="52"/>
      <c r="AB90" s="55">
        <f>[1]Oberpallen!F47</f>
        <v>214</v>
      </c>
      <c r="AD90" s="56">
        <f t="shared" ref="AD90:AD146" si="19">IF(AA90&gt;0,AA90-AB90+AC90,AD89-AB90+AC90)</f>
        <v>-9616.99</v>
      </c>
      <c r="AE90" s="56">
        <f t="shared" si="14"/>
        <v>34616.99</v>
      </c>
    </row>
    <row r="91" spans="1:31">
      <c r="A91" t="s">
        <v>92</v>
      </c>
      <c r="B91" t="s">
        <v>80</v>
      </c>
      <c r="D91" s="55">
        <f>[1]Oberpallen!F20</f>
        <v>58</v>
      </c>
      <c r="F91" s="56">
        <f t="shared" si="16"/>
        <v>-2087.9899999999998</v>
      </c>
      <c r="G91" s="56">
        <f t="shared" si="15"/>
        <v>22087.989999999998</v>
      </c>
      <c r="I91" t="s">
        <v>92</v>
      </c>
      <c r="J91" t="s">
        <v>80</v>
      </c>
      <c r="L91" s="55">
        <f>[1]Oberpallen!F104</f>
        <v>726</v>
      </c>
      <c r="N91" s="56">
        <f t="shared" si="17"/>
        <v>-33411.99</v>
      </c>
      <c r="O91" s="56">
        <f t="shared" si="12"/>
        <v>58411.99</v>
      </c>
      <c r="Q91" t="s">
        <v>92</v>
      </c>
      <c r="R91" t="s">
        <v>80</v>
      </c>
      <c r="T91" s="55">
        <f>[1]Oberpallen!F76</f>
        <v>40</v>
      </c>
      <c r="V91" s="56">
        <f t="shared" si="18"/>
        <v>-1375.99</v>
      </c>
      <c r="W91" s="56">
        <f t="shared" si="13"/>
        <v>21375.99</v>
      </c>
      <c r="Y91" t="s">
        <v>92</v>
      </c>
      <c r="Z91" t="s">
        <v>80</v>
      </c>
      <c r="AA91" s="52"/>
      <c r="AB91" s="55">
        <f>[1]Oberpallen!F48</f>
        <v>273</v>
      </c>
      <c r="AD91" s="56">
        <f t="shared" si="19"/>
        <v>-9889.99</v>
      </c>
      <c r="AE91" s="56">
        <f t="shared" si="14"/>
        <v>34889.99</v>
      </c>
    </row>
    <row r="92" spans="1:31">
      <c r="A92" t="s">
        <v>92</v>
      </c>
      <c r="B92" t="s">
        <v>81</v>
      </c>
      <c r="D92" s="55">
        <f>[1]Oberpallen!F21</f>
        <v>51</v>
      </c>
      <c r="F92" s="56">
        <f t="shared" si="16"/>
        <v>-2138.9899999999998</v>
      </c>
      <c r="G92" s="56">
        <f t="shared" si="15"/>
        <v>22138.989999999998</v>
      </c>
      <c r="I92" t="s">
        <v>92</v>
      </c>
      <c r="J92" t="s">
        <v>81</v>
      </c>
      <c r="L92" s="55">
        <f>[1]Oberpallen!F105</f>
        <v>726</v>
      </c>
      <c r="N92" s="56">
        <f t="shared" si="17"/>
        <v>-34137.99</v>
      </c>
      <c r="O92" s="56">
        <f t="shared" si="12"/>
        <v>59137.99</v>
      </c>
      <c r="Q92" t="s">
        <v>92</v>
      </c>
      <c r="R92" t="s">
        <v>81</v>
      </c>
      <c r="T92" s="55">
        <f>[1]Oberpallen!F77</f>
        <v>33</v>
      </c>
      <c r="V92" s="56">
        <f t="shared" si="18"/>
        <v>-1408.99</v>
      </c>
      <c r="W92" s="56">
        <f t="shared" si="13"/>
        <v>21408.99</v>
      </c>
      <c r="Y92" t="s">
        <v>92</v>
      </c>
      <c r="Z92" t="s">
        <v>81</v>
      </c>
      <c r="AA92" s="52"/>
      <c r="AB92" s="55">
        <f>[1]Oberpallen!F49</f>
        <v>183</v>
      </c>
      <c r="AD92" s="56">
        <f t="shared" si="19"/>
        <v>-10072.99</v>
      </c>
      <c r="AE92" s="56">
        <f t="shared" si="14"/>
        <v>35072.99</v>
      </c>
    </row>
    <row r="93" spans="1:31">
      <c r="A93" t="s">
        <v>92</v>
      </c>
      <c r="B93" t="s">
        <v>82</v>
      </c>
      <c r="D93" s="55">
        <f>[1]Oberpallen!F22</f>
        <v>61</v>
      </c>
      <c r="F93" s="56">
        <f t="shared" si="16"/>
        <v>-2199.9899999999998</v>
      </c>
      <c r="G93" s="56">
        <f t="shared" si="15"/>
        <v>22199.989999999998</v>
      </c>
      <c r="I93" t="s">
        <v>92</v>
      </c>
      <c r="J93" t="s">
        <v>82</v>
      </c>
      <c r="L93" s="55">
        <f>[1]Oberpallen!F106</f>
        <v>796</v>
      </c>
      <c r="N93" s="56">
        <f t="shared" si="17"/>
        <v>-34933.99</v>
      </c>
      <c r="O93" s="56">
        <f t="shared" si="12"/>
        <v>59933.99</v>
      </c>
      <c r="Q93" t="s">
        <v>92</v>
      </c>
      <c r="R93" t="s">
        <v>82</v>
      </c>
      <c r="T93" s="55">
        <f>[1]Oberpallen!F78</f>
        <v>37</v>
      </c>
      <c r="V93" s="56">
        <f t="shared" si="18"/>
        <v>-1445.99</v>
      </c>
      <c r="W93" s="56">
        <f t="shared" si="13"/>
        <v>21445.99</v>
      </c>
      <c r="Y93" t="s">
        <v>92</v>
      </c>
      <c r="Z93" t="s">
        <v>82</v>
      </c>
      <c r="AA93" s="52"/>
      <c r="AB93" s="55">
        <f>[1]Oberpallen!F50</f>
        <v>259</v>
      </c>
      <c r="AD93" s="56">
        <f t="shared" si="19"/>
        <v>-10331.99</v>
      </c>
      <c r="AE93" s="56">
        <f t="shared" si="14"/>
        <v>35331.99</v>
      </c>
    </row>
    <row r="94" spans="1:31">
      <c r="A94" t="s">
        <v>92</v>
      </c>
      <c r="B94" t="s">
        <v>83</v>
      </c>
      <c r="D94" s="55">
        <f>[1]Oberpallen!F23</f>
        <v>59</v>
      </c>
      <c r="F94" s="56">
        <f t="shared" si="16"/>
        <v>-2258.9899999999998</v>
      </c>
      <c r="G94" s="56">
        <f t="shared" si="15"/>
        <v>22258.989999999998</v>
      </c>
      <c r="I94" t="s">
        <v>92</v>
      </c>
      <c r="J94" t="s">
        <v>83</v>
      </c>
      <c r="L94" s="55">
        <f>[1]Oberpallen!F107</f>
        <v>995</v>
      </c>
      <c r="N94" s="56">
        <f t="shared" si="17"/>
        <v>-35928.99</v>
      </c>
      <c r="O94" s="56">
        <f t="shared" si="12"/>
        <v>60928.99</v>
      </c>
      <c r="Q94" t="s">
        <v>92</v>
      </c>
      <c r="R94" t="s">
        <v>83</v>
      </c>
      <c r="T94" s="55">
        <f>[1]Oberpallen!F79</f>
        <v>50</v>
      </c>
      <c r="V94" s="56">
        <f t="shared" si="18"/>
        <v>-1495.99</v>
      </c>
      <c r="W94" s="56">
        <f t="shared" si="13"/>
        <v>21495.99</v>
      </c>
      <c r="Y94" t="s">
        <v>92</v>
      </c>
      <c r="Z94" t="s">
        <v>83</v>
      </c>
      <c r="AA94" s="52"/>
      <c r="AB94" s="55">
        <f>[1]Oberpallen!F51</f>
        <v>288</v>
      </c>
      <c r="AD94" s="56">
        <f t="shared" si="19"/>
        <v>-10619.99</v>
      </c>
      <c r="AE94" s="56">
        <f t="shared" si="14"/>
        <v>35619.99</v>
      </c>
    </row>
    <row r="95" spans="1:31">
      <c r="A95" t="s">
        <v>92</v>
      </c>
      <c r="B95" t="s">
        <v>84</v>
      </c>
      <c r="D95" s="55">
        <f>[1]Oberpallen!F24</f>
        <v>71</v>
      </c>
      <c r="F95" s="56">
        <f t="shared" si="16"/>
        <v>-2329.9899999999998</v>
      </c>
      <c r="G95" s="56">
        <f t="shared" si="15"/>
        <v>22329.989999999998</v>
      </c>
      <c r="I95" t="s">
        <v>92</v>
      </c>
      <c r="J95" t="s">
        <v>84</v>
      </c>
      <c r="L95" s="55">
        <f>[1]Oberpallen!F108</f>
        <v>730</v>
      </c>
      <c r="N95" s="56">
        <f t="shared" si="17"/>
        <v>-36658.99</v>
      </c>
      <c r="O95" s="56">
        <f t="shared" si="12"/>
        <v>61658.99</v>
      </c>
      <c r="Q95" t="s">
        <v>92</v>
      </c>
      <c r="R95" t="s">
        <v>84</v>
      </c>
      <c r="T95" s="55">
        <f>[1]Oberpallen!F80</f>
        <v>26</v>
      </c>
      <c r="V95" s="56">
        <f t="shared" si="18"/>
        <v>-1521.99</v>
      </c>
      <c r="W95" s="56">
        <f t="shared" si="13"/>
        <v>21521.99</v>
      </c>
      <c r="Y95" t="s">
        <v>92</v>
      </c>
      <c r="Z95" t="s">
        <v>84</v>
      </c>
      <c r="AA95" s="52"/>
      <c r="AB95" s="55">
        <f>[1]Oberpallen!F52</f>
        <v>273</v>
      </c>
      <c r="AD95" s="56">
        <f t="shared" si="19"/>
        <v>-10892.99</v>
      </c>
      <c r="AE95" s="56">
        <f t="shared" si="14"/>
        <v>35892.99</v>
      </c>
    </row>
    <row r="96" spans="1:31">
      <c r="A96" t="s">
        <v>92</v>
      </c>
      <c r="B96" t="s">
        <v>85</v>
      </c>
      <c r="D96" s="55">
        <f>[1]Oberpallen!F25</f>
        <v>19</v>
      </c>
      <c r="F96" s="56">
        <f t="shared" si="16"/>
        <v>-2348.9899999999998</v>
      </c>
      <c r="G96" s="56">
        <f t="shared" si="15"/>
        <v>22348.989999999998</v>
      </c>
      <c r="I96" t="s">
        <v>92</v>
      </c>
      <c r="J96" t="s">
        <v>85</v>
      </c>
      <c r="L96" s="55">
        <f>[1]Oberpallen!F109</f>
        <v>428</v>
      </c>
      <c r="N96" s="56">
        <f t="shared" si="17"/>
        <v>-37086.99</v>
      </c>
      <c r="O96" s="56">
        <f t="shared" si="12"/>
        <v>62086.99</v>
      </c>
      <c r="Q96" t="s">
        <v>92</v>
      </c>
      <c r="R96" t="s">
        <v>85</v>
      </c>
      <c r="T96" s="55">
        <f>[1]Oberpallen!F81</f>
        <v>30</v>
      </c>
      <c r="V96" s="56">
        <f t="shared" si="18"/>
        <v>-1551.99</v>
      </c>
      <c r="W96" s="56">
        <f t="shared" si="13"/>
        <v>21551.99</v>
      </c>
      <c r="Y96" t="s">
        <v>92</v>
      </c>
      <c r="Z96" t="s">
        <v>85</v>
      </c>
      <c r="AA96" s="52"/>
      <c r="AB96" s="55">
        <f>[1]Oberpallen!F53</f>
        <v>130</v>
      </c>
      <c r="AD96" s="56">
        <f t="shared" si="19"/>
        <v>-11022.99</v>
      </c>
      <c r="AE96" s="56">
        <f t="shared" si="14"/>
        <v>36022.99</v>
      </c>
    </row>
    <row r="97" spans="1:31">
      <c r="A97" t="s">
        <v>92</v>
      </c>
      <c r="B97" t="s">
        <v>86</v>
      </c>
      <c r="D97" s="55">
        <f>[1]Oberpallen!F26</f>
        <v>31</v>
      </c>
      <c r="F97" s="56">
        <f t="shared" si="16"/>
        <v>-2379.9899999999998</v>
      </c>
      <c r="G97" s="56">
        <f t="shared" si="15"/>
        <v>22379.989999999998</v>
      </c>
      <c r="I97" t="s">
        <v>92</v>
      </c>
      <c r="J97" t="s">
        <v>86</v>
      </c>
      <c r="L97" s="55">
        <f>[1]Oberpallen!F110</f>
        <v>364</v>
      </c>
      <c r="N97" s="56">
        <f t="shared" si="17"/>
        <v>-37450.99</v>
      </c>
      <c r="O97" s="56">
        <f t="shared" si="12"/>
        <v>62450.99</v>
      </c>
      <c r="Q97" t="s">
        <v>92</v>
      </c>
      <c r="R97" t="s">
        <v>86</v>
      </c>
      <c r="T97" s="55">
        <f>[1]Oberpallen!F82</f>
        <v>32</v>
      </c>
      <c r="V97" s="56">
        <f t="shared" si="18"/>
        <v>-1583.99</v>
      </c>
      <c r="W97" s="56">
        <f t="shared" si="13"/>
        <v>21583.99</v>
      </c>
      <c r="Y97" t="s">
        <v>92</v>
      </c>
      <c r="Z97" t="s">
        <v>86</v>
      </c>
      <c r="AA97" s="52"/>
      <c r="AB97" s="55">
        <f>[1]Oberpallen!F54</f>
        <v>90</v>
      </c>
      <c r="AD97" s="56">
        <f t="shared" si="19"/>
        <v>-11112.99</v>
      </c>
      <c r="AE97" s="56">
        <f t="shared" si="14"/>
        <v>36112.99</v>
      </c>
    </row>
    <row r="98" spans="1:31">
      <c r="A98" t="s">
        <v>92</v>
      </c>
      <c r="B98" t="s">
        <v>87</v>
      </c>
      <c r="D98" s="55">
        <f>[1]Oberpallen!F27</f>
        <v>10</v>
      </c>
      <c r="F98" s="56">
        <f t="shared" si="16"/>
        <v>-2389.9899999999998</v>
      </c>
      <c r="G98" s="56">
        <f t="shared" si="15"/>
        <v>22389.989999999998</v>
      </c>
      <c r="I98" t="s">
        <v>92</v>
      </c>
      <c r="J98" t="s">
        <v>87</v>
      </c>
      <c r="L98" s="55">
        <f>[1]Oberpallen!F111</f>
        <v>228</v>
      </c>
      <c r="N98" s="56">
        <f t="shared" si="17"/>
        <v>-37678.99</v>
      </c>
      <c r="O98" s="56">
        <f t="shared" si="12"/>
        <v>62678.99</v>
      </c>
      <c r="Q98" t="s">
        <v>92</v>
      </c>
      <c r="R98" t="s">
        <v>87</v>
      </c>
      <c r="T98" s="55">
        <f>[1]Oberpallen!F83</f>
        <v>17</v>
      </c>
      <c r="V98" s="56">
        <f t="shared" si="18"/>
        <v>-1600.99</v>
      </c>
      <c r="W98" s="56">
        <f t="shared" si="13"/>
        <v>21600.99</v>
      </c>
      <c r="Y98" t="s">
        <v>92</v>
      </c>
      <c r="Z98" t="s">
        <v>87</v>
      </c>
      <c r="AA98" s="52"/>
      <c r="AB98" s="55">
        <f>[1]Oberpallen!F55</f>
        <v>62</v>
      </c>
      <c r="AD98" s="56">
        <f t="shared" si="19"/>
        <v>-11174.99</v>
      </c>
      <c r="AE98" s="56">
        <f t="shared" si="14"/>
        <v>36174.99</v>
      </c>
    </row>
    <row r="99" spans="1:31">
      <c r="A99" t="s">
        <v>92</v>
      </c>
      <c r="B99" t="s">
        <v>88</v>
      </c>
      <c r="D99" s="55">
        <f>[1]Oberpallen!F28</f>
        <v>6</v>
      </c>
      <c r="F99" s="56">
        <f t="shared" si="16"/>
        <v>-2395.9899999999998</v>
      </c>
      <c r="G99" s="56">
        <f t="shared" si="15"/>
        <v>22395.989999999998</v>
      </c>
      <c r="I99" t="s">
        <v>92</v>
      </c>
      <c r="J99" t="s">
        <v>88</v>
      </c>
      <c r="L99" s="55">
        <f>[1]Oberpallen!F112</f>
        <v>61</v>
      </c>
      <c r="N99" s="56">
        <f t="shared" si="17"/>
        <v>-37739.99</v>
      </c>
      <c r="O99" s="56">
        <f t="shared" si="12"/>
        <v>62739.99</v>
      </c>
      <c r="Q99" t="s">
        <v>92</v>
      </c>
      <c r="R99" t="s">
        <v>88</v>
      </c>
      <c r="T99" s="55">
        <f>[1]Oberpallen!F84</f>
        <v>0</v>
      </c>
      <c r="V99" s="56">
        <f t="shared" si="18"/>
        <v>-1600.99</v>
      </c>
      <c r="W99" s="56">
        <f t="shared" si="13"/>
        <v>21600.99</v>
      </c>
      <c r="Y99" t="s">
        <v>92</v>
      </c>
      <c r="Z99" t="s">
        <v>88</v>
      </c>
      <c r="AA99" s="52"/>
      <c r="AB99" s="55">
        <f>[1]Oberpallen!F56</f>
        <v>13</v>
      </c>
      <c r="AD99" s="56">
        <f t="shared" si="19"/>
        <v>-11187.99</v>
      </c>
      <c r="AE99" s="56">
        <f t="shared" si="14"/>
        <v>36187.99</v>
      </c>
    </row>
    <row r="100" spans="1:31">
      <c r="A100" t="s">
        <v>92</v>
      </c>
      <c r="B100" t="s">
        <v>89</v>
      </c>
      <c r="D100" s="55">
        <f>[1]Oberpallen!F29</f>
        <v>0</v>
      </c>
      <c r="F100" s="56">
        <f t="shared" si="16"/>
        <v>-2395.9899999999998</v>
      </c>
      <c r="G100" s="56">
        <f t="shared" si="15"/>
        <v>22395.989999999998</v>
      </c>
      <c r="I100" t="s">
        <v>92</v>
      </c>
      <c r="J100" t="s">
        <v>89</v>
      </c>
      <c r="L100" s="55">
        <f>[1]Oberpallen!F113</f>
        <v>20</v>
      </c>
      <c r="N100" s="56">
        <f t="shared" si="17"/>
        <v>-37759.99</v>
      </c>
      <c r="O100" s="56">
        <f t="shared" si="12"/>
        <v>62759.99</v>
      </c>
      <c r="Q100" t="s">
        <v>92</v>
      </c>
      <c r="R100" t="s">
        <v>89</v>
      </c>
      <c r="T100" s="55">
        <f>[1]Oberpallen!F85</f>
        <v>0</v>
      </c>
      <c r="V100" s="56">
        <f t="shared" si="18"/>
        <v>-1600.99</v>
      </c>
      <c r="W100" s="56">
        <f t="shared" si="13"/>
        <v>21600.99</v>
      </c>
      <c r="Y100" t="s">
        <v>92</v>
      </c>
      <c r="Z100" t="s">
        <v>89</v>
      </c>
      <c r="AA100" s="52"/>
      <c r="AB100" s="55">
        <f>[1]Oberpallen!F57</f>
        <v>9</v>
      </c>
      <c r="AD100" s="56">
        <f t="shared" si="19"/>
        <v>-11196.99</v>
      </c>
      <c r="AE100" s="56">
        <f t="shared" si="14"/>
        <v>36196.99</v>
      </c>
    </row>
    <row r="101" spans="1:31">
      <c r="A101" t="s">
        <v>93</v>
      </c>
      <c r="B101" t="s">
        <v>66</v>
      </c>
      <c r="D101" s="55">
        <f>[1]Oberpallen!G6</f>
        <v>0</v>
      </c>
      <c r="F101" s="56">
        <f t="shared" si="16"/>
        <v>-2395.9899999999998</v>
      </c>
      <c r="G101" s="56">
        <f t="shared" si="15"/>
        <v>22395.989999999998</v>
      </c>
      <c r="I101" t="s">
        <v>93</v>
      </c>
      <c r="J101" t="s">
        <v>66</v>
      </c>
      <c r="L101" s="55">
        <f>[1]Oberpallen!G90</f>
        <v>7</v>
      </c>
      <c r="N101" s="56">
        <f t="shared" si="17"/>
        <v>-37766.99</v>
      </c>
      <c r="O101" s="56">
        <f t="shared" si="12"/>
        <v>62766.99</v>
      </c>
      <c r="Q101" t="s">
        <v>93</v>
      </c>
      <c r="R101" t="s">
        <v>66</v>
      </c>
      <c r="T101" s="55">
        <f>[1]Oberpallen!G62</f>
        <v>0</v>
      </c>
      <c r="V101" s="56">
        <f t="shared" si="18"/>
        <v>-1600.99</v>
      </c>
      <c r="W101" s="56">
        <f t="shared" si="13"/>
        <v>21600.99</v>
      </c>
      <c r="Y101" t="s">
        <v>93</v>
      </c>
      <c r="Z101" t="s">
        <v>66</v>
      </c>
      <c r="AA101" s="52"/>
      <c r="AB101" s="55">
        <f>[1]Oberpallen!G34</f>
        <v>4</v>
      </c>
      <c r="AD101" s="56">
        <f t="shared" si="19"/>
        <v>-11200.99</v>
      </c>
      <c r="AE101" s="56">
        <f t="shared" si="14"/>
        <v>36200.99</v>
      </c>
    </row>
    <row r="102" spans="1:31">
      <c r="A102" t="s">
        <v>93</v>
      </c>
      <c r="B102" t="s">
        <v>67</v>
      </c>
      <c r="D102" s="55">
        <f>[1]Oberpallen!G7</f>
        <v>0</v>
      </c>
      <c r="F102" s="56">
        <f t="shared" si="16"/>
        <v>-2395.9899999999998</v>
      </c>
      <c r="G102" s="56">
        <f t="shared" si="15"/>
        <v>22395.989999999998</v>
      </c>
      <c r="I102" t="s">
        <v>93</v>
      </c>
      <c r="J102" t="s">
        <v>67</v>
      </c>
      <c r="L102" s="55">
        <f>[1]Oberpallen!G91</f>
        <v>3</v>
      </c>
      <c r="N102" s="56">
        <f t="shared" si="17"/>
        <v>-37769.99</v>
      </c>
      <c r="O102" s="56">
        <f t="shared" si="12"/>
        <v>62769.99</v>
      </c>
      <c r="Q102" t="s">
        <v>93</v>
      </c>
      <c r="R102" t="s">
        <v>67</v>
      </c>
      <c r="T102" s="55">
        <f>[1]Oberpallen!G63</f>
        <v>0</v>
      </c>
      <c r="V102" s="56">
        <f t="shared" si="18"/>
        <v>-1600.99</v>
      </c>
      <c r="W102" s="56">
        <f t="shared" si="13"/>
        <v>21600.99</v>
      </c>
      <c r="Y102" t="s">
        <v>93</v>
      </c>
      <c r="Z102" t="s">
        <v>67</v>
      </c>
      <c r="AA102" s="52"/>
      <c r="AB102" s="55">
        <f>[1]Oberpallen!G35</f>
        <v>0</v>
      </c>
      <c r="AD102" s="56">
        <f t="shared" si="19"/>
        <v>-11200.99</v>
      </c>
      <c r="AE102" s="56">
        <f t="shared" si="14"/>
        <v>36200.99</v>
      </c>
    </row>
    <row r="103" spans="1:31">
      <c r="A103" t="s">
        <v>93</v>
      </c>
      <c r="B103" t="s">
        <v>68</v>
      </c>
      <c r="D103" s="55">
        <f>[1]Oberpallen!G8</f>
        <v>0</v>
      </c>
      <c r="F103" s="56">
        <f t="shared" si="16"/>
        <v>-2395.9899999999998</v>
      </c>
      <c r="G103" s="56">
        <f t="shared" si="15"/>
        <v>22395.989999999998</v>
      </c>
      <c r="I103" t="s">
        <v>93</v>
      </c>
      <c r="J103" t="s">
        <v>68</v>
      </c>
      <c r="L103" s="55">
        <f>[1]Oberpallen!G92</f>
        <v>4</v>
      </c>
      <c r="N103" s="56">
        <f t="shared" si="17"/>
        <v>-37773.99</v>
      </c>
      <c r="O103" s="56">
        <f t="shared" si="12"/>
        <v>62773.99</v>
      </c>
      <c r="Q103" t="s">
        <v>93</v>
      </c>
      <c r="R103" t="s">
        <v>68</v>
      </c>
      <c r="T103" s="55">
        <f>[1]Oberpallen!G64</f>
        <v>0</v>
      </c>
      <c r="V103" s="56">
        <f t="shared" si="18"/>
        <v>-1600.99</v>
      </c>
      <c r="W103" s="56">
        <f t="shared" si="13"/>
        <v>21600.99</v>
      </c>
      <c r="Y103" t="s">
        <v>93</v>
      </c>
      <c r="Z103" t="s">
        <v>68</v>
      </c>
      <c r="AA103" s="52"/>
      <c r="AB103" s="55">
        <f>[1]Oberpallen!G36</f>
        <v>0</v>
      </c>
      <c r="AD103" s="56">
        <f t="shared" si="19"/>
        <v>-11200.99</v>
      </c>
      <c r="AE103" s="56">
        <f t="shared" si="14"/>
        <v>36200.99</v>
      </c>
    </row>
    <row r="104" spans="1:31">
      <c r="A104" t="s">
        <v>93</v>
      </c>
      <c r="B104" t="s">
        <v>69</v>
      </c>
      <c r="D104" s="55">
        <f>[1]Oberpallen!G9</f>
        <v>0</v>
      </c>
      <c r="F104" s="56">
        <f t="shared" si="16"/>
        <v>-2395.9899999999998</v>
      </c>
      <c r="G104" s="56">
        <f t="shared" si="15"/>
        <v>22395.989999999998</v>
      </c>
      <c r="I104" t="s">
        <v>93</v>
      </c>
      <c r="J104" t="s">
        <v>69</v>
      </c>
      <c r="L104" s="55">
        <f>[1]Oberpallen!G93</f>
        <v>4</v>
      </c>
      <c r="N104" s="56">
        <f t="shared" si="17"/>
        <v>-37777.99</v>
      </c>
      <c r="O104" s="56">
        <f t="shared" si="12"/>
        <v>62777.99</v>
      </c>
      <c r="Q104" t="s">
        <v>93</v>
      </c>
      <c r="R104" t="s">
        <v>69</v>
      </c>
      <c r="T104" s="55">
        <f>[1]Oberpallen!G65</f>
        <v>0</v>
      </c>
      <c r="V104" s="56">
        <f t="shared" si="18"/>
        <v>-1600.99</v>
      </c>
      <c r="W104" s="56">
        <f t="shared" si="13"/>
        <v>21600.99</v>
      </c>
      <c r="Y104" t="s">
        <v>93</v>
      </c>
      <c r="Z104" t="s">
        <v>69</v>
      </c>
      <c r="AA104" s="52"/>
      <c r="AB104" s="55">
        <f>[1]Oberpallen!G37</f>
        <v>0</v>
      </c>
      <c r="AD104" s="56">
        <f t="shared" si="19"/>
        <v>-11200.99</v>
      </c>
      <c r="AE104" s="56">
        <f t="shared" si="14"/>
        <v>36200.99</v>
      </c>
    </row>
    <row r="105" spans="1:31">
      <c r="A105" t="s">
        <v>93</v>
      </c>
      <c r="B105" t="s">
        <v>70</v>
      </c>
      <c r="D105" s="55">
        <f>[1]Oberpallen!G10</f>
        <v>0</v>
      </c>
      <c r="F105" s="56">
        <f t="shared" si="16"/>
        <v>-2395.9899999999998</v>
      </c>
      <c r="G105" s="56">
        <f t="shared" si="15"/>
        <v>22395.989999999998</v>
      </c>
      <c r="I105" t="s">
        <v>93</v>
      </c>
      <c r="J105" t="s">
        <v>70</v>
      </c>
      <c r="L105" s="55">
        <f>[1]Oberpallen!G94</f>
        <v>23</v>
      </c>
      <c r="N105" s="56">
        <f t="shared" si="17"/>
        <v>-37800.99</v>
      </c>
      <c r="O105" s="56">
        <f t="shared" si="12"/>
        <v>62800.99</v>
      </c>
      <c r="Q105" t="s">
        <v>93</v>
      </c>
      <c r="R105" t="s">
        <v>70</v>
      </c>
      <c r="T105" s="55">
        <f>[1]Oberpallen!G66</f>
        <v>0</v>
      </c>
      <c r="V105" s="56">
        <f t="shared" si="18"/>
        <v>-1600.99</v>
      </c>
      <c r="W105" s="56">
        <f t="shared" si="13"/>
        <v>21600.99</v>
      </c>
      <c r="Y105" t="s">
        <v>93</v>
      </c>
      <c r="Z105" t="s">
        <v>70</v>
      </c>
      <c r="AA105" s="52"/>
      <c r="AB105" s="55">
        <f>[1]Oberpallen!G38</f>
        <v>0</v>
      </c>
      <c r="AD105" s="56">
        <f t="shared" si="19"/>
        <v>-11200.99</v>
      </c>
      <c r="AE105" s="56">
        <f t="shared" si="14"/>
        <v>36200.99</v>
      </c>
    </row>
    <row r="106" spans="1:31">
      <c r="A106" t="s">
        <v>93</v>
      </c>
      <c r="B106" t="s">
        <v>71</v>
      </c>
      <c r="D106" s="55">
        <f>[1]Oberpallen!G11</f>
        <v>2</v>
      </c>
      <c r="F106" s="56">
        <f t="shared" si="16"/>
        <v>-2397.9899999999998</v>
      </c>
      <c r="G106" s="56">
        <f t="shared" si="15"/>
        <v>22397.989999999998</v>
      </c>
      <c r="I106" t="s">
        <v>93</v>
      </c>
      <c r="J106" t="s">
        <v>71</v>
      </c>
      <c r="L106" s="55">
        <f>[1]Oberpallen!G95</f>
        <v>3</v>
      </c>
      <c r="N106" s="56">
        <f t="shared" si="17"/>
        <v>-37803.99</v>
      </c>
      <c r="O106" s="56">
        <f t="shared" si="12"/>
        <v>62803.99</v>
      </c>
      <c r="Q106" t="s">
        <v>93</v>
      </c>
      <c r="R106" t="s">
        <v>71</v>
      </c>
      <c r="T106" s="55">
        <f>[1]Oberpallen!G67</f>
        <v>0</v>
      </c>
      <c r="V106" s="56">
        <f t="shared" si="18"/>
        <v>-1600.99</v>
      </c>
      <c r="W106" s="56">
        <f t="shared" si="13"/>
        <v>21600.99</v>
      </c>
      <c r="Y106" t="s">
        <v>93</v>
      </c>
      <c r="Z106" t="s">
        <v>71</v>
      </c>
      <c r="AA106" s="52"/>
      <c r="AB106" s="55">
        <f>[1]Oberpallen!G39</f>
        <v>7</v>
      </c>
      <c r="AD106" s="56">
        <f t="shared" si="19"/>
        <v>-11207.99</v>
      </c>
      <c r="AE106" s="56">
        <f t="shared" si="14"/>
        <v>36207.99</v>
      </c>
    </row>
    <row r="107" spans="1:31">
      <c r="A107" t="s">
        <v>93</v>
      </c>
      <c r="B107" t="s">
        <v>72</v>
      </c>
      <c r="D107" s="55">
        <f>[1]Oberpallen!G12</f>
        <v>0</v>
      </c>
      <c r="F107" s="56">
        <f t="shared" si="16"/>
        <v>-2397.9899999999998</v>
      </c>
      <c r="G107" s="56">
        <f t="shared" si="15"/>
        <v>22397.989999999998</v>
      </c>
      <c r="I107" t="s">
        <v>93</v>
      </c>
      <c r="J107" t="s">
        <v>72</v>
      </c>
      <c r="L107" s="55">
        <f>[1]Oberpallen!G96</f>
        <v>404</v>
      </c>
      <c r="N107" s="56">
        <f t="shared" si="17"/>
        <v>-38207.99</v>
      </c>
      <c r="O107" s="56">
        <f t="shared" si="12"/>
        <v>63207.99</v>
      </c>
      <c r="Q107" t="s">
        <v>93</v>
      </c>
      <c r="R107" t="s">
        <v>72</v>
      </c>
      <c r="T107" s="55">
        <f>[1]Oberpallen!G68</f>
        <v>3</v>
      </c>
      <c r="V107" s="56">
        <f t="shared" si="18"/>
        <v>-1603.99</v>
      </c>
      <c r="W107" s="56">
        <f t="shared" si="13"/>
        <v>21603.99</v>
      </c>
      <c r="Y107" t="s">
        <v>93</v>
      </c>
      <c r="Z107" t="s">
        <v>72</v>
      </c>
      <c r="AA107" s="52"/>
      <c r="AB107" s="55">
        <f>[1]Oberpallen!G40</f>
        <v>70</v>
      </c>
      <c r="AD107" s="56">
        <f t="shared" si="19"/>
        <v>-11277.99</v>
      </c>
      <c r="AE107" s="56">
        <f t="shared" si="14"/>
        <v>36277.99</v>
      </c>
    </row>
    <row r="108" spans="1:31">
      <c r="A108" t="s">
        <v>93</v>
      </c>
      <c r="B108" t="s">
        <v>73</v>
      </c>
      <c r="D108" s="55">
        <f>[1]Oberpallen!G13</f>
        <v>30</v>
      </c>
      <c r="F108" s="56">
        <f t="shared" si="16"/>
        <v>-2427.9899999999998</v>
      </c>
      <c r="G108" s="56">
        <f t="shared" si="15"/>
        <v>22427.989999999998</v>
      </c>
      <c r="I108" t="s">
        <v>93</v>
      </c>
      <c r="J108" t="s">
        <v>73</v>
      </c>
      <c r="L108" s="55">
        <f>[1]Oberpallen!G97</f>
        <v>513</v>
      </c>
      <c r="N108" s="56">
        <f t="shared" si="17"/>
        <v>-38720.99</v>
      </c>
      <c r="O108" s="56">
        <f t="shared" si="12"/>
        <v>63720.99</v>
      </c>
      <c r="Q108" t="s">
        <v>93</v>
      </c>
      <c r="R108" t="s">
        <v>73</v>
      </c>
      <c r="T108" s="55">
        <f>[1]Oberpallen!G69</f>
        <v>12</v>
      </c>
      <c r="V108" s="56">
        <f t="shared" si="18"/>
        <v>-1615.99</v>
      </c>
      <c r="W108" s="56">
        <f t="shared" si="13"/>
        <v>21615.99</v>
      </c>
      <c r="Y108" t="s">
        <v>93</v>
      </c>
      <c r="Z108" t="s">
        <v>73</v>
      </c>
      <c r="AA108" s="52"/>
      <c r="AB108" s="55">
        <f>[1]Oberpallen!G41</f>
        <v>75</v>
      </c>
      <c r="AD108" s="56">
        <f t="shared" si="19"/>
        <v>-11352.99</v>
      </c>
      <c r="AE108" s="56">
        <f t="shared" si="14"/>
        <v>36352.99</v>
      </c>
    </row>
    <row r="109" spans="1:31">
      <c r="A109" t="s">
        <v>93</v>
      </c>
      <c r="B109" t="s">
        <v>74</v>
      </c>
      <c r="D109" s="55">
        <f>[1]Oberpallen!G14</f>
        <v>52</v>
      </c>
      <c r="F109" s="56">
        <f t="shared" si="16"/>
        <v>-2479.9899999999998</v>
      </c>
      <c r="G109" s="56">
        <f t="shared" si="15"/>
        <v>22479.989999999998</v>
      </c>
      <c r="I109" t="s">
        <v>93</v>
      </c>
      <c r="J109" t="s">
        <v>74</v>
      </c>
      <c r="L109" s="55">
        <f>[1]Oberpallen!G98</f>
        <v>500</v>
      </c>
      <c r="N109" s="56">
        <f t="shared" si="17"/>
        <v>-39220.99</v>
      </c>
      <c r="O109" s="56">
        <f t="shared" si="12"/>
        <v>64220.99</v>
      </c>
      <c r="Q109" t="s">
        <v>93</v>
      </c>
      <c r="R109" t="s">
        <v>74</v>
      </c>
      <c r="T109" s="55">
        <f>[1]Oberpallen!G70</f>
        <v>15</v>
      </c>
      <c r="V109" s="56">
        <f t="shared" si="18"/>
        <v>-1630.99</v>
      </c>
      <c r="W109" s="56">
        <f t="shared" si="13"/>
        <v>21630.99</v>
      </c>
      <c r="Y109" t="s">
        <v>93</v>
      </c>
      <c r="Z109" t="s">
        <v>74</v>
      </c>
      <c r="AA109" s="52"/>
      <c r="AB109" s="55">
        <f>[1]Oberpallen!G42</f>
        <v>98</v>
      </c>
      <c r="AD109" s="56">
        <f t="shared" si="19"/>
        <v>-11450.99</v>
      </c>
      <c r="AE109" s="56">
        <f t="shared" si="14"/>
        <v>36450.99</v>
      </c>
    </row>
    <row r="110" spans="1:31">
      <c r="A110" t="s">
        <v>93</v>
      </c>
      <c r="B110" t="s">
        <v>75</v>
      </c>
      <c r="D110" s="55">
        <f>[1]Oberpallen!G15</f>
        <v>68</v>
      </c>
      <c r="F110" s="56">
        <f t="shared" si="16"/>
        <v>-2547.9899999999998</v>
      </c>
      <c r="G110" s="56">
        <f t="shared" si="15"/>
        <v>22547.989999999998</v>
      </c>
      <c r="I110" t="s">
        <v>93</v>
      </c>
      <c r="J110" t="s">
        <v>75</v>
      </c>
      <c r="L110" s="55">
        <f>[1]Oberpallen!G99</f>
        <v>502</v>
      </c>
      <c r="N110" s="56">
        <f t="shared" si="17"/>
        <v>-39722.99</v>
      </c>
      <c r="O110" s="56">
        <f t="shared" si="12"/>
        <v>64722.99</v>
      </c>
      <c r="Q110" t="s">
        <v>93</v>
      </c>
      <c r="R110" t="s">
        <v>75</v>
      </c>
      <c r="T110" s="55">
        <f>[1]Oberpallen!G71</f>
        <v>32</v>
      </c>
      <c r="V110" s="56">
        <f t="shared" si="18"/>
        <v>-1662.99</v>
      </c>
      <c r="W110" s="56">
        <f t="shared" si="13"/>
        <v>21662.99</v>
      </c>
      <c r="Y110" t="s">
        <v>93</v>
      </c>
      <c r="Z110" t="s">
        <v>75</v>
      </c>
      <c r="AA110" s="52"/>
      <c r="AB110" s="55">
        <f>[1]Oberpallen!G43</f>
        <v>178</v>
      </c>
      <c r="AD110" s="56">
        <f t="shared" si="19"/>
        <v>-11628.99</v>
      </c>
      <c r="AE110" s="56">
        <f t="shared" si="14"/>
        <v>36628.99</v>
      </c>
    </row>
    <row r="111" spans="1:31">
      <c r="A111" t="s">
        <v>93</v>
      </c>
      <c r="B111" t="s">
        <v>76</v>
      </c>
      <c r="D111" s="55">
        <f>[1]Oberpallen!G16</f>
        <v>50</v>
      </c>
      <c r="F111" s="56">
        <f t="shared" si="16"/>
        <v>-2597.9899999999998</v>
      </c>
      <c r="G111" s="56">
        <f t="shared" si="15"/>
        <v>22597.989999999998</v>
      </c>
      <c r="I111" t="s">
        <v>93</v>
      </c>
      <c r="J111" t="s">
        <v>76</v>
      </c>
      <c r="L111" s="55">
        <f>[1]Oberpallen!G100</f>
        <v>645</v>
      </c>
      <c r="N111" s="56">
        <f t="shared" si="17"/>
        <v>-40367.99</v>
      </c>
      <c r="O111" s="56">
        <f t="shared" si="12"/>
        <v>65367.99</v>
      </c>
      <c r="Q111" t="s">
        <v>93</v>
      </c>
      <c r="R111" t="s">
        <v>76</v>
      </c>
      <c r="T111" s="55">
        <f>[1]Oberpallen!G72</f>
        <v>26</v>
      </c>
      <c r="V111" s="56">
        <f t="shared" si="18"/>
        <v>-1688.99</v>
      </c>
      <c r="W111" s="56">
        <f t="shared" si="13"/>
        <v>21688.99</v>
      </c>
      <c r="Y111" t="s">
        <v>93</v>
      </c>
      <c r="Z111" t="s">
        <v>76</v>
      </c>
      <c r="AA111" s="52"/>
      <c r="AB111" s="55">
        <f>[1]Oberpallen!G44</f>
        <v>210</v>
      </c>
      <c r="AD111" s="56">
        <f t="shared" si="19"/>
        <v>-11838.99</v>
      </c>
      <c r="AE111" s="56">
        <f t="shared" si="14"/>
        <v>36838.99</v>
      </c>
    </row>
    <row r="112" spans="1:31">
      <c r="A112" t="s">
        <v>93</v>
      </c>
      <c r="B112" t="s">
        <v>77</v>
      </c>
      <c r="D112" s="55">
        <f>[1]Oberpallen!G17</f>
        <v>20</v>
      </c>
      <c r="F112" s="56">
        <f t="shared" si="16"/>
        <v>-2617.9899999999998</v>
      </c>
      <c r="G112" s="56">
        <f t="shared" si="15"/>
        <v>22617.989999999998</v>
      </c>
      <c r="I112" t="s">
        <v>93</v>
      </c>
      <c r="J112" t="s">
        <v>77</v>
      </c>
      <c r="L112" s="55">
        <f>[1]Oberpallen!G101</f>
        <v>746</v>
      </c>
      <c r="N112" s="56">
        <f t="shared" si="17"/>
        <v>-41113.99</v>
      </c>
      <c r="O112" s="56">
        <f t="shared" si="12"/>
        <v>66113.989999999991</v>
      </c>
      <c r="Q112" t="s">
        <v>93</v>
      </c>
      <c r="R112" t="s">
        <v>77</v>
      </c>
      <c r="T112" s="55">
        <f>[1]Oberpallen!G73</f>
        <v>38</v>
      </c>
      <c r="V112" s="56">
        <f t="shared" si="18"/>
        <v>-1726.99</v>
      </c>
      <c r="W112" s="56">
        <f t="shared" si="13"/>
        <v>21726.99</v>
      </c>
      <c r="Y112" t="s">
        <v>93</v>
      </c>
      <c r="Z112" t="s">
        <v>77</v>
      </c>
      <c r="AA112" s="52"/>
      <c r="AB112" s="55">
        <f>[1]Oberpallen!G45</f>
        <v>228</v>
      </c>
      <c r="AD112" s="56">
        <f t="shared" si="19"/>
        <v>-12066.99</v>
      </c>
      <c r="AE112" s="56">
        <f t="shared" si="14"/>
        <v>37066.99</v>
      </c>
    </row>
    <row r="113" spans="1:31">
      <c r="A113" t="s">
        <v>93</v>
      </c>
      <c r="B113" t="s">
        <v>78</v>
      </c>
      <c r="D113" s="55">
        <f>[1]Oberpallen!G18</f>
        <v>52</v>
      </c>
      <c r="F113" s="56">
        <f t="shared" si="16"/>
        <v>-2669.99</v>
      </c>
      <c r="G113" s="56">
        <f t="shared" si="15"/>
        <v>22669.989999999998</v>
      </c>
      <c r="I113" t="s">
        <v>93</v>
      </c>
      <c r="J113" t="s">
        <v>78</v>
      </c>
      <c r="L113" s="55">
        <f>[1]Oberpallen!G102</f>
        <v>919</v>
      </c>
      <c r="N113" s="56">
        <f t="shared" si="17"/>
        <v>-42032.99</v>
      </c>
      <c r="O113" s="56">
        <f t="shared" si="12"/>
        <v>67032.989999999991</v>
      </c>
      <c r="Q113" t="s">
        <v>93</v>
      </c>
      <c r="R113" t="s">
        <v>78</v>
      </c>
      <c r="T113" s="55">
        <f>[1]Oberpallen!G74</f>
        <v>31</v>
      </c>
      <c r="V113" s="56">
        <f t="shared" si="18"/>
        <v>-1757.99</v>
      </c>
      <c r="W113" s="56">
        <f t="shared" si="13"/>
        <v>21757.99</v>
      </c>
      <c r="Y113" t="s">
        <v>93</v>
      </c>
      <c r="Z113" t="s">
        <v>78</v>
      </c>
      <c r="AA113" s="52"/>
      <c r="AB113" s="55">
        <f>[1]Oberpallen!G46</f>
        <v>199</v>
      </c>
      <c r="AD113" s="56">
        <f t="shared" si="19"/>
        <v>-12265.99</v>
      </c>
      <c r="AE113" s="56">
        <f t="shared" si="14"/>
        <v>37265.99</v>
      </c>
    </row>
    <row r="114" spans="1:31">
      <c r="A114" t="s">
        <v>93</v>
      </c>
      <c r="B114" t="s">
        <v>79</v>
      </c>
      <c r="D114" s="55">
        <f>[1]Oberpallen!G19</f>
        <v>45</v>
      </c>
      <c r="F114" s="56">
        <f t="shared" si="16"/>
        <v>-2714.99</v>
      </c>
      <c r="G114" s="56">
        <f t="shared" si="15"/>
        <v>22714.989999999998</v>
      </c>
      <c r="I114" t="s">
        <v>93</v>
      </c>
      <c r="J114" t="s">
        <v>79</v>
      </c>
      <c r="L114" s="55">
        <f>[1]Oberpallen!G103</f>
        <v>778</v>
      </c>
      <c r="N114" s="56">
        <f t="shared" si="17"/>
        <v>-42810.99</v>
      </c>
      <c r="O114" s="56">
        <f t="shared" si="12"/>
        <v>67810.989999999991</v>
      </c>
      <c r="Q114" t="s">
        <v>93</v>
      </c>
      <c r="R114" t="s">
        <v>79</v>
      </c>
      <c r="T114" s="55">
        <f>[1]Oberpallen!G75</f>
        <v>42</v>
      </c>
      <c r="V114" s="56">
        <f t="shared" si="18"/>
        <v>-1799.99</v>
      </c>
      <c r="W114" s="56">
        <f t="shared" si="13"/>
        <v>21799.99</v>
      </c>
      <c r="Y114" t="s">
        <v>93</v>
      </c>
      <c r="Z114" t="s">
        <v>79</v>
      </c>
      <c r="AA114" s="52"/>
      <c r="AB114" s="55">
        <f>[1]Oberpallen!G47</f>
        <v>245</v>
      </c>
      <c r="AD114" s="56">
        <f t="shared" si="19"/>
        <v>-12510.99</v>
      </c>
      <c r="AE114" s="56">
        <f t="shared" si="14"/>
        <v>37510.99</v>
      </c>
    </row>
    <row r="115" spans="1:31">
      <c r="A115" t="s">
        <v>93</v>
      </c>
      <c r="B115" t="s">
        <v>80</v>
      </c>
      <c r="D115" s="55">
        <f>[1]Oberpallen!G20</f>
        <v>40</v>
      </c>
      <c r="F115" s="56">
        <f t="shared" si="16"/>
        <v>-2754.99</v>
      </c>
      <c r="G115" s="56">
        <f t="shared" si="15"/>
        <v>22754.989999999998</v>
      </c>
      <c r="I115" t="s">
        <v>93</v>
      </c>
      <c r="J115" t="s">
        <v>80</v>
      </c>
      <c r="L115" s="55">
        <f>[1]Oberpallen!G104</f>
        <v>1031</v>
      </c>
      <c r="N115" s="56">
        <f t="shared" si="17"/>
        <v>-43841.99</v>
      </c>
      <c r="O115" s="56">
        <f t="shared" si="12"/>
        <v>68841.989999999991</v>
      </c>
      <c r="Q115" t="s">
        <v>93</v>
      </c>
      <c r="R115" t="s">
        <v>80</v>
      </c>
      <c r="T115" s="55">
        <f>[1]Oberpallen!G76</f>
        <v>39</v>
      </c>
      <c r="V115" s="56">
        <f t="shared" si="18"/>
        <v>-1838.99</v>
      </c>
      <c r="W115" s="56">
        <f t="shared" si="13"/>
        <v>21838.99</v>
      </c>
      <c r="Y115" t="s">
        <v>93</v>
      </c>
      <c r="Z115" t="s">
        <v>80</v>
      </c>
      <c r="AA115" s="52"/>
      <c r="AB115" s="55">
        <f>[1]Oberpallen!G48</f>
        <v>250</v>
      </c>
      <c r="AD115" s="56">
        <f t="shared" si="19"/>
        <v>-12760.99</v>
      </c>
      <c r="AE115" s="56">
        <f t="shared" si="14"/>
        <v>37760.99</v>
      </c>
    </row>
    <row r="116" spans="1:31">
      <c r="A116" t="s">
        <v>93</v>
      </c>
      <c r="B116" t="s">
        <v>81</v>
      </c>
      <c r="D116" s="55">
        <f>[1]Oberpallen!G21</f>
        <v>88</v>
      </c>
      <c r="F116" s="56">
        <f t="shared" si="16"/>
        <v>-2842.99</v>
      </c>
      <c r="G116" s="56">
        <f t="shared" si="15"/>
        <v>22842.989999999998</v>
      </c>
      <c r="I116" t="s">
        <v>93</v>
      </c>
      <c r="J116" t="s">
        <v>81</v>
      </c>
      <c r="L116" s="55">
        <f>[1]Oberpallen!G105</f>
        <v>931</v>
      </c>
      <c r="N116" s="56">
        <f t="shared" si="17"/>
        <v>-44772.99</v>
      </c>
      <c r="O116" s="56">
        <f t="shared" si="12"/>
        <v>69772.989999999991</v>
      </c>
      <c r="Q116" t="s">
        <v>93</v>
      </c>
      <c r="R116" t="s">
        <v>81</v>
      </c>
      <c r="T116" s="55">
        <f>[1]Oberpallen!G77</f>
        <v>44</v>
      </c>
      <c r="V116" s="56">
        <f t="shared" si="18"/>
        <v>-1882.99</v>
      </c>
      <c r="W116" s="56">
        <f t="shared" si="13"/>
        <v>21882.99</v>
      </c>
      <c r="Y116" t="s">
        <v>93</v>
      </c>
      <c r="Z116" t="s">
        <v>81</v>
      </c>
      <c r="AA116" s="52"/>
      <c r="AB116" s="55">
        <f>[1]Oberpallen!G49</f>
        <v>276</v>
      </c>
      <c r="AD116" s="56">
        <f t="shared" si="19"/>
        <v>-13036.99</v>
      </c>
      <c r="AE116" s="56">
        <f t="shared" si="14"/>
        <v>38036.99</v>
      </c>
    </row>
    <row r="117" spans="1:31">
      <c r="A117" t="s">
        <v>93</v>
      </c>
      <c r="B117" t="s">
        <v>82</v>
      </c>
      <c r="D117" s="55">
        <f>[1]Oberpallen!G22</f>
        <v>42</v>
      </c>
      <c r="F117" s="56">
        <f t="shared" si="16"/>
        <v>-2884.99</v>
      </c>
      <c r="G117" s="56">
        <f t="shared" si="15"/>
        <v>22884.989999999998</v>
      </c>
      <c r="I117" t="s">
        <v>93</v>
      </c>
      <c r="J117" t="s">
        <v>82</v>
      </c>
      <c r="L117" s="55">
        <f>[1]Oberpallen!G106</f>
        <v>1114</v>
      </c>
      <c r="N117" s="56">
        <f t="shared" si="17"/>
        <v>-45886.99</v>
      </c>
      <c r="O117" s="56">
        <f t="shared" si="12"/>
        <v>70886.989999999991</v>
      </c>
      <c r="Q117" t="s">
        <v>93</v>
      </c>
      <c r="R117" t="s">
        <v>82</v>
      </c>
      <c r="T117" s="55">
        <f>[1]Oberpallen!G78</f>
        <v>45</v>
      </c>
      <c r="V117" s="56">
        <f t="shared" si="18"/>
        <v>-1927.99</v>
      </c>
      <c r="W117" s="56">
        <f t="shared" si="13"/>
        <v>21927.99</v>
      </c>
      <c r="Y117" t="s">
        <v>93</v>
      </c>
      <c r="Z117" t="s">
        <v>82</v>
      </c>
      <c r="AA117" s="52"/>
      <c r="AB117" s="55">
        <f>[1]Oberpallen!G50</f>
        <v>313</v>
      </c>
      <c r="AD117" s="56">
        <f t="shared" si="19"/>
        <v>-13349.99</v>
      </c>
      <c r="AE117" s="56">
        <f t="shared" si="14"/>
        <v>38349.99</v>
      </c>
    </row>
    <row r="118" spans="1:31">
      <c r="A118" t="s">
        <v>93</v>
      </c>
      <c r="B118" t="s">
        <v>83</v>
      </c>
      <c r="D118" s="55">
        <f>[1]Oberpallen!G23</f>
        <v>57</v>
      </c>
      <c r="F118" s="56">
        <f t="shared" si="16"/>
        <v>-2941.99</v>
      </c>
      <c r="G118" s="56">
        <f t="shared" si="15"/>
        <v>22941.989999999998</v>
      </c>
      <c r="I118" t="s">
        <v>93</v>
      </c>
      <c r="J118" t="s">
        <v>83</v>
      </c>
      <c r="L118" s="55">
        <f>[1]Oberpallen!G107</f>
        <v>1187</v>
      </c>
      <c r="N118" s="56">
        <f t="shared" si="17"/>
        <v>-47073.99</v>
      </c>
      <c r="O118" s="56">
        <f t="shared" si="12"/>
        <v>72073.989999999991</v>
      </c>
      <c r="Q118" t="s">
        <v>93</v>
      </c>
      <c r="R118" t="s">
        <v>83</v>
      </c>
      <c r="T118" s="55">
        <f>[1]Oberpallen!G79</f>
        <v>60</v>
      </c>
      <c r="V118" s="56">
        <f t="shared" si="18"/>
        <v>-1987.99</v>
      </c>
      <c r="W118" s="56">
        <f t="shared" si="13"/>
        <v>21987.99</v>
      </c>
      <c r="Y118" t="s">
        <v>93</v>
      </c>
      <c r="Z118" t="s">
        <v>83</v>
      </c>
      <c r="AA118" s="52"/>
      <c r="AB118" s="55">
        <f>[1]Oberpallen!G51</f>
        <v>330</v>
      </c>
      <c r="AD118" s="56">
        <f t="shared" si="19"/>
        <v>-13679.99</v>
      </c>
      <c r="AE118" s="56">
        <f t="shared" si="14"/>
        <v>38679.99</v>
      </c>
    </row>
    <row r="119" spans="1:31">
      <c r="A119" t="s">
        <v>93</v>
      </c>
      <c r="B119" t="s">
        <v>84</v>
      </c>
      <c r="D119" s="55">
        <f>[1]Oberpallen!G24</f>
        <v>54</v>
      </c>
      <c r="F119" s="56">
        <f t="shared" si="16"/>
        <v>-2995.99</v>
      </c>
      <c r="G119" s="56">
        <f t="shared" si="15"/>
        <v>22995.989999999998</v>
      </c>
      <c r="I119" t="s">
        <v>93</v>
      </c>
      <c r="J119" t="s">
        <v>84</v>
      </c>
      <c r="L119" s="55">
        <f>[1]Oberpallen!G108</f>
        <v>918</v>
      </c>
      <c r="N119" s="56">
        <f t="shared" si="17"/>
        <v>-47991.99</v>
      </c>
      <c r="O119" s="56">
        <f t="shared" si="12"/>
        <v>72991.989999999991</v>
      </c>
      <c r="Q119" t="s">
        <v>93</v>
      </c>
      <c r="R119" t="s">
        <v>84</v>
      </c>
      <c r="T119" s="55">
        <f>[1]Oberpallen!G80</f>
        <v>39</v>
      </c>
      <c r="V119" s="56">
        <f t="shared" si="18"/>
        <v>-2026.99</v>
      </c>
      <c r="W119" s="56">
        <f t="shared" si="13"/>
        <v>22026.99</v>
      </c>
      <c r="Y119" t="s">
        <v>93</v>
      </c>
      <c r="Z119" t="s">
        <v>84</v>
      </c>
      <c r="AA119" s="52"/>
      <c r="AB119" s="55">
        <f>[1]Oberpallen!G52</f>
        <v>228</v>
      </c>
      <c r="AD119" s="56">
        <f t="shared" si="19"/>
        <v>-13907.99</v>
      </c>
      <c r="AE119" s="56">
        <f t="shared" si="14"/>
        <v>38907.99</v>
      </c>
    </row>
    <row r="120" spans="1:31">
      <c r="A120" t="s">
        <v>93</v>
      </c>
      <c r="B120" t="s">
        <v>85</v>
      </c>
      <c r="D120" s="55">
        <f>[1]Oberpallen!G25</f>
        <v>49</v>
      </c>
      <c r="F120" s="56">
        <f t="shared" si="16"/>
        <v>-3044.99</v>
      </c>
      <c r="G120" s="56">
        <f t="shared" si="15"/>
        <v>23044.989999999998</v>
      </c>
      <c r="I120" t="s">
        <v>93</v>
      </c>
      <c r="J120" t="s">
        <v>85</v>
      </c>
      <c r="L120" s="55">
        <f>[1]Oberpallen!G109</f>
        <v>577</v>
      </c>
      <c r="N120" s="56">
        <f t="shared" si="17"/>
        <v>-48568.99</v>
      </c>
      <c r="O120" s="56">
        <f t="shared" si="12"/>
        <v>73568.989999999991</v>
      </c>
      <c r="Q120" t="s">
        <v>93</v>
      </c>
      <c r="R120" t="s">
        <v>85</v>
      </c>
      <c r="T120" s="55">
        <f>[1]Oberpallen!G81</f>
        <v>29</v>
      </c>
      <c r="V120" s="56">
        <f t="shared" si="18"/>
        <v>-2055.9899999999998</v>
      </c>
      <c r="W120" s="56">
        <f t="shared" si="13"/>
        <v>22055.989999999998</v>
      </c>
      <c r="Y120" t="s">
        <v>93</v>
      </c>
      <c r="Z120" t="s">
        <v>85</v>
      </c>
      <c r="AA120" s="52"/>
      <c r="AB120" s="55">
        <f>[1]Oberpallen!G53</f>
        <v>160</v>
      </c>
      <c r="AD120" s="56">
        <f t="shared" si="19"/>
        <v>-14067.99</v>
      </c>
      <c r="AE120" s="56">
        <f t="shared" si="14"/>
        <v>39067.99</v>
      </c>
    </row>
    <row r="121" spans="1:31">
      <c r="A121" t="s">
        <v>93</v>
      </c>
      <c r="B121" t="s">
        <v>86</v>
      </c>
      <c r="D121" s="55">
        <f>[1]Oberpallen!G26</f>
        <v>11</v>
      </c>
      <c r="F121" s="56">
        <f t="shared" si="16"/>
        <v>-3055.99</v>
      </c>
      <c r="G121" s="56">
        <f t="shared" si="15"/>
        <v>23055.989999999998</v>
      </c>
      <c r="I121" t="s">
        <v>93</v>
      </c>
      <c r="J121" t="s">
        <v>86</v>
      </c>
      <c r="L121" s="55">
        <f>[1]Oberpallen!G110</f>
        <v>409</v>
      </c>
      <c r="N121" s="56">
        <f t="shared" si="17"/>
        <v>-48977.99</v>
      </c>
      <c r="O121" s="56">
        <f t="shared" si="12"/>
        <v>73977.989999999991</v>
      </c>
      <c r="Q121" t="s">
        <v>93</v>
      </c>
      <c r="R121" t="s">
        <v>86</v>
      </c>
      <c r="T121" s="55">
        <f>[1]Oberpallen!G82</f>
        <v>19</v>
      </c>
      <c r="V121" s="56">
        <f t="shared" si="18"/>
        <v>-2074.9899999999998</v>
      </c>
      <c r="W121" s="56">
        <f t="shared" si="13"/>
        <v>22074.989999999998</v>
      </c>
      <c r="Y121" t="s">
        <v>93</v>
      </c>
      <c r="Z121" t="s">
        <v>86</v>
      </c>
      <c r="AA121" s="52"/>
      <c r="AB121" s="55">
        <f>[1]Oberpallen!G54</f>
        <v>111</v>
      </c>
      <c r="AD121" s="56">
        <f t="shared" si="19"/>
        <v>-14178.99</v>
      </c>
      <c r="AE121" s="56">
        <f t="shared" si="14"/>
        <v>39178.99</v>
      </c>
    </row>
    <row r="122" spans="1:31">
      <c r="A122" t="s">
        <v>93</v>
      </c>
      <c r="B122" t="s">
        <v>87</v>
      </c>
      <c r="D122" s="55">
        <f>[1]Oberpallen!G27</f>
        <v>17</v>
      </c>
      <c r="F122" s="56">
        <f t="shared" si="16"/>
        <v>-3072.99</v>
      </c>
      <c r="G122" s="56">
        <f t="shared" si="15"/>
        <v>23072.989999999998</v>
      </c>
      <c r="I122" t="s">
        <v>93</v>
      </c>
      <c r="J122" t="s">
        <v>87</v>
      </c>
      <c r="L122" s="55">
        <f>[1]Oberpallen!G111</f>
        <v>341</v>
      </c>
      <c r="N122" s="56">
        <f t="shared" si="17"/>
        <v>-49318.99</v>
      </c>
      <c r="O122" s="56">
        <f t="shared" si="12"/>
        <v>74318.989999999991</v>
      </c>
      <c r="Q122" t="s">
        <v>93</v>
      </c>
      <c r="R122" t="s">
        <v>87</v>
      </c>
      <c r="T122" s="55">
        <f>[1]Oberpallen!G83</f>
        <v>11</v>
      </c>
      <c r="V122" s="56">
        <f t="shared" si="18"/>
        <v>-2085.9899999999998</v>
      </c>
      <c r="W122" s="56">
        <f t="shared" si="13"/>
        <v>22085.989999999998</v>
      </c>
      <c r="Y122" t="s">
        <v>93</v>
      </c>
      <c r="Z122" t="s">
        <v>87</v>
      </c>
      <c r="AA122" s="52"/>
      <c r="AB122" s="55">
        <f>[1]Oberpallen!G55</f>
        <v>48</v>
      </c>
      <c r="AD122" s="56">
        <f t="shared" si="19"/>
        <v>-14226.99</v>
      </c>
      <c r="AE122" s="56">
        <f t="shared" si="14"/>
        <v>39226.99</v>
      </c>
    </row>
    <row r="123" spans="1:31">
      <c r="A123" t="s">
        <v>93</v>
      </c>
      <c r="B123" t="s">
        <v>88</v>
      </c>
      <c r="D123" s="55">
        <f>[1]Oberpallen!G28</f>
        <v>2</v>
      </c>
      <c r="F123" s="56">
        <f t="shared" si="16"/>
        <v>-3074.99</v>
      </c>
      <c r="G123" s="56">
        <f t="shared" si="15"/>
        <v>23074.989999999998</v>
      </c>
      <c r="I123" t="s">
        <v>93</v>
      </c>
      <c r="J123" t="s">
        <v>88</v>
      </c>
      <c r="L123" s="55">
        <f>[1]Oberpallen!G112</f>
        <v>42</v>
      </c>
      <c r="N123" s="56">
        <f t="shared" si="17"/>
        <v>-49360.99</v>
      </c>
      <c r="O123" s="56">
        <f t="shared" si="12"/>
        <v>74360.989999999991</v>
      </c>
      <c r="Q123" t="s">
        <v>93</v>
      </c>
      <c r="R123" t="s">
        <v>88</v>
      </c>
      <c r="T123" s="55">
        <f>[1]Oberpallen!G84</f>
        <v>0</v>
      </c>
      <c r="V123" s="56">
        <f t="shared" si="18"/>
        <v>-2085.9899999999998</v>
      </c>
      <c r="W123" s="56">
        <f t="shared" si="13"/>
        <v>22085.989999999998</v>
      </c>
      <c r="Y123" t="s">
        <v>93</v>
      </c>
      <c r="Z123" t="s">
        <v>88</v>
      </c>
      <c r="AA123" s="52"/>
      <c r="AB123" s="55">
        <f>[1]Oberpallen!G56</f>
        <v>19</v>
      </c>
      <c r="AD123" s="56">
        <f t="shared" si="19"/>
        <v>-14245.99</v>
      </c>
      <c r="AE123" s="56">
        <f t="shared" si="14"/>
        <v>39245.99</v>
      </c>
    </row>
    <row r="124" spans="1:31">
      <c r="A124" t="s">
        <v>93</v>
      </c>
      <c r="B124" t="s">
        <v>89</v>
      </c>
      <c r="D124" s="55">
        <f>[1]Oberpallen!G29</f>
        <v>3</v>
      </c>
      <c r="F124" s="56">
        <f t="shared" si="16"/>
        <v>-3077.99</v>
      </c>
      <c r="G124" s="56">
        <f t="shared" si="15"/>
        <v>23077.989999999998</v>
      </c>
      <c r="I124" t="s">
        <v>93</v>
      </c>
      <c r="J124" t="s">
        <v>89</v>
      </c>
      <c r="L124" s="55">
        <f>[1]Oberpallen!G113</f>
        <v>20</v>
      </c>
      <c r="N124" s="56">
        <f t="shared" si="17"/>
        <v>-49380.99</v>
      </c>
      <c r="O124" s="56">
        <f t="shared" si="12"/>
        <v>74380.989999999991</v>
      </c>
      <c r="Q124" t="s">
        <v>93</v>
      </c>
      <c r="R124" t="s">
        <v>89</v>
      </c>
      <c r="T124" s="55">
        <f>[1]Oberpallen!G85</f>
        <v>0</v>
      </c>
      <c r="V124" s="56">
        <f t="shared" si="18"/>
        <v>-2085.9899999999998</v>
      </c>
      <c r="W124" s="56">
        <f t="shared" si="13"/>
        <v>22085.989999999998</v>
      </c>
      <c r="Y124" t="s">
        <v>93</v>
      </c>
      <c r="Z124" t="s">
        <v>89</v>
      </c>
      <c r="AA124" s="52"/>
      <c r="AB124" s="55">
        <f>[1]Oberpallen!G57</f>
        <v>18</v>
      </c>
      <c r="AD124" s="56">
        <f t="shared" si="19"/>
        <v>-14263.99</v>
      </c>
      <c r="AE124" s="56">
        <f t="shared" si="14"/>
        <v>39263.99</v>
      </c>
    </row>
    <row r="125" spans="1:31">
      <c r="A125" t="s">
        <v>94</v>
      </c>
      <c r="B125" t="s">
        <v>66</v>
      </c>
      <c r="D125" s="55">
        <f>[1]Oberpallen!H6</f>
        <v>0</v>
      </c>
      <c r="F125" s="56">
        <f t="shared" si="16"/>
        <v>-3077.99</v>
      </c>
      <c r="G125" s="56">
        <f t="shared" si="15"/>
        <v>23077.989999999998</v>
      </c>
      <c r="I125" t="s">
        <v>94</v>
      </c>
      <c r="J125" t="s">
        <v>66</v>
      </c>
      <c r="L125" s="55">
        <f>[1]Oberpallen!H90</f>
        <v>24</v>
      </c>
      <c r="N125" s="56">
        <f t="shared" si="17"/>
        <v>-49404.99</v>
      </c>
      <c r="O125" s="56">
        <f t="shared" si="12"/>
        <v>74404.989999999991</v>
      </c>
      <c r="Q125" t="s">
        <v>94</v>
      </c>
      <c r="R125" t="s">
        <v>66</v>
      </c>
      <c r="T125" s="55">
        <f>[1]Oberpallen!H62</f>
        <v>0</v>
      </c>
      <c r="V125" s="56">
        <f t="shared" si="18"/>
        <v>-2085.9899999999998</v>
      </c>
      <c r="W125" s="56">
        <f t="shared" si="13"/>
        <v>22085.989999999998</v>
      </c>
      <c r="Y125" t="s">
        <v>94</v>
      </c>
      <c r="Z125" t="s">
        <v>66</v>
      </c>
      <c r="AA125" s="52"/>
      <c r="AB125" s="55">
        <f>[1]Oberpallen!H34</f>
        <v>2</v>
      </c>
      <c r="AD125" s="56">
        <f t="shared" si="19"/>
        <v>-14265.99</v>
      </c>
      <c r="AE125" s="56">
        <f t="shared" si="14"/>
        <v>39265.99</v>
      </c>
    </row>
    <row r="126" spans="1:31">
      <c r="A126" t="s">
        <v>94</v>
      </c>
      <c r="B126" t="s">
        <v>67</v>
      </c>
      <c r="D126" s="55">
        <f>[1]Oberpallen!H7</f>
        <v>0</v>
      </c>
      <c r="F126" s="56">
        <f t="shared" si="16"/>
        <v>-3077.99</v>
      </c>
      <c r="G126" s="56">
        <f t="shared" si="15"/>
        <v>23077.989999999998</v>
      </c>
      <c r="I126" t="s">
        <v>94</v>
      </c>
      <c r="J126" t="s">
        <v>67</v>
      </c>
      <c r="L126" s="55">
        <f>[1]Oberpallen!H91</f>
        <v>3</v>
      </c>
      <c r="N126" s="56">
        <f t="shared" si="17"/>
        <v>-49407.99</v>
      </c>
      <c r="O126" s="56">
        <f t="shared" si="12"/>
        <v>74407.989999999991</v>
      </c>
      <c r="Q126" t="s">
        <v>94</v>
      </c>
      <c r="R126" t="s">
        <v>67</v>
      </c>
      <c r="T126" s="55">
        <f>[1]Oberpallen!H63</f>
        <v>0</v>
      </c>
      <c r="V126" s="56">
        <f t="shared" si="18"/>
        <v>-2085.9899999999998</v>
      </c>
      <c r="W126" s="56">
        <f t="shared" si="13"/>
        <v>22085.989999999998</v>
      </c>
      <c r="Y126" t="s">
        <v>94</v>
      </c>
      <c r="Z126" t="s">
        <v>67</v>
      </c>
      <c r="AA126" s="52"/>
      <c r="AB126" s="55">
        <f>[1]Oberpallen!H35</f>
        <v>3</v>
      </c>
      <c r="AD126" s="56">
        <f t="shared" si="19"/>
        <v>-14268.99</v>
      </c>
      <c r="AE126" s="56">
        <f t="shared" si="14"/>
        <v>39268.99</v>
      </c>
    </row>
    <row r="127" spans="1:31">
      <c r="A127" t="s">
        <v>94</v>
      </c>
      <c r="B127" t="s">
        <v>68</v>
      </c>
      <c r="D127" s="55">
        <f>[1]Oberpallen!H8</f>
        <v>0</v>
      </c>
      <c r="F127" s="56">
        <f t="shared" si="16"/>
        <v>-3077.99</v>
      </c>
      <c r="G127" s="56">
        <f t="shared" si="15"/>
        <v>23077.989999999998</v>
      </c>
      <c r="I127" t="s">
        <v>94</v>
      </c>
      <c r="J127" t="s">
        <v>68</v>
      </c>
      <c r="L127" s="55">
        <f>[1]Oberpallen!H92</f>
        <v>0</v>
      </c>
      <c r="N127" s="56">
        <f t="shared" si="17"/>
        <v>-49407.99</v>
      </c>
      <c r="O127" s="56">
        <f t="shared" si="12"/>
        <v>74407.989999999991</v>
      </c>
      <c r="Q127" t="s">
        <v>94</v>
      </c>
      <c r="R127" t="s">
        <v>68</v>
      </c>
      <c r="T127" s="55">
        <f>[1]Oberpallen!H64</f>
        <v>0</v>
      </c>
      <c r="V127" s="56">
        <f t="shared" si="18"/>
        <v>-2085.9899999999998</v>
      </c>
      <c r="W127" s="56">
        <f t="shared" si="13"/>
        <v>22085.989999999998</v>
      </c>
      <c r="Y127" t="s">
        <v>94</v>
      </c>
      <c r="Z127" t="s">
        <v>68</v>
      </c>
      <c r="AA127" s="52"/>
      <c r="AB127" s="55">
        <f>[1]Oberpallen!H36</f>
        <v>4</v>
      </c>
      <c r="AD127" s="56">
        <f t="shared" si="19"/>
        <v>-14272.99</v>
      </c>
      <c r="AE127" s="56">
        <f t="shared" si="14"/>
        <v>39272.99</v>
      </c>
    </row>
    <row r="128" spans="1:31">
      <c r="A128" t="s">
        <v>94</v>
      </c>
      <c r="B128" t="s">
        <v>69</v>
      </c>
      <c r="D128" s="55">
        <f>[1]Oberpallen!H9</f>
        <v>4</v>
      </c>
      <c r="F128" s="56">
        <f t="shared" si="16"/>
        <v>-3081.99</v>
      </c>
      <c r="G128" s="56">
        <f t="shared" si="15"/>
        <v>23081.989999999998</v>
      </c>
      <c r="I128" t="s">
        <v>94</v>
      </c>
      <c r="J128" t="s">
        <v>69</v>
      </c>
      <c r="L128" s="55">
        <f>[1]Oberpallen!H93</f>
        <v>4</v>
      </c>
      <c r="N128" s="56">
        <f t="shared" si="17"/>
        <v>-49411.99</v>
      </c>
      <c r="O128" s="56">
        <f t="shared" si="12"/>
        <v>74411.989999999991</v>
      </c>
      <c r="Q128" t="s">
        <v>94</v>
      </c>
      <c r="R128" t="s">
        <v>69</v>
      </c>
      <c r="T128" s="55">
        <f>[1]Oberpallen!H65</f>
        <v>0</v>
      </c>
      <c r="V128" s="56">
        <f t="shared" si="18"/>
        <v>-2085.9899999999998</v>
      </c>
      <c r="W128" s="56">
        <f t="shared" si="13"/>
        <v>22085.989999999998</v>
      </c>
      <c r="Y128" t="s">
        <v>94</v>
      </c>
      <c r="Z128" t="s">
        <v>69</v>
      </c>
      <c r="AA128" s="52"/>
      <c r="AB128" s="55">
        <f>[1]Oberpallen!H37</f>
        <v>3</v>
      </c>
      <c r="AD128" s="56">
        <f t="shared" si="19"/>
        <v>-14275.99</v>
      </c>
      <c r="AE128" s="56">
        <f t="shared" si="14"/>
        <v>39275.99</v>
      </c>
    </row>
    <row r="129" spans="1:31">
      <c r="A129" t="s">
        <v>94</v>
      </c>
      <c r="B129" t="s">
        <v>70</v>
      </c>
      <c r="D129" s="55">
        <f>[1]Oberpallen!H10</f>
        <v>0</v>
      </c>
      <c r="F129" s="56">
        <f t="shared" si="16"/>
        <v>-3081.99</v>
      </c>
      <c r="G129" s="56">
        <f t="shared" si="15"/>
        <v>23081.989999999998</v>
      </c>
      <c r="I129" t="s">
        <v>94</v>
      </c>
      <c r="J129" t="s">
        <v>70</v>
      </c>
      <c r="L129" s="55">
        <f>[1]Oberpallen!H94</f>
        <v>30</v>
      </c>
      <c r="N129" s="56">
        <f t="shared" si="17"/>
        <v>-49441.99</v>
      </c>
      <c r="O129" s="56">
        <f t="shared" si="12"/>
        <v>74441.989999999991</v>
      </c>
      <c r="Q129" t="s">
        <v>94</v>
      </c>
      <c r="R129" t="s">
        <v>70</v>
      </c>
      <c r="T129" s="55">
        <f>[1]Oberpallen!H66</f>
        <v>0</v>
      </c>
      <c r="V129" s="56">
        <f t="shared" si="18"/>
        <v>-2085.9899999999998</v>
      </c>
      <c r="W129" s="56">
        <f t="shared" si="13"/>
        <v>22085.989999999998</v>
      </c>
      <c r="Y129" t="s">
        <v>94</v>
      </c>
      <c r="Z129" t="s">
        <v>70</v>
      </c>
      <c r="AA129" s="52"/>
      <c r="AB129" s="55">
        <f>[1]Oberpallen!H38</f>
        <v>0</v>
      </c>
      <c r="AD129" s="56">
        <f t="shared" si="19"/>
        <v>-14275.99</v>
      </c>
      <c r="AE129" s="56">
        <f t="shared" si="14"/>
        <v>39275.99</v>
      </c>
    </row>
    <row r="130" spans="1:31">
      <c r="A130" t="s">
        <v>94</v>
      </c>
      <c r="B130" t="s">
        <v>71</v>
      </c>
      <c r="D130" s="55">
        <f>[1]Oberpallen!H11</f>
        <v>0</v>
      </c>
      <c r="F130" s="56">
        <f t="shared" si="16"/>
        <v>-3081.99</v>
      </c>
      <c r="G130" s="56">
        <f t="shared" si="15"/>
        <v>23081.989999999998</v>
      </c>
      <c r="I130" t="s">
        <v>94</v>
      </c>
      <c r="J130" t="s">
        <v>71</v>
      </c>
      <c r="L130" s="55">
        <f>[1]Oberpallen!H95</f>
        <v>8</v>
      </c>
      <c r="N130" s="56">
        <f t="shared" si="17"/>
        <v>-49449.99</v>
      </c>
      <c r="O130" s="56">
        <f t="shared" si="12"/>
        <v>74449.989999999991</v>
      </c>
      <c r="Q130" t="s">
        <v>94</v>
      </c>
      <c r="R130" t="s">
        <v>71</v>
      </c>
      <c r="T130" s="55">
        <f>[1]Oberpallen!H67</f>
        <v>0</v>
      </c>
      <c r="V130" s="56">
        <f t="shared" si="18"/>
        <v>-2085.9899999999998</v>
      </c>
      <c r="W130" s="56">
        <f t="shared" si="13"/>
        <v>22085.989999999998</v>
      </c>
      <c r="Y130" t="s">
        <v>94</v>
      </c>
      <c r="Z130" t="s">
        <v>71</v>
      </c>
      <c r="AA130" s="52"/>
      <c r="AB130" s="55">
        <f>[1]Oberpallen!H39</f>
        <v>9</v>
      </c>
      <c r="AD130" s="56">
        <f t="shared" si="19"/>
        <v>-14284.99</v>
      </c>
      <c r="AE130" s="56">
        <f t="shared" si="14"/>
        <v>39284.99</v>
      </c>
    </row>
    <row r="131" spans="1:31">
      <c r="A131" t="s">
        <v>94</v>
      </c>
      <c r="B131" t="s">
        <v>72</v>
      </c>
      <c r="D131" s="55">
        <f>[1]Oberpallen!H12</f>
        <v>4</v>
      </c>
      <c r="F131" s="56">
        <f t="shared" si="16"/>
        <v>-3085.99</v>
      </c>
      <c r="G131" s="56">
        <f t="shared" si="15"/>
        <v>23085.989999999998</v>
      </c>
      <c r="I131" t="s">
        <v>94</v>
      </c>
      <c r="J131" t="s">
        <v>72</v>
      </c>
      <c r="L131" s="55">
        <f>[1]Oberpallen!H96</f>
        <v>179</v>
      </c>
      <c r="N131" s="56">
        <f t="shared" si="17"/>
        <v>-49628.99</v>
      </c>
      <c r="O131" s="56">
        <f t="shared" si="12"/>
        <v>74628.989999999991</v>
      </c>
      <c r="Q131" t="s">
        <v>94</v>
      </c>
      <c r="R131" t="s">
        <v>72</v>
      </c>
      <c r="T131" s="55">
        <f>[1]Oberpallen!H68</f>
        <v>1</v>
      </c>
      <c r="V131" s="56">
        <f t="shared" si="18"/>
        <v>-2086.9899999999998</v>
      </c>
      <c r="W131" s="56">
        <f t="shared" si="13"/>
        <v>22086.989999999998</v>
      </c>
      <c r="Y131" t="s">
        <v>94</v>
      </c>
      <c r="Z131" t="s">
        <v>72</v>
      </c>
      <c r="AA131" s="52"/>
      <c r="AB131" s="55">
        <f>[1]Oberpallen!H40</f>
        <v>51</v>
      </c>
      <c r="AD131" s="56">
        <f t="shared" si="19"/>
        <v>-14335.99</v>
      </c>
      <c r="AE131" s="56">
        <f t="shared" si="14"/>
        <v>39335.99</v>
      </c>
    </row>
    <row r="132" spans="1:31">
      <c r="A132" t="s">
        <v>94</v>
      </c>
      <c r="B132" t="s">
        <v>73</v>
      </c>
      <c r="D132" s="55">
        <f>[1]Oberpallen!H13</f>
        <v>5</v>
      </c>
      <c r="F132" s="56">
        <f t="shared" si="16"/>
        <v>-3090.99</v>
      </c>
      <c r="G132" s="56">
        <f t="shared" si="15"/>
        <v>23090.989999999998</v>
      </c>
      <c r="I132" t="s">
        <v>94</v>
      </c>
      <c r="J132" t="s">
        <v>73</v>
      </c>
      <c r="L132" s="55">
        <f>[1]Oberpallen!H97</f>
        <v>233</v>
      </c>
      <c r="N132" s="56">
        <f t="shared" si="17"/>
        <v>-49861.99</v>
      </c>
      <c r="O132" s="56">
        <f t="shared" si="12"/>
        <v>74861.989999999991</v>
      </c>
      <c r="Q132" t="s">
        <v>94</v>
      </c>
      <c r="R132" t="s">
        <v>73</v>
      </c>
      <c r="T132" s="55">
        <f>[1]Oberpallen!H69</f>
        <v>8</v>
      </c>
      <c r="V132" s="56">
        <f t="shared" si="18"/>
        <v>-2094.9899999999998</v>
      </c>
      <c r="W132" s="56">
        <f t="shared" si="13"/>
        <v>22094.989999999998</v>
      </c>
      <c r="Y132" t="s">
        <v>94</v>
      </c>
      <c r="Z132" t="s">
        <v>73</v>
      </c>
      <c r="AA132" s="52"/>
      <c r="AB132" s="55">
        <f>[1]Oberpallen!H41</f>
        <v>58</v>
      </c>
      <c r="AD132" s="56">
        <f t="shared" si="19"/>
        <v>-14393.99</v>
      </c>
      <c r="AE132" s="56">
        <f t="shared" si="14"/>
        <v>39393.99</v>
      </c>
    </row>
    <row r="133" spans="1:31">
      <c r="A133" t="s">
        <v>94</v>
      </c>
      <c r="B133" t="s">
        <v>74</v>
      </c>
      <c r="D133" s="55">
        <f>[1]Oberpallen!H14</f>
        <v>19</v>
      </c>
      <c r="F133" s="56">
        <f t="shared" si="16"/>
        <v>-3109.99</v>
      </c>
      <c r="G133" s="56">
        <f t="shared" si="15"/>
        <v>23109.989999999998</v>
      </c>
      <c r="I133" t="s">
        <v>94</v>
      </c>
      <c r="J133" t="s">
        <v>74</v>
      </c>
      <c r="L133" s="55">
        <f>[1]Oberpallen!H98</f>
        <v>348</v>
      </c>
      <c r="N133" s="56">
        <f t="shared" si="17"/>
        <v>-50209.99</v>
      </c>
      <c r="O133" s="56">
        <f t="shared" si="12"/>
        <v>75209.989999999991</v>
      </c>
      <c r="Q133" t="s">
        <v>94</v>
      </c>
      <c r="R133" t="s">
        <v>74</v>
      </c>
      <c r="T133" s="55">
        <f>[1]Oberpallen!H70</f>
        <v>5</v>
      </c>
      <c r="V133" s="56">
        <f t="shared" si="18"/>
        <v>-2099.9899999999998</v>
      </c>
      <c r="W133" s="56">
        <f t="shared" si="13"/>
        <v>22099.989999999998</v>
      </c>
      <c r="Y133" t="s">
        <v>94</v>
      </c>
      <c r="Z133" t="s">
        <v>74</v>
      </c>
      <c r="AA133" s="52"/>
      <c r="AB133" s="55">
        <f>[1]Oberpallen!H42</f>
        <v>79</v>
      </c>
      <c r="AD133" s="56">
        <f t="shared" si="19"/>
        <v>-14472.99</v>
      </c>
      <c r="AE133" s="56">
        <f t="shared" si="14"/>
        <v>39472.99</v>
      </c>
    </row>
    <row r="134" spans="1:31">
      <c r="A134" t="s">
        <v>94</v>
      </c>
      <c r="B134" t="s">
        <v>75</v>
      </c>
      <c r="D134" s="55">
        <f>[1]Oberpallen!H15</f>
        <v>45</v>
      </c>
      <c r="F134" s="56">
        <f t="shared" si="16"/>
        <v>-3154.99</v>
      </c>
      <c r="G134" s="56">
        <f t="shared" si="15"/>
        <v>23154.989999999998</v>
      </c>
      <c r="I134" t="s">
        <v>94</v>
      </c>
      <c r="J134" t="s">
        <v>75</v>
      </c>
      <c r="L134" s="55">
        <f>[1]Oberpallen!H99</f>
        <v>578</v>
      </c>
      <c r="N134" s="56">
        <f t="shared" si="17"/>
        <v>-50787.99</v>
      </c>
      <c r="O134" s="56">
        <f t="shared" ref="O134:O197" si="20">25000-N134</f>
        <v>75787.989999999991</v>
      </c>
      <c r="Q134" t="s">
        <v>94</v>
      </c>
      <c r="R134" t="s">
        <v>75</v>
      </c>
      <c r="T134" s="55">
        <f>[1]Oberpallen!H71</f>
        <v>19</v>
      </c>
      <c r="V134" s="56">
        <f t="shared" si="18"/>
        <v>-2118.9899999999998</v>
      </c>
      <c r="W134" s="56">
        <f t="shared" ref="W134:W197" si="21">20000-V134</f>
        <v>22118.989999999998</v>
      </c>
      <c r="Y134" t="s">
        <v>94</v>
      </c>
      <c r="Z134" t="s">
        <v>75</v>
      </c>
      <c r="AA134" s="52"/>
      <c r="AB134" s="55">
        <f>[1]Oberpallen!H43</f>
        <v>189</v>
      </c>
      <c r="AD134" s="56">
        <f t="shared" si="19"/>
        <v>-14661.99</v>
      </c>
      <c r="AE134" s="56">
        <f t="shared" ref="AE134:AE197" si="22">25000-AD134</f>
        <v>39661.99</v>
      </c>
    </row>
    <row r="135" spans="1:31">
      <c r="A135" t="s">
        <v>94</v>
      </c>
      <c r="B135" t="s">
        <v>76</v>
      </c>
      <c r="D135" s="55">
        <f>[1]Oberpallen!H16</f>
        <v>43</v>
      </c>
      <c r="F135" s="56">
        <f t="shared" si="16"/>
        <v>-3197.99</v>
      </c>
      <c r="G135" s="56">
        <f t="shared" ref="G135:G198" si="23">20000-F135</f>
        <v>23197.989999999998</v>
      </c>
      <c r="I135" t="s">
        <v>94</v>
      </c>
      <c r="J135" t="s">
        <v>76</v>
      </c>
      <c r="L135" s="55">
        <f>[1]Oberpallen!H100</f>
        <v>827</v>
      </c>
      <c r="N135" s="56">
        <f t="shared" si="17"/>
        <v>-51614.99</v>
      </c>
      <c r="O135" s="56">
        <f t="shared" si="20"/>
        <v>76614.989999999991</v>
      </c>
      <c r="Q135" t="s">
        <v>94</v>
      </c>
      <c r="R135" t="s">
        <v>76</v>
      </c>
      <c r="T135" s="55">
        <f>[1]Oberpallen!H72</f>
        <v>31</v>
      </c>
      <c r="V135" s="56">
        <f t="shared" si="18"/>
        <v>-2149.9899999999998</v>
      </c>
      <c r="W135" s="56">
        <f t="shared" si="21"/>
        <v>22149.989999999998</v>
      </c>
      <c r="Y135" t="s">
        <v>94</v>
      </c>
      <c r="Z135" t="s">
        <v>76</v>
      </c>
      <c r="AA135" s="52"/>
      <c r="AB135" s="55">
        <f>[1]Oberpallen!H44</f>
        <v>252</v>
      </c>
      <c r="AD135" s="56">
        <f t="shared" si="19"/>
        <v>-14913.99</v>
      </c>
      <c r="AE135" s="56">
        <f t="shared" si="22"/>
        <v>39913.99</v>
      </c>
    </row>
    <row r="136" spans="1:31">
      <c r="A136" t="s">
        <v>94</v>
      </c>
      <c r="B136" t="s">
        <v>77</v>
      </c>
      <c r="D136" s="55">
        <f>[1]Oberpallen!H17</f>
        <v>66</v>
      </c>
      <c r="F136" s="56">
        <f t="shared" si="16"/>
        <v>-3263.99</v>
      </c>
      <c r="G136" s="56">
        <f t="shared" si="23"/>
        <v>23263.989999999998</v>
      </c>
      <c r="I136" t="s">
        <v>94</v>
      </c>
      <c r="J136" t="s">
        <v>77</v>
      </c>
      <c r="L136" s="55">
        <f>[1]Oberpallen!H101</f>
        <v>922</v>
      </c>
      <c r="N136" s="56">
        <f t="shared" si="17"/>
        <v>-52536.99</v>
      </c>
      <c r="O136" s="56">
        <f t="shared" si="20"/>
        <v>77536.989999999991</v>
      </c>
      <c r="Q136" t="s">
        <v>94</v>
      </c>
      <c r="R136" t="s">
        <v>77</v>
      </c>
      <c r="T136" s="55">
        <f>[1]Oberpallen!H73</f>
        <v>43</v>
      </c>
      <c r="V136" s="56">
        <f t="shared" si="18"/>
        <v>-2192.9899999999998</v>
      </c>
      <c r="W136" s="56">
        <f t="shared" si="21"/>
        <v>22192.989999999998</v>
      </c>
      <c r="Y136" t="s">
        <v>94</v>
      </c>
      <c r="Z136" t="s">
        <v>77</v>
      </c>
      <c r="AA136" s="52"/>
      <c r="AB136" s="55">
        <f>[1]Oberpallen!H45</f>
        <v>242</v>
      </c>
      <c r="AD136" s="56">
        <f t="shared" si="19"/>
        <v>-15155.99</v>
      </c>
      <c r="AE136" s="56">
        <f t="shared" si="22"/>
        <v>40155.99</v>
      </c>
    </row>
    <row r="137" spans="1:31">
      <c r="A137" t="s">
        <v>94</v>
      </c>
      <c r="B137" t="s">
        <v>78</v>
      </c>
      <c r="D137" s="55">
        <f>[1]Oberpallen!H18</f>
        <v>59</v>
      </c>
      <c r="F137" s="56">
        <f t="shared" si="16"/>
        <v>-3322.99</v>
      </c>
      <c r="G137" s="56">
        <f t="shared" si="23"/>
        <v>23322.989999999998</v>
      </c>
      <c r="I137" t="s">
        <v>94</v>
      </c>
      <c r="J137" t="s">
        <v>78</v>
      </c>
      <c r="L137" s="55">
        <f>[1]Oberpallen!H102</f>
        <v>715</v>
      </c>
      <c r="N137" s="56">
        <f t="shared" si="17"/>
        <v>-53251.99</v>
      </c>
      <c r="O137" s="56">
        <f t="shared" si="20"/>
        <v>78251.989999999991</v>
      </c>
      <c r="Q137" t="s">
        <v>94</v>
      </c>
      <c r="R137" t="s">
        <v>78</v>
      </c>
      <c r="T137" s="55">
        <f>[1]Oberpallen!H74</f>
        <v>38</v>
      </c>
      <c r="V137" s="56">
        <f t="shared" si="18"/>
        <v>-2230.9899999999998</v>
      </c>
      <c r="W137" s="56">
        <f t="shared" si="21"/>
        <v>22230.989999999998</v>
      </c>
      <c r="Y137" t="s">
        <v>94</v>
      </c>
      <c r="Z137" t="s">
        <v>78</v>
      </c>
      <c r="AA137" s="52"/>
      <c r="AB137" s="55">
        <f>[1]Oberpallen!H46</f>
        <v>214</v>
      </c>
      <c r="AD137" s="56">
        <f t="shared" si="19"/>
        <v>-15369.99</v>
      </c>
      <c r="AE137" s="56">
        <f t="shared" si="22"/>
        <v>40369.99</v>
      </c>
    </row>
    <row r="138" spans="1:31">
      <c r="A138" t="s">
        <v>94</v>
      </c>
      <c r="B138" t="s">
        <v>79</v>
      </c>
      <c r="D138" s="55">
        <f>[1]Oberpallen!H19</f>
        <v>24</v>
      </c>
      <c r="F138" s="56">
        <f t="shared" si="16"/>
        <v>-3346.99</v>
      </c>
      <c r="G138" s="56">
        <f t="shared" si="23"/>
        <v>23346.989999999998</v>
      </c>
      <c r="I138" t="s">
        <v>94</v>
      </c>
      <c r="J138" t="s">
        <v>79</v>
      </c>
      <c r="L138" s="55">
        <f>[1]Oberpallen!H103</f>
        <v>666</v>
      </c>
      <c r="N138" s="56">
        <f t="shared" si="17"/>
        <v>-53917.99</v>
      </c>
      <c r="O138" s="56">
        <f t="shared" si="20"/>
        <v>78917.989999999991</v>
      </c>
      <c r="Q138" t="s">
        <v>94</v>
      </c>
      <c r="R138" t="s">
        <v>79</v>
      </c>
      <c r="T138" s="55">
        <f>[1]Oberpallen!H75</f>
        <v>47</v>
      </c>
      <c r="V138" s="56">
        <f t="shared" si="18"/>
        <v>-2277.9899999999998</v>
      </c>
      <c r="W138" s="56">
        <f t="shared" si="21"/>
        <v>22277.989999999998</v>
      </c>
      <c r="Y138" t="s">
        <v>94</v>
      </c>
      <c r="Z138" t="s">
        <v>79</v>
      </c>
      <c r="AA138" s="52"/>
      <c r="AB138" s="55">
        <f>[1]Oberpallen!H47</f>
        <v>247</v>
      </c>
      <c r="AD138" s="56">
        <f t="shared" si="19"/>
        <v>-15616.99</v>
      </c>
      <c r="AE138" s="56">
        <f t="shared" si="22"/>
        <v>40616.99</v>
      </c>
    </row>
    <row r="139" spans="1:31">
      <c r="A139" t="s">
        <v>94</v>
      </c>
      <c r="B139" t="s">
        <v>80</v>
      </c>
      <c r="D139" s="55">
        <f>[1]Oberpallen!H20</f>
        <v>67</v>
      </c>
      <c r="F139" s="56">
        <f t="shared" si="16"/>
        <v>-3413.99</v>
      </c>
      <c r="G139" s="56">
        <f t="shared" si="23"/>
        <v>23413.989999999998</v>
      </c>
      <c r="I139" t="s">
        <v>94</v>
      </c>
      <c r="J139" t="s">
        <v>80</v>
      </c>
      <c r="L139" s="55">
        <f>[1]Oberpallen!H104</f>
        <v>958</v>
      </c>
      <c r="N139" s="56">
        <f t="shared" si="17"/>
        <v>-54875.99</v>
      </c>
      <c r="O139" s="56">
        <f t="shared" si="20"/>
        <v>79875.989999999991</v>
      </c>
      <c r="Q139" t="s">
        <v>94</v>
      </c>
      <c r="R139" t="s">
        <v>80</v>
      </c>
      <c r="T139" s="55">
        <f>[1]Oberpallen!H76</f>
        <v>68</v>
      </c>
      <c r="V139" s="56">
        <f t="shared" si="18"/>
        <v>-2345.9899999999998</v>
      </c>
      <c r="W139" s="56">
        <f t="shared" si="21"/>
        <v>22345.989999999998</v>
      </c>
      <c r="Y139" t="s">
        <v>94</v>
      </c>
      <c r="Z139" t="s">
        <v>80</v>
      </c>
      <c r="AA139" s="52"/>
      <c r="AB139" s="55">
        <f>[1]Oberpallen!H48</f>
        <v>318</v>
      </c>
      <c r="AD139" s="56">
        <f t="shared" si="19"/>
        <v>-15934.99</v>
      </c>
      <c r="AE139" s="56">
        <f t="shared" si="22"/>
        <v>40934.99</v>
      </c>
    </row>
    <row r="140" spans="1:31">
      <c r="A140" t="s">
        <v>94</v>
      </c>
      <c r="B140" t="s">
        <v>81</v>
      </c>
      <c r="D140" s="55">
        <f>[1]Oberpallen!H21</f>
        <v>44</v>
      </c>
      <c r="F140" s="56">
        <f t="shared" si="16"/>
        <v>-3457.99</v>
      </c>
      <c r="G140" s="56">
        <f t="shared" si="23"/>
        <v>23457.989999999998</v>
      </c>
      <c r="I140" t="s">
        <v>94</v>
      </c>
      <c r="J140" t="s">
        <v>81</v>
      </c>
      <c r="L140" s="55">
        <f>[1]Oberpallen!H105</f>
        <v>1010</v>
      </c>
      <c r="N140" s="56">
        <f t="shared" si="17"/>
        <v>-55885.99</v>
      </c>
      <c r="O140" s="56">
        <f t="shared" si="20"/>
        <v>80885.989999999991</v>
      </c>
      <c r="Q140" t="s">
        <v>94</v>
      </c>
      <c r="R140" t="s">
        <v>81</v>
      </c>
      <c r="T140" s="55">
        <f>[1]Oberpallen!H77</f>
        <v>50</v>
      </c>
      <c r="V140" s="56">
        <f t="shared" si="18"/>
        <v>-2395.9899999999998</v>
      </c>
      <c r="W140" s="56">
        <f t="shared" si="21"/>
        <v>22395.989999999998</v>
      </c>
      <c r="Y140" t="s">
        <v>94</v>
      </c>
      <c r="Z140" t="s">
        <v>81</v>
      </c>
      <c r="AA140" s="52"/>
      <c r="AB140" s="55">
        <f>[1]Oberpallen!H49</f>
        <v>331</v>
      </c>
      <c r="AD140" s="56">
        <f t="shared" si="19"/>
        <v>-16265.99</v>
      </c>
      <c r="AE140" s="56">
        <f t="shared" si="22"/>
        <v>41265.99</v>
      </c>
    </row>
    <row r="141" spans="1:31">
      <c r="A141" t="s">
        <v>94</v>
      </c>
      <c r="B141" t="s">
        <v>82</v>
      </c>
      <c r="D141" s="55">
        <f>[1]Oberpallen!H22</f>
        <v>49</v>
      </c>
      <c r="F141" s="56">
        <f t="shared" si="16"/>
        <v>-3506.99</v>
      </c>
      <c r="G141" s="56">
        <f t="shared" si="23"/>
        <v>23506.989999999998</v>
      </c>
      <c r="I141" t="s">
        <v>94</v>
      </c>
      <c r="J141" t="s">
        <v>82</v>
      </c>
      <c r="L141" s="55">
        <f>[1]Oberpallen!H106</f>
        <v>945</v>
      </c>
      <c r="N141" s="56">
        <f t="shared" si="17"/>
        <v>-56830.99</v>
      </c>
      <c r="O141" s="56">
        <f t="shared" si="20"/>
        <v>81830.989999999991</v>
      </c>
      <c r="Q141" t="s">
        <v>94</v>
      </c>
      <c r="R141" t="s">
        <v>82</v>
      </c>
      <c r="T141" s="55">
        <f>[1]Oberpallen!H78</f>
        <v>43</v>
      </c>
      <c r="V141" s="56">
        <f t="shared" si="18"/>
        <v>-2438.9899999999998</v>
      </c>
      <c r="W141" s="56">
        <f t="shared" si="21"/>
        <v>22438.989999999998</v>
      </c>
      <c r="Y141" t="s">
        <v>94</v>
      </c>
      <c r="Z141" t="s">
        <v>82</v>
      </c>
      <c r="AA141" s="52"/>
      <c r="AB141" s="55">
        <f>[1]Oberpallen!H50</f>
        <v>263</v>
      </c>
      <c r="AD141" s="56">
        <f t="shared" si="19"/>
        <v>-16528.989999999998</v>
      </c>
      <c r="AE141" s="56">
        <f t="shared" si="22"/>
        <v>41528.99</v>
      </c>
    </row>
    <row r="142" spans="1:31">
      <c r="A142" t="s">
        <v>94</v>
      </c>
      <c r="B142" t="s">
        <v>83</v>
      </c>
      <c r="D142" s="55">
        <f>[1]Oberpallen!H23</f>
        <v>67</v>
      </c>
      <c r="F142" s="56">
        <f t="shared" si="16"/>
        <v>-3573.99</v>
      </c>
      <c r="G142" s="56">
        <f t="shared" si="23"/>
        <v>23573.989999999998</v>
      </c>
      <c r="I142" t="s">
        <v>94</v>
      </c>
      <c r="J142" t="s">
        <v>83</v>
      </c>
      <c r="L142" s="55">
        <f>[1]Oberpallen!H107</f>
        <v>851</v>
      </c>
      <c r="N142" s="56">
        <f t="shared" si="17"/>
        <v>-57681.99</v>
      </c>
      <c r="O142" s="56">
        <f t="shared" si="20"/>
        <v>82681.989999999991</v>
      </c>
      <c r="Q142" t="s">
        <v>94</v>
      </c>
      <c r="R142" t="s">
        <v>83</v>
      </c>
      <c r="T142" s="55">
        <f>[1]Oberpallen!H79</f>
        <v>41</v>
      </c>
      <c r="V142" s="56">
        <f t="shared" si="18"/>
        <v>-2479.9899999999998</v>
      </c>
      <c r="W142" s="56">
        <f t="shared" si="21"/>
        <v>22479.989999999998</v>
      </c>
      <c r="Y142" t="s">
        <v>94</v>
      </c>
      <c r="Z142" t="s">
        <v>83</v>
      </c>
      <c r="AA142" s="52"/>
      <c r="AB142" s="55">
        <f>[1]Oberpallen!H51</f>
        <v>301</v>
      </c>
      <c r="AD142" s="56">
        <f t="shared" si="19"/>
        <v>-16829.989999999998</v>
      </c>
      <c r="AE142" s="56">
        <f t="shared" si="22"/>
        <v>41829.99</v>
      </c>
    </row>
    <row r="143" spans="1:31">
      <c r="A143" t="s">
        <v>94</v>
      </c>
      <c r="B143" t="s">
        <v>84</v>
      </c>
      <c r="D143" s="55">
        <f>[1]Oberpallen!H24</f>
        <v>30</v>
      </c>
      <c r="F143" s="56">
        <f t="shared" si="16"/>
        <v>-3603.99</v>
      </c>
      <c r="G143" s="56">
        <f t="shared" si="23"/>
        <v>23603.989999999998</v>
      </c>
      <c r="I143" t="s">
        <v>94</v>
      </c>
      <c r="J143" t="s">
        <v>84</v>
      </c>
      <c r="L143" s="55">
        <f>[1]Oberpallen!H108</f>
        <v>745</v>
      </c>
      <c r="N143" s="56">
        <f t="shared" si="17"/>
        <v>-58426.99</v>
      </c>
      <c r="O143" s="56">
        <f t="shared" si="20"/>
        <v>83426.989999999991</v>
      </c>
      <c r="Q143" t="s">
        <v>94</v>
      </c>
      <c r="R143" t="s">
        <v>84</v>
      </c>
      <c r="T143" s="55">
        <f>[1]Oberpallen!H80</f>
        <v>17</v>
      </c>
      <c r="V143" s="56">
        <f t="shared" si="18"/>
        <v>-2496.9899999999998</v>
      </c>
      <c r="W143" s="56">
        <f t="shared" si="21"/>
        <v>22496.989999999998</v>
      </c>
      <c r="Y143" t="s">
        <v>94</v>
      </c>
      <c r="Z143" t="s">
        <v>84</v>
      </c>
      <c r="AA143" s="52"/>
      <c r="AB143" s="55">
        <f>[1]Oberpallen!H52</f>
        <v>198</v>
      </c>
      <c r="AD143" s="56">
        <f t="shared" si="19"/>
        <v>-17027.989999999998</v>
      </c>
      <c r="AE143" s="56">
        <f t="shared" si="22"/>
        <v>42027.99</v>
      </c>
    </row>
    <row r="144" spans="1:31">
      <c r="A144" t="s">
        <v>94</v>
      </c>
      <c r="B144" t="s">
        <v>85</v>
      </c>
      <c r="D144" s="55">
        <f>[1]Oberpallen!H25</f>
        <v>31</v>
      </c>
      <c r="F144" s="56">
        <f t="shared" si="16"/>
        <v>-3634.99</v>
      </c>
      <c r="G144" s="56">
        <f t="shared" si="23"/>
        <v>23634.989999999998</v>
      </c>
      <c r="I144" t="s">
        <v>94</v>
      </c>
      <c r="J144" t="s">
        <v>85</v>
      </c>
      <c r="L144" s="55">
        <f>[1]Oberpallen!H109</f>
        <v>479</v>
      </c>
      <c r="N144" s="56">
        <f t="shared" si="17"/>
        <v>-58905.99</v>
      </c>
      <c r="O144" s="56">
        <f t="shared" si="20"/>
        <v>83905.989999999991</v>
      </c>
      <c r="Q144" t="s">
        <v>94</v>
      </c>
      <c r="R144" t="s">
        <v>85</v>
      </c>
      <c r="T144" s="55">
        <f>[1]Oberpallen!H81</f>
        <v>28</v>
      </c>
      <c r="V144" s="56">
        <f t="shared" si="18"/>
        <v>-2524.9899999999998</v>
      </c>
      <c r="W144" s="56">
        <f t="shared" si="21"/>
        <v>22524.989999999998</v>
      </c>
      <c r="Y144" t="s">
        <v>94</v>
      </c>
      <c r="Z144" t="s">
        <v>85</v>
      </c>
      <c r="AA144" s="52"/>
      <c r="AB144" s="55">
        <f>[1]Oberpallen!H53</f>
        <v>109</v>
      </c>
      <c r="AD144" s="56">
        <f t="shared" si="19"/>
        <v>-17136.989999999998</v>
      </c>
      <c r="AE144" s="56">
        <f t="shared" si="22"/>
        <v>42136.99</v>
      </c>
    </row>
    <row r="145" spans="1:31">
      <c r="A145" t="s">
        <v>94</v>
      </c>
      <c r="B145" t="s">
        <v>86</v>
      </c>
      <c r="D145" s="55">
        <f>[1]Oberpallen!H26</f>
        <v>33</v>
      </c>
      <c r="F145" s="56">
        <f t="shared" si="16"/>
        <v>-3667.99</v>
      </c>
      <c r="G145" s="56">
        <f t="shared" si="23"/>
        <v>23667.989999999998</v>
      </c>
      <c r="I145" t="s">
        <v>94</v>
      </c>
      <c r="J145" t="s">
        <v>86</v>
      </c>
      <c r="L145" s="55">
        <f>[1]Oberpallen!H110</f>
        <v>280</v>
      </c>
      <c r="N145" s="56">
        <f t="shared" si="17"/>
        <v>-59185.99</v>
      </c>
      <c r="O145" s="56">
        <f t="shared" si="20"/>
        <v>84185.989999999991</v>
      </c>
      <c r="Q145" t="s">
        <v>94</v>
      </c>
      <c r="R145" t="s">
        <v>86</v>
      </c>
      <c r="T145" s="55">
        <f>[1]Oberpallen!H82</f>
        <v>10</v>
      </c>
      <c r="V145" s="56">
        <f t="shared" si="18"/>
        <v>-2534.9899999999998</v>
      </c>
      <c r="W145" s="56">
        <f t="shared" si="21"/>
        <v>22534.989999999998</v>
      </c>
      <c r="Y145" t="s">
        <v>94</v>
      </c>
      <c r="Z145" t="s">
        <v>86</v>
      </c>
      <c r="AA145" s="52"/>
      <c r="AB145" s="55">
        <f>[1]Oberpallen!H54</f>
        <v>99</v>
      </c>
      <c r="AD145" s="56">
        <f t="shared" si="19"/>
        <v>-17235.989999999998</v>
      </c>
      <c r="AE145" s="56">
        <f t="shared" si="22"/>
        <v>42235.99</v>
      </c>
    </row>
    <row r="146" spans="1:31">
      <c r="A146" t="s">
        <v>94</v>
      </c>
      <c r="B146" t="s">
        <v>87</v>
      </c>
      <c r="D146" s="55">
        <f>[1]Oberpallen!H27</f>
        <v>3</v>
      </c>
      <c r="F146" s="56">
        <f t="shared" si="16"/>
        <v>-3670.99</v>
      </c>
      <c r="G146" s="56">
        <f t="shared" si="23"/>
        <v>23670.989999999998</v>
      </c>
      <c r="I146" t="s">
        <v>94</v>
      </c>
      <c r="J146" t="s">
        <v>87</v>
      </c>
      <c r="L146" s="55">
        <f>[1]Oberpallen!H111</f>
        <v>189</v>
      </c>
      <c r="N146" s="56">
        <f t="shared" si="17"/>
        <v>-59374.99</v>
      </c>
      <c r="O146" s="56">
        <f t="shared" si="20"/>
        <v>84374.989999999991</v>
      </c>
      <c r="Q146" t="s">
        <v>94</v>
      </c>
      <c r="R146" t="s">
        <v>87</v>
      </c>
      <c r="T146" s="55">
        <f>[1]Oberpallen!H83</f>
        <v>7</v>
      </c>
      <c r="V146" s="56">
        <f t="shared" si="18"/>
        <v>-2541.9899999999998</v>
      </c>
      <c r="W146" s="56">
        <f t="shared" si="21"/>
        <v>22541.989999999998</v>
      </c>
      <c r="Y146" t="s">
        <v>94</v>
      </c>
      <c r="Z146" t="s">
        <v>87</v>
      </c>
      <c r="AA146" s="52"/>
      <c r="AB146" s="55">
        <f>[1]Oberpallen!H55</f>
        <v>52</v>
      </c>
      <c r="AD146" s="56">
        <f t="shared" si="19"/>
        <v>-17287.989999999998</v>
      </c>
      <c r="AE146" s="56">
        <f t="shared" si="22"/>
        <v>42287.99</v>
      </c>
    </row>
    <row r="147" spans="1:31">
      <c r="A147" t="s">
        <v>94</v>
      </c>
      <c r="B147" t="s">
        <v>88</v>
      </c>
      <c r="D147" s="55">
        <f>[1]Oberpallen!H28</f>
        <v>0</v>
      </c>
      <c r="F147" s="56">
        <f>IF(C147&gt;0,C147-D147+E147,F146-D147+E147)</f>
        <v>-3670.99</v>
      </c>
      <c r="G147" s="56">
        <f t="shared" si="23"/>
        <v>23670.989999999998</v>
      </c>
      <c r="I147" t="s">
        <v>94</v>
      </c>
      <c r="J147" t="s">
        <v>88</v>
      </c>
      <c r="L147" s="55">
        <f>[1]Oberpallen!H112</f>
        <v>42</v>
      </c>
      <c r="N147" s="56">
        <f>IF(K147&gt;0,K147-L147+M147,N146-L147+M147)</f>
        <v>-59416.99</v>
      </c>
      <c r="O147" s="56">
        <f t="shared" si="20"/>
        <v>84416.989999999991</v>
      </c>
      <c r="Q147" t="s">
        <v>94</v>
      </c>
      <c r="R147" t="s">
        <v>88</v>
      </c>
      <c r="T147" s="55">
        <f>[1]Oberpallen!H84</f>
        <v>0</v>
      </c>
      <c r="V147" s="56">
        <f>IF(S147&gt;0,S147-T147+U147,V146-T147+U147)</f>
        <v>-2541.9899999999998</v>
      </c>
      <c r="W147" s="56">
        <f t="shared" si="21"/>
        <v>22541.989999999998</v>
      </c>
      <c r="Y147" t="s">
        <v>94</v>
      </c>
      <c r="Z147" t="s">
        <v>88</v>
      </c>
      <c r="AA147" s="52"/>
      <c r="AB147" s="55">
        <f>[1]Oberpallen!H56</f>
        <v>23</v>
      </c>
      <c r="AD147" s="56">
        <f>IF(AA147&gt;0,AA147-AB147+AC147,AD146-AB147+AC147)</f>
        <v>-17310.989999999998</v>
      </c>
      <c r="AE147" s="56">
        <f t="shared" si="22"/>
        <v>42310.99</v>
      </c>
    </row>
    <row r="148" spans="1:31">
      <c r="A148" t="s">
        <v>94</v>
      </c>
      <c r="B148" t="s">
        <v>89</v>
      </c>
      <c r="D148" s="55">
        <f>[1]Oberpallen!H29</f>
        <v>0</v>
      </c>
      <c r="F148" s="56">
        <f t="shared" si="16"/>
        <v>-3670.99</v>
      </c>
      <c r="G148" s="56">
        <f t="shared" si="23"/>
        <v>23670.989999999998</v>
      </c>
      <c r="I148" t="s">
        <v>94</v>
      </c>
      <c r="J148" t="s">
        <v>89</v>
      </c>
      <c r="L148" s="55">
        <f>[1]Oberpallen!H113</f>
        <v>28</v>
      </c>
      <c r="N148" s="56">
        <f t="shared" ref="N148:N211" si="24">IF(K148&gt;0,K148-L148+M148,N147-L148+M148)</f>
        <v>-59444.99</v>
      </c>
      <c r="O148" s="56">
        <f t="shared" si="20"/>
        <v>84444.989999999991</v>
      </c>
      <c r="Q148" t="s">
        <v>94</v>
      </c>
      <c r="R148" t="s">
        <v>89</v>
      </c>
      <c r="T148" s="55">
        <f>[1]Oberpallen!H85</f>
        <v>0</v>
      </c>
      <c r="V148" s="56">
        <f t="shared" ref="V148:V211" si="25">IF(S148&gt;0,S148-T148+U148,V147-T148+U148)</f>
        <v>-2541.9899999999998</v>
      </c>
      <c r="W148" s="56">
        <f t="shared" si="21"/>
        <v>22541.989999999998</v>
      </c>
      <c r="Y148" t="s">
        <v>94</v>
      </c>
      <c r="Z148" t="s">
        <v>89</v>
      </c>
      <c r="AA148" s="52"/>
      <c r="AB148" s="55">
        <f>[1]Oberpallen!H57</f>
        <v>7</v>
      </c>
      <c r="AD148" s="56">
        <f t="shared" ref="AD148:AD211" si="26">IF(AA148&gt;0,AA148-AB148+AC148,AD147-AB148+AC148)</f>
        <v>-17317.989999999998</v>
      </c>
      <c r="AE148" s="56">
        <f t="shared" si="22"/>
        <v>42317.99</v>
      </c>
    </row>
    <row r="149" spans="1:31">
      <c r="A149" t="s">
        <v>95</v>
      </c>
      <c r="B149" t="s">
        <v>66</v>
      </c>
      <c r="D149" s="55">
        <f>[1]Oberpallen!I6</f>
        <v>0</v>
      </c>
      <c r="F149" s="56">
        <f t="shared" si="16"/>
        <v>-3670.99</v>
      </c>
      <c r="G149" s="56">
        <f t="shared" si="23"/>
        <v>23670.989999999998</v>
      </c>
      <c r="I149" t="s">
        <v>95</v>
      </c>
      <c r="J149" t="s">
        <v>66</v>
      </c>
      <c r="L149" s="55">
        <f>[1]Oberpallen!I90</f>
        <v>12</v>
      </c>
      <c r="N149" s="56">
        <f t="shared" si="24"/>
        <v>-59456.99</v>
      </c>
      <c r="O149" s="56">
        <f t="shared" si="20"/>
        <v>84456.989999999991</v>
      </c>
      <c r="Q149" t="s">
        <v>95</v>
      </c>
      <c r="R149" t="s">
        <v>66</v>
      </c>
      <c r="T149" s="55">
        <f>[1]Oberpallen!I62</f>
        <v>0</v>
      </c>
      <c r="V149" s="56">
        <f t="shared" si="25"/>
        <v>-2541.9899999999998</v>
      </c>
      <c r="W149" s="56">
        <f t="shared" si="21"/>
        <v>22541.989999999998</v>
      </c>
      <c r="Y149" t="s">
        <v>95</v>
      </c>
      <c r="Z149" t="s">
        <v>66</v>
      </c>
      <c r="AA149" s="52"/>
      <c r="AB149" s="55">
        <f>[1]Oberpallen!I34</f>
        <v>4</v>
      </c>
      <c r="AD149" s="56">
        <f t="shared" si="26"/>
        <v>-17321.989999999998</v>
      </c>
      <c r="AE149" s="56">
        <f t="shared" si="22"/>
        <v>42321.99</v>
      </c>
    </row>
    <row r="150" spans="1:31">
      <c r="A150" t="s">
        <v>95</v>
      </c>
      <c r="B150" t="s">
        <v>67</v>
      </c>
      <c r="D150" s="55">
        <f>[1]Oberpallen!I7</f>
        <v>0</v>
      </c>
      <c r="F150" s="56">
        <f t="shared" si="16"/>
        <v>-3670.99</v>
      </c>
      <c r="G150" s="56">
        <f t="shared" si="23"/>
        <v>23670.989999999998</v>
      </c>
      <c r="I150" t="s">
        <v>95</v>
      </c>
      <c r="J150" t="s">
        <v>67</v>
      </c>
      <c r="L150" s="55">
        <f>[1]Oberpallen!I91</f>
        <v>0</v>
      </c>
      <c r="N150" s="56">
        <f t="shared" si="24"/>
        <v>-59456.99</v>
      </c>
      <c r="O150" s="56">
        <f t="shared" si="20"/>
        <v>84456.989999999991</v>
      </c>
      <c r="Q150" t="s">
        <v>95</v>
      </c>
      <c r="R150" t="s">
        <v>67</v>
      </c>
      <c r="T150" s="55">
        <f>[1]Oberpallen!I63</f>
        <v>0</v>
      </c>
      <c r="V150" s="56">
        <f t="shared" si="25"/>
        <v>-2541.9899999999998</v>
      </c>
      <c r="W150" s="56">
        <f t="shared" si="21"/>
        <v>22541.989999999998</v>
      </c>
      <c r="Y150" t="s">
        <v>95</v>
      </c>
      <c r="Z150" t="s">
        <v>67</v>
      </c>
      <c r="AA150" s="52"/>
      <c r="AB150" s="55">
        <f>[1]Oberpallen!I35</f>
        <v>0</v>
      </c>
      <c r="AD150" s="56">
        <f t="shared" si="26"/>
        <v>-17321.989999999998</v>
      </c>
      <c r="AE150" s="56">
        <f t="shared" si="22"/>
        <v>42321.99</v>
      </c>
    </row>
    <row r="151" spans="1:31">
      <c r="A151" t="s">
        <v>95</v>
      </c>
      <c r="B151" t="s">
        <v>68</v>
      </c>
      <c r="D151" s="55">
        <f>[1]Oberpallen!I8</f>
        <v>0</v>
      </c>
      <c r="F151" s="56">
        <f t="shared" si="16"/>
        <v>-3670.99</v>
      </c>
      <c r="G151" s="56">
        <f t="shared" si="23"/>
        <v>23670.989999999998</v>
      </c>
      <c r="I151" t="s">
        <v>95</v>
      </c>
      <c r="J151" t="s">
        <v>68</v>
      </c>
      <c r="L151" s="55">
        <f>[1]Oberpallen!I92</f>
        <v>0</v>
      </c>
      <c r="N151" s="56">
        <f t="shared" si="24"/>
        <v>-59456.99</v>
      </c>
      <c r="O151" s="56">
        <f t="shared" si="20"/>
        <v>84456.989999999991</v>
      </c>
      <c r="Q151" t="s">
        <v>95</v>
      </c>
      <c r="R151" t="s">
        <v>68</v>
      </c>
      <c r="T151" s="55">
        <f>[1]Oberpallen!I64</f>
        <v>0</v>
      </c>
      <c r="V151" s="56">
        <f t="shared" si="25"/>
        <v>-2541.9899999999998</v>
      </c>
      <c r="W151" s="56">
        <f t="shared" si="21"/>
        <v>22541.989999999998</v>
      </c>
      <c r="Y151" t="s">
        <v>95</v>
      </c>
      <c r="Z151" t="s">
        <v>68</v>
      </c>
      <c r="AA151" s="52"/>
      <c r="AB151" s="55">
        <f>[1]Oberpallen!I36</f>
        <v>0</v>
      </c>
      <c r="AD151" s="56">
        <f t="shared" si="26"/>
        <v>-17321.989999999998</v>
      </c>
      <c r="AE151" s="56">
        <f t="shared" si="22"/>
        <v>42321.99</v>
      </c>
    </row>
    <row r="152" spans="1:31">
      <c r="A152" t="s">
        <v>95</v>
      </c>
      <c r="B152" t="s">
        <v>69</v>
      </c>
      <c r="D152" s="55">
        <f>[1]Oberpallen!I9</f>
        <v>0</v>
      </c>
      <c r="F152" s="56">
        <f t="shared" si="16"/>
        <v>-3670.99</v>
      </c>
      <c r="G152" s="56">
        <f t="shared" si="23"/>
        <v>23670.989999999998</v>
      </c>
      <c r="I152" t="s">
        <v>95</v>
      </c>
      <c r="J152" t="s">
        <v>69</v>
      </c>
      <c r="L152" s="55">
        <f>[1]Oberpallen!I93</f>
        <v>0</v>
      </c>
      <c r="N152" s="56">
        <f t="shared" si="24"/>
        <v>-59456.99</v>
      </c>
      <c r="O152" s="56">
        <f t="shared" si="20"/>
        <v>84456.989999999991</v>
      </c>
      <c r="Q152" t="s">
        <v>95</v>
      </c>
      <c r="R152" t="s">
        <v>69</v>
      </c>
      <c r="T152" s="55">
        <f>[1]Oberpallen!I65</f>
        <v>0</v>
      </c>
      <c r="V152" s="56">
        <f t="shared" si="25"/>
        <v>-2541.9899999999998</v>
      </c>
      <c r="W152" s="56">
        <f t="shared" si="21"/>
        <v>22541.989999999998</v>
      </c>
      <c r="Y152" t="s">
        <v>95</v>
      </c>
      <c r="Z152" t="s">
        <v>69</v>
      </c>
      <c r="AA152" s="52"/>
      <c r="AB152" s="55">
        <f>[1]Oberpallen!I37</f>
        <v>1</v>
      </c>
      <c r="AD152" s="56">
        <f t="shared" si="26"/>
        <v>-17322.989999999998</v>
      </c>
      <c r="AE152" s="56">
        <f t="shared" si="22"/>
        <v>42322.99</v>
      </c>
    </row>
    <row r="153" spans="1:31">
      <c r="A153" t="s">
        <v>95</v>
      </c>
      <c r="B153" t="s">
        <v>70</v>
      </c>
      <c r="D153" s="55">
        <f>[1]Oberpallen!I10</f>
        <v>0</v>
      </c>
      <c r="F153" s="56">
        <f t="shared" si="16"/>
        <v>-3670.99</v>
      </c>
      <c r="G153" s="56">
        <f t="shared" si="23"/>
        <v>23670.989999999998</v>
      </c>
      <c r="I153" t="s">
        <v>95</v>
      </c>
      <c r="J153" t="s">
        <v>70</v>
      </c>
      <c r="L153" s="55">
        <f>[1]Oberpallen!I94</f>
        <v>4</v>
      </c>
      <c r="N153" s="56">
        <f t="shared" si="24"/>
        <v>-59460.99</v>
      </c>
      <c r="O153" s="56">
        <f t="shared" si="20"/>
        <v>84460.989999999991</v>
      </c>
      <c r="Q153" t="s">
        <v>95</v>
      </c>
      <c r="R153" t="s">
        <v>70</v>
      </c>
      <c r="T153" s="55">
        <f>[1]Oberpallen!I66</f>
        <v>0</v>
      </c>
      <c r="V153" s="56">
        <f t="shared" si="25"/>
        <v>-2541.9899999999998</v>
      </c>
      <c r="W153" s="56">
        <f t="shared" si="21"/>
        <v>22541.989999999998</v>
      </c>
      <c r="Y153" t="s">
        <v>95</v>
      </c>
      <c r="Z153" t="s">
        <v>70</v>
      </c>
      <c r="AA153" s="52"/>
      <c r="AB153" s="55">
        <f>[1]Oberpallen!I38</f>
        <v>2</v>
      </c>
      <c r="AD153" s="56">
        <f t="shared" si="26"/>
        <v>-17324.989999999998</v>
      </c>
      <c r="AE153" s="56">
        <f t="shared" si="22"/>
        <v>42324.99</v>
      </c>
    </row>
    <row r="154" spans="1:31">
      <c r="A154" t="s">
        <v>95</v>
      </c>
      <c r="B154" t="s">
        <v>71</v>
      </c>
      <c r="D154" s="55">
        <f>[1]Oberpallen!I11</f>
        <v>4</v>
      </c>
      <c r="F154" s="56">
        <f t="shared" ref="F154:F217" si="27">IF(C154&gt;0,C154-D154+E154,F153-D154+E154)</f>
        <v>-3674.99</v>
      </c>
      <c r="G154" s="56">
        <f t="shared" si="23"/>
        <v>23674.989999999998</v>
      </c>
      <c r="I154" t="s">
        <v>95</v>
      </c>
      <c r="J154" t="s">
        <v>71</v>
      </c>
      <c r="L154" s="55">
        <f>[1]Oberpallen!I95</f>
        <v>12</v>
      </c>
      <c r="N154" s="56">
        <f t="shared" si="24"/>
        <v>-59472.99</v>
      </c>
      <c r="O154" s="56">
        <f t="shared" si="20"/>
        <v>84472.989999999991</v>
      </c>
      <c r="Q154" t="s">
        <v>95</v>
      </c>
      <c r="R154" t="s">
        <v>71</v>
      </c>
      <c r="T154" s="55">
        <f>[1]Oberpallen!I67</f>
        <v>0</v>
      </c>
      <c r="V154" s="56">
        <f t="shared" si="25"/>
        <v>-2541.9899999999998</v>
      </c>
      <c r="W154" s="56">
        <f t="shared" si="21"/>
        <v>22541.989999999998</v>
      </c>
      <c r="Y154" t="s">
        <v>95</v>
      </c>
      <c r="Z154" t="s">
        <v>71</v>
      </c>
      <c r="AA154" s="52"/>
      <c r="AB154" s="55">
        <f>[1]Oberpallen!I39</f>
        <v>0</v>
      </c>
      <c r="AD154" s="56">
        <f t="shared" si="26"/>
        <v>-17324.989999999998</v>
      </c>
      <c r="AE154" s="56">
        <f t="shared" si="22"/>
        <v>42324.99</v>
      </c>
    </row>
    <row r="155" spans="1:31">
      <c r="A155" t="s">
        <v>95</v>
      </c>
      <c r="B155" t="s">
        <v>72</v>
      </c>
      <c r="D155" s="55">
        <f>[1]Oberpallen!I12</f>
        <v>4</v>
      </c>
      <c r="F155" s="56">
        <f t="shared" si="27"/>
        <v>-3678.99</v>
      </c>
      <c r="G155" s="56">
        <f t="shared" si="23"/>
        <v>23678.989999999998</v>
      </c>
      <c r="I155" t="s">
        <v>95</v>
      </c>
      <c r="J155" t="s">
        <v>72</v>
      </c>
      <c r="L155" s="55">
        <f>[1]Oberpallen!I96</f>
        <v>148</v>
      </c>
      <c r="N155" s="56">
        <f t="shared" si="24"/>
        <v>-59620.99</v>
      </c>
      <c r="O155" s="56">
        <f t="shared" si="20"/>
        <v>84620.989999999991</v>
      </c>
      <c r="Q155" t="s">
        <v>95</v>
      </c>
      <c r="R155" t="s">
        <v>72</v>
      </c>
      <c r="T155" s="55">
        <f>[1]Oberpallen!I68</f>
        <v>4</v>
      </c>
      <c r="V155" s="56">
        <f t="shared" si="25"/>
        <v>-2545.9899999999998</v>
      </c>
      <c r="W155" s="56">
        <f t="shared" si="21"/>
        <v>22545.989999999998</v>
      </c>
      <c r="Y155" t="s">
        <v>95</v>
      </c>
      <c r="Z155" t="s">
        <v>72</v>
      </c>
      <c r="AA155" s="52"/>
      <c r="AB155" s="55">
        <f>[1]Oberpallen!I40</f>
        <v>44</v>
      </c>
      <c r="AD155" s="56">
        <f t="shared" si="26"/>
        <v>-17368.989999999998</v>
      </c>
      <c r="AE155" s="56">
        <f t="shared" si="22"/>
        <v>42368.99</v>
      </c>
    </row>
    <row r="156" spans="1:31">
      <c r="A156" t="s">
        <v>95</v>
      </c>
      <c r="B156" t="s">
        <v>73</v>
      </c>
      <c r="D156" s="55">
        <f>[1]Oberpallen!I13</f>
        <v>15</v>
      </c>
      <c r="F156" s="56">
        <f t="shared" si="27"/>
        <v>-3693.99</v>
      </c>
      <c r="G156" s="56">
        <f t="shared" si="23"/>
        <v>23693.989999999998</v>
      </c>
      <c r="I156" t="s">
        <v>95</v>
      </c>
      <c r="J156" t="s">
        <v>73</v>
      </c>
      <c r="L156" s="55">
        <f>[1]Oberpallen!I97</f>
        <v>165</v>
      </c>
      <c r="N156" s="56">
        <f t="shared" si="24"/>
        <v>-59785.99</v>
      </c>
      <c r="O156" s="56">
        <f t="shared" si="20"/>
        <v>84785.989999999991</v>
      </c>
      <c r="Q156" t="s">
        <v>95</v>
      </c>
      <c r="R156" t="s">
        <v>73</v>
      </c>
      <c r="T156" s="55">
        <f>[1]Oberpallen!I69</f>
        <v>6</v>
      </c>
      <c r="V156" s="56">
        <f t="shared" si="25"/>
        <v>-2551.9899999999998</v>
      </c>
      <c r="W156" s="56">
        <f t="shared" si="21"/>
        <v>22551.989999999998</v>
      </c>
      <c r="Y156" t="s">
        <v>95</v>
      </c>
      <c r="Z156" t="s">
        <v>73</v>
      </c>
      <c r="AA156" s="52"/>
      <c r="AB156" s="55">
        <f>[1]Oberpallen!I41</f>
        <v>77</v>
      </c>
      <c r="AD156" s="56">
        <f t="shared" si="26"/>
        <v>-17445.989999999998</v>
      </c>
      <c r="AE156" s="56">
        <f t="shared" si="22"/>
        <v>42445.99</v>
      </c>
    </row>
    <row r="157" spans="1:31">
      <c r="A157" t="s">
        <v>95</v>
      </c>
      <c r="B157" t="s">
        <v>74</v>
      </c>
      <c r="D157" s="55">
        <f>[1]Oberpallen!I14</f>
        <v>24</v>
      </c>
      <c r="F157" s="56">
        <f t="shared" si="27"/>
        <v>-3717.99</v>
      </c>
      <c r="G157" s="56">
        <f t="shared" si="23"/>
        <v>23717.989999999998</v>
      </c>
      <c r="I157" t="s">
        <v>95</v>
      </c>
      <c r="J157" t="s">
        <v>74</v>
      </c>
      <c r="L157" s="55">
        <f>[1]Oberpallen!I98</f>
        <v>470</v>
      </c>
      <c r="N157" s="56">
        <f t="shared" si="24"/>
        <v>-60255.99</v>
      </c>
      <c r="O157" s="56">
        <f t="shared" si="20"/>
        <v>85255.989999999991</v>
      </c>
      <c r="Q157" t="s">
        <v>95</v>
      </c>
      <c r="R157" t="s">
        <v>74</v>
      </c>
      <c r="T157" s="55">
        <f>[1]Oberpallen!I70</f>
        <v>18</v>
      </c>
      <c r="V157" s="56">
        <f t="shared" si="25"/>
        <v>-2569.9899999999998</v>
      </c>
      <c r="W157" s="56">
        <f t="shared" si="21"/>
        <v>22569.989999999998</v>
      </c>
      <c r="Y157" t="s">
        <v>95</v>
      </c>
      <c r="Z157" t="s">
        <v>74</v>
      </c>
      <c r="AA157" s="52"/>
      <c r="AB157" s="55">
        <f>[1]Oberpallen!I42</f>
        <v>173</v>
      </c>
      <c r="AD157" s="56">
        <f t="shared" si="26"/>
        <v>-17618.989999999998</v>
      </c>
      <c r="AE157" s="56">
        <f t="shared" si="22"/>
        <v>42618.99</v>
      </c>
    </row>
    <row r="158" spans="1:31">
      <c r="A158" t="s">
        <v>95</v>
      </c>
      <c r="B158" t="s">
        <v>75</v>
      </c>
      <c r="D158" s="55">
        <f>[1]Oberpallen!I15</f>
        <v>45</v>
      </c>
      <c r="F158" s="56">
        <f t="shared" si="27"/>
        <v>-3762.99</v>
      </c>
      <c r="G158" s="56">
        <f t="shared" si="23"/>
        <v>23762.989999999998</v>
      </c>
      <c r="I158" t="s">
        <v>95</v>
      </c>
      <c r="J158" t="s">
        <v>75</v>
      </c>
      <c r="L158" s="55">
        <f>[1]Oberpallen!I99</f>
        <v>643</v>
      </c>
      <c r="N158" s="56">
        <f t="shared" si="24"/>
        <v>-60898.99</v>
      </c>
      <c r="O158" s="56">
        <f t="shared" si="20"/>
        <v>85898.989999999991</v>
      </c>
      <c r="Q158" t="s">
        <v>95</v>
      </c>
      <c r="R158" t="s">
        <v>75</v>
      </c>
      <c r="T158" s="55">
        <f>[1]Oberpallen!I71</f>
        <v>35</v>
      </c>
      <c r="V158" s="56">
        <f t="shared" si="25"/>
        <v>-2604.9899999999998</v>
      </c>
      <c r="W158" s="56">
        <f t="shared" si="21"/>
        <v>22604.989999999998</v>
      </c>
      <c r="Y158" t="s">
        <v>95</v>
      </c>
      <c r="Z158" t="s">
        <v>75</v>
      </c>
      <c r="AA158" s="52"/>
      <c r="AB158" s="55">
        <f>[1]Oberpallen!I43</f>
        <v>202</v>
      </c>
      <c r="AD158" s="56">
        <f t="shared" si="26"/>
        <v>-17820.989999999998</v>
      </c>
      <c r="AE158" s="56">
        <f t="shared" si="22"/>
        <v>42820.99</v>
      </c>
    </row>
    <row r="159" spans="1:31">
      <c r="A159" t="s">
        <v>95</v>
      </c>
      <c r="B159" t="s">
        <v>76</v>
      </c>
      <c r="D159" s="55">
        <f>[1]Oberpallen!I16</f>
        <v>50</v>
      </c>
      <c r="F159" s="56">
        <f t="shared" si="27"/>
        <v>-3812.99</v>
      </c>
      <c r="G159" s="56">
        <f t="shared" si="23"/>
        <v>23812.989999999998</v>
      </c>
      <c r="I159" t="s">
        <v>95</v>
      </c>
      <c r="J159" t="s">
        <v>76</v>
      </c>
      <c r="L159" s="55">
        <f>[1]Oberpallen!I100</f>
        <v>718</v>
      </c>
      <c r="N159" s="56">
        <f t="shared" si="24"/>
        <v>-61616.99</v>
      </c>
      <c r="O159" s="56">
        <f t="shared" si="20"/>
        <v>86616.989999999991</v>
      </c>
      <c r="Q159" t="s">
        <v>95</v>
      </c>
      <c r="R159" t="s">
        <v>76</v>
      </c>
      <c r="T159" s="55">
        <f>[1]Oberpallen!I72</f>
        <v>39</v>
      </c>
      <c r="V159" s="56">
        <f t="shared" si="25"/>
        <v>-2643.99</v>
      </c>
      <c r="W159" s="56">
        <f t="shared" si="21"/>
        <v>22643.989999999998</v>
      </c>
      <c r="Y159" t="s">
        <v>95</v>
      </c>
      <c r="Z159" t="s">
        <v>76</v>
      </c>
      <c r="AA159" s="52"/>
      <c r="AB159" s="55">
        <f>[1]Oberpallen!I44</f>
        <v>184</v>
      </c>
      <c r="AD159" s="56">
        <f t="shared" si="26"/>
        <v>-18004.989999999998</v>
      </c>
      <c r="AE159" s="56">
        <f t="shared" si="22"/>
        <v>43004.99</v>
      </c>
    </row>
    <row r="160" spans="1:31">
      <c r="A160" t="s">
        <v>95</v>
      </c>
      <c r="B160" t="s">
        <v>77</v>
      </c>
      <c r="D160" s="55">
        <f>[1]Oberpallen!I17</f>
        <v>62</v>
      </c>
      <c r="F160" s="56">
        <f t="shared" si="27"/>
        <v>-3874.99</v>
      </c>
      <c r="G160" s="56">
        <f t="shared" si="23"/>
        <v>23874.989999999998</v>
      </c>
      <c r="I160" t="s">
        <v>95</v>
      </c>
      <c r="J160" t="s">
        <v>77</v>
      </c>
      <c r="L160" s="55">
        <f>[1]Oberpallen!I101</f>
        <v>863</v>
      </c>
      <c r="N160" s="56">
        <f t="shared" si="24"/>
        <v>-62479.99</v>
      </c>
      <c r="O160" s="56">
        <f t="shared" si="20"/>
        <v>87479.989999999991</v>
      </c>
      <c r="Q160" t="s">
        <v>95</v>
      </c>
      <c r="R160" t="s">
        <v>77</v>
      </c>
      <c r="T160" s="55">
        <f>[1]Oberpallen!I73</f>
        <v>37</v>
      </c>
      <c r="V160" s="56">
        <f t="shared" si="25"/>
        <v>-2680.99</v>
      </c>
      <c r="W160" s="56">
        <f t="shared" si="21"/>
        <v>22680.989999999998</v>
      </c>
      <c r="Y160" t="s">
        <v>95</v>
      </c>
      <c r="Z160" t="s">
        <v>77</v>
      </c>
      <c r="AA160" s="52"/>
      <c r="AB160" s="55">
        <f>[1]Oberpallen!I45</f>
        <v>223</v>
      </c>
      <c r="AD160" s="56">
        <f t="shared" si="26"/>
        <v>-18227.989999999998</v>
      </c>
      <c r="AE160" s="56">
        <f t="shared" si="22"/>
        <v>43227.99</v>
      </c>
    </row>
    <row r="161" spans="1:31">
      <c r="A161" t="s">
        <v>95</v>
      </c>
      <c r="B161" t="s">
        <v>78</v>
      </c>
      <c r="D161" s="55">
        <f>[1]Oberpallen!I18</f>
        <v>26</v>
      </c>
      <c r="F161" s="56">
        <f t="shared" si="27"/>
        <v>-3900.99</v>
      </c>
      <c r="G161" s="56">
        <f t="shared" si="23"/>
        <v>23900.989999999998</v>
      </c>
      <c r="I161" t="s">
        <v>95</v>
      </c>
      <c r="J161" t="s">
        <v>78</v>
      </c>
      <c r="L161" s="55">
        <f>[1]Oberpallen!I102</f>
        <v>791</v>
      </c>
      <c r="N161" s="56">
        <f t="shared" si="24"/>
        <v>-63270.99</v>
      </c>
      <c r="O161" s="56">
        <f t="shared" si="20"/>
        <v>88270.989999999991</v>
      </c>
      <c r="Q161" t="s">
        <v>95</v>
      </c>
      <c r="R161" t="s">
        <v>78</v>
      </c>
      <c r="T161" s="55">
        <f>[1]Oberpallen!I74</f>
        <v>46</v>
      </c>
      <c r="V161" s="56">
        <f t="shared" si="25"/>
        <v>-2726.99</v>
      </c>
      <c r="W161" s="56">
        <f t="shared" si="21"/>
        <v>22726.989999999998</v>
      </c>
      <c r="Y161" t="s">
        <v>95</v>
      </c>
      <c r="Z161" t="s">
        <v>78</v>
      </c>
      <c r="AA161" s="52"/>
      <c r="AB161" s="55">
        <f>[1]Oberpallen!I46</f>
        <v>251</v>
      </c>
      <c r="AD161" s="56">
        <f t="shared" si="26"/>
        <v>-18478.989999999998</v>
      </c>
      <c r="AE161" s="56">
        <f t="shared" si="22"/>
        <v>43478.99</v>
      </c>
    </row>
    <row r="162" spans="1:31">
      <c r="A162" t="s">
        <v>95</v>
      </c>
      <c r="B162" t="s">
        <v>79</v>
      </c>
      <c r="D162" s="55">
        <f>[1]Oberpallen!I19</f>
        <v>48</v>
      </c>
      <c r="F162" s="56">
        <f t="shared" si="27"/>
        <v>-3948.99</v>
      </c>
      <c r="G162" s="56">
        <f t="shared" si="23"/>
        <v>23948.989999999998</v>
      </c>
      <c r="I162" t="s">
        <v>95</v>
      </c>
      <c r="J162" t="s">
        <v>79</v>
      </c>
      <c r="L162" s="55">
        <f>[1]Oberpallen!I103</f>
        <v>522</v>
      </c>
      <c r="N162" s="56">
        <f t="shared" si="24"/>
        <v>-63792.99</v>
      </c>
      <c r="O162" s="56">
        <f t="shared" si="20"/>
        <v>88792.989999999991</v>
      </c>
      <c r="Q162" t="s">
        <v>95</v>
      </c>
      <c r="R162" t="s">
        <v>79</v>
      </c>
      <c r="T162" s="55">
        <f>[1]Oberpallen!I75</f>
        <v>42</v>
      </c>
      <c r="V162" s="56">
        <f t="shared" si="25"/>
        <v>-2768.99</v>
      </c>
      <c r="W162" s="56">
        <f t="shared" si="21"/>
        <v>22768.989999999998</v>
      </c>
      <c r="Y162" t="s">
        <v>95</v>
      </c>
      <c r="Z162" t="s">
        <v>79</v>
      </c>
      <c r="AA162" s="52"/>
      <c r="AB162" s="55">
        <f>[1]Oberpallen!I47</f>
        <v>189</v>
      </c>
      <c r="AD162" s="56">
        <f t="shared" si="26"/>
        <v>-18667.989999999998</v>
      </c>
      <c r="AE162" s="56">
        <f t="shared" si="22"/>
        <v>43667.99</v>
      </c>
    </row>
    <row r="163" spans="1:31">
      <c r="A163" t="s">
        <v>95</v>
      </c>
      <c r="B163" t="s">
        <v>80</v>
      </c>
      <c r="D163" s="55">
        <f>[1]Oberpallen!I20</f>
        <v>75</v>
      </c>
      <c r="F163" s="56">
        <f t="shared" si="27"/>
        <v>-4023.99</v>
      </c>
      <c r="G163" s="56">
        <f t="shared" si="23"/>
        <v>24023.989999999998</v>
      </c>
      <c r="I163" t="s">
        <v>95</v>
      </c>
      <c r="J163" t="s">
        <v>80</v>
      </c>
      <c r="L163" s="55">
        <f>[1]Oberpallen!I104</f>
        <v>716</v>
      </c>
      <c r="N163" s="56">
        <f t="shared" si="24"/>
        <v>-64508.99</v>
      </c>
      <c r="O163" s="56">
        <f t="shared" si="20"/>
        <v>89508.989999999991</v>
      </c>
      <c r="Q163" t="s">
        <v>95</v>
      </c>
      <c r="R163" t="s">
        <v>80</v>
      </c>
      <c r="T163" s="55">
        <f>[1]Oberpallen!I76</f>
        <v>54</v>
      </c>
      <c r="V163" s="56">
        <f t="shared" si="25"/>
        <v>-2822.99</v>
      </c>
      <c r="W163" s="56">
        <f t="shared" si="21"/>
        <v>22822.989999999998</v>
      </c>
      <c r="Y163" t="s">
        <v>95</v>
      </c>
      <c r="Z163" t="s">
        <v>80</v>
      </c>
      <c r="AA163" s="52"/>
      <c r="AB163" s="55">
        <f>[1]Oberpallen!I48</f>
        <v>300</v>
      </c>
      <c r="AD163" s="56">
        <f t="shared" si="26"/>
        <v>-18967.989999999998</v>
      </c>
      <c r="AE163" s="56">
        <f t="shared" si="22"/>
        <v>43967.99</v>
      </c>
    </row>
    <row r="164" spans="1:31">
      <c r="A164" t="s">
        <v>95</v>
      </c>
      <c r="B164" t="s">
        <v>81</v>
      </c>
      <c r="D164" s="55">
        <f>[1]Oberpallen!I21</f>
        <v>54</v>
      </c>
      <c r="F164" s="56">
        <f t="shared" si="27"/>
        <v>-4077.99</v>
      </c>
      <c r="G164" s="56">
        <f t="shared" si="23"/>
        <v>24077.989999999998</v>
      </c>
      <c r="I164" t="s">
        <v>95</v>
      </c>
      <c r="J164" t="s">
        <v>81</v>
      </c>
      <c r="L164" s="55">
        <f>[1]Oberpallen!I105</f>
        <v>845</v>
      </c>
      <c r="N164" s="56">
        <f t="shared" si="24"/>
        <v>-65353.99</v>
      </c>
      <c r="O164" s="56">
        <f t="shared" si="20"/>
        <v>90353.989999999991</v>
      </c>
      <c r="Q164" t="s">
        <v>95</v>
      </c>
      <c r="R164" t="s">
        <v>81</v>
      </c>
      <c r="T164" s="55">
        <f>[1]Oberpallen!I77</f>
        <v>59</v>
      </c>
      <c r="V164" s="56">
        <f t="shared" si="25"/>
        <v>-2881.99</v>
      </c>
      <c r="W164" s="56">
        <f t="shared" si="21"/>
        <v>22881.989999999998</v>
      </c>
      <c r="Y164" t="s">
        <v>95</v>
      </c>
      <c r="Z164" t="s">
        <v>81</v>
      </c>
      <c r="AA164" s="52"/>
      <c r="AB164" s="55">
        <f>[1]Oberpallen!I49</f>
        <v>340</v>
      </c>
      <c r="AD164" s="56">
        <f t="shared" si="26"/>
        <v>-19307.989999999998</v>
      </c>
      <c r="AE164" s="56">
        <f t="shared" si="22"/>
        <v>44307.99</v>
      </c>
    </row>
    <row r="165" spans="1:31">
      <c r="A165" t="s">
        <v>95</v>
      </c>
      <c r="B165" t="s">
        <v>82</v>
      </c>
      <c r="D165" s="55">
        <f>[1]Oberpallen!I22</f>
        <v>57</v>
      </c>
      <c r="F165" s="56">
        <f t="shared" si="27"/>
        <v>-4134.99</v>
      </c>
      <c r="G165" s="56">
        <f t="shared" si="23"/>
        <v>24134.989999999998</v>
      </c>
      <c r="I165" t="s">
        <v>95</v>
      </c>
      <c r="J165" t="s">
        <v>82</v>
      </c>
      <c r="L165" s="55">
        <f>[1]Oberpallen!I106</f>
        <v>967</v>
      </c>
      <c r="N165" s="56">
        <f t="shared" si="24"/>
        <v>-66320.989999999991</v>
      </c>
      <c r="O165" s="56">
        <f t="shared" si="20"/>
        <v>91320.989999999991</v>
      </c>
      <c r="Q165" t="s">
        <v>95</v>
      </c>
      <c r="R165" t="s">
        <v>82</v>
      </c>
      <c r="T165" s="55">
        <f>[1]Oberpallen!I78</f>
        <v>39</v>
      </c>
      <c r="V165" s="56">
        <f t="shared" si="25"/>
        <v>-2920.99</v>
      </c>
      <c r="W165" s="56">
        <f t="shared" si="21"/>
        <v>22920.989999999998</v>
      </c>
      <c r="Y165" t="s">
        <v>95</v>
      </c>
      <c r="Z165" t="s">
        <v>82</v>
      </c>
      <c r="AA165" s="52"/>
      <c r="AB165" s="55">
        <f>[1]Oberpallen!I50</f>
        <v>320</v>
      </c>
      <c r="AD165" s="56">
        <f t="shared" si="26"/>
        <v>-19627.989999999998</v>
      </c>
      <c r="AE165" s="56">
        <f t="shared" si="22"/>
        <v>44627.99</v>
      </c>
    </row>
    <row r="166" spans="1:31">
      <c r="A166" t="s">
        <v>95</v>
      </c>
      <c r="B166" t="s">
        <v>83</v>
      </c>
      <c r="D166" s="55">
        <f>[1]Oberpallen!I23</f>
        <v>60</v>
      </c>
      <c r="F166" s="56">
        <f t="shared" si="27"/>
        <v>-4194.99</v>
      </c>
      <c r="G166" s="56">
        <f t="shared" si="23"/>
        <v>24194.989999999998</v>
      </c>
      <c r="I166" t="s">
        <v>95</v>
      </c>
      <c r="J166" t="s">
        <v>83</v>
      </c>
      <c r="L166" s="55">
        <f>[1]Oberpallen!I107</f>
        <v>1057</v>
      </c>
      <c r="N166" s="56">
        <f t="shared" si="24"/>
        <v>-67377.989999999991</v>
      </c>
      <c r="O166" s="56">
        <f t="shared" si="20"/>
        <v>92377.989999999991</v>
      </c>
      <c r="Q166" t="s">
        <v>95</v>
      </c>
      <c r="R166" t="s">
        <v>83</v>
      </c>
      <c r="T166" s="55">
        <f>[1]Oberpallen!I79</f>
        <v>36</v>
      </c>
      <c r="V166" s="56">
        <f t="shared" si="25"/>
        <v>-2956.99</v>
      </c>
      <c r="W166" s="56">
        <f t="shared" si="21"/>
        <v>22956.989999999998</v>
      </c>
      <c r="Y166" t="s">
        <v>95</v>
      </c>
      <c r="Z166" t="s">
        <v>83</v>
      </c>
      <c r="AA166" s="52"/>
      <c r="AB166" s="55">
        <f>[1]Oberpallen!I51</f>
        <v>282</v>
      </c>
      <c r="AD166" s="56">
        <f t="shared" si="26"/>
        <v>-19909.989999999998</v>
      </c>
      <c r="AE166" s="56">
        <f t="shared" si="22"/>
        <v>44909.99</v>
      </c>
    </row>
    <row r="167" spans="1:31">
      <c r="A167" t="s">
        <v>95</v>
      </c>
      <c r="B167" t="s">
        <v>84</v>
      </c>
      <c r="D167" s="55">
        <f>[1]Oberpallen!I24</f>
        <v>54</v>
      </c>
      <c r="F167" s="56">
        <f t="shared" si="27"/>
        <v>-4248.99</v>
      </c>
      <c r="G167" s="56">
        <f t="shared" si="23"/>
        <v>24248.989999999998</v>
      </c>
      <c r="I167" t="s">
        <v>95</v>
      </c>
      <c r="J167" t="s">
        <v>84</v>
      </c>
      <c r="L167" s="55">
        <f>[1]Oberpallen!I108</f>
        <v>1155</v>
      </c>
      <c r="N167" s="56">
        <f t="shared" si="24"/>
        <v>-68532.989999999991</v>
      </c>
      <c r="O167" s="56">
        <f t="shared" si="20"/>
        <v>93532.989999999991</v>
      </c>
      <c r="Q167" t="s">
        <v>95</v>
      </c>
      <c r="R167" t="s">
        <v>84</v>
      </c>
      <c r="T167" s="55">
        <f>[1]Oberpallen!I80</f>
        <v>53</v>
      </c>
      <c r="V167" s="56">
        <f t="shared" si="25"/>
        <v>-3009.99</v>
      </c>
      <c r="W167" s="56">
        <f t="shared" si="21"/>
        <v>23009.989999999998</v>
      </c>
      <c r="Y167" t="s">
        <v>95</v>
      </c>
      <c r="Z167" t="s">
        <v>84</v>
      </c>
      <c r="AA167" s="52"/>
      <c r="AB167" s="55">
        <f>[1]Oberpallen!I52</f>
        <v>373</v>
      </c>
      <c r="AD167" s="56">
        <f t="shared" si="26"/>
        <v>-20282.989999999998</v>
      </c>
      <c r="AE167" s="56">
        <f t="shared" si="22"/>
        <v>45282.99</v>
      </c>
    </row>
    <row r="168" spans="1:31">
      <c r="A168" t="s">
        <v>95</v>
      </c>
      <c r="B168" t="s">
        <v>85</v>
      </c>
      <c r="D168" s="55">
        <f>[1]Oberpallen!I25</f>
        <v>37</v>
      </c>
      <c r="F168" s="56">
        <f t="shared" si="27"/>
        <v>-4285.99</v>
      </c>
      <c r="G168" s="56">
        <f t="shared" si="23"/>
        <v>24285.989999999998</v>
      </c>
      <c r="I168" t="s">
        <v>95</v>
      </c>
      <c r="J168" t="s">
        <v>85</v>
      </c>
      <c r="L168" s="55">
        <f>[1]Oberpallen!I109</f>
        <v>722</v>
      </c>
      <c r="N168" s="56">
        <f t="shared" si="24"/>
        <v>-69254.989999999991</v>
      </c>
      <c r="O168" s="56">
        <f t="shared" si="20"/>
        <v>94254.989999999991</v>
      </c>
      <c r="Q168" t="s">
        <v>95</v>
      </c>
      <c r="R168" t="s">
        <v>85</v>
      </c>
      <c r="T168" s="55">
        <f>[1]Oberpallen!I81</f>
        <v>22</v>
      </c>
      <c r="V168" s="56">
        <f t="shared" si="25"/>
        <v>-3031.99</v>
      </c>
      <c r="W168" s="56">
        <f t="shared" si="21"/>
        <v>23031.989999999998</v>
      </c>
      <c r="Y168" t="s">
        <v>95</v>
      </c>
      <c r="Z168" t="s">
        <v>85</v>
      </c>
      <c r="AA168" s="52"/>
      <c r="AB168" s="55">
        <f>[1]Oberpallen!I53</f>
        <v>190</v>
      </c>
      <c r="AD168" s="56">
        <f t="shared" si="26"/>
        <v>-20472.989999999998</v>
      </c>
      <c r="AE168" s="56">
        <f t="shared" si="22"/>
        <v>45472.99</v>
      </c>
    </row>
    <row r="169" spans="1:31">
      <c r="A169" t="s">
        <v>95</v>
      </c>
      <c r="B169" t="s">
        <v>86</v>
      </c>
      <c r="D169" s="55">
        <f>[1]Oberpallen!I26</f>
        <v>34</v>
      </c>
      <c r="F169" s="56">
        <f t="shared" si="27"/>
        <v>-4319.99</v>
      </c>
      <c r="G169" s="56">
        <f t="shared" si="23"/>
        <v>24319.989999999998</v>
      </c>
      <c r="I169" t="s">
        <v>95</v>
      </c>
      <c r="J169" t="s">
        <v>86</v>
      </c>
      <c r="L169" s="55">
        <f>[1]Oberpallen!I110</f>
        <v>505</v>
      </c>
      <c r="N169" s="56">
        <f t="shared" si="24"/>
        <v>-69759.989999999991</v>
      </c>
      <c r="O169" s="56">
        <f t="shared" si="20"/>
        <v>94759.989999999991</v>
      </c>
      <c r="Q169" t="s">
        <v>95</v>
      </c>
      <c r="R169" t="s">
        <v>86</v>
      </c>
      <c r="T169" s="55">
        <f>[1]Oberpallen!I82</f>
        <v>19</v>
      </c>
      <c r="V169" s="56">
        <f t="shared" si="25"/>
        <v>-3050.99</v>
      </c>
      <c r="W169" s="56">
        <f t="shared" si="21"/>
        <v>23050.989999999998</v>
      </c>
      <c r="Y169" t="s">
        <v>95</v>
      </c>
      <c r="Z169" t="s">
        <v>86</v>
      </c>
      <c r="AA169" s="52"/>
      <c r="AB169" s="55">
        <f>[1]Oberpallen!I54</f>
        <v>109</v>
      </c>
      <c r="AD169" s="56">
        <f t="shared" si="26"/>
        <v>-20581.989999999998</v>
      </c>
      <c r="AE169" s="56">
        <f t="shared" si="22"/>
        <v>45581.99</v>
      </c>
    </row>
    <row r="170" spans="1:31">
      <c r="A170" t="s">
        <v>95</v>
      </c>
      <c r="B170" t="s">
        <v>87</v>
      </c>
      <c r="D170" s="55">
        <f>[1]Oberpallen!I27</f>
        <v>8</v>
      </c>
      <c r="F170" s="56">
        <f t="shared" si="27"/>
        <v>-4327.99</v>
      </c>
      <c r="G170" s="56">
        <f t="shared" si="23"/>
        <v>24327.989999999998</v>
      </c>
      <c r="I170" t="s">
        <v>95</v>
      </c>
      <c r="J170" t="s">
        <v>87</v>
      </c>
      <c r="L170" s="55">
        <f>[1]Oberpallen!I111</f>
        <v>235</v>
      </c>
      <c r="N170" s="56">
        <f t="shared" si="24"/>
        <v>-69994.989999999991</v>
      </c>
      <c r="O170" s="56">
        <f t="shared" si="20"/>
        <v>94994.989999999991</v>
      </c>
      <c r="Q170" t="s">
        <v>95</v>
      </c>
      <c r="R170" t="s">
        <v>87</v>
      </c>
      <c r="T170" s="55">
        <f>[1]Oberpallen!I83</f>
        <v>17</v>
      </c>
      <c r="V170" s="56">
        <f t="shared" si="25"/>
        <v>-3067.99</v>
      </c>
      <c r="W170" s="56">
        <f t="shared" si="21"/>
        <v>23067.989999999998</v>
      </c>
      <c r="Y170" t="s">
        <v>95</v>
      </c>
      <c r="Z170" t="s">
        <v>87</v>
      </c>
      <c r="AA170" s="52"/>
      <c r="AB170" s="55">
        <f>[1]Oberpallen!I55</f>
        <v>60</v>
      </c>
      <c r="AD170" s="56">
        <f t="shared" si="26"/>
        <v>-20641.989999999998</v>
      </c>
      <c r="AE170" s="56">
        <f t="shared" si="22"/>
        <v>45641.99</v>
      </c>
    </row>
    <row r="171" spans="1:31">
      <c r="A171" t="s">
        <v>95</v>
      </c>
      <c r="B171" t="s">
        <v>88</v>
      </c>
      <c r="D171" s="55">
        <f>[1]Oberpallen!I28</f>
        <v>3</v>
      </c>
      <c r="F171" s="56">
        <f t="shared" si="27"/>
        <v>-4330.99</v>
      </c>
      <c r="G171" s="56">
        <f t="shared" si="23"/>
        <v>24330.989999999998</v>
      </c>
      <c r="I171" t="s">
        <v>95</v>
      </c>
      <c r="J171" t="s">
        <v>88</v>
      </c>
      <c r="L171" s="55">
        <f>[1]Oberpallen!I112</f>
        <v>43</v>
      </c>
      <c r="N171" s="56">
        <f t="shared" si="24"/>
        <v>-70037.989999999991</v>
      </c>
      <c r="O171" s="56">
        <f t="shared" si="20"/>
        <v>95037.989999999991</v>
      </c>
      <c r="Q171" t="s">
        <v>95</v>
      </c>
      <c r="R171" t="s">
        <v>88</v>
      </c>
      <c r="T171" s="55">
        <f>[1]Oberpallen!I84</f>
        <v>0</v>
      </c>
      <c r="V171" s="56">
        <f t="shared" si="25"/>
        <v>-3067.99</v>
      </c>
      <c r="W171" s="56">
        <f t="shared" si="21"/>
        <v>23067.989999999998</v>
      </c>
      <c r="Y171" t="s">
        <v>95</v>
      </c>
      <c r="Z171" t="s">
        <v>88</v>
      </c>
      <c r="AA171" s="52"/>
      <c r="AB171" s="55">
        <f>[1]Oberpallen!I56</f>
        <v>7</v>
      </c>
      <c r="AD171" s="56">
        <f t="shared" si="26"/>
        <v>-20648.989999999998</v>
      </c>
      <c r="AE171" s="56">
        <f t="shared" si="22"/>
        <v>45648.99</v>
      </c>
    </row>
    <row r="172" spans="1:31">
      <c r="A172" t="s">
        <v>95</v>
      </c>
      <c r="B172" t="s">
        <v>89</v>
      </c>
      <c r="D172" s="55">
        <f>[1]Oberpallen!I29</f>
        <v>0</v>
      </c>
      <c r="F172" s="56">
        <f t="shared" si="27"/>
        <v>-4330.99</v>
      </c>
      <c r="G172" s="56">
        <f t="shared" si="23"/>
        <v>24330.989999999998</v>
      </c>
      <c r="I172" t="s">
        <v>95</v>
      </c>
      <c r="J172" t="s">
        <v>89</v>
      </c>
      <c r="L172" s="55">
        <f>[1]Oberpallen!I113</f>
        <v>7</v>
      </c>
      <c r="N172" s="56">
        <f t="shared" si="24"/>
        <v>-70044.989999999991</v>
      </c>
      <c r="O172" s="56">
        <f t="shared" si="20"/>
        <v>95044.989999999991</v>
      </c>
      <c r="Q172" t="s">
        <v>95</v>
      </c>
      <c r="R172" t="s">
        <v>89</v>
      </c>
      <c r="T172" s="55">
        <f>[1]Oberpallen!I85</f>
        <v>0</v>
      </c>
      <c r="V172" s="56">
        <f t="shared" si="25"/>
        <v>-3067.99</v>
      </c>
      <c r="W172" s="56">
        <f t="shared" si="21"/>
        <v>23067.989999999998</v>
      </c>
      <c r="Y172" t="s">
        <v>95</v>
      </c>
      <c r="Z172" t="s">
        <v>89</v>
      </c>
      <c r="AA172" s="52"/>
      <c r="AB172" s="55">
        <f>[1]Oberpallen!I57</f>
        <v>4</v>
      </c>
      <c r="AD172" s="56">
        <f t="shared" si="26"/>
        <v>-20652.989999999998</v>
      </c>
      <c r="AE172" s="56">
        <f t="shared" si="22"/>
        <v>45652.99</v>
      </c>
    </row>
    <row r="173" spans="1:31">
      <c r="A173" s="57" t="s">
        <v>65</v>
      </c>
      <c r="B173" s="57" t="s">
        <v>66</v>
      </c>
      <c r="C173" s="57"/>
      <c r="D173" s="58">
        <f>D5</f>
        <v>0</v>
      </c>
      <c r="E173" s="57"/>
      <c r="F173" s="59">
        <f t="shared" si="27"/>
        <v>-4330.99</v>
      </c>
      <c r="G173" s="59">
        <f t="shared" si="23"/>
        <v>24330.989999999998</v>
      </c>
      <c r="I173" s="57" t="s">
        <v>65</v>
      </c>
      <c r="J173" s="57" t="s">
        <v>66</v>
      </c>
      <c r="K173" s="57"/>
      <c r="L173" s="58">
        <f>L5</f>
        <v>4</v>
      </c>
      <c r="M173" s="57"/>
      <c r="N173" s="59">
        <f t="shared" si="24"/>
        <v>-70048.989999999991</v>
      </c>
      <c r="O173" s="59">
        <f t="shared" si="20"/>
        <v>95048.989999999991</v>
      </c>
      <c r="Q173" s="57" t="s">
        <v>65</v>
      </c>
      <c r="R173" s="57" t="s">
        <v>66</v>
      </c>
      <c r="S173" s="57"/>
      <c r="T173" s="58">
        <f>T5</f>
        <v>0</v>
      </c>
      <c r="U173" s="57"/>
      <c r="V173" s="59">
        <f t="shared" si="25"/>
        <v>-3067.99</v>
      </c>
      <c r="W173" s="59">
        <f t="shared" si="21"/>
        <v>23067.989999999998</v>
      </c>
      <c r="Y173" s="57" t="s">
        <v>65</v>
      </c>
      <c r="Z173" s="57" t="s">
        <v>66</v>
      </c>
      <c r="AA173" s="57"/>
      <c r="AB173" s="58">
        <f>AB5</f>
        <v>0</v>
      </c>
      <c r="AC173" s="57"/>
      <c r="AD173" s="59">
        <f t="shared" si="26"/>
        <v>-20652.989999999998</v>
      </c>
      <c r="AE173" s="59">
        <f t="shared" si="22"/>
        <v>45652.99</v>
      </c>
    </row>
    <row r="174" spans="1:31">
      <c r="A174" s="57" t="s">
        <v>65</v>
      </c>
      <c r="B174" s="57" t="s">
        <v>67</v>
      </c>
      <c r="C174" s="57"/>
      <c r="D174" s="58">
        <f t="shared" ref="D174:D237" si="28">D6</f>
        <v>0</v>
      </c>
      <c r="E174" s="57"/>
      <c r="F174" s="59">
        <f t="shared" si="27"/>
        <v>-4330.99</v>
      </c>
      <c r="G174" s="59">
        <f t="shared" si="23"/>
        <v>24330.989999999998</v>
      </c>
      <c r="I174" s="57" t="s">
        <v>65</v>
      </c>
      <c r="J174" s="57" t="s">
        <v>67</v>
      </c>
      <c r="K174" s="57"/>
      <c r="L174" s="58">
        <f t="shared" ref="L174:L237" si="29">L6</f>
        <v>3</v>
      </c>
      <c r="M174" s="57"/>
      <c r="N174" s="59">
        <f t="shared" si="24"/>
        <v>-70051.989999999991</v>
      </c>
      <c r="O174" s="59">
        <f t="shared" si="20"/>
        <v>95051.989999999991</v>
      </c>
      <c r="Q174" s="57" t="s">
        <v>65</v>
      </c>
      <c r="R174" s="57" t="s">
        <v>67</v>
      </c>
      <c r="S174" s="57"/>
      <c r="T174" s="58">
        <f t="shared" ref="T174:T237" si="30">T6</f>
        <v>0</v>
      </c>
      <c r="U174" s="57"/>
      <c r="V174" s="59">
        <f t="shared" si="25"/>
        <v>-3067.99</v>
      </c>
      <c r="W174" s="59">
        <f t="shared" si="21"/>
        <v>23067.989999999998</v>
      </c>
      <c r="Y174" s="57" t="s">
        <v>65</v>
      </c>
      <c r="Z174" s="57" t="s">
        <v>67</v>
      </c>
      <c r="AA174" s="57"/>
      <c r="AB174" s="58">
        <f t="shared" ref="AB174:AB237" si="31">AB6</f>
        <v>0</v>
      </c>
      <c r="AC174" s="57"/>
      <c r="AD174" s="59">
        <f t="shared" si="26"/>
        <v>-20652.989999999998</v>
      </c>
      <c r="AE174" s="59">
        <f t="shared" si="22"/>
        <v>45652.99</v>
      </c>
    </row>
    <row r="175" spans="1:31">
      <c r="A175" s="57" t="s">
        <v>65</v>
      </c>
      <c r="B175" s="57" t="s">
        <v>68</v>
      </c>
      <c r="C175" s="57"/>
      <c r="D175" s="58">
        <f t="shared" si="28"/>
        <v>0</v>
      </c>
      <c r="E175" s="57"/>
      <c r="F175" s="59">
        <f t="shared" si="27"/>
        <v>-4330.99</v>
      </c>
      <c r="G175" s="59">
        <f t="shared" si="23"/>
        <v>24330.989999999998</v>
      </c>
      <c r="I175" s="57" t="s">
        <v>65</v>
      </c>
      <c r="J175" s="57" t="s">
        <v>68</v>
      </c>
      <c r="K175" s="57"/>
      <c r="L175" s="58">
        <f t="shared" si="29"/>
        <v>0</v>
      </c>
      <c r="M175" s="57"/>
      <c r="N175" s="59">
        <f t="shared" si="24"/>
        <v>-70051.989999999991</v>
      </c>
      <c r="O175" s="59">
        <f t="shared" si="20"/>
        <v>95051.989999999991</v>
      </c>
      <c r="Q175" s="57" t="s">
        <v>65</v>
      </c>
      <c r="R175" s="57" t="s">
        <v>68</v>
      </c>
      <c r="S175" s="57"/>
      <c r="T175" s="58">
        <f t="shared" si="30"/>
        <v>0</v>
      </c>
      <c r="U175" s="57"/>
      <c r="V175" s="59">
        <f t="shared" si="25"/>
        <v>-3067.99</v>
      </c>
      <c r="W175" s="59">
        <f t="shared" si="21"/>
        <v>23067.989999999998</v>
      </c>
      <c r="Y175" s="57" t="s">
        <v>65</v>
      </c>
      <c r="Z175" s="57" t="s">
        <v>68</v>
      </c>
      <c r="AA175" s="57"/>
      <c r="AB175" s="58">
        <f t="shared" si="31"/>
        <v>0</v>
      </c>
      <c r="AC175" s="57"/>
      <c r="AD175" s="59">
        <f t="shared" si="26"/>
        <v>-20652.989999999998</v>
      </c>
      <c r="AE175" s="59">
        <f t="shared" si="22"/>
        <v>45652.99</v>
      </c>
    </row>
    <row r="176" spans="1:31">
      <c r="A176" s="57" t="s">
        <v>65</v>
      </c>
      <c r="B176" s="57" t="s">
        <v>69</v>
      </c>
      <c r="C176" s="57"/>
      <c r="D176" s="58">
        <f t="shared" si="28"/>
        <v>0</v>
      </c>
      <c r="E176" s="57"/>
      <c r="F176" s="59">
        <f t="shared" si="27"/>
        <v>-4330.99</v>
      </c>
      <c r="G176" s="59">
        <f t="shared" si="23"/>
        <v>24330.989999999998</v>
      </c>
      <c r="I176" s="57" t="s">
        <v>65</v>
      </c>
      <c r="J176" s="57" t="s">
        <v>69</v>
      </c>
      <c r="K176" s="57"/>
      <c r="L176" s="58">
        <f t="shared" si="29"/>
        <v>5</v>
      </c>
      <c r="M176" s="57"/>
      <c r="N176" s="59">
        <f t="shared" si="24"/>
        <v>-70056.989999999991</v>
      </c>
      <c r="O176" s="59">
        <f t="shared" si="20"/>
        <v>95056.989999999991</v>
      </c>
      <c r="Q176" s="57" t="s">
        <v>65</v>
      </c>
      <c r="R176" s="57" t="s">
        <v>69</v>
      </c>
      <c r="S176" s="57"/>
      <c r="T176" s="58">
        <f t="shared" si="30"/>
        <v>0</v>
      </c>
      <c r="U176" s="57"/>
      <c r="V176" s="59">
        <f t="shared" si="25"/>
        <v>-3067.99</v>
      </c>
      <c r="W176" s="59">
        <f t="shared" si="21"/>
        <v>23067.989999999998</v>
      </c>
      <c r="Y176" s="57" t="s">
        <v>65</v>
      </c>
      <c r="Z176" s="57" t="s">
        <v>69</v>
      </c>
      <c r="AA176" s="57"/>
      <c r="AB176" s="58">
        <f t="shared" si="31"/>
        <v>3</v>
      </c>
      <c r="AC176" s="57"/>
      <c r="AD176" s="59">
        <f t="shared" si="26"/>
        <v>-20655.989999999998</v>
      </c>
      <c r="AE176" s="59">
        <f t="shared" si="22"/>
        <v>45655.99</v>
      </c>
    </row>
    <row r="177" spans="1:31">
      <c r="A177" s="57" t="s">
        <v>65</v>
      </c>
      <c r="B177" s="57" t="s">
        <v>70</v>
      </c>
      <c r="C177" s="57"/>
      <c r="D177" s="58">
        <f t="shared" si="28"/>
        <v>0</v>
      </c>
      <c r="E177" s="57"/>
      <c r="F177" s="59">
        <f t="shared" si="27"/>
        <v>-4330.99</v>
      </c>
      <c r="G177" s="59">
        <f t="shared" si="23"/>
        <v>24330.989999999998</v>
      </c>
      <c r="I177" s="57" t="s">
        <v>65</v>
      </c>
      <c r="J177" s="57" t="s">
        <v>70</v>
      </c>
      <c r="K177" s="57"/>
      <c r="L177" s="58">
        <f t="shared" si="29"/>
        <v>3</v>
      </c>
      <c r="M177" s="57"/>
      <c r="N177" s="59">
        <f t="shared" si="24"/>
        <v>-70059.989999999991</v>
      </c>
      <c r="O177" s="59">
        <f t="shared" si="20"/>
        <v>95059.989999999991</v>
      </c>
      <c r="Q177" s="57" t="s">
        <v>65</v>
      </c>
      <c r="R177" s="57" t="s">
        <v>70</v>
      </c>
      <c r="S177" s="57"/>
      <c r="T177" s="58">
        <f t="shared" si="30"/>
        <v>0</v>
      </c>
      <c r="U177" s="57"/>
      <c r="V177" s="59">
        <f t="shared" si="25"/>
        <v>-3067.99</v>
      </c>
      <c r="W177" s="59">
        <f t="shared" si="21"/>
        <v>23067.989999999998</v>
      </c>
      <c r="Y177" s="57" t="s">
        <v>65</v>
      </c>
      <c r="Z177" s="57" t="s">
        <v>70</v>
      </c>
      <c r="AA177" s="57"/>
      <c r="AB177" s="58">
        <f t="shared" si="31"/>
        <v>0</v>
      </c>
      <c r="AC177" s="57"/>
      <c r="AD177" s="59">
        <f t="shared" si="26"/>
        <v>-20655.989999999998</v>
      </c>
      <c r="AE177" s="59">
        <f t="shared" si="22"/>
        <v>45655.99</v>
      </c>
    </row>
    <row r="178" spans="1:31">
      <c r="A178" s="57" t="s">
        <v>65</v>
      </c>
      <c r="B178" s="57" t="s">
        <v>71</v>
      </c>
      <c r="C178" s="57"/>
      <c r="D178" s="58">
        <f t="shared" si="28"/>
        <v>4</v>
      </c>
      <c r="E178" s="57"/>
      <c r="F178" s="59">
        <f t="shared" si="27"/>
        <v>-4334.99</v>
      </c>
      <c r="G178" s="59">
        <f t="shared" si="23"/>
        <v>24334.989999999998</v>
      </c>
      <c r="I178" s="57" t="s">
        <v>65</v>
      </c>
      <c r="J178" s="57" t="s">
        <v>71</v>
      </c>
      <c r="K178" s="57"/>
      <c r="L178" s="58">
        <f t="shared" si="29"/>
        <v>15</v>
      </c>
      <c r="M178" s="57"/>
      <c r="N178" s="59">
        <f t="shared" si="24"/>
        <v>-70074.989999999991</v>
      </c>
      <c r="O178" s="59">
        <f t="shared" si="20"/>
        <v>95074.989999999991</v>
      </c>
      <c r="Q178" s="57" t="s">
        <v>65</v>
      </c>
      <c r="R178" s="57" t="s">
        <v>71</v>
      </c>
      <c r="S178" s="57"/>
      <c r="T178" s="58">
        <f t="shared" si="30"/>
        <v>0</v>
      </c>
      <c r="U178" s="57"/>
      <c r="V178" s="59">
        <f t="shared" si="25"/>
        <v>-3067.99</v>
      </c>
      <c r="W178" s="59">
        <f t="shared" si="21"/>
        <v>23067.989999999998</v>
      </c>
      <c r="Y178" s="57" t="s">
        <v>65</v>
      </c>
      <c r="Z178" s="57" t="s">
        <v>71</v>
      </c>
      <c r="AA178" s="57"/>
      <c r="AB178" s="58">
        <f t="shared" si="31"/>
        <v>0</v>
      </c>
      <c r="AC178" s="57"/>
      <c r="AD178" s="59">
        <f t="shared" si="26"/>
        <v>-20655.989999999998</v>
      </c>
      <c r="AE178" s="59">
        <f t="shared" si="22"/>
        <v>45655.99</v>
      </c>
    </row>
    <row r="179" spans="1:31">
      <c r="A179" s="57" t="s">
        <v>65</v>
      </c>
      <c r="B179" s="57" t="s">
        <v>72</v>
      </c>
      <c r="C179" s="57"/>
      <c r="D179" s="58">
        <f t="shared" si="28"/>
        <v>3</v>
      </c>
      <c r="E179" s="57"/>
      <c r="F179" s="59">
        <f t="shared" si="27"/>
        <v>-4337.99</v>
      </c>
      <c r="G179" s="59">
        <f t="shared" si="23"/>
        <v>24337.989999999998</v>
      </c>
      <c r="I179" s="57" t="s">
        <v>65</v>
      </c>
      <c r="J179" s="57" t="s">
        <v>72</v>
      </c>
      <c r="K179" s="57"/>
      <c r="L179" s="58">
        <f t="shared" si="29"/>
        <v>326</v>
      </c>
      <c r="M179" s="57"/>
      <c r="N179" s="59">
        <f t="shared" si="24"/>
        <v>-70400.989999999991</v>
      </c>
      <c r="O179" s="59">
        <f t="shared" si="20"/>
        <v>95400.989999999991</v>
      </c>
      <c r="Q179" s="57" t="s">
        <v>65</v>
      </c>
      <c r="R179" s="57" t="s">
        <v>72</v>
      </c>
      <c r="S179" s="57"/>
      <c r="T179" s="58">
        <f t="shared" si="30"/>
        <v>9</v>
      </c>
      <c r="U179" s="57"/>
      <c r="V179" s="59">
        <f t="shared" si="25"/>
        <v>-3076.99</v>
      </c>
      <c r="W179" s="59">
        <f t="shared" si="21"/>
        <v>23076.989999999998</v>
      </c>
      <c r="Y179" s="57" t="s">
        <v>65</v>
      </c>
      <c r="Z179" s="57" t="s">
        <v>72</v>
      </c>
      <c r="AA179" s="57"/>
      <c r="AB179" s="58">
        <f t="shared" si="31"/>
        <v>83</v>
      </c>
      <c r="AC179" s="57"/>
      <c r="AD179" s="59">
        <f t="shared" si="26"/>
        <v>-20738.989999999998</v>
      </c>
      <c r="AE179" s="59">
        <f t="shared" si="22"/>
        <v>45738.99</v>
      </c>
    </row>
    <row r="180" spans="1:31">
      <c r="A180" s="57" t="s">
        <v>65</v>
      </c>
      <c r="B180" s="57" t="s">
        <v>73</v>
      </c>
      <c r="C180" s="57"/>
      <c r="D180" s="58">
        <f t="shared" si="28"/>
        <v>31</v>
      </c>
      <c r="E180" s="57"/>
      <c r="F180" s="59">
        <f t="shared" si="27"/>
        <v>-4368.99</v>
      </c>
      <c r="G180" s="59">
        <f t="shared" si="23"/>
        <v>24368.989999999998</v>
      </c>
      <c r="I180" s="57" t="s">
        <v>65</v>
      </c>
      <c r="J180" s="57" t="s">
        <v>73</v>
      </c>
      <c r="K180" s="57"/>
      <c r="L180" s="58">
        <f t="shared" si="29"/>
        <v>415</v>
      </c>
      <c r="M180" s="57"/>
      <c r="N180" s="59">
        <f t="shared" si="24"/>
        <v>-70815.989999999991</v>
      </c>
      <c r="O180" s="59">
        <f t="shared" si="20"/>
        <v>95815.989999999991</v>
      </c>
      <c r="Q180" s="57" t="s">
        <v>65</v>
      </c>
      <c r="R180" s="57" t="s">
        <v>73</v>
      </c>
      <c r="S180" s="57"/>
      <c r="T180" s="58">
        <f t="shared" si="30"/>
        <v>27</v>
      </c>
      <c r="U180" s="57"/>
      <c r="V180" s="59">
        <f t="shared" si="25"/>
        <v>-3103.99</v>
      </c>
      <c r="W180" s="59">
        <f t="shared" si="21"/>
        <v>23103.989999999998</v>
      </c>
      <c r="Y180" s="57" t="s">
        <v>65</v>
      </c>
      <c r="Z180" s="57" t="s">
        <v>73</v>
      </c>
      <c r="AA180" s="57"/>
      <c r="AB180" s="58">
        <f t="shared" si="31"/>
        <v>65</v>
      </c>
      <c r="AC180" s="57"/>
      <c r="AD180" s="59">
        <f t="shared" si="26"/>
        <v>-20803.989999999998</v>
      </c>
      <c r="AE180" s="59">
        <f t="shared" si="22"/>
        <v>45803.99</v>
      </c>
    </row>
    <row r="181" spans="1:31">
      <c r="A181" s="57" t="s">
        <v>65</v>
      </c>
      <c r="B181" s="57" t="s">
        <v>74</v>
      </c>
      <c r="C181" s="57"/>
      <c r="D181" s="58">
        <f t="shared" si="28"/>
        <v>50</v>
      </c>
      <c r="E181" s="57"/>
      <c r="F181" s="59">
        <f t="shared" si="27"/>
        <v>-4418.99</v>
      </c>
      <c r="G181" s="59">
        <f t="shared" si="23"/>
        <v>24418.989999999998</v>
      </c>
      <c r="I181" s="57" t="s">
        <v>65</v>
      </c>
      <c r="J181" s="57" t="s">
        <v>74</v>
      </c>
      <c r="K181" s="57"/>
      <c r="L181" s="58">
        <f t="shared" si="29"/>
        <v>496</v>
      </c>
      <c r="M181" s="57"/>
      <c r="N181" s="59">
        <f t="shared" si="24"/>
        <v>-71311.989999999991</v>
      </c>
      <c r="O181" s="59">
        <f t="shared" si="20"/>
        <v>96311.989999999991</v>
      </c>
      <c r="Q181" s="57" t="s">
        <v>65</v>
      </c>
      <c r="R181" s="57" t="s">
        <v>74</v>
      </c>
      <c r="S181" s="57"/>
      <c r="T181" s="58">
        <f t="shared" si="30"/>
        <v>12</v>
      </c>
      <c r="U181" s="57"/>
      <c r="V181" s="59">
        <f t="shared" si="25"/>
        <v>-3115.99</v>
      </c>
      <c r="W181" s="59">
        <f t="shared" si="21"/>
        <v>23115.989999999998</v>
      </c>
      <c r="Y181" s="57" t="s">
        <v>65</v>
      </c>
      <c r="Z181" s="57" t="s">
        <v>74</v>
      </c>
      <c r="AA181" s="57"/>
      <c r="AB181" s="58">
        <f t="shared" si="31"/>
        <v>127</v>
      </c>
      <c r="AC181" s="57"/>
      <c r="AD181" s="59">
        <f t="shared" si="26"/>
        <v>-20930.989999999998</v>
      </c>
      <c r="AE181" s="59">
        <f t="shared" si="22"/>
        <v>45930.99</v>
      </c>
    </row>
    <row r="182" spans="1:31">
      <c r="A182" s="57" t="s">
        <v>65</v>
      </c>
      <c r="B182" s="57" t="s">
        <v>75</v>
      </c>
      <c r="C182" s="57"/>
      <c r="D182" s="58">
        <f t="shared" si="28"/>
        <v>46</v>
      </c>
      <c r="E182" s="57"/>
      <c r="F182" s="59">
        <f t="shared" si="27"/>
        <v>-4464.99</v>
      </c>
      <c r="G182" s="59">
        <f t="shared" si="23"/>
        <v>24464.989999999998</v>
      </c>
      <c r="I182" s="57" t="s">
        <v>65</v>
      </c>
      <c r="J182" s="57" t="s">
        <v>75</v>
      </c>
      <c r="K182" s="57"/>
      <c r="L182" s="58">
        <f t="shared" si="29"/>
        <v>425</v>
      </c>
      <c r="M182" s="57"/>
      <c r="N182" s="59">
        <f t="shared" si="24"/>
        <v>-71736.989999999991</v>
      </c>
      <c r="O182" s="59">
        <f t="shared" si="20"/>
        <v>96736.989999999991</v>
      </c>
      <c r="Q182" s="57" t="s">
        <v>65</v>
      </c>
      <c r="R182" s="57" t="s">
        <v>75</v>
      </c>
      <c r="S182" s="57"/>
      <c r="T182" s="58">
        <f t="shared" si="30"/>
        <v>25</v>
      </c>
      <c r="U182" s="57"/>
      <c r="V182" s="59">
        <f t="shared" si="25"/>
        <v>-3140.99</v>
      </c>
      <c r="W182" s="59">
        <f t="shared" si="21"/>
        <v>23140.989999999998</v>
      </c>
      <c r="Y182" s="57" t="s">
        <v>65</v>
      </c>
      <c r="Z182" s="57" t="s">
        <v>75</v>
      </c>
      <c r="AA182" s="57"/>
      <c r="AB182" s="58">
        <f t="shared" si="31"/>
        <v>150</v>
      </c>
      <c r="AC182" s="57"/>
      <c r="AD182" s="59">
        <f t="shared" si="26"/>
        <v>-21080.989999999998</v>
      </c>
      <c r="AE182" s="59">
        <f t="shared" si="22"/>
        <v>46080.99</v>
      </c>
    </row>
    <row r="183" spans="1:31">
      <c r="A183" s="57" t="s">
        <v>65</v>
      </c>
      <c r="B183" s="57" t="s">
        <v>76</v>
      </c>
      <c r="C183" s="57"/>
      <c r="D183" s="58">
        <f t="shared" si="28"/>
        <v>29</v>
      </c>
      <c r="E183" s="57"/>
      <c r="F183" s="59">
        <f t="shared" si="27"/>
        <v>-4493.99</v>
      </c>
      <c r="G183" s="59">
        <f t="shared" si="23"/>
        <v>24493.989999999998</v>
      </c>
      <c r="I183" s="57" t="s">
        <v>65</v>
      </c>
      <c r="J183" s="57" t="s">
        <v>76</v>
      </c>
      <c r="K183" s="57"/>
      <c r="L183" s="58">
        <f t="shared" si="29"/>
        <v>472</v>
      </c>
      <c r="M183" s="57"/>
      <c r="N183" s="59">
        <f t="shared" si="24"/>
        <v>-72208.989999999991</v>
      </c>
      <c r="O183" s="59">
        <f t="shared" si="20"/>
        <v>97208.989999999991</v>
      </c>
      <c r="Q183" s="57" t="s">
        <v>65</v>
      </c>
      <c r="R183" s="57" t="s">
        <v>76</v>
      </c>
      <c r="S183" s="57"/>
      <c r="T183" s="58">
        <f t="shared" si="30"/>
        <v>6</v>
      </c>
      <c r="U183" s="57"/>
      <c r="V183" s="59">
        <f t="shared" si="25"/>
        <v>-3146.99</v>
      </c>
      <c r="W183" s="59">
        <f t="shared" si="21"/>
        <v>23146.989999999998</v>
      </c>
      <c r="Y183" s="57" t="s">
        <v>65</v>
      </c>
      <c r="Z183" s="57" t="s">
        <v>76</v>
      </c>
      <c r="AA183" s="57"/>
      <c r="AB183" s="58">
        <f t="shared" si="31"/>
        <v>156</v>
      </c>
      <c r="AC183" s="57"/>
      <c r="AD183" s="59">
        <f t="shared" si="26"/>
        <v>-21236.989999999998</v>
      </c>
      <c r="AE183" s="59">
        <f t="shared" si="22"/>
        <v>46236.99</v>
      </c>
    </row>
    <row r="184" spans="1:31">
      <c r="A184" s="57" t="s">
        <v>65</v>
      </c>
      <c r="B184" s="57" t="s">
        <v>77</v>
      </c>
      <c r="C184" s="57"/>
      <c r="D184" s="58">
        <f t="shared" si="28"/>
        <v>30</v>
      </c>
      <c r="E184" s="57"/>
      <c r="F184" s="59">
        <f t="shared" si="27"/>
        <v>-4523.99</v>
      </c>
      <c r="G184" s="59">
        <f t="shared" si="23"/>
        <v>24523.989999999998</v>
      </c>
      <c r="I184" s="57" t="s">
        <v>65</v>
      </c>
      <c r="J184" s="57" t="s">
        <v>77</v>
      </c>
      <c r="K184" s="57"/>
      <c r="L184" s="58">
        <f t="shared" si="29"/>
        <v>567</v>
      </c>
      <c r="M184" s="57"/>
      <c r="N184" s="59">
        <f t="shared" si="24"/>
        <v>-72775.989999999991</v>
      </c>
      <c r="O184" s="59">
        <f t="shared" si="20"/>
        <v>97775.989999999991</v>
      </c>
      <c r="Q184" s="57" t="s">
        <v>65</v>
      </c>
      <c r="R184" s="57" t="s">
        <v>77</v>
      </c>
      <c r="S184" s="57"/>
      <c r="T184" s="58">
        <f t="shared" si="30"/>
        <v>22</v>
      </c>
      <c r="U184" s="57"/>
      <c r="V184" s="59">
        <f t="shared" si="25"/>
        <v>-3168.99</v>
      </c>
      <c r="W184" s="59">
        <f t="shared" si="21"/>
        <v>23168.989999999998</v>
      </c>
      <c r="Y184" s="57" t="s">
        <v>65</v>
      </c>
      <c r="Z184" s="57" t="s">
        <v>77</v>
      </c>
      <c r="AA184" s="57"/>
      <c r="AB184" s="58">
        <f t="shared" si="31"/>
        <v>176</v>
      </c>
      <c r="AC184" s="57"/>
      <c r="AD184" s="59">
        <f t="shared" si="26"/>
        <v>-21412.989999999998</v>
      </c>
      <c r="AE184" s="59">
        <f t="shared" si="22"/>
        <v>46412.99</v>
      </c>
    </row>
    <row r="185" spans="1:31">
      <c r="A185" s="57" t="s">
        <v>65</v>
      </c>
      <c r="B185" s="57" t="s">
        <v>78</v>
      </c>
      <c r="C185" s="57"/>
      <c r="D185" s="58">
        <f t="shared" si="28"/>
        <v>54</v>
      </c>
      <c r="E185" s="57"/>
      <c r="F185" s="59">
        <f t="shared" si="27"/>
        <v>-4577.99</v>
      </c>
      <c r="G185" s="59">
        <f t="shared" si="23"/>
        <v>24577.989999999998</v>
      </c>
      <c r="I185" s="57" t="s">
        <v>65</v>
      </c>
      <c r="J185" s="57" t="s">
        <v>78</v>
      </c>
      <c r="K185" s="57"/>
      <c r="L185" s="58">
        <f t="shared" si="29"/>
        <v>670</v>
      </c>
      <c r="M185" s="57"/>
      <c r="N185" s="59">
        <f t="shared" si="24"/>
        <v>-73445.989999999991</v>
      </c>
      <c r="O185" s="59">
        <f t="shared" si="20"/>
        <v>98445.989999999991</v>
      </c>
      <c r="Q185" s="57" t="s">
        <v>65</v>
      </c>
      <c r="R185" s="57" t="s">
        <v>78</v>
      </c>
      <c r="S185" s="57"/>
      <c r="T185" s="58">
        <f t="shared" si="30"/>
        <v>21</v>
      </c>
      <c r="U185" s="57"/>
      <c r="V185" s="59">
        <f t="shared" si="25"/>
        <v>-3189.99</v>
      </c>
      <c r="W185" s="59">
        <f t="shared" si="21"/>
        <v>23189.989999999998</v>
      </c>
      <c r="Y185" s="57" t="s">
        <v>65</v>
      </c>
      <c r="Z185" s="57" t="s">
        <v>78</v>
      </c>
      <c r="AA185" s="57"/>
      <c r="AB185" s="58">
        <f t="shared" si="31"/>
        <v>190</v>
      </c>
      <c r="AC185" s="57"/>
      <c r="AD185" s="59">
        <f t="shared" si="26"/>
        <v>-21602.989999999998</v>
      </c>
      <c r="AE185" s="59">
        <f t="shared" si="22"/>
        <v>46602.99</v>
      </c>
    </row>
    <row r="186" spans="1:31">
      <c r="A186" s="57" t="s">
        <v>65</v>
      </c>
      <c r="B186" s="57" t="s">
        <v>79</v>
      </c>
      <c r="C186" s="57"/>
      <c r="D186" s="58">
        <f t="shared" si="28"/>
        <v>39</v>
      </c>
      <c r="E186" s="57"/>
      <c r="F186" s="59">
        <f t="shared" si="27"/>
        <v>-4616.99</v>
      </c>
      <c r="G186" s="59">
        <f t="shared" si="23"/>
        <v>24616.989999999998</v>
      </c>
      <c r="I186" s="57" t="s">
        <v>65</v>
      </c>
      <c r="J186" s="57" t="s">
        <v>79</v>
      </c>
      <c r="K186" s="57"/>
      <c r="L186" s="58">
        <f t="shared" si="29"/>
        <v>673</v>
      </c>
      <c r="M186" s="57"/>
      <c r="N186" s="59">
        <f t="shared" si="24"/>
        <v>-74118.989999999991</v>
      </c>
      <c r="O186" s="59">
        <f t="shared" si="20"/>
        <v>99118.989999999991</v>
      </c>
      <c r="Q186" s="57" t="s">
        <v>65</v>
      </c>
      <c r="R186" s="57" t="s">
        <v>79</v>
      </c>
      <c r="S186" s="57"/>
      <c r="T186" s="58">
        <f t="shared" si="30"/>
        <v>24</v>
      </c>
      <c r="U186" s="57"/>
      <c r="V186" s="59">
        <f t="shared" si="25"/>
        <v>-3213.99</v>
      </c>
      <c r="W186" s="59">
        <f t="shared" si="21"/>
        <v>23213.989999999998</v>
      </c>
      <c r="Y186" s="57" t="s">
        <v>65</v>
      </c>
      <c r="Z186" s="57" t="s">
        <v>79</v>
      </c>
      <c r="AA186" s="57"/>
      <c r="AB186" s="58">
        <f t="shared" si="31"/>
        <v>165</v>
      </c>
      <c r="AC186" s="57"/>
      <c r="AD186" s="59">
        <f t="shared" si="26"/>
        <v>-21767.989999999998</v>
      </c>
      <c r="AE186" s="59">
        <f t="shared" si="22"/>
        <v>46767.99</v>
      </c>
    </row>
    <row r="187" spans="1:31">
      <c r="A187" s="57" t="s">
        <v>65</v>
      </c>
      <c r="B187" s="57" t="s">
        <v>80</v>
      </c>
      <c r="C187" s="57"/>
      <c r="D187" s="58">
        <f t="shared" si="28"/>
        <v>41</v>
      </c>
      <c r="E187" s="57"/>
      <c r="F187" s="59">
        <f t="shared" si="27"/>
        <v>-4657.99</v>
      </c>
      <c r="G187" s="59">
        <f t="shared" si="23"/>
        <v>24657.989999999998</v>
      </c>
      <c r="I187" s="57" t="s">
        <v>65</v>
      </c>
      <c r="J187" s="57" t="s">
        <v>80</v>
      </c>
      <c r="K187" s="57"/>
      <c r="L187" s="58">
        <f t="shared" si="29"/>
        <v>722</v>
      </c>
      <c r="M187" s="57"/>
      <c r="N187" s="59">
        <f t="shared" si="24"/>
        <v>-74840.989999999991</v>
      </c>
      <c r="O187" s="59">
        <f t="shared" si="20"/>
        <v>99840.989999999991</v>
      </c>
      <c r="Q187" s="57" t="s">
        <v>65</v>
      </c>
      <c r="R187" s="57" t="s">
        <v>80</v>
      </c>
      <c r="S187" s="57"/>
      <c r="T187" s="58">
        <f t="shared" si="30"/>
        <v>27</v>
      </c>
      <c r="U187" s="57"/>
      <c r="V187" s="59">
        <f t="shared" si="25"/>
        <v>-3240.99</v>
      </c>
      <c r="W187" s="59">
        <f t="shared" si="21"/>
        <v>23240.989999999998</v>
      </c>
      <c r="Y187" s="57" t="s">
        <v>65</v>
      </c>
      <c r="Z187" s="57" t="s">
        <v>80</v>
      </c>
      <c r="AA187" s="57"/>
      <c r="AB187" s="58">
        <f t="shared" si="31"/>
        <v>222</v>
      </c>
      <c r="AC187" s="57"/>
      <c r="AD187" s="59">
        <f t="shared" si="26"/>
        <v>-21989.989999999998</v>
      </c>
      <c r="AE187" s="59">
        <f t="shared" si="22"/>
        <v>46989.99</v>
      </c>
    </row>
    <row r="188" spans="1:31">
      <c r="A188" s="57" t="s">
        <v>65</v>
      </c>
      <c r="B188" s="57" t="s">
        <v>81</v>
      </c>
      <c r="C188" s="57"/>
      <c r="D188" s="58">
        <f t="shared" si="28"/>
        <v>35</v>
      </c>
      <c r="E188" s="57"/>
      <c r="F188" s="59">
        <f t="shared" si="27"/>
        <v>-4692.99</v>
      </c>
      <c r="G188" s="59">
        <f t="shared" si="23"/>
        <v>24692.989999999998</v>
      </c>
      <c r="I188" s="57" t="s">
        <v>65</v>
      </c>
      <c r="J188" s="57" t="s">
        <v>81</v>
      </c>
      <c r="K188" s="57"/>
      <c r="L188" s="58">
        <f t="shared" si="29"/>
        <v>835</v>
      </c>
      <c r="M188" s="57"/>
      <c r="N188" s="59">
        <f t="shared" si="24"/>
        <v>-75675.989999999991</v>
      </c>
      <c r="O188" s="59">
        <f t="shared" si="20"/>
        <v>100675.98999999999</v>
      </c>
      <c r="Q188" s="57" t="s">
        <v>65</v>
      </c>
      <c r="R188" s="57" t="s">
        <v>81</v>
      </c>
      <c r="S188" s="57"/>
      <c r="T188" s="58">
        <f t="shared" si="30"/>
        <v>14</v>
      </c>
      <c r="U188" s="57"/>
      <c r="V188" s="59">
        <f t="shared" si="25"/>
        <v>-3254.99</v>
      </c>
      <c r="W188" s="59">
        <f t="shared" si="21"/>
        <v>23254.989999999998</v>
      </c>
      <c r="Y188" s="57" t="s">
        <v>65</v>
      </c>
      <c r="Z188" s="57" t="s">
        <v>81</v>
      </c>
      <c r="AA188" s="57"/>
      <c r="AB188" s="58">
        <f t="shared" si="31"/>
        <v>214</v>
      </c>
      <c r="AC188" s="57"/>
      <c r="AD188" s="59">
        <f t="shared" si="26"/>
        <v>-22203.989999999998</v>
      </c>
      <c r="AE188" s="59">
        <f t="shared" si="22"/>
        <v>47203.99</v>
      </c>
    </row>
    <row r="189" spans="1:31">
      <c r="A189" s="57" t="s">
        <v>65</v>
      </c>
      <c r="B189" s="57" t="s">
        <v>82</v>
      </c>
      <c r="C189" s="57"/>
      <c r="D189" s="58">
        <f t="shared" si="28"/>
        <v>65</v>
      </c>
      <c r="E189" s="57"/>
      <c r="F189" s="59">
        <f t="shared" si="27"/>
        <v>-4757.99</v>
      </c>
      <c r="G189" s="59">
        <f t="shared" si="23"/>
        <v>24757.989999999998</v>
      </c>
      <c r="I189" s="57" t="s">
        <v>65</v>
      </c>
      <c r="J189" s="57" t="s">
        <v>82</v>
      </c>
      <c r="K189" s="57"/>
      <c r="L189" s="58">
        <f t="shared" si="29"/>
        <v>857</v>
      </c>
      <c r="M189" s="57"/>
      <c r="N189" s="59">
        <f t="shared" si="24"/>
        <v>-76532.989999999991</v>
      </c>
      <c r="O189" s="59">
        <f t="shared" si="20"/>
        <v>101532.98999999999</v>
      </c>
      <c r="Q189" s="57" t="s">
        <v>65</v>
      </c>
      <c r="R189" s="57" t="s">
        <v>82</v>
      </c>
      <c r="S189" s="57"/>
      <c r="T189" s="58">
        <f t="shared" si="30"/>
        <v>23</v>
      </c>
      <c r="U189" s="57"/>
      <c r="V189" s="59">
        <f t="shared" si="25"/>
        <v>-3277.99</v>
      </c>
      <c r="W189" s="59">
        <f t="shared" si="21"/>
        <v>23277.989999999998</v>
      </c>
      <c r="Y189" s="57" t="s">
        <v>65</v>
      </c>
      <c r="Z189" s="57" t="s">
        <v>82</v>
      </c>
      <c r="AA189" s="57"/>
      <c r="AB189" s="58">
        <f t="shared" si="31"/>
        <v>284</v>
      </c>
      <c r="AC189" s="57"/>
      <c r="AD189" s="59">
        <f t="shared" si="26"/>
        <v>-22487.989999999998</v>
      </c>
      <c r="AE189" s="59">
        <f t="shared" si="22"/>
        <v>47487.99</v>
      </c>
    </row>
    <row r="190" spans="1:31">
      <c r="A190" s="57" t="s">
        <v>65</v>
      </c>
      <c r="B190" s="57" t="s">
        <v>83</v>
      </c>
      <c r="C190" s="57"/>
      <c r="D190" s="58">
        <f t="shared" si="28"/>
        <v>64</v>
      </c>
      <c r="E190" s="57"/>
      <c r="F190" s="59">
        <f t="shared" si="27"/>
        <v>-4821.99</v>
      </c>
      <c r="G190" s="59">
        <f t="shared" si="23"/>
        <v>24821.989999999998</v>
      </c>
      <c r="I190" s="57" t="s">
        <v>65</v>
      </c>
      <c r="J190" s="57" t="s">
        <v>83</v>
      </c>
      <c r="K190" s="57"/>
      <c r="L190" s="58">
        <f t="shared" si="29"/>
        <v>823</v>
      </c>
      <c r="M190" s="57"/>
      <c r="N190" s="59">
        <f t="shared" si="24"/>
        <v>-77355.989999999991</v>
      </c>
      <c r="O190" s="59">
        <f t="shared" si="20"/>
        <v>102355.98999999999</v>
      </c>
      <c r="Q190" s="57" t="s">
        <v>65</v>
      </c>
      <c r="R190" s="57" t="s">
        <v>83</v>
      </c>
      <c r="S190" s="57"/>
      <c r="T190" s="58">
        <f t="shared" si="30"/>
        <v>41</v>
      </c>
      <c r="U190" s="57"/>
      <c r="V190" s="59">
        <f t="shared" si="25"/>
        <v>-3318.99</v>
      </c>
      <c r="W190" s="59">
        <f t="shared" si="21"/>
        <v>23318.989999999998</v>
      </c>
      <c r="Y190" s="57" t="s">
        <v>65</v>
      </c>
      <c r="Z190" s="57" t="s">
        <v>83</v>
      </c>
      <c r="AA190" s="57"/>
      <c r="AB190" s="58">
        <f t="shared" si="31"/>
        <v>250</v>
      </c>
      <c r="AC190" s="57"/>
      <c r="AD190" s="59">
        <f t="shared" si="26"/>
        <v>-22737.989999999998</v>
      </c>
      <c r="AE190" s="59">
        <f t="shared" si="22"/>
        <v>47737.99</v>
      </c>
    </row>
    <row r="191" spans="1:31">
      <c r="A191" s="57" t="s">
        <v>65</v>
      </c>
      <c r="B191" s="57" t="s">
        <v>84</v>
      </c>
      <c r="C191" s="57"/>
      <c r="D191" s="58">
        <f t="shared" si="28"/>
        <v>38</v>
      </c>
      <c r="E191" s="57"/>
      <c r="F191" s="59">
        <f t="shared" si="27"/>
        <v>-4859.99</v>
      </c>
      <c r="G191" s="59">
        <f t="shared" si="23"/>
        <v>24859.989999999998</v>
      </c>
      <c r="I191" s="57" t="s">
        <v>65</v>
      </c>
      <c r="J191" s="57" t="s">
        <v>84</v>
      </c>
      <c r="K191" s="57"/>
      <c r="L191" s="58">
        <f t="shared" si="29"/>
        <v>725</v>
      </c>
      <c r="M191" s="57"/>
      <c r="N191" s="59">
        <f t="shared" si="24"/>
        <v>-78080.989999999991</v>
      </c>
      <c r="O191" s="59">
        <f t="shared" si="20"/>
        <v>103080.98999999999</v>
      </c>
      <c r="Q191" s="57" t="s">
        <v>65</v>
      </c>
      <c r="R191" s="57" t="s">
        <v>84</v>
      </c>
      <c r="S191" s="57"/>
      <c r="T191" s="58">
        <f t="shared" si="30"/>
        <v>13</v>
      </c>
      <c r="U191" s="57"/>
      <c r="V191" s="59">
        <f t="shared" si="25"/>
        <v>-3331.99</v>
      </c>
      <c r="W191" s="59">
        <f t="shared" si="21"/>
        <v>23331.989999999998</v>
      </c>
      <c r="Y191" s="57" t="s">
        <v>65</v>
      </c>
      <c r="Z191" s="57" t="s">
        <v>84</v>
      </c>
      <c r="AA191" s="57"/>
      <c r="AB191" s="58">
        <f t="shared" si="31"/>
        <v>216</v>
      </c>
      <c r="AC191" s="57"/>
      <c r="AD191" s="59">
        <f t="shared" si="26"/>
        <v>-22953.989999999998</v>
      </c>
      <c r="AE191" s="59">
        <f t="shared" si="22"/>
        <v>47953.99</v>
      </c>
    </row>
    <row r="192" spans="1:31">
      <c r="A192" s="57" t="s">
        <v>65</v>
      </c>
      <c r="B192" s="57" t="s">
        <v>85</v>
      </c>
      <c r="C192" s="57"/>
      <c r="D192" s="58">
        <f t="shared" si="28"/>
        <v>40</v>
      </c>
      <c r="E192" s="57"/>
      <c r="F192" s="59">
        <f t="shared" si="27"/>
        <v>-4899.99</v>
      </c>
      <c r="G192" s="59">
        <f t="shared" si="23"/>
        <v>24899.989999999998</v>
      </c>
      <c r="I192" s="57" t="s">
        <v>65</v>
      </c>
      <c r="J192" s="57" t="s">
        <v>85</v>
      </c>
      <c r="K192" s="57"/>
      <c r="L192" s="58">
        <f t="shared" si="29"/>
        <v>448</v>
      </c>
      <c r="M192" s="57"/>
      <c r="N192" s="59">
        <f t="shared" si="24"/>
        <v>-78528.989999999991</v>
      </c>
      <c r="O192" s="59">
        <f t="shared" si="20"/>
        <v>103528.98999999999</v>
      </c>
      <c r="Q192" s="57" t="s">
        <v>65</v>
      </c>
      <c r="R192" s="57" t="s">
        <v>85</v>
      </c>
      <c r="S192" s="57"/>
      <c r="T192" s="58">
        <f t="shared" si="30"/>
        <v>20</v>
      </c>
      <c r="U192" s="57"/>
      <c r="V192" s="59">
        <f t="shared" si="25"/>
        <v>-3351.99</v>
      </c>
      <c r="W192" s="59">
        <f t="shared" si="21"/>
        <v>23351.989999999998</v>
      </c>
      <c r="Y192" s="57" t="s">
        <v>65</v>
      </c>
      <c r="Z192" s="57" t="s">
        <v>85</v>
      </c>
      <c r="AA192" s="57"/>
      <c r="AB192" s="58">
        <f t="shared" si="31"/>
        <v>130</v>
      </c>
      <c r="AC192" s="57"/>
      <c r="AD192" s="59">
        <f t="shared" si="26"/>
        <v>-23083.989999999998</v>
      </c>
      <c r="AE192" s="59">
        <f t="shared" si="22"/>
        <v>48083.99</v>
      </c>
    </row>
    <row r="193" spans="1:31">
      <c r="A193" s="57" t="s">
        <v>65</v>
      </c>
      <c r="B193" s="57" t="s">
        <v>86</v>
      </c>
      <c r="C193" s="57"/>
      <c r="D193" s="58">
        <f t="shared" si="28"/>
        <v>21</v>
      </c>
      <c r="E193" s="57"/>
      <c r="F193" s="59">
        <f t="shared" si="27"/>
        <v>-4920.99</v>
      </c>
      <c r="G193" s="59">
        <f t="shared" si="23"/>
        <v>24920.989999999998</v>
      </c>
      <c r="I193" s="57" t="s">
        <v>65</v>
      </c>
      <c r="J193" s="57" t="s">
        <v>86</v>
      </c>
      <c r="K193" s="57"/>
      <c r="L193" s="58">
        <f t="shared" si="29"/>
        <v>288</v>
      </c>
      <c r="M193" s="57"/>
      <c r="N193" s="59">
        <f t="shared" si="24"/>
        <v>-78816.989999999991</v>
      </c>
      <c r="O193" s="59">
        <f t="shared" si="20"/>
        <v>103816.98999999999</v>
      </c>
      <c r="Q193" s="57" t="s">
        <v>65</v>
      </c>
      <c r="R193" s="57" t="s">
        <v>86</v>
      </c>
      <c r="S193" s="57"/>
      <c r="T193" s="58">
        <f t="shared" si="30"/>
        <v>14</v>
      </c>
      <c r="U193" s="57"/>
      <c r="V193" s="59">
        <f t="shared" si="25"/>
        <v>-3365.99</v>
      </c>
      <c r="W193" s="59">
        <f t="shared" si="21"/>
        <v>23365.989999999998</v>
      </c>
      <c r="Y193" s="57" t="s">
        <v>65</v>
      </c>
      <c r="Z193" s="57" t="s">
        <v>86</v>
      </c>
      <c r="AA193" s="57"/>
      <c r="AB193" s="58">
        <f t="shared" si="31"/>
        <v>84</v>
      </c>
      <c r="AC193" s="57"/>
      <c r="AD193" s="59">
        <f t="shared" si="26"/>
        <v>-23167.989999999998</v>
      </c>
      <c r="AE193" s="59">
        <f t="shared" si="22"/>
        <v>48167.99</v>
      </c>
    </row>
    <row r="194" spans="1:31">
      <c r="A194" s="57" t="s">
        <v>65</v>
      </c>
      <c r="B194" s="57" t="s">
        <v>87</v>
      </c>
      <c r="C194" s="57"/>
      <c r="D194" s="58">
        <f t="shared" si="28"/>
        <v>5</v>
      </c>
      <c r="E194" s="57"/>
      <c r="F194" s="59">
        <f t="shared" si="27"/>
        <v>-4925.99</v>
      </c>
      <c r="G194" s="59">
        <f t="shared" si="23"/>
        <v>24925.989999999998</v>
      </c>
      <c r="I194" s="57" t="s">
        <v>65</v>
      </c>
      <c r="J194" s="57" t="s">
        <v>87</v>
      </c>
      <c r="K194" s="57"/>
      <c r="L194" s="58">
        <f t="shared" si="29"/>
        <v>212</v>
      </c>
      <c r="M194" s="57"/>
      <c r="N194" s="59">
        <f t="shared" si="24"/>
        <v>-79028.989999999991</v>
      </c>
      <c r="O194" s="59">
        <f t="shared" si="20"/>
        <v>104028.98999999999</v>
      </c>
      <c r="Q194" s="57" t="s">
        <v>65</v>
      </c>
      <c r="R194" s="57" t="s">
        <v>87</v>
      </c>
      <c r="S194" s="57"/>
      <c r="T194" s="58">
        <f t="shared" si="30"/>
        <v>16</v>
      </c>
      <c r="U194" s="57"/>
      <c r="V194" s="59">
        <f t="shared" si="25"/>
        <v>-3381.99</v>
      </c>
      <c r="W194" s="59">
        <f t="shared" si="21"/>
        <v>23381.989999999998</v>
      </c>
      <c r="Y194" s="57" t="s">
        <v>65</v>
      </c>
      <c r="Z194" s="57" t="s">
        <v>87</v>
      </c>
      <c r="AA194" s="57"/>
      <c r="AB194" s="58">
        <f t="shared" si="31"/>
        <v>48</v>
      </c>
      <c r="AC194" s="57"/>
      <c r="AD194" s="59">
        <f t="shared" si="26"/>
        <v>-23215.989999999998</v>
      </c>
      <c r="AE194" s="59">
        <f t="shared" si="22"/>
        <v>48215.99</v>
      </c>
    </row>
    <row r="195" spans="1:31">
      <c r="A195" s="57" t="s">
        <v>65</v>
      </c>
      <c r="B195" s="57" t="s">
        <v>88</v>
      </c>
      <c r="C195" s="57"/>
      <c r="D195" s="58">
        <f t="shared" si="28"/>
        <v>0</v>
      </c>
      <c r="E195" s="57"/>
      <c r="F195" s="59">
        <f t="shared" si="27"/>
        <v>-4925.99</v>
      </c>
      <c r="G195" s="59">
        <f t="shared" si="23"/>
        <v>24925.989999999998</v>
      </c>
      <c r="I195" s="57" t="s">
        <v>65</v>
      </c>
      <c r="J195" s="57" t="s">
        <v>88</v>
      </c>
      <c r="K195" s="57"/>
      <c r="L195" s="58">
        <f t="shared" si="29"/>
        <v>44</v>
      </c>
      <c r="M195" s="57"/>
      <c r="N195" s="59">
        <f t="shared" si="24"/>
        <v>-79072.989999999991</v>
      </c>
      <c r="O195" s="59">
        <f t="shared" si="20"/>
        <v>104072.98999999999</v>
      </c>
      <c r="Q195" s="57" t="s">
        <v>65</v>
      </c>
      <c r="R195" s="57" t="s">
        <v>88</v>
      </c>
      <c r="S195" s="57"/>
      <c r="T195" s="58">
        <f t="shared" si="30"/>
        <v>0</v>
      </c>
      <c r="U195" s="57"/>
      <c r="V195" s="59">
        <f t="shared" si="25"/>
        <v>-3381.99</v>
      </c>
      <c r="W195" s="59">
        <f t="shared" si="21"/>
        <v>23381.989999999998</v>
      </c>
      <c r="Y195" s="57" t="s">
        <v>65</v>
      </c>
      <c r="Z195" s="57" t="s">
        <v>88</v>
      </c>
      <c r="AA195" s="57"/>
      <c r="AB195" s="58">
        <f t="shared" si="31"/>
        <v>6</v>
      </c>
      <c r="AC195" s="57"/>
      <c r="AD195" s="59">
        <f t="shared" si="26"/>
        <v>-23221.989999999998</v>
      </c>
      <c r="AE195" s="59">
        <f t="shared" si="22"/>
        <v>48221.99</v>
      </c>
    </row>
    <row r="196" spans="1:31">
      <c r="A196" s="57" t="s">
        <v>65</v>
      </c>
      <c r="B196" s="57" t="s">
        <v>89</v>
      </c>
      <c r="C196" s="57"/>
      <c r="D196" s="58">
        <f t="shared" si="28"/>
        <v>0</v>
      </c>
      <c r="E196" s="57"/>
      <c r="F196" s="59">
        <f t="shared" si="27"/>
        <v>-4925.99</v>
      </c>
      <c r="G196" s="59">
        <f t="shared" si="23"/>
        <v>24925.989999999998</v>
      </c>
      <c r="I196" s="57" t="s">
        <v>65</v>
      </c>
      <c r="J196" s="57" t="s">
        <v>89</v>
      </c>
      <c r="K196" s="57"/>
      <c r="L196" s="58">
        <f t="shared" si="29"/>
        <v>8</v>
      </c>
      <c r="M196" s="57"/>
      <c r="N196" s="59">
        <f t="shared" si="24"/>
        <v>-79080.989999999991</v>
      </c>
      <c r="O196" s="59">
        <f t="shared" si="20"/>
        <v>104080.98999999999</v>
      </c>
      <c r="Q196" s="57" t="s">
        <v>65</v>
      </c>
      <c r="R196" s="57" t="s">
        <v>89</v>
      </c>
      <c r="S196" s="57"/>
      <c r="T196" s="58">
        <f t="shared" si="30"/>
        <v>0</v>
      </c>
      <c r="U196" s="57"/>
      <c r="V196" s="59">
        <f t="shared" si="25"/>
        <v>-3381.99</v>
      </c>
      <c r="W196" s="59">
        <f t="shared" si="21"/>
        <v>23381.989999999998</v>
      </c>
      <c r="Y196" s="57" t="s">
        <v>65</v>
      </c>
      <c r="Z196" s="57" t="s">
        <v>89</v>
      </c>
      <c r="AA196" s="57"/>
      <c r="AB196" s="58">
        <f t="shared" si="31"/>
        <v>5</v>
      </c>
      <c r="AC196" s="57"/>
      <c r="AD196" s="59">
        <f t="shared" si="26"/>
        <v>-23226.989999999998</v>
      </c>
      <c r="AE196" s="59">
        <f t="shared" si="22"/>
        <v>48226.99</v>
      </c>
    </row>
    <row r="197" spans="1:31">
      <c r="A197" s="57" t="s">
        <v>90</v>
      </c>
      <c r="B197" s="57" t="s">
        <v>66</v>
      </c>
      <c r="C197" s="57"/>
      <c r="D197" s="58">
        <f t="shared" si="28"/>
        <v>0</v>
      </c>
      <c r="E197" s="57"/>
      <c r="F197" s="59">
        <f t="shared" si="27"/>
        <v>-4925.99</v>
      </c>
      <c r="G197" s="59">
        <f t="shared" si="23"/>
        <v>24925.989999999998</v>
      </c>
      <c r="I197" s="57" t="s">
        <v>90</v>
      </c>
      <c r="J197" s="57" t="s">
        <v>66</v>
      </c>
      <c r="K197" s="57"/>
      <c r="L197" s="58">
        <f t="shared" si="29"/>
        <v>1</v>
      </c>
      <c r="M197" s="57"/>
      <c r="N197" s="59">
        <f t="shared" si="24"/>
        <v>-79081.989999999991</v>
      </c>
      <c r="O197" s="59">
        <f t="shared" si="20"/>
        <v>104081.98999999999</v>
      </c>
      <c r="Q197" s="57" t="s">
        <v>90</v>
      </c>
      <c r="R197" s="57" t="s">
        <v>66</v>
      </c>
      <c r="S197" s="57"/>
      <c r="T197" s="58">
        <f t="shared" si="30"/>
        <v>0</v>
      </c>
      <c r="U197" s="57"/>
      <c r="V197" s="59">
        <f t="shared" si="25"/>
        <v>-3381.99</v>
      </c>
      <c r="W197" s="59">
        <f t="shared" si="21"/>
        <v>23381.989999999998</v>
      </c>
      <c r="Y197" s="57" t="s">
        <v>90</v>
      </c>
      <c r="Z197" s="57" t="s">
        <v>66</v>
      </c>
      <c r="AA197" s="57"/>
      <c r="AB197" s="58">
        <f t="shared" si="31"/>
        <v>0</v>
      </c>
      <c r="AC197" s="57"/>
      <c r="AD197" s="59">
        <f t="shared" si="26"/>
        <v>-23226.989999999998</v>
      </c>
      <c r="AE197" s="59">
        <f t="shared" si="22"/>
        <v>48226.99</v>
      </c>
    </row>
    <row r="198" spans="1:31">
      <c r="A198" s="57" t="s">
        <v>90</v>
      </c>
      <c r="B198" s="57" t="s">
        <v>67</v>
      </c>
      <c r="C198" s="57"/>
      <c r="D198" s="58">
        <f t="shared" si="28"/>
        <v>0</v>
      </c>
      <c r="E198" s="57"/>
      <c r="F198" s="59">
        <f t="shared" si="27"/>
        <v>-4925.99</v>
      </c>
      <c r="G198" s="59">
        <f t="shared" si="23"/>
        <v>24925.989999999998</v>
      </c>
      <c r="I198" s="57" t="s">
        <v>90</v>
      </c>
      <c r="J198" s="57" t="s">
        <v>67</v>
      </c>
      <c r="K198" s="57"/>
      <c r="L198" s="58">
        <f t="shared" si="29"/>
        <v>0</v>
      </c>
      <c r="M198" s="57"/>
      <c r="N198" s="59">
        <f t="shared" si="24"/>
        <v>-79081.989999999991</v>
      </c>
      <c r="O198" s="59">
        <f t="shared" ref="O198:O261" si="32">25000-N198</f>
        <v>104081.98999999999</v>
      </c>
      <c r="Q198" s="57" t="s">
        <v>90</v>
      </c>
      <c r="R198" s="57" t="s">
        <v>67</v>
      </c>
      <c r="S198" s="57"/>
      <c r="T198" s="58">
        <f t="shared" si="30"/>
        <v>0</v>
      </c>
      <c r="U198" s="57"/>
      <c r="V198" s="59">
        <f t="shared" si="25"/>
        <v>-3381.99</v>
      </c>
      <c r="W198" s="59">
        <f t="shared" ref="W198:W261" si="33">20000-V198</f>
        <v>23381.989999999998</v>
      </c>
      <c r="Y198" s="57" t="s">
        <v>90</v>
      </c>
      <c r="Z198" s="57" t="s">
        <v>67</v>
      </c>
      <c r="AA198" s="57"/>
      <c r="AB198" s="58">
        <f t="shared" si="31"/>
        <v>0</v>
      </c>
      <c r="AC198" s="57"/>
      <c r="AD198" s="59">
        <f t="shared" si="26"/>
        <v>-23226.989999999998</v>
      </c>
      <c r="AE198" s="59">
        <f t="shared" ref="AE198:AE261" si="34">25000-AD198</f>
        <v>48226.99</v>
      </c>
    </row>
    <row r="199" spans="1:31">
      <c r="A199" s="57" t="s">
        <v>90</v>
      </c>
      <c r="B199" s="57" t="s">
        <v>68</v>
      </c>
      <c r="C199" s="57"/>
      <c r="D199" s="58">
        <f t="shared" si="28"/>
        <v>0</v>
      </c>
      <c r="E199" s="57"/>
      <c r="F199" s="59">
        <f t="shared" si="27"/>
        <v>-4925.99</v>
      </c>
      <c r="G199" s="59">
        <f t="shared" ref="G199:G262" si="35">20000-F199</f>
        <v>24925.989999999998</v>
      </c>
      <c r="I199" s="57" t="s">
        <v>90</v>
      </c>
      <c r="J199" s="57" t="s">
        <v>68</v>
      </c>
      <c r="K199" s="57"/>
      <c r="L199" s="58">
        <f t="shared" si="29"/>
        <v>0</v>
      </c>
      <c r="M199" s="57"/>
      <c r="N199" s="59">
        <f t="shared" si="24"/>
        <v>-79081.989999999991</v>
      </c>
      <c r="O199" s="59">
        <f t="shared" si="32"/>
        <v>104081.98999999999</v>
      </c>
      <c r="Q199" s="57" t="s">
        <v>90</v>
      </c>
      <c r="R199" s="57" t="s">
        <v>68</v>
      </c>
      <c r="S199" s="57"/>
      <c r="T199" s="58">
        <f t="shared" si="30"/>
        <v>0</v>
      </c>
      <c r="U199" s="57"/>
      <c r="V199" s="59">
        <f t="shared" si="25"/>
        <v>-3381.99</v>
      </c>
      <c r="W199" s="59">
        <f t="shared" si="33"/>
        <v>23381.989999999998</v>
      </c>
      <c r="Y199" s="57" t="s">
        <v>90</v>
      </c>
      <c r="Z199" s="57" t="s">
        <v>68</v>
      </c>
      <c r="AA199" s="57"/>
      <c r="AB199" s="58">
        <f t="shared" si="31"/>
        <v>0</v>
      </c>
      <c r="AC199" s="57"/>
      <c r="AD199" s="59">
        <f t="shared" si="26"/>
        <v>-23226.989999999998</v>
      </c>
      <c r="AE199" s="59">
        <f t="shared" si="34"/>
        <v>48226.99</v>
      </c>
    </row>
    <row r="200" spans="1:31">
      <c r="A200" s="57" t="s">
        <v>90</v>
      </c>
      <c r="B200" s="57" t="s">
        <v>69</v>
      </c>
      <c r="C200" s="57"/>
      <c r="D200" s="58">
        <f t="shared" si="28"/>
        <v>0</v>
      </c>
      <c r="E200" s="57"/>
      <c r="F200" s="59">
        <f t="shared" si="27"/>
        <v>-4925.99</v>
      </c>
      <c r="G200" s="59">
        <f t="shared" si="35"/>
        <v>24925.989999999998</v>
      </c>
      <c r="I200" s="57" t="s">
        <v>90</v>
      </c>
      <c r="J200" s="57" t="s">
        <v>69</v>
      </c>
      <c r="K200" s="57"/>
      <c r="L200" s="58">
        <f t="shared" si="29"/>
        <v>0</v>
      </c>
      <c r="M200" s="57"/>
      <c r="N200" s="59">
        <f t="shared" si="24"/>
        <v>-79081.989999999991</v>
      </c>
      <c r="O200" s="59">
        <f t="shared" si="32"/>
        <v>104081.98999999999</v>
      </c>
      <c r="Q200" s="57" t="s">
        <v>90</v>
      </c>
      <c r="R200" s="57" t="s">
        <v>69</v>
      </c>
      <c r="S200" s="57"/>
      <c r="T200" s="58">
        <f t="shared" si="30"/>
        <v>0</v>
      </c>
      <c r="U200" s="57"/>
      <c r="V200" s="59">
        <f t="shared" si="25"/>
        <v>-3381.99</v>
      </c>
      <c r="W200" s="59">
        <f t="shared" si="33"/>
        <v>23381.989999999998</v>
      </c>
      <c r="Y200" s="57" t="s">
        <v>90</v>
      </c>
      <c r="Z200" s="57" t="s">
        <v>69</v>
      </c>
      <c r="AA200" s="57"/>
      <c r="AB200" s="58">
        <f t="shared" si="31"/>
        <v>0</v>
      </c>
      <c r="AC200" s="57"/>
      <c r="AD200" s="59">
        <f t="shared" si="26"/>
        <v>-23226.989999999998</v>
      </c>
      <c r="AE200" s="59">
        <f t="shared" si="34"/>
        <v>48226.99</v>
      </c>
    </row>
    <row r="201" spans="1:31">
      <c r="A201" s="57" t="s">
        <v>90</v>
      </c>
      <c r="B201" s="57" t="s">
        <v>70</v>
      </c>
      <c r="C201" s="57"/>
      <c r="D201" s="58">
        <f t="shared" si="28"/>
        <v>0</v>
      </c>
      <c r="E201" s="57"/>
      <c r="F201" s="59">
        <f t="shared" si="27"/>
        <v>-4925.99</v>
      </c>
      <c r="G201" s="59">
        <f t="shared" si="35"/>
        <v>24925.989999999998</v>
      </c>
      <c r="I201" s="57" t="s">
        <v>90</v>
      </c>
      <c r="J201" s="57" t="s">
        <v>70</v>
      </c>
      <c r="K201" s="57"/>
      <c r="L201" s="58">
        <f t="shared" si="29"/>
        <v>20</v>
      </c>
      <c r="M201" s="57"/>
      <c r="N201" s="59">
        <f t="shared" si="24"/>
        <v>-79101.989999999991</v>
      </c>
      <c r="O201" s="59">
        <f t="shared" si="32"/>
        <v>104101.98999999999</v>
      </c>
      <c r="Q201" s="57" t="s">
        <v>90</v>
      </c>
      <c r="R201" s="57" t="s">
        <v>70</v>
      </c>
      <c r="S201" s="57"/>
      <c r="T201" s="58">
        <f t="shared" si="30"/>
        <v>0</v>
      </c>
      <c r="U201" s="57"/>
      <c r="V201" s="59">
        <f t="shared" si="25"/>
        <v>-3381.99</v>
      </c>
      <c r="W201" s="59">
        <f t="shared" si="33"/>
        <v>23381.989999999998</v>
      </c>
      <c r="Y201" s="57" t="s">
        <v>90</v>
      </c>
      <c r="Z201" s="57" t="s">
        <v>70</v>
      </c>
      <c r="AA201" s="57"/>
      <c r="AB201" s="58">
        <f t="shared" si="31"/>
        <v>0</v>
      </c>
      <c r="AC201" s="57"/>
      <c r="AD201" s="59">
        <f t="shared" si="26"/>
        <v>-23226.989999999998</v>
      </c>
      <c r="AE201" s="59">
        <f t="shared" si="34"/>
        <v>48226.99</v>
      </c>
    </row>
    <row r="202" spans="1:31">
      <c r="A202" s="57" t="s">
        <v>90</v>
      </c>
      <c r="B202" s="57" t="s">
        <v>71</v>
      </c>
      <c r="C202" s="57"/>
      <c r="D202" s="58">
        <f t="shared" si="28"/>
        <v>0</v>
      </c>
      <c r="E202" s="57"/>
      <c r="F202" s="59">
        <f t="shared" si="27"/>
        <v>-4925.99</v>
      </c>
      <c r="G202" s="59">
        <f t="shared" si="35"/>
        <v>24925.989999999998</v>
      </c>
      <c r="I202" s="57" t="s">
        <v>90</v>
      </c>
      <c r="J202" s="57" t="s">
        <v>71</v>
      </c>
      <c r="K202" s="57"/>
      <c r="L202" s="58">
        <f t="shared" si="29"/>
        <v>4</v>
      </c>
      <c r="M202" s="57"/>
      <c r="N202" s="59">
        <f t="shared" si="24"/>
        <v>-79105.989999999991</v>
      </c>
      <c r="O202" s="59">
        <f t="shared" si="32"/>
        <v>104105.98999999999</v>
      </c>
      <c r="Q202" s="57" t="s">
        <v>90</v>
      </c>
      <c r="R202" s="57" t="s">
        <v>71</v>
      </c>
      <c r="S202" s="57"/>
      <c r="T202" s="58">
        <f t="shared" si="30"/>
        <v>0</v>
      </c>
      <c r="U202" s="57"/>
      <c r="V202" s="59">
        <f t="shared" si="25"/>
        <v>-3381.99</v>
      </c>
      <c r="W202" s="59">
        <f t="shared" si="33"/>
        <v>23381.989999999998</v>
      </c>
      <c r="Y202" s="57" t="s">
        <v>90</v>
      </c>
      <c r="Z202" s="57" t="s">
        <v>71</v>
      </c>
      <c r="AA202" s="57"/>
      <c r="AB202" s="58">
        <f t="shared" si="31"/>
        <v>9</v>
      </c>
      <c r="AC202" s="57"/>
      <c r="AD202" s="59">
        <f t="shared" si="26"/>
        <v>-23235.989999999998</v>
      </c>
      <c r="AE202" s="59">
        <f t="shared" si="34"/>
        <v>48235.99</v>
      </c>
    </row>
    <row r="203" spans="1:31">
      <c r="A203" s="57" t="s">
        <v>90</v>
      </c>
      <c r="B203" s="57" t="s">
        <v>72</v>
      </c>
      <c r="C203" s="57"/>
      <c r="D203" s="58">
        <f t="shared" si="28"/>
        <v>21</v>
      </c>
      <c r="E203" s="57"/>
      <c r="F203" s="59">
        <f t="shared" si="27"/>
        <v>-4946.99</v>
      </c>
      <c r="G203" s="59">
        <f t="shared" si="35"/>
        <v>24946.989999999998</v>
      </c>
      <c r="I203" s="57" t="s">
        <v>90</v>
      </c>
      <c r="J203" s="57" t="s">
        <v>72</v>
      </c>
      <c r="K203" s="57"/>
      <c r="L203" s="58">
        <f t="shared" si="29"/>
        <v>363</v>
      </c>
      <c r="M203" s="57"/>
      <c r="N203" s="59">
        <f t="shared" si="24"/>
        <v>-79468.989999999991</v>
      </c>
      <c r="O203" s="59">
        <f t="shared" si="32"/>
        <v>104468.98999999999</v>
      </c>
      <c r="Q203" s="57" t="s">
        <v>90</v>
      </c>
      <c r="R203" s="57" t="s">
        <v>72</v>
      </c>
      <c r="S203" s="57"/>
      <c r="T203" s="58">
        <f t="shared" si="30"/>
        <v>7</v>
      </c>
      <c r="U203" s="57"/>
      <c r="V203" s="59">
        <f t="shared" si="25"/>
        <v>-3388.99</v>
      </c>
      <c r="W203" s="59">
        <f t="shared" si="33"/>
        <v>23388.989999999998</v>
      </c>
      <c r="Y203" s="57" t="s">
        <v>90</v>
      </c>
      <c r="Z203" s="57" t="s">
        <v>72</v>
      </c>
      <c r="AA203" s="57"/>
      <c r="AB203" s="58">
        <f t="shared" si="31"/>
        <v>77</v>
      </c>
      <c r="AC203" s="57"/>
      <c r="AD203" s="59">
        <f t="shared" si="26"/>
        <v>-23312.989999999998</v>
      </c>
      <c r="AE203" s="59">
        <f t="shared" si="34"/>
        <v>48312.99</v>
      </c>
    </row>
    <row r="204" spans="1:31">
      <c r="A204" s="57" t="s">
        <v>90</v>
      </c>
      <c r="B204" s="57" t="s">
        <v>73</v>
      </c>
      <c r="C204" s="57"/>
      <c r="D204" s="58">
        <f t="shared" si="28"/>
        <v>32</v>
      </c>
      <c r="E204" s="57"/>
      <c r="F204" s="59">
        <f t="shared" si="27"/>
        <v>-4978.99</v>
      </c>
      <c r="G204" s="59">
        <f t="shared" si="35"/>
        <v>24978.989999999998</v>
      </c>
      <c r="I204" s="57" t="s">
        <v>90</v>
      </c>
      <c r="J204" s="57" t="s">
        <v>73</v>
      </c>
      <c r="K204" s="57"/>
      <c r="L204" s="58">
        <f t="shared" si="29"/>
        <v>294</v>
      </c>
      <c r="M204" s="57"/>
      <c r="N204" s="59">
        <f t="shared" si="24"/>
        <v>-79762.989999999991</v>
      </c>
      <c r="O204" s="59">
        <f t="shared" si="32"/>
        <v>104762.98999999999</v>
      </c>
      <c r="Q204" s="57" t="s">
        <v>90</v>
      </c>
      <c r="R204" s="57" t="s">
        <v>73</v>
      </c>
      <c r="S204" s="57"/>
      <c r="T204" s="58">
        <f t="shared" si="30"/>
        <v>7</v>
      </c>
      <c r="U204" s="57"/>
      <c r="V204" s="59">
        <f t="shared" si="25"/>
        <v>-3395.99</v>
      </c>
      <c r="W204" s="59">
        <f t="shared" si="33"/>
        <v>23395.989999999998</v>
      </c>
      <c r="Y204" s="57" t="s">
        <v>90</v>
      </c>
      <c r="Z204" s="57" t="s">
        <v>73</v>
      </c>
      <c r="AA204" s="57"/>
      <c r="AB204" s="58">
        <f t="shared" si="31"/>
        <v>65</v>
      </c>
      <c r="AC204" s="57"/>
      <c r="AD204" s="59">
        <f t="shared" si="26"/>
        <v>-23377.989999999998</v>
      </c>
      <c r="AE204" s="59">
        <f t="shared" si="34"/>
        <v>48377.99</v>
      </c>
    </row>
    <row r="205" spans="1:31">
      <c r="A205" s="57" t="s">
        <v>90</v>
      </c>
      <c r="B205" s="57" t="s">
        <v>74</v>
      </c>
      <c r="C205" s="57"/>
      <c r="D205" s="58">
        <f t="shared" si="28"/>
        <v>25</v>
      </c>
      <c r="E205" s="57"/>
      <c r="F205" s="59">
        <f t="shared" si="27"/>
        <v>-5003.99</v>
      </c>
      <c r="G205" s="59">
        <f t="shared" si="35"/>
        <v>25003.989999999998</v>
      </c>
      <c r="I205" s="57" t="s">
        <v>90</v>
      </c>
      <c r="J205" s="57" t="s">
        <v>74</v>
      </c>
      <c r="K205" s="57"/>
      <c r="L205" s="58">
        <f t="shared" si="29"/>
        <v>518</v>
      </c>
      <c r="M205" s="57"/>
      <c r="N205" s="59">
        <f t="shared" si="24"/>
        <v>-80280.989999999991</v>
      </c>
      <c r="O205" s="59">
        <f t="shared" si="32"/>
        <v>105280.98999999999</v>
      </c>
      <c r="Q205" s="57" t="s">
        <v>90</v>
      </c>
      <c r="R205" s="57" t="s">
        <v>74</v>
      </c>
      <c r="S205" s="57"/>
      <c r="T205" s="58">
        <f t="shared" si="30"/>
        <v>22</v>
      </c>
      <c r="U205" s="57"/>
      <c r="V205" s="59">
        <f t="shared" si="25"/>
        <v>-3417.99</v>
      </c>
      <c r="W205" s="59">
        <f t="shared" si="33"/>
        <v>23417.989999999998</v>
      </c>
      <c r="Y205" s="57" t="s">
        <v>90</v>
      </c>
      <c r="Z205" s="57" t="s">
        <v>74</v>
      </c>
      <c r="AA205" s="57"/>
      <c r="AB205" s="58">
        <f t="shared" si="31"/>
        <v>119</v>
      </c>
      <c r="AC205" s="57"/>
      <c r="AD205" s="59">
        <f t="shared" si="26"/>
        <v>-23496.989999999998</v>
      </c>
      <c r="AE205" s="59">
        <f t="shared" si="34"/>
        <v>48496.99</v>
      </c>
    </row>
    <row r="206" spans="1:31">
      <c r="A206" s="57" t="s">
        <v>90</v>
      </c>
      <c r="B206" s="57" t="s">
        <v>75</v>
      </c>
      <c r="C206" s="57"/>
      <c r="D206" s="58">
        <f t="shared" si="28"/>
        <v>21</v>
      </c>
      <c r="E206" s="57"/>
      <c r="F206" s="59">
        <f t="shared" si="27"/>
        <v>-5024.99</v>
      </c>
      <c r="G206" s="59">
        <f t="shared" si="35"/>
        <v>25024.989999999998</v>
      </c>
      <c r="I206" s="57" t="s">
        <v>90</v>
      </c>
      <c r="J206" s="57" t="s">
        <v>75</v>
      </c>
      <c r="K206" s="57"/>
      <c r="L206" s="58">
        <f t="shared" si="29"/>
        <v>419</v>
      </c>
      <c r="M206" s="57"/>
      <c r="N206" s="59">
        <f t="shared" si="24"/>
        <v>-80699.989999999991</v>
      </c>
      <c r="O206" s="59">
        <f t="shared" si="32"/>
        <v>105699.98999999999</v>
      </c>
      <c r="Q206" s="57" t="s">
        <v>90</v>
      </c>
      <c r="R206" s="57" t="s">
        <v>75</v>
      </c>
      <c r="S206" s="57"/>
      <c r="T206" s="58">
        <f t="shared" si="30"/>
        <v>22</v>
      </c>
      <c r="U206" s="57"/>
      <c r="V206" s="59">
        <f t="shared" si="25"/>
        <v>-3439.99</v>
      </c>
      <c r="W206" s="59">
        <f t="shared" si="33"/>
        <v>23439.989999999998</v>
      </c>
      <c r="Y206" s="57" t="s">
        <v>90</v>
      </c>
      <c r="Z206" s="57" t="s">
        <v>75</v>
      </c>
      <c r="AA206" s="57"/>
      <c r="AB206" s="58">
        <f t="shared" si="31"/>
        <v>170</v>
      </c>
      <c r="AC206" s="57"/>
      <c r="AD206" s="59">
        <f t="shared" si="26"/>
        <v>-23666.989999999998</v>
      </c>
      <c r="AE206" s="59">
        <f t="shared" si="34"/>
        <v>48666.99</v>
      </c>
    </row>
    <row r="207" spans="1:31">
      <c r="A207" s="57" t="s">
        <v>90</v>
      </c>
      <c r="B207" s="57" t="s">
        <v>76</v>
      </c>
      <c r="C207" s="57"/>
      <c r="D207" s="58">
        <f t="shared" si="28"/>
        <v>37</v>
      </c>
      <c r="E207" s="57"/>
      <c r="F207" s="59">
        <f t="shared" si="27"/>
        <v>-5061.99</v>
      </c>
      <c r="G207" s="59">
        <f t="shared" si="35"/>
        <v>25061.989999999998</v>
      </c>
      <c r="I207" s="57" t="s">
        <v>90</v>
      </c>
      <c r="J207" s="57" t="s">
        <v>76</v>
      </c>
      <c r="K207" s="57"/>
      <c r="L207" s="58">
        <f t="shared" si="29"/>
        <v>549</v>
      </c>
      <c r="M207" s="57"/>
      <c r="N207" s="59">
        <f t="shared" si="24"/>
        <v>-81248.989999999991</v>
      </c>
      <c r="O207" s="59">
        <f t="shared" si="32"/>
        <v>106248.98999999999</v>
      </c>
      <c r="Q207" s="57" t="s">
        <v>90</v>
      </c>
      <c r="R207" s="57" t="s">
        <v>76</v>
      </c>
      <c r="S207" s="57"/>
      <c r="T207" s="58">
        <f t="shared" si="30"/>
        <v>31</v>
      </c>
      <c r="U207" s="57"/>
      <c r="V207" s="59">
        <f t="shared" si="25"/>
        <v>-3470.99</v>
      </c>
      <c r="W207" s="59">
        <f t="shared" si="33"/>
        <v>23470.989999999998</v>
      </c>
      <c r="Y207" s="57" t="s">
        <v>90</v>
      </c>
      <c r="Z207" s="57" t="s">
        <v>76</v>
      </c>
      <c r="AA207" s="57"/>
      <c r="AB207" s="58">
        <f t="shared" si="31"/>
        <v>189</v>
      </c>
      <c r="AC207" s="57"/>
      <c r="AD207" s="59">
        <f t="shared" si="26"/>
        <v>-23855.989999999998</v>
      </c>
      <c r="AE207" s="59">
        <f t="shared" si="34"/>
        <v>48855.99</v>
      </c>
    </row>
    <row r="208" spans="1:31">
      <c r="A208" s="57" t="s">
        <v>90</v>
      </c>
      <c r="B208" s="57" t="s">
        <v>77</v>
      </c>
      <c r="C208" s="57"/>
      <c r="D208" s="58">
        <f t="shared" si="28"/>
        <v>47</v>
      </c>
      <c r="E208" s="57"/>
      <c r="F208" s="59">
        <f t="shared" si="27"/>
        <v>-5108.99</v>
      </c>
      <c r="G208" s="59">
        <f t="shared" si="35"/>
        <v>25108.989999999998</v>
      </c>
      <c r="I208" s="57" t="s">
        <v>90</v>
      </c>
      <c r="J208" s="57" t="s">
        <v>77</v>
      </c>
      <c r="K208" s="57"/>
      <c r="L208" s="58">
        <f t="shared" si="29"/>
        <v>594</v>
      </c>
      <c r="M208" s="57"/>
      <c r="N208" s="59">
        <f t="shared" si="24"/>
        <v>-81842.989999999991</v>
      </c>
      <c r="O208" s="59">
        <f t="shared" si="32"/>
        <v>106842.98999999999</v>
      </c>
      <c r="Q208" s="57" t="s">
        <v>90</v>
      </c>
      <c r="R208" s="57" t="s">
        <v>77</v>
      </c>
      <c r="S208" s="57"/>
      <c r="T208" s="58">
        <f t="shared" si="30"/>
        <v>20</v>
      </c>
      <c r="U208" s="57"/>
      <c r="V208" s="59">
        <f t="shared" si="25"/>
        <v>-3490.99</v>
      </c>
      <c r="W208" s="59">
        <f t="shared" si="33"/>
        <v>23490.989999999998</v>
      </c>
      <c r="Y208" s="57" t="s">
        <v>90</v>
      </c>
      <c r="Z208" s="57" t="s">
        <v>77</v>
      </c>
      <c r="AA208" s="57"/>
      <c r="AB208" s="58">
        <f t="shared" si="31"/>
        <v>202</v>
      </c>
      <c r="AC208" s="57"/>
      <c r="AD208" s="59">
        <f t="shared" si="26"/>
        <v>-24057.989999999998</v>
      </c>
      <c r="AE208" s="59">
        <f t="shared" si="34"/>
        <v>49057.99</v>
      </c>
    </row>
    <row r="209" spans="1:31">
      <c r="A209" s="57" t="s">
        <v>90</v>
      </c>
      <c r="B209" s="57" t="s">
        <v>78</v>
      </c>
      <c r="C209" s="57"/>
      <c r="D209" s="58">
        <f t="shared" si="28"/>
        <v>88</v>
      </c>
      <c r="E209" s="57"/>
      <c r="F209" s="59">
        <f t="shared" si="27"/>
        <v>-5196.99</v>
      </c>
      <c r="G209" s="59">
        <f t="shared" si="35"/>
        <v>25196.989999999998</v>
      </c>
      <c r="I209" s="57" t="s">
        <v>90</v>
      </c>
      <c r="J209" s="57" t="s">
        <v>78</v>
      </c>
      <c r="K209" s="57"/>
      <c r="L209" s="58">
        <f t="shared" si="29"/>
        <v>723</v>
      </c>
      <c r="M209" s="57"/>
      <c r="N209" s="59">
        <f t="shared" si="24"/>
        <v>-82565.989999999991</v>
      </c>
      <c r="O209" s="59">
        <f t="shared" si="32"/>
        <v>107565.98999999999</v>
      </c>
      <c r="Q209" s="57" t="s">
        <v>90</v>
      </c>
      <c r="R209" s="57" t="s">
        <v>78</v>
      </c>
      <c r="S209" s="57"/>
      <c r="T209" s="58">
        <f t="shared" si="30"/>
        <v>32</v>
      </c>
      <c r="U209" s="57"/>
      <c r="V209" s="59">
        <f t="shared" si="25"/>
        <v>-3522.99</v>
      </c>
      <c r="W209" s="59">
        <f t="shared" si="33"/>
        <v>23522.989999999998</v>
      </c>
      <c r="Y209" s="57" t="s">
        <v>90</v>
      </c>
      <c r="Z209" s="57" t="s">
        <v>78</v>
      </c>
      <c r="AA209" s="57"/>
      <c r="AB209" s="58">
        <f t="shared" si="31"/>
        <v>200</v>
      </c>
      <c r="AC209" s="57"/>
      <c r="AD209" s="59">
        <f t="shared" si="26"/>
        <v>-24257.989999999998</v>
      </c>
      <c r="AE209" s="59">
        <f t="shared" si="34"/>
        <v>49257.99</v>
      </c>
    </row>
    <row r="210" spans="1:31">
      <c r="A210" s="57" t="s">
        <v>90</v>
      </c>
      <c r="B210" s="57" t="s">
        <v>79</v>
      </c>
      <c r="C210" s="57"/>
      <c r="D210" s="58">
        <f t="shared" si="28"/>
        <v>57</v>
      </c>
      <c r="E210" s="57"/>
      <c r="F210" s="59">
        <f t="shared" si="27"/>
        <v>-5253.99</v>
      </c>
      <c r="G210" s="59">
        <f t="shared" si="35"/>
        <v>25253.989999999998</v>
      </c>
      <c r="I210" s="57" t="s">
        <v>90</v>
      </c>
      <c r="J210" s="57" t="s">
        <v>79</v>
      </c>
      <c r="K210" s="57"/>
      <c r="L210" s="58">
        <f t="shared" si="29"/>
        <v>610</v>
      </c>
      <c r="M210" s="57"/>
      <c r="N210" s="59">
        <f t="shared" si="24"/>
        <v>-83175.989999999991</v>
      </c>
      <c r="O210" s="59">
        <f t="shared" si="32"/>
        <v>108175.98999999999</v>
      </c>
      <c r="Q210" s="57" t="s">
        <v>90</v>
      </c>
      <c r="R210" s="57" t="s">
        <v>79</v>
      </c>
      <c r="S210" s="57"/>
      <c r="T210" s="58">
        <f t="shared" si="30"/>
        <v>39</v>
      </c>
      <c r="U210" s="57"/>
      <c r="V210" s="59">
        <f t="shared" si="25"/>
        <v>-3561.99</v>
      </c>
      <c r="W210" s="59">
        <f t="shared" si="33"/>
        <v>23561.989999999998</v>
      </c>
      <c r="Y210" s="57" t="s">
        <v>90</v>
      </c>
      <c r="Z210" s="57" t="s">
        <v>79</v>
      </c>
      <c r="AA210" s="57"/>
      <c r="AB210" s="58">
        <f t="shared" si="31"/>
        <v>207</v>
      </c>
      <c r="AC210" s="57"/>
      <c r="AD210" s="59">
        <f t="shared" si="26"/>
        <v>-24464.989999999998</v>
      </c>
      <c r="AE210" s="59">
        <f t="shared" si="34"/>
        <v>49464.99</v>
      </c>
    </row>
    <row r="211" spans="1:31">
      <c r="A211" s="57" t="s">
        <v>90</v>
      </c>
      <c r="B211" s="57" t="s">
        <v>80</v>
      </c>
      <c r="C211" s="57"/>
      <c r="D211" s="58">
        <f t="shared" si="28"/>
        <v>20</v>
      </c>
      <c r="E211" s="57"/>
      <c r="F211" s="59">
        <f t="shared" si="27"/>
        <v>-5273.99</v>
      </c>
      <c r="G211" s="59">
        <f t="shared" si="35"/>
        <v>25273.989999999998</v>
      </c>
      <c r="I211" s="57" t="s">
        <v>90</v>
      </c>
      <c r="J211" s="57" t="s">
        <v>80</v>
      </c>
      <c r="K211" s="57"/>
      <c r="L211" s="58">
        <f t="shared" si="29"/>
        <v>762</v>
      </c>
      <c r="M211" s="57"/>
      <c r="N211" s="59">
        <f t="shared" si="24"/>
        <v>-83937.989999999991</v>
      </c>
      <c r="O211" s="59">
        <f t="shared" si="32"/>
        <v>108937.98999999999</v>
      </c>
      <c r="Q211" s="57" t="s">
        <v>90</v>
      </c>
      <c r="R211" s="57" t="s">
        <v>80</v>
      </c>
      <c r="S211" s="57"/>
      <c r="T211" s="58">
        <f t="shared" si="30"/>
        <v>48</v>
      </c>
      <c r="U211" s="57"/>
      <c r="V211" s="59">
        <f t="shared" si="25"/>
        <v>-3609.99</v>
      </c>
      <c r="W211" s="59">
        <f t="shared" si="33"/>
        <v>23609.989999999998</v>
      </c>
      <c r="Y211" s="57" t="s">
        <v>90</v>
      </c>
      <c r="Z211" s="57" t="s">
        <v>80</v>
      </c>
      <c r="AA211" s="57"/>
      <c r="AB211" s="58">
        <f t="shared" si="31"/>
        <v>241</v>
      </c>
      <c r="AC211" s="57"/>
      <c r="AD211" s="59">
        <f t="shared" si="26"/>
        <v>-24705.989999999998</v>
      </c>
      <c r="AE211" s="59">
        <f t="shared" si="34"/>
        <v>49705.99</v>
      </c>
    </row>
    <row r="212" spans="1:31">
      <c r="A212" s="57" t="s">
        <v>90</v>
      </c>
      <c r="B212" s="57" t="s">
        <v>81</v>
      </c>
      <c r="C212" s="57"/>
      <c r="D212" s="58">
        <f t="shared" si="28"/>
        <v>38</v>
      </c>
      <c r="E212" s="57"/>
      <c r="F212" s="59">
        <f t="shared" si="27"/>
        <v>-5311.99</v>
      </c>
      <c r="G212" s="59">
        <f t="shared" si="35"/>
        <v>25311.989999999998</v>
      </c>
      <c r="I212" s="57" t="s">
        <v>90</v>
      </c>
      <c r="J212" s="57" t="s">
        <v>81</v>
      </c>
      <c r="K212" s="57"/>
      <c r="L212" s="58">
        <f t="shared" si="29"/>
        <v>798</v>
      </c>
      <c r="M212" s="57"/>
      <c r="N212" s="59">
        <f t="shared" ref="N212:N256" si="36">IF(K212&gt;0,K212-L212+M212,N211-L212+M212)</f>
        <v>-84735.989999999991</v>
      </c>
      <c r="O212" s="59">
        <f t="shared" si="32"/>
        <v>109735.98999999999</v>
      </c>
      <c r="Q212" s="57" t="s">
        <v>90</v>
      </c>
      <c r="R212" s="57" t="s">
        <v>81</v>
      </c>
      <c r="S212" s="57"/>
      <c r="T212" s="58">
        <f t="shared" si="30"/>
        <v>32</v>
      </c>
      <c r="U212" s="57"/>
      <c r="V212" s="59">
        <f t="shared" ref="V212:V256" si="37">IF(S212&gt;0,S212-T212+U212,V211-T212+U212)</f>
        <v>-3641.99</v>
      </c>
      <c r="W212" s="59">
        <f t="shared" si="33"/>
        <v>23641.989999999998</v>
      </c>
      <c r="Y212" s="57" t="s">
        <v>90</v>
      </c>
      <c r="Z212" s="57" t="s">
        <v>81</v>
      </c>
      <c r="AA212" s="57"/>
      <c r="AB212" s="58">
        <f t="shared" si="31"/>
        <v>240</v>
      </c>
      <c r="AC212" s="57"/>
      <c r="AD212" s="59">
        <f t="shared" ref="AD212:AD256" si="38">IF(AA212&gt;0,AA212-AB212+AC212,AD211-AB212+AC212)</f>
        <v>-24945.989999999998</v>
      </c>
      <c r="AE212" s="59">
        <f t="shared" si="34"/>
        <v>49945.99</v>
      </c>
    </row>
    <row r="213" spans="1:31">
      <c r="A213" s="57" t="s">
        <v>90</v>
      </c>
      <c r="B213" s="57" t="s">
        <v>82</v>
      </c>
      <c r="C213" s="57"/>
      <c r="D213" s="58">
        <f t="shared" si="28"/>
        <v>48</v>
      </c>
      <c r="E213" s="57"/>
      <c r="F213" s="59">
        <f t="shared" si="27"/>
        <v>-5359.99</v>
      </c>
      <c r="G213" s="59">
        <f t="shared" si="35"/>
        <v>25359.989999999998</v>
      </c>
      <c r="I213" s="57" t="s">
        <v>90</v>
      </c>
      <c r="J213" s="57" t="s">
        <v>82</v>
      </c>
      <c r="K213" s="57"/>
      <c r="L213" s="58">
        <f t="shared" si="29"/>
        <v>851</v>
      </c>
      <c r="M213" s="57"/>
      <c r="N213" s="59">
        <f t="shared" si="36"/>
        <v>-85586.989999999991</v>
      </c>
      <c r="O213" s="59">
        <f t="shared" si="32"/>
        <v>110586.98999999999</v>
      </c>
      <c r="Q213" s="57" t="s">
        <v>90</v>
      </c>
      <c r="R213" s="57" t="s">
        <v>82</v>
      </c>
      <c r="S213" s="57"/>
      <c r="T213" s="58">
        <f t="shared" si="30"/>
        <v>22</v>
      </c>
      <c r="U213" s="57"/>
      <c r="V213" s="59">
        <f t="shared" si="37"/>
        <v>-3663.99</v>
      </c>
      <c r="W213" s="59">
        <f t="shared" si="33"/>
        <v>23663.989999999998</v>
      </c>
      <c r="Y213" s="57" t="s">
        <v>90</v>
      </c>
      <c r="Z213" s="57" t="s">
        <v>82</v>
      </c>
      <c r="AA213" s="57"/>
      <c r="AB213" s="58">
        <f t="shared" si="31"/>
        <v>288</v>
      </c>
      <c r="AC213" s="57"/>
      <c r="AD213" s="59">
        <f t="shared" si="38"/>
        <v>-25233.989999999998</v>
      </c>
      <c r="AE213" s="59">
        <f t="shared" si="34"/>
        <v>50233.99</v>
      </c>
    </row>
    <row r="214" spans="1:31">
      <c r="A214" s="57" t="s">
        <v>90</v>
      </c>
      <c r="B214" s="57" t="s">
        <v>83</v>
      </c>
      <c r="C214" s="57"/>
      <c r="D214" s="58">
        <f t="shared" si="28"/>
        <v>37</v>
      </c>
      <c r="E214" s="57"/>
      <c r="F214" s="59">
        <f t="shared" si="27"/>
        <v>-5396.99</v>
      </c>
      <c r="G214" s="59">
        <f t="shared" si="35"/>
        <v>25396.989999999998</v>
      </c>
      <c r="I214" s="57" t="s">
        <v>90</v>
      </c>
      <c r="J214" s="57" t="s">
        <v>83</v>
      </c>
      <c r="K214" s="57"/>
      <c r="L214" s="58">
        <f t="shared" si="29"/>
        <v>1004</v>
      </c>
      <c r="M214" s="57"/>
      <c r="N214" s="59">
        <f t="shared" si="36"/>
        <v>-86590.989999999991</v>
      </c>
      <c r="O214" s="59">
        <f t="shared" si="32"/>
        <v>111590.98999999999</v>
      </c>
      <c r="Q214" s="57" t="s">
        <v>90</v>
      </c>
      <c r="R214" s="57" t="s">
        <v>83</v>
      </c>
      <c r="S214" s="57"/>
      <c r="T214" s="58">
        <f t="shared" si="30"/>
        <v>43</v>
      </c>
      <c r="U214" s="57"/>
      <c r="V214" s="59">
        <f t="shared" si="37"/>
        <v>-3706.99</v>
      </c>
      <c r="W214" s="59">
        <f t="shared" si="33"/>
        <v>23706.989999999998</v>
      </c>
      <c r="Y214" s="57" t="s">
        <v>90</v>
      </c>
      <c r="Z214" s="57" t="s">
        <v>83</v>
      </c>
      <c r="AA214" s="57"/>
      <c r="AB214" s="58">
        <f t="shared" si="31"/>
        <v>289</v>
      </c>
      <c r="AC214" s="57"/>
      <c r="AD214" s="59">
        <f t="shared" si="38"/>
        <v>-25522.989999999998</v>
      </c>
      <c r="AE214" s="59">
        <f t="shared" si="34"/>
        <v>50522.99</v>
      </c>
    </row>
    <row r="215" spans="1:31">
      <c r="A215" s="57" t="s">
        <v>90</v>
      </c>
      <c r="B215" s="57" t="s">
        <v>84</v>
      </c>
      <c r="C215" s="57"/>
      <c r="D215" s="58">
        <f t="shared" si="28"/>
        <v>66</v>
      </c>
      <c r="E215" s="57"/>
      <c r="F215" s="59">
        <f t="shared" si="27"/>
        <v>-5462.99</v>
      </c>
      <c r="G215" s="59">
        <f t="shared" si="35"/>
        <v>25462.989999999998</v>
      </c>
      <c r="I215" s="57" t="s">
        <v>90</v>
      </c>
      <c r="J215" s="57" t="s">
        <v>84</v>
      </c>
      <c r="K215" s="57"/>
      <c r="L215" s="58">
        <f t="shared" si="29"/>
        <v>727</v>
      </c>
      <c r="M215" s="57"/>
      <c r="N215" s="59">
        <f t="shared" si="36"/>
        <v>-87317.989999999991</v>
      </c>
      <c r="O215" s="59">
        <f t="shared" si="32"/>
        <v>112317.98999999999</v>
      </c>
      <c r="Q215" s="57" t="s">
        <v>90</v>
      </c>
      <c r="R215" s="57" t="s">
        <v>84</v>
      </c>
      <c r="S215" s="57"/>
      <c r="T215" s="58">
        <f t="shared" si="30"/>
        <v>33</v>
      </c>
      <c r="U215" s="57"/>
      <c r="V215" s="59">
        <f t="shared" si="37"/>
        <v>-3739.99</v>
      </c>
      <c r="W215" s="59">
        <f t="shared" si="33"/>
        <v>23739.989999999998</v>
      </c>
      <c r="Y215" s="57" t="s">
        <v>90</v>
      </c>
      <c r="Z215" s="57" t="s">
        <v>84</v>
      </c>
      <c r="AA215" s="57"/>
      <c r="AB215" s="58">
        <f t="shared" si="31"/>
        <v>171</v>
      </c>
      <c r="AC215" s="57"/>
      <c r="AD215" s="59">
        <f t="shared" si="38"/>
        <v>-25693.989999999998</v>
      </c>
      <c r="AE215" s="59">
        <f t="shared" si="34"/>
        <v>50693.99</v>
      </c>
    </row>
    <row r="216" spans="1:31">
      <c r="A216" s="57" t="s">
        <v>90</v>
      </c>
      <c r="B216" s="57" t="s">
        <v>85</v>
      </c>
      <c r="C216" s="57"/>
      <c r="D216" s="58">
        <f t="shared" si="28"/>
        <v>24</v>
      </c>
      <c r="E216" s="57"/>
      <c r="F216" s="59">
        <f t="shared" si="27"/>
        <v>-5486.99</v>
      </c>
      <c r="G216" s="59">
        <f t="shared" si="35"/>
        <v>25486.989999999998</v>
      </c>
      <c r="I216" s="57" t="s">
        <v>90</v>
      </c>
      <c r="J216" s="57" t="s">
        <v>85</v>
      </c>
      <c r="K216" s="57"/>
      <c r="L216" s="58">
        <f t="shared" si="29"/>
        <v>469</v>
      </c>
      <c r="M216" s="57"/>
      <c r="N216" s="59">
        <f t="shared" si="36"/>
        <v>-87786.989999999991</v>
      </c>
      <c r="O216" s="59">
        <f t="shared" si="32"/>
        <v>112786.98999999999</v>
      </c>
      <c r="Q216" s="57" t="s">
        <v>90</v>
      </c>
      <c r="R216" s="57" t="s">
        <v>85</v>
      </c>
      <c r="S216" s="57"/>
      <c r="T216" s="58">
        <f t="shared" si="30"/>
        <v>17</v>
      </c>
      <c r="U216" s="57"/>
      <c r="V216" s="59">
        <f t="shared" si="37"/>
        <v>-3756.99</v>
      </c>
      <c r="W216" s="59">
        <f t="shared" si="33"/>
        <v>23756.989999999998</v>
      </c>
      <c r="Y216" s="57" t="s">
        <v>90</v>
      </c>
      <c r="Z216" s="57" t="s">
        <v>85</v>
      </c>
      <c r="AA216" s="57"/>
      <c r="AB216" s="58">
        <f t="shared" si="31"/>
        <v>132</v>
      </c>
      <c r="AC216" s="57"/>
      <c r="AD216" s="59">
        <f t="shared" si="38"/>
        <v>-25825.989999999998</v>
      </c>
      <c r="AE216" s="59">
        <f t="shared" si="34"/>
        <v>50825.99</v>
      </c>
    </row>
    <row r="217" spans="1:31">
      <c r="A217" s="57" t="s">
        <v>90</v>
      </c>
      <c r="B217" s="57" t="s">
        <v>86</v>
      </c>
      <c r="C217" s="57"/>
      <c r="D217" s="58">
        <f t="shared" si="28"/>
        <v>8</v>
      </c>
      <c r="E217" s="57"/>
      <c r="F217" s="59">
        <f t="shared" si="27"/>
        <v>-5494.99</v>
      </c>
      <c r="G217" s="59">
        <f t="shared" si="35"/>
        <v>25494.989999999998</v>
      </c>
      <c r="I217" s="57" t="s">
        <v>90</v>
      </c>
      <c r="J217" s="57" t="s">
        <v>86</v>
      </c>
      <c r="K217" s="57"/>
      <c r="L217" s="58">
        <f t="shared" si="29"/>
        <v>333</v>
      </c>
      <c r="M217" s="57"/>
      <c r="N217" s="59">
        <f t="shared" si="36"/>
        <v>-88119.989999999991</v>
      </c>
      <c r="O217" s="59">
        <f t="shared" si="32"/>
        <v>113119.98999999999</v>
      </c>
      <c r="Q217" s="57" t="s">
        <v>90</v>
      </c>
      <c r="R217" s="57" t="s">
        <v>86</v>
      </c>
      <c r="S217" s="57"/>
      <c r="T217" s="58">
        <f t="shared" si="30"/>
        <v>16</v>
      </c>
      <c r="U217" s="57"/>
      <c r="V217" s="59">
        <f t="shared" si="37"/>
        <v>-3772.99</v>
      </c>
      <c r="W217" s="59">
        <f t="shared" si="33"/>
        <v>23772.989999999998</v>
      </c>
      <c r="Y217" s="57" t="s">
        <v>90</v>
      </c>
      <c r="Z217" s="57" t="s">
        <v>86</v>
      </c>
      <c r="AA217" s="57"/>
      <c r="AB217" s="58">
        <f t="shared" si="31"/>
        <v>98</v>
      </c>
      <c r="AC217" s="57"/>
      <c r="AD217" s="59">
        <f t="shared" si="38"/>
        <v>-25923.989999999998</v>
      </c>
      <c r="AE217" s="59">
        <f t="shared" si="34"/>
        <v>50923.99</v>
      </c>
    </row>
    <row r="218" spans="1:31">
      <c r="A218" s="57" t="s">
        <v>90</v>
      </c>
      <c r="B218" s="57" t="s">
        <v>87</v>
      </c>
      <c r="C218" s="57"/>
      <c r="D218" s="58">
        <f t="shared" si="28"/>
        <v>4</v>
      </c>
      <c r="E218" s="57"/>
      <c r="F218" s="59">
        <f t="shared" ref="F218:F256" si="39">IF(C218&gt;0,C218-D218+E218,F217-D218+E218)</f>
        <v>-5498.99</v>
      </c>
      <c r="G218" s="59">
        <f t="shared" si="35"/>
        <v>25498.989999999998</v>
      </c>
      <c r="I218" s="57" t="s">
        <v>90</v>
      </c>
      <c r="J218" s="57" t="s">
        <v>87</v>
      </c>
      <c r="K218" s="57"/>
      <c r="L218" s="58">
        <f t="shared" si="29"/>
        <v>212</v>
      </c>
      <c r="M218" s="57"/>
      <c r="N218" s="59">
        <f t="shared" si="36"/>
        <v>-88331.989999999991</v>
      </c>
      <c r="O218" s="59">
        <f t="shared" si="32"/>
        <v>113331.98999999999</v>
      </c>
      <c r="Q218" s="57" t="s">
        <v>90</v>
      </c>
      <c r="R218" s="57" t="s">
        <v>87</v>
      </c>
      <c r="S218" s="57"/>
      <c r="T218" s="58">
        <f t="shared" si="30"/>
        <v>13</v>
      </c>
      <c r="U218" s="57"/>
      <c r="V218" s="59">
        <f t="shared" si="37"/>
        <v>-3785.99</v>
      </c>
      <c r="W218" s="59">
        <f t="shared" si="33"/>
        <v>23785.989999999998</v>
      </c>
      <c r="Y218" s="57" t="s">
        <v>90</v>
      </c>
      <c r="Z218" s="57" t="s">
        <v>87</v>
      </c>
      <c r="AA218" s="57"/>
      <c r="AB218" s="58">
        <f t="shared" si="31"/>
        <v>82</v>
      </c>
      <c r="AC218" s="57"/>
      <c r="AD218" s="59">
        <f t="shared" si="38"/>
        <v>-26005.989999999998</v>
      </c>
      <c r="AE218" s="59">
        <f t="shared" si="34"/>
        <v>51005.99</v>
      </c>
    </row>
    <row r="219" spans="1:31">
      <c r="A219" s="57" t="s">
        <v>90</v>
      </c>
      <c r="B219" s="57" t="s">
        <v>88</v>
      </c>
      <c r="C219" s="57"/>
      <c r="D219" s="58">
        <f t="shared" si="28"/>
        <v>5</v>
      </c>
      <c r="E219" s="57"/>
      <c r="F219" s="59">
        <f t="shared" si="39"/>
        <v>-5503.99</v>
      </c>
      <c r="G219" s="59">
        <f t="shared" si="35"/>
        <v>25503.989999999998</v>
      </c>
      <c r="I219" s="57" t="s">
        <v>90</v>
      </c>
      <c r="J219" s="57" t="s">
        <v>88</v>
      </c>
      <c r="K219" s="57"/>
      <c r="L219" s="58">
        <f t="shared" si="29"/>
        <v>67</v>
      </c>
      <c r="M219" s="57"/>
      <c r="N219" s="59">
        <f t="shared" si="36"/>
        <v>-88398.989999999991</v>
      </c>
      <c r="O219" s="59">
        <f t="shared" si="32"/>
        <v>113398.98999999999</v>
      </c>
      <c r="Q219" s="57" t="s">
        <v>90</v>
      </c>
      <c r="R219" s="57" t="s">
        <v>88</v>
      </c>
      <c r="S219" s="57"/>
      <c r="T219" s="58">
        <f t="shared" si="30"/>
        <v>0</v>
      </c>
      <c r="U219" s="57"/>
      <c r="V219" s="59">
        <f t="shared" si="37"/>
        <v>-3785.99</v>
      </c>
      <c r="W219" s="59">
        <f t="shared" si="33"/>
        <v>23785.989999999998</v>
      </c>
      <c r="Y219" s="57" t="s">
        <v>90</v>
      </c>
      <c r="Z219" s="57" t="s">
        <v>88</v>
      </c>
      <c r="AA219" s="57"/>
      <c r="AB219" s="58">
        <f t="shared" si="31"/>
        <v>7</v>
      </c>
      <c r="AC219" s="57"/>
      <c r="AD219" s="59">
        <f t="shared" si="38"/>
        <v>-26012.989999999998</v>
      </c>
      <c r="AE219" s="59">
        <f t="shared" si="34"/>
        <v>51012.99</v>
      </c>
    </row>
    <row r="220" spans="1:31">
      <c r="A220" s="57" t="s">
        <v>90</v>
      </c>
      <c r="B220" s="57" t="s">
        <v>89</v>
      </c>
      <c r="C220" s="57"/>
      <c r="D220" s="58">
        <f t="shared" si="28"/>
        <v>0</v>
      </c>
      <c r="E220" s="57"/>
      <c r="F220" s="59">
        <f t="shared" si="39"/>
        <v>-5503.99</v>
      </c>
      <c r="G220" s="59">
        <f t="shared" si="35"/>
        <v>25503.989999999998</v>
      </c>
      <c r="I220" s="57" t="s">
        <v>90</v>
      </c>
      <c r="J220" s="57" t="s">
        <v>89</v>
      </c>
      <c r="K220" s="57"/>
      <c r="L220" s="58">
        <f t="shared" si="29"/>
        <v>11</v>
      </c>
      <c r="M220" s="57"/>
      <c r="N220" s="59">
        <f t="shared" si="36"/>
        <v>-88409.989999999991</v>
      </c>
      <c r="O220" s="59">
        <f t="shared" si="32"/>
        <v>113409.98999999999</v>
      </c>
      <c r="Q220" s="57" t="s">
        <v>90</v>
      </c>
      <c r="R220" s="57" t="s">
        <v>89</v>
      </c>
      <c r="S220" s="57"/>
      <c r="T220" s="58">
        <f t="shared" si="30"/>
        <v>0</v>
      </c>
      <c r="U220" s="57"/>
      <c r="V220" s="59">
        <f t="shared" si="37"/>
        <v>-3785.99</v>
      </c>
      <c r="W220" s="59">
        <f t="shared" si="33"/>
        <v>23785.989999999998</v>
      </c>
      <c r="Y220" s="57" t="s">
        <v>90</v>
      </c>
      <c r="Z220" s="57" t="s">
        <v>89</v>
      </c>
      <c r="AA220" s="57"/>
      <c r="AB220" s="58">
        <f t="shared" si="31"/>
        <v>3</v>
      </c>
      <c r="AC220" s="57"/>
      <c r="AD220" s="59">
        <f t="shared" si="38"/>
        <v>-26015.989999999998</v>
      </c>
      <c r="AE220" s="59">
        <f t="shared" si="34"/>
        <v>51015.99</v>
      </c>
    </row>
    <row r="221" spans="1:31">
      <c r="A221" s="57" t="s">
        <v>91</v>
      </c>
      <c r="B221" s="57" t="s">
        <v>66</v>
      </c>
      <c r="C221" s="57"/>
      <c r="D221" s="58">
        <f t="shared" si="28"/>
        <v>3</v>
      </c>
      <c r="E221" s="57"/>
      <c r="F221" s="59">
        <f t="shared" si="39"/>
        <v>-5506.99</v>
      </c>
      <c r="G221" s="59">
        <f t="shared" si="35"/>
        <v>25506.989999999998</v>
      </c>
      <c r="I221" s="57" t="s">
        <v>91</v>
      </c>
      <c r="J221" s="57" t="s">
        <v>66</v>
      </c>
      <c r="K221" s="57"/>
      <c r="L221" s="58">
        <f t="shared" si="29"/>
        <v>9</v>
      </c>
      <c r="M221" s="57"/>
      <c r="N221" s="59">
        <f t="shared" si="36"/>
        <v>-88418.989999999991</v>
      </c>
      <c r="O221" s="59">
        <f t="shared" si="32"/>
        <v>113418.98999999999</v>
      </c>
      <c r="Q221" s="57" t="s">
        <v>91</v>
      </c>
      <c r="R221" s="57" t="s">
        <v>66</v>
      </c>
      <c r="S221" s="57"/>
      <c r="T221" s="58">
        <f t="shared" si="30"/>
        <v>0</v>
      </c>
      <c r="U221" s="57"/>
      <c r="V221" s="59">
        <f t="shared" si="37"/>
        <v>-3785.99</v>
      </c>
      <c r="W221" s="59">
        <f t="shared" si="33"/>
        <v>23785.989999999998</v>
      </c>
      <c r="Y221" s="57" t="s">
        <v>91</v>
      </c>
      <c r="Z221" s="57" t="s">
        <v>66</v>
      </c>
      <c r="AA221" s="57"/>
      <c r="AB221" s="58">
        <f t="shared" si="31"/>
        <v>0</v>
      </c>
      <c r="AC221" s="57"/>
      <c r="AD221" s="59">
        <f t="shared" si="38"/>
        <v>-26015.989999999998</v>
      </c>
      <c r="AE221" s="59">
        <f t="shared" si="34"/>
        <v>51015.99</v>
      </c>
    </row>
    <row r="222" spans="1:31">
      <c r="A222" s="57" t="s">
        <v>91</v>
      </c>
      <c r="B222" s="57" t="s">
        <v>67</v>
      </c>
      <c r="C222" s="57"/>
      <c r="D222" s="58">
        <f t="shared" si="28"/>
        <v>0</v>
      </c>
      <c r="E222" s="57"/>
      <c r="F222" s="59">
        <f t="shared" si="39"/>
        <v>-5506.99</v>
      </c>
      <c r="G222" s="59">
        <f t="shared" si="35"/>
        <v>25506.989999999998</v>
      </c>
      <c r="I222" s="57" t="s">
        <v>91</v>
      </c>
      <c r="J222" s="57" t="s">
        <v>67</v>
      </c>
      <c r="K222" s="57"/>
      <c r="L222" s="58">
        <f t="shared" si="29"/>
        <v>3</v>
      </c>
      <c r="M222" s="57"/>
      <c r="N222" s="59">
        <f t="shared" si="36"/>
        <v>-88421.989999999991</v>
      </c>
      <c r="O222" s="59">
        <f t="shared" si="32"/>
        <v>113421.98999999999</v>
      </c>
      <c r="Q222" s="57" t="s">
        <v>91</v>
      </c>
      <c r="R222" s="57" t="s">
        <v>67</v>
      </c>
      <c r="S222" s="57"/>
      <c r="T222" s="58">
        <f t="shared" si="30"/>
        <v>0</v>
      </c>
      <c r="U222" s="57"/>
      <c r="V222" s="59">
        <f t="shared" si="37"/>
        <v>-3785.99</v>
      </c>
      <c r="W222" s="59">
        <f t="shared" si="33"/>
        <v>23785.989999999998</v>
      </c>
      <c r="Y222" s="57" t="s">
        <v>91</v>
      </c>
      <c r="Z222" s="57" t="s">
        <v>67</v>
      </c>
      <c r="AA222" s="57"/>
      <c r="AB222" s="58">
        <f t="shared" si="31"/>
        <v>0</v>
      </c>
      <c r="AC222" s="57"/>
      <c r="AD222" s="59">
        <f t="shared" si="38"/>
        <v>-26015.989999999998</v>
      </c>
      <c r="AE222" s="59">
        <f t="shared" si="34"/>
        <v>51015.99</v>
      </c>
    </row>
    <row r="223" spans="1:31">
      <c r="A223" s="57" t="s">
        <v>91</v>
      </c>
      <c r="B223" s="57" t="s">
        <v>68</v>
      </c>
      <c r="C223" s="57"/>
      <c r="D223" s="58">
        <f t="shared" si="28"/>
        <v>0</v>
      </c>
      <c r="E223" s="57"/>
      <c r="F223" s="59">
        <f t="shared" si="39"/>
        <v>-5506.99</v>
      </c>
      <c r="G223" s="59">
        <f t="shared" si="35"/>
        <v>25506.989999999998</v>
      </c>
      <c r="I223" s="57" t="s">
        <v>91</v>
      </c>
      <c r="J223" s="57" t="s">
        <v>68</v>
      </c>
      <c r="K223" s="57"/>
      <c r="L223" s="58">
        <f t="shared" si="29"/>
        <v>0</v>
      </c>
      <c r="M223" s="57"/>
      <c r="N223" s="59">
        <f t="shared" si="36"/>
        <v>-88421.989999999991</v>
      </c>
      <c r="O223" s="59">
        <f t="shared" si="32"/>
        <v>113421.98999999999</v>
      </c>
      <c r="Q223" s="57" t="s">
        <v>91</v>
      </c>
      <c r="R223" s="57" t="s">
        <v>68</v>
      </c>
      <c r="S223" s="57"/>
      <c r="T223" s="58">
        <f t="shared" si="30"/>
        <v>0</v>
      </c>
      <c r="U223" s="57"/>
      <c r="V223" s="59">
        <f t="shared" si="37"/>
        <v>-3785.99</v>
      </c>
      <c r="W223" s="59">
        <f t="shared" si="33"/>
        <v>23785.989999999998</v>
      </c>
      <c r="Y223" s="57" t="s">
        <v>91</v>
      </c>
      <c r="Z223" s="57" t="s">
        <v>68</v>
      </c>
      <c r="AA223" s="57"/>
      <c r="AB223" s="58">
        <f t="shared" si="31"/>
        <v>0</v>
      </c>
      <c r="AC223" s="57"/>
      <c r="AD223" s="59">
        <f t="shared" si="38"/>
        <v>-26015.989999999998</v>
      </c>
      <c r="AE223" s="59">
        <f t="shared" si="34"/>
        <v>51015.99</v>
      </c>
    </row>
    <row r="224" spans="1:31">
      <c r="A224" s="57" t="s">
        <v>91</v>
      </c>
      <c r="B224" s="57" t="s">
        <v>69</v>
      </c>
      <c r="C224" s="57"/>
      <c r="D224" s="58">
        <f t="shared" si="28"/>
        <v>0</v>
      </c>
      <c r="E224" s="57"/>
      <c r="F224" s="59">
        <f t="shared" si="39"/>
        <v>-5506.99</v>
      </c>
      <c r="G224" s="59">
        <f t="shared" si="35"/>
        <v>25506.989999999998</v>
      </c>
      <c r="I224" s="57" t="s">
        <v>91</v>
      </c>
      <c r="J224" s="57" t="s">
        <v>69</v>
      </c>
      <c r="K224" s="57"/>
      <c r="L224" s="58">
        <f t="shared" si="29"/>
        <v>0</v>
      </c>
      <c r="M224" s="57"/>
      <c r="N224" s="59">
        <f t="shared" si="36"/>
        <v>-88421.989999999991</v>
      </c>
      <c r="O224" s="59">
        <f t="shared" si="32"/>
        <v>113421.98999999999</v>
      </c>
      <c r="Q224" s="57" t="s">
        <v>91</v>
      </c>
      <c r="R224" s="57" t="s">
        <v>69</v>
      </c>
      <c r="S224" s="57"/>
      <c r="T224" s="58">
        <f t="shared" si="30"/>
        <v>0</v>
      </c>
      <c r="U224" s="57"/>
      <c r="V224" s="59">
        <f t="shared" si="37"/>
        <v>-3785.99</v>
      </c>
      <c r="W224" s="59">
        <f t="shared" si="33"/>
        <v>23785.989999999998</v>
      </c>
      <c r="Y224" s="57" t="s">
        <v>91</v>
      </c>
      <c r="Z224" s="57" t="s">
        <v>69</v>
      </c>
      <c r="AA224" s="57"/>
      <c r="AB224" s="58">
        <f t="shared" si="31"/>
        <v>0</v>
      </c>
      <c r="AC224" s="57"/>
      <c r="AD224" s="59">
        <f t="shared" si="38"/>
        <v>-26015.989999999998</v>
      </c>
      <c r="AE224" s="59">
        <f t="shared" si="34"/>
        <v>51015.99</v>
      </c>
    </row>
    <row r="225" spans="1:31">
      <c r="A225" s="57" t="s">
        <v>91</v>
      </c>
      <c r="B225" s="57" t="s">
        <v>70</v>
      </c>
      <c r="C225" s="57"/>
      <c r="D225" s="58">
        <f t="shared" si="28"/>
        <v>0</v>
      </c>
      <c r="E225" s="57"/>
      <c r="F225" s="59">
        <f t="shared" si="39"/>
        <v>-5506.99</v>
      </c>
      <c r="G225" s="59">
        <f t="shared" si="35"/>
        <v>25506.989999999998</v>
      </c>
      <c r="I225" s="57" t="s">
        <v>91</v>
      </c>
      <c r="J225" s="57" t="s">
        <v>70</v>
      </c>
      <c r="K225" s="57"/>
      <c r="L225" s="58">
        <f t="shared" si="29"/>
        <v>20</v>
      </c>
      <c r="M225" s="57"/>
      <c r="N225" s="59">
        <f t="shared" si="36"/>
        <v>-88441.989999999991</v>
      </c>
      <c r="O225" s="59">
        <f t="shared" si="32"/>
        <v>113441.98999999999</v>
      </c>
      <c r="Q225" s="57" t="s">
        <v>91</v>
      </c>
      <c r="R225" s="57" t="s">
        <v>70</v>
      </c>
      <c r="S225" s="57"/>
      <c r="T225" s="58">
        <f t="shared" si="30"/>
        <v>0</v>
      </c>
      <c r="U225" s="57"/>
      <c r="V225" s="59">
        <f t="shared" si="37"/>
        <v>-3785.99</v>
      </c>
      <c r="W225" s="59">
        <f t="shared" si="33"/>
        <v>23785.989999999998</v>
      </c>
      <c r="Y225" s="57" t="s">
        <v>91</v>
      </c>
      <c r="Z225" s="57" t="s">
        <v>70</v>
      </c>
      <c r="AA225" s="57"/>
      <c r="AB225" s="58">
        <f t="shared" si="31"/>
        <v>7</v>
      </c>
      <c r="AC225" s="57"/>
      <c r="AD225" s="59">
        <f t="shared" si="38"/>
        <v>-26022.989999999998</v>
      </c>
      <c r="AE225" s="59">
        <f t="shared" si="34"/>
        <v>51022.99</v>
      </c>
    </row>
    <row r="226" spans="1:31">
      <c r="A226" s="57" t="s">
        <v>91</v>
      </c>
      <c r="B226" s="57" t="s">
        <v>71</v>
      </c>
      <c r="C226" s="57"/>
      <c r="D226" s="58">
        <f t="shared" si="28"/>
        <v>4</v>
      </c>
      <c r="E226" s="57"/>
      <c r="F226" s="59">
        <f t="shared" si="39"/>
        <v>-5510.99</v>
      </c>
      <c r="G226" s="59">
        <f t="shared" si="35"/>
        <v>25510.989999999998</v>
      </c>
      <c r="I226" s="57" t="s">
        <v>91</v>
      </c>
      <c r="J226" s="57" t="s">
        <v>71</v>
      </c>
      <c r="K226" s="57"/>
      <c r="L226" s="58">
        <f t="shared" si="29"/>
        <v>12</v>
      </c>
      <c r="M226" s="57"/>
      <c r="N226" s="59">
        <f t="shared" si="36"/>
        <v>-88453.989999999991</v>
      </c>
      <c r="O226" s="59">
        <f t="shared" si="32"/>
        <v>113453.98999999999</v>
      </c>
      <c r="Q226" s="57" t="s">
        <v>91</v>
      </c>
      <c r="R226" s="57" t="s">
        <v>71</v>
      </c>
      <c r="S226" s="57"/>
      <c r="T226" s="58">
        <f t="shared" si="30"/>
        <v>0</v>
      </c>
      <c r="U226" s="57"/>
      <c r="V226" s="59">
        <f t="shared" si="37"/>
        <v>-3785.99</v>
      </c>
      <c r="W226" s="59">
        <f t="shared" si="33"/>
        <v>23785.989999999998</v>
      </c>
      <c r="Y226" s="57" t="s">
        <v>91</v>
      </c>
      <c r="Z226" s="57" t="s">
        <v>71</v>
      </c>
      <c r="AA226" s="57"/>
      <c r="AB226" s="58">
        <f t="shared" si="31"/>
        <v>5</v>
      </c>
      <c r="AC226" s="57"/>
      <c r="AD226" s="59">
        <f t="shared" si="38"/>
        <v>-26027.989999999998</v>
      </c>
      <c r="AE226" s="59">
        <f t="shared" si="34"/>
        <v>51027.99</v>
      </c>
    </row>
    <row r="227" spans="1:31">
      <c r="A227" s="57" t="s">
        <v>91</v>
      </c>
      <c r="B227" s="57" t="s">
        <v>72</v>
      </c>
      <c r="C227" s="57"/>
      <c r="D227" s="58">
        <f t="shared" si="28"/>
        <v>4</v>
      </c>
      <c r="E227" s="57"/>
      <c r="F227" s="59">
        <f t="shared" si="39"/>
        <v>-5514.99</v>
      </c>
      <c r="G227" s="59">
        <f t="shared" si="35"/>
        <v>25514.989999999998</v>
      </c>
      <c r="I227" s="57" t="s">
        <v>91</v>
      </c>
      <c r="J227" s="57" t="s">
        <v>72</v>
      </c>
      <c r="K227" s="57"/>
      <c r="L227" s="58">
        <f t="shared" si="29"/>
        <v>320</v>
      </c>
      <c r="M227" s="57"/>
      <c r="N227" s="59">
        <f t="shared" si="36"/>
        <v>-88773.989999999991</v>
      </c>
      <c r="O227" s="59">
        <f t="shared" si="32"/>
        <v>113773.98999999999</v>
      </c>
      <c r="Q227" s="57" t="s">
        <v>91</v>
      </c>
      <c r="R227" s="57" t="s">
        <v>72</v>
      </c>
      <c r="S227" s="57"/>
      <c r="T227" s="58">
        <f t="shared" si="30"/>
        <v>14</v>
      </c>
      <c r="U227" s="57"/>
      <c r="V227" s="59">
        <f t="shared" si="37"/>
        <v>-3799.99</v>
      </c>
      <c r="W227" s="59">
        <f t="shared" si="33"/>
        <v>23799.989999999998</v>
      </c>
      <c r="Y227" s="57" t="s">
        <v>91</v>
      </c>
      <c r="Z227" s="57" t="s">
        <v>72</v>
      </c>
      <c r="AA227" s="57"/>
      <c r="AB227" s="58">
        <f t="shared" si="31"/>
        <v>69</v>
      </c>
      <c r="AC227" s="57"/>
      <c r="AD227" s="59">
        <f t="shared" si="38"/>
        <v>-26096.989999999998</v>
      </c>
      <c r="AE227" s="59">
        <f t="shared" si="34"/>
        <v>51096.99</v>
      </c>
    </row>
    <row r="228" spans="1:31">
      <c r="A228" s="57" t="s">
        <v>91</v>
      </c>
      <c r="B228" s="57" t="s">
        <v>73</v>
      </c>
      <c r="C228" s="57"/>
      <c r="D228" s="58">
        <f t="shared" si="28"/>
        <v>14</v>
      </c>
      <c r="E228" s="57"/>
      <c r="F228" s="59">
        <f t="shared" si="39"/>
        <v>-5528.99</v>
      </c>
      <c r="G228" s="59">
        <f t="shared" si="35"/>
        <v>25528.989999999998</v>
      </c>
      <c r="I228" s="57" t="s">
        <v>91</v>
      </c>
      <c r="J228" s="57" t="s">
        <v>73</v>
      </c>
      <c r="K228" s="57"/>
      <c r="L228" s="58">
        <f t="shared" si="29"/>
        <v>389</v>
      </c>
      <c r="M228" s="57"/>
      <c r="N228" s="59">
        <f t="shared" si="36"/>
        <v>-89162.989999999991</v>
      </c>
      <c r="O228" s="59">
        <f t="shared" si="32"/>
        <v>114162.98999999999</v>
      </c>
      <c r="Q228" s="57" t="s">
        <v>91</v>
      </c>
      <c r="R228" s="57" t="s">
        <v>73</v>
      </c>
      <c r="S228" s="57"/>
      <c r="T228" s="58">
        <f t="shared" si="30"/>
        <v>14</v>
      </c>
      <c r="U228" s="57"/>
      <c r="V228" s="59">
        <f t="shared" si="37"/>
        <v>-3813.99</v>
      </c>
      <c r="W228" s="59">
        <f t="shared" si="33"/>
        <v>23813.989999999998</v>
      </c>
      <c r="Y228" s="57" t="s">
        <v>91</v>
      </c>
      <c r="Z228" s="57" t="s">
        <v>73</v>
      </c>
      <c r="AA228" s="57"/>
      <c r="AB228" s="58">
        <f t="shared" si="31"/>
        <v>71</v>
      </c>
      <c r="AC228" s="57"/>
      <c r="AD228" s="59">
        <f t="shared" si="38"/>
        <v>-26167.989999999998</v>
      </c>
      <c r="AE228" s="59">
        <f t="shared" si="34"/>
        <v>51167.99</v>
      </c>
    </row>
    <row r="229" spans="1:31">
      <c r="A229" s="57" t="s">
        <v>91</v>
      </c>
      <c r="B229" s="57" t="s">
        <v>74</v>
      </c>
      <c r="C229" s="57"/>
      <c r="D229" s="58">
        <f t="shared" si="28"/>
        <v>40</v>
      </c>
      <c r="E229" s="57"/>
      <c r="F229" s="59">
        <f t="shared" si="39"/>
        <v>-5568.99</v>
      </c>
      <c r="G229" s="59">
        <f t="shared" si="35"/>
        <v>25568.989999999998</v>
      </c>
      <c r="I229" s="57" t="s">
        <v>91</v>
      </c>
      <c r="J229" s="57" t="s">
        <v>74</v>
      </c>
      <c r="K229" s="57"/>
      <c r="L229" s="58">
        <f t="shared" si="29"/>
        <v>510</v>
      </c>
      <c r="M229" s="57"/>
      <c r="N229" s="59">
        <f t="shared" si="36"/>
        <v>-89672.989999999991</v>
      </c>
      <c r="O229" s="59">
        <f t="shared" si="32"/>
        <v>114672.98999999999</v>
      </c>
      <c r="Q229" s="57" t="s">
        <v>91</v>
      </c>
      <c r="R229" s="57" t="s">
        <v>74</v>
      </c>
      <c r="S229" s="57"/>
      <c r="T229" s="58">
        <f t="shared" si="30"/>
        <v>20</v>
      </c>
      <c r="U229" s="57"/>
      <c r="V229" s="59">
        <f t="shared" si="37"/>
        <v>-3833.99</v>
      </c>
      <c r="W229" s="59">
        <f t="shared" si="33"/>
        <v>23833.989999999998</v>
      </c>
      <c r="Y229" s="57" t="s">
        <v>91</v>
      </c>
      <c r="Z229" s="57" t="s">
        <v>74</v>
      </c>
      <c r="AA229" s="57"/>
      <c r="AB229" s="58">
        <f t="shared" si="31"/>
        <v>132</v>
      </c>
      <c r="AC229" s="57"/>
      <c r="AD229" s="59">
        <f t="shared" si="38"/>
        <v>-26299.989999999998</v>
      </c>
      <c r="AE229" s="59">
        <f t="shared" si="34"/>
        <v>51299.99</v>
      </c>
    </row>
    <row r="230" spans="1:31">
      <c r="A230" s="57" t="s">
        <v>91</v>
      </c>
      <c r="B230" s="57" t="s">
        <v>75</v>
      </c>
      <c r="C230" s="57"/>
      <c r="D230" s="58">
        <f t="shared" si="28"/>
        <v>35</v>
      </c>
      <c r="E230" s="57"/>
      <c r="F230" s="59">
        <f t="shared" si="39"/>
        <v>-5603.99</v>
      </c>
      <c r="G230" s="59">
        <f t="shared" si="35"/>
        <v>25603.989999999998</v>
      </c>
      <c r="I230" s="57" t="s">
        <v>91</v>
      </c>
      <c r="J230" s="57" t="s">
        <v>75</v>
      </c>
      <c r="K230" s="57"/>
      <c r="L230" s="58">
        <f t="shared" si="29"/>
        <v>539</v>
      </c>
      <c r="M230" s="57"/>
      <c r="N230" s="59">
        <f t="shared" si="36"/>
        <v>-90211.989999999991</v>
      </c>
      <c r="O230" s="59">
        <f t="shared" si="32"/>
        <v>115211.98999999999</v>
      </c>
      <c r="Q230" s="57" t="s">
        <v>91</v>
      </c>
      <c r="R230" s="57" t="s">
        <v>75</v>
      </c>
      <c r="S230" s="57"/>
      <c r="T230" s="58">
        <f t="shared" si="30"/>
        <v>19</v>
      </c>
      <c r="U230" s="57"/>
      <c r="V230" s="59">
        <f t="shared" si="37"/>
        <v>-3852.99</v>
      </c>
      <c r="W230" s="59">
        <f t="shared" si="33"/>
        <v>23852.989999999998</v>
      </c>
      <c r="Y230" s="57" t="s">
        <v>91</v>
      </c>
      <c r="Z230" s="57" t="s">
        <v>75</v>
      </c>
      <c r="AA230" s="57"/>
      <c r="AB230" s="58">
        <f t="shared" si="31"/>
        <v>161</v>
      </c>
      <c r="AC230" s="57"/>
      <c r="AD230" s="59">
        <f t="shared" si="38"/>
        <v>-26460.989999999998</v>
      </c>
      <c r="AE230" s="59">
        <f t="shared" si="34"/>
        <v>51460.99</v>
      </c>
    </row>
    <row r="231" spans="1:31">
      <c r="A231" s="57" t="s">
        <v>91</v>
      </c>
      <c r="B231" s="57" t="s">
        <v>76</v>
      </c>
      <c r="C231" s="57"/>
      <c r="D231" s="58">
        <f t="shared" si="28"/>
        <v>70</v>
      </c>
      <c r="E231" s="57"/>
      <c r="F231" s="59">
        <f t="shared" si="39"/>
        <v>-5673.99</v>
      </c>
      <c r="G231" s="59">
        <f t="shared" si="35"/>
        <v>25673.989999999998</v>
      </c>
      <c r="I231" s="57" t="s">
        <v>91</v>
      </c>
      <c r="J231" s="57" t="s">
        <v>76</v>
      </c>
      <c r="K231" s="57"/>
      <c r="L231" s="58">
        <f t="shared" si="29"/>
        <v>576</v>
      </c>
      <c r="M231" s="57"/>
      <c r="N231" s="59">
        <f t="shared" si="36"/>
        <v>-90787.989999999991</v>
      </c>
      <c r="O231" s="59">
        <f t="shared" si="32"/>
        <v>115787.98999999999</v>
      </c>
      <c r="Q231" s="57" t="s">
        <v>91</v>
      </c>
      <c r="R231" s="57" t="s">
        <v>76</v>
      </c>
      <c r="S231" s="57"/>
      <c r="T231" s="58">
        <f t="shared" si="30"/>
        <v>38</v>
      </c>
      <c r="U231" s="57"/>
      <c r="V231" s="59">
        <f t="shared" si="37"/>
        <v>-3890.99</v>
      </c>
      <c r="W231" s="59">
        <f t="shared" si="33"/>
        <v>23890.989999999998</v>
      </c>
      <c r="Y231" s="57" t="s">
        <v>91</v>
      </c>
      <c r="Z231" s="57" t="s">
        <v>76</v>
      </c>
      <c r="AA231" s="57"/>
      <c r="AB231" s="58">
        <f t="shared" si="31"/>
        <v>204</v>
      </c>
      <c r="AC231" s="57"/>
      <c r="AD231" s="59">
        <f t="shared" si="38"/>
        <v>-26664.989999999998</v>
      </c>
      <c r="AE231" s="59">
        <f t="shared" si="34"/>
        <v>51664.99</v>
      </c>
    </row>
    <row r="232" spans="1:31">
      <c r="A232" s="57" t="s">
        <v>91</v>
      </c>
      <c r="B232" s="57" t="s">
        <v>77</v>
      </c>
      <c r="C232" s="57"/>
      <c r="D232" s="58">
        <f t="shared" si="28"/>
        <v>52</v>
      </c>
      <c r="E232" s="57"/>
      <c r="F232" s="59">
        <f t="shared" si="39"/>
        <v>-5725.99</v>
      </c>
      <c r="G232" s="59">
        <f t="shared" si="35"/>
        <v>25725.989999999998</v>
      </c>
      <c r="I232" s="57" t="s">
        <v>91</v>
      </c>
      <c r="J232" s="57" t="s">
        <v>77</v>
      </c>
      <c r="K232" s="57"/>
      <c r="L232" s="58">
        <f t="shared" si="29"/>
        <v>597</v>
      </c>
      <c r="M232" s="57"/>
      <c r="N232" s="59">
        <f t="shared" si="36"/>
        <v>-91384.989999999991</v>
      </c>
      <c r="O232" s="59">
        <f t="shared" si="32"/>
        <v>116384.98999999999</v>
      </c>
      <c r="Q232" s="57" t="s">
        <v>91</v>
      </c>
      <c r="R232" s="57" t="s">
        <v>77</v>
      </c>
      <c r="S232" s="57"/>
      <c r="T232" s="58">
        <f t="shared" si="30"/>
        <v>24</v>
      </c>
      <c r="U232" s="57"/>
      <c r="V232" s="59">
        <f t="shared" si="37"/>
        <v>-3914.99</v>
      </c>
      <c r="W232" s="59">
        <f t="shared" si="33"/>
        <v>23914.989999999998</v>
      </c>
      <c r="Y232" s="57" t="s">
        <v>91</v>
      </c>
      <c r="Z232" s="57" t="s">
        <v>77</v>
      </c>
      <c r="AA232" s="57"/>
      <c r="AB232" s="58">
        <f t="shared" si="31"/>
        <v>237</v>
      </c>
      <c r="AC232" s="57"/>
      <c r="AD232" s="59">
        <f t="shared" si="38"/>
        <v>-26901.989999999998</v>
      </c>
      <c r="AE232" s="59">
        <f t="shared" si="34"/>
        <v>51901.99</v>
      </c>
    </row>
    <row r="233" spans="1:31">
      <c r="A233" s="57" t="s">
        <v>91</v>
      </c>
      <c r="B233" s="57" t="s">
        <v>78</v>
      </c>
      <c r="C233" s="57"/>
      <c r="D233" s="58">
        <f t="shared" si="28"/>
        <v>57</v>
      </c>
      <c r="E233" s="57"/>
      <c r="F233" s="59">
        <f t="shared" si="39"/>
        <v>-5782.99</v>
      </c>
      <c r="G233" s="59">
        <f t="shared" si="35"/>
        <v>25782.989999999998</v>
      </c>
      <c r="I233" s="57" t="s">
        <v>91</v>
      </c>
      <c r="J233" s="57" t="s">
        <v>78</v>
      </c>
      <c r="K233" s="57"/>
      <c r="L233" s="58">
        <f t="shared" si="29"/>
        <v>816</v>
      </c>
      <c r="M233" s="57"/>
      <c r="N233" s="59">
        <f t="shared" si="36"/>
        <v>-92200.989999999991</v>
      </c>
      <c r="O233" s="59">
        <f t="shared" si="32"/>
        <v>117200.98999999999</v>
      </c>
      <c r="Q233" s="57" t="s">
        <v>91</v>
      </c>
      <c r="R233" s="57" t="s">
        <v>78</v>
      </c>
      <c r="S233" s="57"/>
      <c r="T233" s="58">
        <f t="shared" si="30"/>
        <v>25</v>
      </c>
      <c r="U233" s="57"/>
      <c r="V233" s="59">
        <f t="shared" si="37"/>
        <v>-3939.99</v>
      </c>
      <c r="W233" s="59">
        <f t="shared" si="33"/>
        <v>23939.989999999998</v>
      </c>
      <c r="Y233" s="57" t="s">
        <v>91</v>
      </c>
      <c r="Z233" s="57" t="s">
        <v>78</v>
      </c>
      <c r="AA233" s="57"/>
      <c r="AB233" s="58">
        <f t="shared" si="31"/>
        <v>239</v>
      </c>
      <c r="AC233" s="57"/>
      <c r="AD233" s="59">
        <f t="shared" si="38"/>
        <v>-27140.989999999998</v>
      </c>
      <c r="AE233" s="59">
        <f t="shared" si="34"/>
        <v>52140.99</v>
      </c>
    </row>
    <row r="234" spans="1:31">
      <c r="A234" s="57" t="s">
        <v>91</v>
      </c>
      <c r="B234" s="57" t="s">
        <v>79</v>
      </c>
      <c r="C234" s="57"/>
      <c r="D234" s="58">
        <f t="shared" si="28"/>
        <v>29</v>
      </c>
      <c r="E234" s="57"/>
      <c r="F234" s="59">
        <f t="shared" si="39"/>
        <v>-5811.99</v>
      </c>
      <c r="G234" s="59">
        <f t="shared" si="35"/>
        <v>25811.989999999998</v>
      </c>
      <c r="I234" s="57" t="s">
        <v>91</v>
      </c>
      <c r="J234" s="57" t="s">
        <v>79</v>
      </c>
      <c r="K234" s="57"/>
      <c r="L234" s="58">
        <f t="shared" si="29"/>
        <v>680</v>
      </c>
      <c r="M234" s="57"/>
      <c r="N234" s="59">
        <f t="shared" si="36"/>
        <v>-92880.989999999991</v>
      </c>
      <c r="O234" s="59">
        <f t="shared" si="32"/>
        <v>117880.98999999999</v>
      </c>
      <c r="Q234" s="57" t="s">
        <v>91</v>
      </c>
      <c r="R234" s="57" t="s">
        <v>79</v>
      </c>
      <c r="S234" s="57"/>
      <c r="T234" s="58">
        <f t="shared" si="30"/>
        <v>31</v>
      </c>
      <c r="U234" s="57"/>
      <c r="V234" s="59">
        <f t="shared" si="37"/>
        <v>-3970.99</v>
      </c>
      <c r="W234" s="59">
        <f t="shared" si="33"/>
        <v>23970.989999999998</v>
      </c>
      <c r="Y234" s="57" t="s">
        <v>91</v>
      </c>
      <c r="Z234" s="57" t="s">
        <v>79</v>
      </c>
      <c r="AA234" s="57"/>
      <c r="AB234" s="58">
        <f t="shared" si="31"/>
        <v>179</v>
      </c>
      <c r="AC234" s="57"/>
      <c r="AD234" s="59">
        <f t="shared" si="38"/>
        <v>-27319.989999999998</v>
      </c>
      <c r="AE234" s="59">
        <f t="shared" si="34"/>
        <v>52319.99</v>
      </c>
    </row>
    <row r="235" spans="1:31">
      <c r="A235" s="57" t="s">
        <v>91</v>
      </c>
      <c r="B235" s="57" t="s">
        <v>80</v>
      </c>
      <c r="C235" s="57"/>
      <c r="D235" s="58">
        <f t="shared" si="28"/>
        <v>61</v>
      </c>
      <c r="E235" s="57"/>
      <c r="F235" s="59">
        <f t="shared" si="39"/>
        <v>-5872.99</v>
      </c>
      <c r="G235" s="59">
        <f t="shared" si="35"/>
        <v>25872.989999999998</v>
      </c>
      <c r="I235" s="57" t="s">
        <v>91</v>
      </c>
      <c r="J235" s="57" t="s">
        <v>80</v>
      </c>
      <c r="K235" s="57"/>
      <c r="L235" s="58">
        <f t="shared" si="29"/>
        <v>903</v>
      </c>
      <c r="M235" s="57"/>
      <c r="N235" s="59">
        <f t="shared" si="36"/>
        <v>-93783.989999999991</v>
      </c>
      <c r="O235" s="59">
        <f t="shared" si="32"/>
        <v>118783.98999999999</v>
      </c>
      <c r="Q235" s="57" t="s">
        <v>91</v>
      </c>
      <c r="R235" s="57" t="s">
        <v>80</v>
      </c>
      <c r="S235" s="57"/>
      <c r="T235" s="58">
        <f t="shared" si="30"/>
        <v>54</v>
      </c>
      <c r="U235" s="57"/>
      <c r="V235" s="59">
        <f t="shared" si="37"/>
        <v>-4024.99</v>
      </c>
      <c r="W235" s="59">
        <f t="shared" si="33"/>
        <v>24024.989999999998</v>
      </c>
      <c r="Y235" s="57" t="s">
        <v>91</v>
      </c>
      <c r="Z235" s="57" t="s">
        <v>80</v>
      </c>
      <c r="AA235" s="57"/>
      <c r="AB235" s="58">
        <f t="shared" si="31"/>
        <v>265</v>
      </c>
      <c r="AC235" s="57"/>
      <c r="AD235" s="59">
        <f t="shared" si="38"/>
        <v>-27584.989999999998</v>
      </c>
      <c r="AE235" s="59">
        <f t="shared" si="34"/>
        <v>52584.99</v>
      </c>
    </row>
    <row r="236" spans="1:31">
      <c r="A236" s="57" t="s">
        <v>91</v>
      </c>
      <c r="B236" s="57" t="s">
        <v>81</v>
      </c>
      <c r="C236" s="57"/>
      <c r="D236" s="58">
        <f t="shared" si="28"/>
        <v>58</v>
      </c>
      <c r="E236" s="57"/>
      <c r="F236" s="59">
        <f t="shared" si="39"/>
        <v>-5930.99</v>
      </c>
      <c r="G236" s="59">
        <f t="shared" si="35"/>
        <v>25930.989999999998</v>
      </c>
      <c r="I236" s="57" t="s">
        <v>91</v>
      </c>
      <c r="J236" s="57" t="s">
        <v>81</v>
      </c>
      <c r="K236" s="57"/>
      <c r="L236" s="58">
        <f t="shared" si="29"/>
        <v>944</v>
      </c>
      <c r="M236" s="57"/>
      <c r="N236" s="59">
        <f t="shared" si="36"/>
        <v>-94727.989999999991</v>
      </c>
      <c r="O236" s="59">
        <f t="shared" si="32"/>
        <v>119727.98999999999</v>
      </c>
      <c r="Q236" s="57" t="s">
        <v>91</v>
      </c>
      <c r="R236" s="57" t="s">
        <v>81</v>
      </c>
      <c r="S236" s="57"/>
      <c r="T236" s="58">
        <f t="shared" si="30"/>
        <v>19</v>
      </c>
      <c r="U236" s="57"/>
      <c r="V236" s="59">
        <f t="shared" si="37"/>
        <v>-4043.99</v>
      </c>
      <c r="W236" s="59">
        <f t="shared" si="33"/>
        <v>24043.989999999998</v>
      </c>
      <c r="Y236" s="57" t="s">
        <v>91</v>
      </c>
      <c r="Z236" s="57" t="s">
        <v>81</v>
      </c>
      <c r="AA236" s="57"/>
      <c r="AB236" s="58">
        <f t="shared" si="31"/>
        <v>283</v>
      </c>
      <c r="AC236" s="57"/>
      <c r="AD236" s="59">
        <f t="shared" si="38"/>
        <v>-27867.989999999998</v>
      </c>
      <c r="AE236" s="59">
        <f t="shared" si="34"/>
        <v>52867.99</v>
      </c>
    </row>
    <row r="237" spans="1:31">
      <c r="A237" s="57" t="s">
        <v>91</v>
      </c>
      <c r="B237" s="57" t="s">
        <v>82</v>
      </c>
      <c r="C237" s="57"/>
      <c r="D237" s="58">
        <f t="shared" si="28"/>
        <v>47</v>
      </c>
      <c r="E237" s="57"/>
      <c r="F237" s="59">
        <f t="shared" si="39"/>
        <v>-5977.99</v>
      </c>
      <c r="G237" s="59">
        <f t="shared" si="35"/>
        <v>25977.989999999998</v>
      </c>
      <c r="I237" s="57" t="s">
        <v>91</v>
      </c>
      <c r="J237" s="57" t="s">
        <v>82</v>
      </c>
      <c r="K237" s="57"/>
      <c r="L237" s="58">
        <f t="shared" si="29"/>
        <v>994</v>
      </c>
      <c r="M237" s="57"/>
      <c r="N237" s="59">
        <f t="shared" si="36"/>
        <v>-95721.989999999991</v>
      </c>
      <c r="O237" s="59">
        <f t="shared" si="32"/>
        <v>120721.98999999999</v>
      </c>
      <c r="Q237" s="57" t="s">
        <v>91</v>
      </c>
      <c r="R237" s="57" t="s">
        <v>82</v>
      </c>
      <c r="S237" s="57"/>
      <c r="T237" s="58">
        <f t="shared" si="30"/>
        <v>37</v>
      </c>
      <c r="U237" s="57"/>
      <c r="V237" s="59">
        <f t="shared" si="37"/>
        <v>-4080.99</v>
      </c>
      <c r="W237" s="59">
        <f t="shared" si="33"/>
        <v>24080.989999999998</v>
      </c>
      <c r="Y237" s="57" t="s">
        <v>91</v>
      </c>
      <c r="Z237" s="57" t="s">
        <v>82</v>
      </c>
      <c r="AA237" s="57"/>
      <c r="AB237" s="58">
        <f t="shared" si="31"/>
        <v>269</v>
      </c>
      <c r="AC237" s="57"/>
      <c r="AD237" s="59">
        <f t="shared" si="38"/>
        <v>-28136.989999999998</v>
      </c>
      <c r="AE237" s="59">
        <f t="shared" si="34"/>
        <v>53136.99</v>
      </c>
    </row>
    <row r="238" spans="1:31">
      <c r="A238" s="57" t="s">
        <v>91</v>
      </c>
      <c r="B238" s="57" t="s">
        <v>83</v>
      </c>
      <c r="C238" s="57"/>
      <c r="D238" s="58">
        <f t="shared" ref="D238:D301" si="40">D70</f>
        <v>52</v>
      </c>
      <c r="E238" s="57"/>
      <c r="F238" s="59">
        <f t="shared" si="39"/>
        <v>-6029.99</v>
      </c>
      <c r="G238" s="59">
        <f t="shared" si="35"/>
        <v>26029.989999999998</v>
      </c>
      <c r="I238" s="57" t="s">
        <v>91</v>
      </c>
      <c r="J238" s="57" t="s">
        <v>83</v>
      </c>
      <c r="K238" s="57"/>
      <c r="L238" s="58">
        <f t="shared" ref="L238:L301" si="41">L70</f>
        <v>923</v>
      </c>
      <c r="M238" s="57"/>
      <c r="N238" s="59">
        <f t="shared" si="36"/>
        <v>-96644.989999999991</v>
      </c>
      <c r="O238" s="59">
        <f t="shared" si="32"/>
        <v>121644.98999999999</v>
      </c>
      <c r="Q238" s="57" t="s">
        <v>91</v>
      </c>
      <c r="R238" s="57" t="s">
        <v>83</v>
      </c>
      <c r="S238" s="57"/>
      <c r="T238" s="58">
        <f t="shared" ref="T238:T301" si="42">T70</f>
        <v>32</v>
      </c>
      <c r="U238" s="57"/>
      <c r="V238" s="59">
        <f t="shared" si="37"/>
        <v>-4112.99</v>
      </c>
      <c r="W238" s="59">
        <f t="shared" si="33"/>
        <v>24112.989999999998</v>
      </c>
      <c r="Y238" s="57" t="s">
        <v>91</v>
      </c>
      <c r="Z238" s="57" t="s">
        <v>83</v>
      </c>
      <c r="AA238" s="57"/>
      <c r="AB238" s="58">
        <f t="shared" ref="AB238:AB301" si="43">AB70</f>
        <v>334</v>
      </c>
      <c r="AC238" s="57"/>
      <c r="AD238" s="59">
        <f t="shared" si="38"/>
        <v>-28470.989999999998</v>
      </c>
      <c r="AE238" s="59">
        <f t="shared" si="34"/>
        <v>53470.99</v>
      </c>
    </row>
    <row r="239" spans="1:31">
      <c r="A239" s="57" t="s">
        <v>91</v>
      </c>
      <c r="B239" s="57" t="s">
        <v>84</v>
      </c>
      <c r="C239" s="57"/>
      <c r="D239" s="58">
        <f t="shared" si="40"/>
        <v>51</v>
      </c>
      <c r="E239" s="57"/>
      <c r="F239" s="59">
        <f t="shared" si="39"/>
        <v>-6080.99</v>
      </c>
      <c r="G239" s="59">
        <f t="shared" si="35"/>
        <v>26080.989999999998</v>
      </c>
      <c r="I239" s="57" t="s">
        <v>91</v>
      </c>
      <c r="J239" s="57" t="s">
        <v>84</v>
      </c>
      <c r="K239" s="57"/>
      <c r="L239" s="58">
        <f t="shared" si="41"/>
        <v>869</v>
      </c>
      <c r="M239" s="57"/>
      <c r="N239" s="59">
        <f t="shared" si="36"/>
        <v>-97513.989999999991</v>
      </c>
      <c r="O239" s="59">
        <f t="shared" si="32"/>
        <v>122513.98999999999</v>
      </c>
      <c r="Q239" s="57" t="s">
        <v>91</v>
      </c>
      <c r="R239" s="57" t="s">
        <v>84</v>
      </c>
      <c r="S239" s="57"/>
      <c r="T239" s="58">
        <f t="shared" si="42"/>
        <v>52</v>
      </c>
      <c r="U239" s="57"/>
      <c r="V239" s="59">
        <f t="shared" si="37"/>
        <v>-4164.99</v>
      </c>
      <c r="W239" s="59">
        <f t="shared" si="33"/>
        <v>24164.989999999998</v>
      </c>
      <c r="Y239" s="57" t="s">
        <v>91</v>
      </c>
      <c r="Z239" s="57" t="s">
        <v>84</v>
      </c>
      <c r="AA239" s="57"/>
      <c r="AB239" s="58">
        <f t="shared" si="43"/>
        <v>234</v>
      </c>
      <c r="AC239" s="57"/>
      <c r="AD239" s="59">
        <f t="shared" si="38"/>
        <v>-28704.989999999998</v>
      </c>
      <c r="AE239" s="59">
        <f t="shared" si="34"/>
        <v>53704.99</v>
      </c>
    </row>
    <row r="240" spans="1:31">
      <c r="A240" s="57" t="s">
        <v>91</v>
      </c>
      <c r="B240" s="57" t="s">
        <v>85</v>
      </c>
      <c r="C240" s="57"/>
      <c r="D240" s="58">
        <f t="shared" si="40"/>
        <v>16</v>
      </c>
      <c r="E240" s="57"/>
      <c r="F240" s="59">
        <f t="shared" si="39"/>
        <v>-6096.99</v>
      </c>
      <c r="G240" s="59">
        <f t="shared" si="35"/>
        <v>26096.989999999998</v>
      </c>
      <c r="I240" s="57" t="s">
        <v>91</v>
      </c>
      <c r="J240" s="57" t="s">
        <v>85</v>
      </c>
      <c r="K240" s="57"/>
      <c r="L240" s="58">
        <f t="shared" si="41"/>
        <v>411</v>
      </c>
      <c r="M240" s="57"/>
      <c r="N240" s="59">
        <f t="shared" si="36"/>
        <v>-97924.989999999991</v>
      </c>
      <c r="O240" s="59">
        <f t="shared" si="32"/>
        <v>122924.98999999999</v>
      </c>
      <c r="Q240" s="57" t="s">
        <v>91</v>
      </c>
      <c r="R240" s="57" t="s">
        <v>85</v>
      </c>
      <c r="S240" s="57"/>
      <c r="T240" s="58">
        <f t="shared" si="42"/>
        <v>17</v>
      </c>
      <c r="U240" s="57"/>
      <c r="V240" s="59">
        <f t="shared" si="37"/>
        <v>-4181.99</v>
      </c>
      <c r="W240" s="59">
        <f t="shared" si="33"/>
        <v>24181.989999999998</v>
      </c>
      <c r="Y240" s="57" t="s">
        <v>91</v>
      </c>
      <c r="Z240" s="57" t="s">
        <v>85</v>
      </c>
      <c r="AA240" s="57"/>
      <c r="AB240" s="58">
        <f t="shared" si="43"/>
        <v>164</v>
      </c>
      <c r="AC240" s="57"/>
      <c r="AD240" s="59">
        <f t="shared" si="38"/>
        <v>-28868.989999999998</v>
      </c>
      <c r="AE240" s="59">
        <f t="shared" si="34"/>
        <v>53868.99</v>
      </c>
    </row>
    <row r="241" spans="1:31">
      <c r="A241" s="57" t="s">
        <v>91</v>
      </c>
      <c r="B241" s="57" t="s">
        <v>86</v>
      </c>
      <c r="C241" s="57"/>
      <c r="D241" s="58">
        <f t="shared" si="40"/>
        <v>22</v>
      </c>
      <c r="E241" s="57"/>
      <c r="F241" s="59">
        <f t="shared" si="39"/>
        <v>-6118.99</v>
      </c>
      <c r="G241" s="59">
        <f t="shared" si="35"/>
        <v>26118.989999999998</v>
      </c>
      <c r="I241" s="57" t="s">
        <v>91</v>
      </c>
      <c r="J241" s="57" t="s">
        <v>86</v>
      </c>
      <c r="K241" s="57"/>
      <c r="L241" s="58">
        <f t="shared" si="41"/>
        <v>349</v>
      </c>
      <c r="M241" s="57"/>
      <c r="N241" s="59">
        <f t="shared" si="36"/>
        <v>-98273.989999999991</v>
      </c>
      <c r="O241" s="59">
        <f t="shared" si="32"/>
        <v>123273.98999999999</v>
      </c>
      <c r="Q241" s="57" t="s">
        <v>91</v>
      </c>
      <c r="R241" s="57" t="s">
        <v>86</v>
      </c>
      <c r="S241" s="57"/>
      <c r="T241" s="58">
        <f t="shared" si="42"/>
        <v>20</v>
      </c>
      <c r="U241" s="57"/>
      <c r="V241" s="59">
        <f t="shared" si="37"/>
        <v>-4201.99</v>
      </c>
      <c r="W241" s="59">
        <f t="shared" si="33"/>
        <v>24201.989999999998</v>
      </c>
      <c r="Y241" s="57" t="s">
        <v>91</v>
      </c>
      <c r="Z241" s="57" t="s">
        <v>86</v>
      </c>
      <c r="AA241" s="57"/>
      <c r="AB241" s="58">
        <f t="shared" si="43"/>
        <v>116</v>
      </c>
      <c r="AC241" s="57"/>
      <c r="AD241" s="59">
        <f t="shared" si="38"/>
        <v>-28984.989999999998</v>
      </c>
      <c r="AE241" s="59">
        <f t="shared" si="34"/>
        <v>53984.99</v>
      </c>
    </row>
    <row r="242" spans="1:31">
      <c r="A242" s="57" t="s">
        <v>91</v>
      </c>
      <c r="B242" s="57" t="s">
        <v>87</v>
      </c>
      <c r="C242" s="57"/>
      <c r="D242" s="58">
        <f t="shared" si="40"/>
        <v>11</v>
      </c>
      <c r="E242" s="57"/>
      <c r="F242" s="59">
        <f t="shared" si="39"/>
        <v>-6129.99</v>
      </c>
      <c r="G242" s="59">
        <f t="shared" si="35"/>
        <v>26129.989999999998</v>
      </c>
      <c r="I242" s="57" t="s">
        <v>91</v>
      </c>
      <c r="J242" s="57" t="s">
        <v>87</v>
      </c>
      <c r="K242" s="57"/>
      <c r="L242" s="58">
        <f t="shared" si="41"/>
        <v>176</v>
      </c>
      <c r="M242" s="57"/>
      <c r="N242" s="59">
        <f t="shared" si="36"/>
        <v>-98449.989999999991</v>
      </c>
      <c r="O242" s="59">
        <f t="shared" si="32"/>
        <v>123449.98999999999</v>
      </c>
      <c r="Q242" s="57" t="s">
        <v>91</v>
      </c>
      <c r="R242" s="57" t="s">
        <v>87</v>
      </c>
      <c r="S242" s="57"/>
      <c r="T242" s="58">
        <f t="shared" si="42"/>
        <v>26</v>
      </c>
      <c r="U242" s="57"/>
      <c r="V242" s="59">
        <f t="shared" si="37"/>
        <v>-4227.99</v>
      </c>
      <c r="W242" s="59">
        <f t="shared" si="33"/>
        <v>24227.989999999998</v>
      </c>
      <c r="Y242" s="57" t="s">
        <v>91</v>
      </c>
      <c r="Z242" s="57" t="s">
        <v>87</v>
      </c>
      <c r="AA242" s="57"/>
      <c r="AB242" s="58">
        <f t="shared" si="43"/>
        <v>58</v>
      </c>
      <c r="AC242" s="57"/>
      <c r="AD242" s="59">
        <f t="shared" si="38"/>
        <v>-29042.989999999998</v>
      </c>
      <c r="AE242" s="59">
        <f t="shared" si="34"/>
        <v>54042.99</v>
      </c>
    </row>
    <row r="243" spans="1:31">
      <c r="A243" s="57" t="s">
        <v>91</v>
      </c>
      <c r="B243" s="57" t="s">
        <v>88</v>
      </c>
      <c r="C243" s="57"/>
      <c r="D243" s="58">
        <f t="shared" si="40"/>
        <v>5</v>
      </c>
      <c r="E243" s="57"/>
      <c r="F243" s="59">
        <f t="shared" si="39"/>
        <v>-6134.99</v>
      </c>
      <c r="G243" s="59">
        <f t="shared" si="35"/>
        <v>26134.989999999998</v>
      </c>
      <c r="I243" s="57" t="s">
        <v>91</v>
      </c>
      <c r="J243" s="57" t="s">
        <v>88</v>
      </c>
      <c r="K243" s="57"/>
      <c r="L243" s="58">
        <f t="shared" si="41"/>
        <v>72</v>
      </c>
      <c r="M243" s="57"/>
      <c r="N243" s="59">
        <f t="shared" si="36"/>
        <v>-98521.989999999991</v>
      </c>
      <c r="O243" s="59">
        <f t="shared" si="32"/>
        <v>123521.98999999999</v>
      </c>
      <c r="Q243" s="57" t="s">
        <v>91</v>
      </c>
      <c r="R243" s="57" t="s">
        <v>88</v>
      </c>
      <c r="S243" s="57"/>
      <c r="T243" s="58">
        <f t="shared" si="42"/>
        <v>8</v>
      </c>
      <c r="U243" s="57"/>
      <c r="V243" s="59">
        <f t="shared" si="37"/>
        <v>-4235.99</v>
      </c>
      <c r="W243" s="59">
        <f t="shared" si="33"/>
        <v>24235.989999999998</v>
      </c>
      <c r="Y243" s="57" t="s">
        <v>91</v>
      </c>
      <c r="Z243" s="57" t="s">
        <v>88</v>
      </c>
      <c r="AA243" s="57"/>
      <c r="AB243" s="58">
        <f t="shared" si="43"/>
        <v>6</v>
      </c>
      <c r="AC243" s="57"/>
      <c r="AD243" s="59">
        <f t="shared" si="38"/>
        <v>-29048.989999999998</v>
      </c>
      <c r="AE243" s="59">
        <f t="shared" si="34"/>
        <v>54048.99</v>
      </c>
    </row>
    <row r="244" spans="1:31">
      <c r="A244" s="57" t="s">
        <v>91</v>
      </c>
      <c r="B244" s="57" t="s">
        <v>89</v>
      </c>
      <c r="C244" s="57"/>
      <c r="D244" s="58">
        <f t="shared" si="40"/>
        <v>0</v>
      </c>
      <c r="E244" s="57"/>
      <c r="F244" s="59">
        <f t="shared" si="39"/>
        <v>-6134.99</v>
      </c>
      <c r="G244" s="59">
        <f t="shared" si="35"/>
        <v>26134.989999999998</v>
      </c>
      <c r="I244" s="57" t="s">
        <v>91</v>
      </c>
      <c r="J244" s="57" t="s">
        <v>89</v>
      </c>
      <c r="K244" s="57"/>
      <c r="L244" s="58">
        <f t="shared" si="41"/>
        <v>14</v>
      </c>
      <c r="M244" s="57"/>
      <c r="N244" s="59">
        <f t="shared" si="36"/>
        <v>-98535.989999999991</v>
      </c>
      <c r="O244" s="59">
        <f t="shared" si="32"/>
        <v>123535.98999999999</v>
      </c>
      <c r="Q244" s="57" t="s">
        <v>91</v>
      </c>
      <c r="R244" s="57" t="s">
        <v>89</v>
      </c>
      <c r="S244" s="57"/>
      <c r="T244" s="58">
        <f t="shared" si="42"/>
        <v>0</v>
      </c>
      <c r="U244" s="57"/>
      <c r="V244" s="59">
        <f t="shared" si="37"/>
        <v>-4235.99</v>
      </c>
      <c r="W244" s="59">
        <f t="shared" si="33"/>
        <v>24235.989999999998</v>
      </c>
      <c r="Y244" s="57" t="s">
        <v>91</v>
      </c>
      <c r="Z244" s="57" t="s">
        <v>89</v>
      </c>
      <c r="AA244" s="57"/>
      <c r="AB244" s="58">
        <f t="shared" si="43"/>
        <v>6</v>
      </c>
      <c r="AC244" s="57"/>
      <c r="AD244" s="59">
        <f t="shared" si="38"/>
        <v>-29054.989999999998</v>
      </c>
      <c r="AE244" s="59">
        <f t="shared" si="34"/>
        <v>54054.99</v>
      </c>
    </row>
    <row r="245" spans="1:31">
      <c r="A245" s="57" t="s">
        <v>92</v>
      </c>
      <c r="B245" s="57" t="s">
        <v>66</v>
      </c>
      <c r="C245" s="57"/>
      <c r="D245" s="58">
        <f t="shared" si="40"/>
        <v>0</v>
      </c>
      <c r="E245" s="57"/>
      <c r="F245" s="59">
        <f t="shared" si="39"/>
        <v>-6134.99</v>
      </c>
      <c r="G245" s="59">
        <f t="shared" si="35"/>
        <v>26134.989999999998</v>
      </c>
      <c r="I245" s="57" t="s">
        <v>92</v>
      </c>
      <c r="J245" s="57" t="s">
        <v>66</v>
      </c>
      <c r="K245" s="57"/>
      <c r="L245" s="58">
        <f t="shared" si="41"/>
        <v>0</v>
      </c>
      <c r="M245" s="57"/>
      <c r="N245" s="59">
        <f t="shared" si="36"/>
        <v>-98535.989999999991</v>
      </c>
      <c r="O245" s="59">
        <f t="shared" si="32"/>
        <v>123535.98999999999</v>
      </c>
      <c r="Q245" s="57" t="s">
        <v>92</v>
      </c>
      <c r="R245" s="57" t="s">
        <v>66</v>
      </c>
      <c r="S245" s="57"/>
      <c r="T245" s="58">
        <f t="shared" si="42"/>
        <v>0</v>
      </c>
      <c r="U245" s="57"/>
      <c r="V245" s="59">
        <f t="shared" si="37"/>
        <v>-4235.99</v>
      </c>
      <c r="W245" s="59">
        <f t="shared" si="33"/>
        <v>24235.989999999998</v>
      </c>
      <c r="Y245" s="57" t="s">
        <v>92</v>
      </c>
      <c r="Z245" s="57" t="s">
        <v>66</v>
      </c>
      <c r="AA245" s="57"/>
      <c r="AB245" s="58">
        <f t="shared" si="43"/>
        <v>0</v>
      </c>
      <c r="AC245" s="57"/>
      <c r="AD245" s="59">
        <f t="shared" si="38"/>
        <v>-29054.989999999998</v>
      </c>
      <c r="AE245" s="59">
        <f t="shared" si="34"/>
        <v>54054.99</v>
      </c>
    </row>
    <row r="246" spans="1:31">
      <c r="A246" s="57" t="s">
        <v>92</v>
      </c>
      <c r="B246" s="57" t="s">
        <v>67</v>
      </c>
      <c r="C246" s="57"/>
      <c r="D246" s="58">
        <f t="shared" si="40"/>
        <v>0</v>
      </c>
      <c r="E246" s="57"/>
      <c r="F246" s="59">
        <f t="shared" si="39"/>
        <v>-6134.99</v>
      </c>
      <c r="G246" s="59">
        <f t="shared" si="35"/>
        <v>26134.989999999998</v>
      </c>
      <c r="I246" s="57" t="s">
        <v>92</v>
      </c>
      <c r="J246" s="57" t="s">
        <v>67</v>
      </c>
      <c r="K246" s="57"/>
      <c r="L246" s="58">
        <f t="shared" si="41"/>
        <v>1</v>
      </c>
      <c r="M246" s="57"/>
      <c r="N246" s="59">
        <f t="shared" si="36"/>
        <v>-98536.989999999991</v>
      </c>
      <c r="O246" s="59">
        <f t="shared" si="32"/>
        <v>123536.98999999999</v>
      </c>
      <c r="Q246" s="57" t="s">
        <v>92</v>
      </c>
      <c r="R246" s="57" t="s">
        <v>67</v>
      </c>
      <c r="S246" s="57"/>
      <c r="T246" s="58">
        <f t="shared" si="42"/>
        <v>0</v>
      </c>
      <c r="U246" s="57"/>
      <c r="V246" s="59">
        <f t="shared" si="37"/>
        <v>-4235.99</v>
      </c>
      <c r="W246" s="59">
        <f t="shared" si="33"/>
        <v>24235.989999999998</v>
      </c>
      <c r="Y246" s="57" t="s">
        <v>92</v>
      </c>
      <c r="Z246" s="57" t="s">
        <v>67</v>
      </c>
      <c r="AA246" s="57"/>
      <c r="AB246" s="58">
        <f t="shared" si="43"/>
        <v>0</v>
      </c>
      <c r="AC246" s="57"/>
      <c r="AD246" s="59">
        <f t="shared" si="38"/>
        <v>-29054.989999999998</v>
      </c>
      <c r="AE246" s="59">
        <f t="shared" si="34"/>
        <v>54054.99</v>
      </c>
    </row>
    <row r="247" spans="1:31">
      <c r="A247" s="57" t="s">
        <v>92</v>
      </c>
      <c r="B247" s="57" t="s">
        <v>68</v>
      </c>
      <c r="C247" s="57"/>
      <c r="D247" s="58">
        <f t="shared" si="40"/>
        <v>0</v>
      </c>
      <c r="E247" s="57"/>
      <c r="F247" s="59">
        <f t="shared" si="39"/>
        <v>-6134.99</v>
      </c>
      <c r="G247" s="59">
        <f t="shared" si="35"/>
        <v>26134.989999999998</v>
      </c>
      <c r="I247" s="57" t="s">
        <v>92</v>
      </c>
      <c r="J247" s="57" t="s">
        <v>68</v>
      </c>
      <c r="K247" s="57"/>
      <c r="L247" s="58">
        <f t="shared" si="41"/>
        <v>7</v>
      </c>
      <c r="M247" s="57"/>
      <c r="N247" s="59">
        <f t="shared" si="36"/>
        <v>-98543.989999999991</v>
      </c>
      <c r="O247" s="59">
        <f t="shared" si="32"/>
        <v>123543.98999999999</v>
      </c>
      <c r="Q247" s="57" t="s">
        <v>92</v>
      </c>
      <c r="R247" s="57" t="s">
        <v>68</v>
      </c>
      <c r="S247" s="57"/>
      <c r="T247" s="58">
        <f t="shared" si="42"/>
        <v>0</v>
      </c>
      <c r="U247" s="57"/>
      <c r="V247" s="59">
        <f t="shared" si="37"/>
        <v>-4235.99</v>
      </c>
      <c r="W247" s="59">
        <f t="shared" si="33"/>
        <v>24235.989999999998</v>
      </c>
      <c r="Y247" s="57" t="s">
        <v>92</v>
      </c>
      <c r="Z247" s="57" t="s">
        <v>68</v>
      </c>
      <c r="AA247" s="57"/>
      <c r="AB247" s="58">
        <f t="shared" si="43"/>
        <v>0</v>
      </c>
      <c r="AC247" s="57"/>
      <c r="AD247" s="59">
        <f t="shared" si="38"/>
        <v>-29054.989999999998</v>
      </c>
      <c r="AE247" s="59">
        <f t="shared" si="34"/>
        <v>54054.99</v>
      </c>
    </row>
    <row r="248" spans="1:31">
      <c r="A248" s="57" t="s">
        <v>92</v>
      </c>
      <c r="B248" s="57" t="s">
        <v>69</v>
      </c>
      <c r="C248" s="57"/>
      <c r="D248" s="58">
        <f t="shared" si="40"/>
        <v>0</v>
      </c>
      <c r="E248" s="57"/>
      <c r="F248" s="59">
        <f t="shared" si="39"/>
        <v>-6134.99</v>
      </c>
      <c r="G248" s="59">
        <f t="shared" si="35"/>
        <v>26134.989999999998</v>
      </c>
      <c r="I248" s="57" t="s">
        <v>92</v>
      </c>
      <c r="J248" s="57" t="s">
        <v>69</v>
      </c>
      <c r="K248" s="57"/>
      <c r="L248" s="58">
        <f t="shared" si="41"/>
        <v>0</v>
      </c>
      <c r="M248" s="57"/>
      <c r="N248" s="59">
        <f t="shared" si="36"/>
        <v>-98543.989999999991</v>
      </c>
      <c r="O248" s="59">
        <f t="shared" si="32"/>
        <v>123543.98999999999</v>
      </c>
      <c r="Q248" s="57" t="s">
        <v>92</v>
      </c>
      <c r="R248" s="57" t="s">
        <v>69</v>
      </c>
      <c r="S248" s="57"/>
      <c r="T248" s="58">
        <f t="shared" si="42"/>
        <v>0</v>
      </c>
      <c r="U248" s="57"/>
      <c r="V248" s="59">
        <f t="shared" si="37"/>
        <v>-4235.99</v>
      </c>
      <c r="W248" s="59">
        <f t="shared" si="33"/>
        <v>24235.989999999998</v>
      </c>
      <c r="Y248" s="57" t="s">
        <v>92</v>
      </c>
      <c r="Z248" s="57" t="s">
        <v>69</v>
      </c>
      <c r="AA248" s="57"/>
      <c r="AB248" s="58">
        <f t="shared" si="43"/>
        <v>0</v>
      </c>
      <c r="AC248" s="57"/>
      <c r="AD248" s="59">
        <f t="shared" si="38"/>
        <v>-29054.989999999998</v>
      </c>
      <c r="AE248" s="59">
        <f t="shared" si="34"/>
        <v>54054.99</v>
      </c>
    </row>
    <row r="249" spans="1:31">
      <c r="A249" s="57" t="s">
        <v>92</v>
      </c>
      <c r="B249" s="57" t="s">
        <v>70</v>
      </c>
      <c r="C249" s="57"/>
      <c r="D249" s="58">
        <f t="shared" si="40"/>
        <v>0</v>
      </c>
      <c r="E249" s="57"/>
      <c r="F249" s="59">
        <f t="shared" si="39"/>
        <v>-6134.99</v>
      </c>
      <c r="G249" s="59">
        <f t="shared" si="35"/>
        <v>26134.989999999998</v>
      </c>
      <c r="I249" s="57" t="s">
        <v>92</v>
      </c>
      <c r="J249" s="57" t="s">
        <v>70</v>
      </c>
      <c r="K249" s="57"/>
      <c r="L249" s="58">
        <f t="shared" si="41"/>
        <v>26</v>
      </c>
      <c r="M249" s="57"/>
      <c r="N249" s="59">
        <f t="shared" si="36"/>
        <v>-98569.989999999991</v>
      </c>
      <c r="O249" s="59">
        <f t="shared" si="32"/>
        <v>123569.98999999999</v>
      </c>
      <c r="Q249" s="57" t="s">
        <v>92</v>
      </c>
      <c r="R249" s="57" t="s">
        <v>70</v>
      </c>
      <c r="S249" s="57"/>
      <c r="T249" s="58">
        <f t="shared" si="42"/>
        <v>0</v>
      </c>
      <c r="U249" s="57"/>
      <c r="V249" s="59">
        <f t="shared" si="37"/>
        <v>-4235.99</v>
      </c>
      <c r="W249" s="59">
        <f t="shared" si="33"/>
        <v>24235.989999999998</v>
      </c>
      <c r="Y249" s="57" t="s">
        <v>92</v>
      </c>
      <c r="Z249" s="57" t="s">
        <v>70</v>
      </c>
      <c r="AA249" s="57"/>
      <c r="AB249" s="58">
        <f t="shared" si="43"/>
        <v>0</v>
      </c>
      <c r="AC249" s="57"/>
      <c r="AD249" s="59">
        <f t="shared" si="38"/>
        <v>-29054.989999999998</v>
      </c>
      <c r="AE249" s="59">
        <f t="shared" si="34"/>
        <v>54054.99</v>
      </c>
    </row>
    <row r="250" spans="1:31">
      <c r="A250" s="57" t="s">
        <v>92</v>
      </c>
      <c r="B250" s="57" t="s">
        <v>71</v>
      </c>
      <c r="C250" s="57"/>
      <c r="D250" s="58">
        <f t="shared" si="40"/>
        <v>0</v>
      </c>
      <c r="E250" s="57"/>
      <c r="F250" s="59">
        <f t="shared" si="39"/>
        <v>-6134.99</v>
      </c>
      <c r="G250" s="59">
        <f t="shared" si="35"/>
        <v>26134.989999999998</v>
      </c>
      <c r="I250" s="57" t="s">
        <v>92</v>
      </c>
      <c r="J250" s="57" t="s">
        <v>71</v>
      </c>
      <c r="K250" s="57"/>
      <c r="L250" s="58">
        <f t="shared" si="41"/>
        <v>2</v>
      </c>
      <c r="M250" s="57"/>
      <c r="N250" s="59">
        <f t="shared" si="36"/>
        <v>-98571.989999999991</v>
      </c>
      <c r="O250" s="59">
        <f t="shared" si="32"/>
        <v>123571.98999999999</v>
      </c>
      <c r="Q250" s="57" t="s">
        <v>92</v>
      </c>
      <c r="R250" s="57" t="s">
        <v>71</v>
      </c>
      <c r="S250" s="57"/>
      <c r="T250" s="58">
        <f t="shared" si="42"/>
        <v>0</v>
      </c>
      <c r="U250" s="57"/>
      <c r="V250" s="59">
        <f t="shared" si="37"/>
        <v>-4235.99</v>
      </c>
      <c r="W250" s="59">
        <f t="shared" si="33"/>
        <v>24235.989999999998</v>
      </c>
      <c r="Y250" s="57" t="s">
        <v>92</v>
      </c>
      <c r="Z250" s="57" t="s">
        <v>71</v>
      </c>
      <c r="AA250" s="57"/>
      <c r="AB250" s="58">
        <f t="shared" si="43"/>
        <v>4</v>
      </c>
      <c r="AC250" s="57"/>
      <c r="AD250" s="59">
        <f t="shared" si="38"/>
        <v>-29058.989999999998</v>
      </c>
      <c r="AE250" s="59">
        <f t="shared" si="34"/>
        <v>54058.99</v>
      </c>
    </row>
    <row r="251" spans="1:31">
      <c r="A251" s="57" t="s">
        <v>92</v>
      </c>
      <c r="B251" s="57" t="s">
        <v>72</v>
      </c>
      <c r="C251" s="57"/>
      <c r="D251" s="58">
        <f t="shared" si="40"/>
        <v>0</v>
      </c>
      <c r="E251" s="57"/>
      <c r="F251" s="59">
        <f t="shared" si="39"/>
        <v>-6134.99</v>
      </c>
      <c r="G251" s="59">
        <f t="shared" si="35"/>
        <v>26134.989999999998</v>
      </c>
      <c r="I251" s="57" t="s">
        <v>92</v>
      </c>
      <c r="J251" s="57" t="s">
        <v>72</v>
      </c>
      <c r="K251" s="57"/>
      <c r="L251" s="58">
        <f t="shared" si="41"/>
        <v>360</v>
      </c>
      <c r="M251" s="57"/>
      <c r="N251" s="59">
        <f t="shared" si="36"/>
        <v>-98931.989999999991</v>
      </c>
      <c r="O251" s="59">
        <f t="shared" si="32"/>
        <v>123931.98999999999</v>
      </c>
      <c r="Q251" s="57" t="s">
        <v>92</v>
      </c>
      <c r="R251" s="57" t="s">
        <v>72</v>
      </c>
      <c r="S251" s="57"/>
      <c r="T251" s="58">
        <f t="shared" si="42"/>
        <v>2</v>
      </c>
      <c r="U251" s="57"/>
      <c r="V251" s="59">
        <f t="shared" si="37"/>
        <v>-4237.99</v>
      </c>
      <c r="W251" s="59">
        <f t="shared" si="33"/>
        <v>24237.989999999998</v>
      </c>
      <c r="Y251" s="57" t="s">
        <v>92</v>
      </c>
      <c r="Z251" s="57" t="s">
        <v>72</v>
      </c>
      <c r="AA251" s="57"/>
      <c r="AB251" s="58">
        <f t="shared" si="43"/>
        <v>62</v>
      </c>
      <c r="AC251" s="57"/>
      <c r="AD251" s="59">
        <f t="shared" si="38"/>
        <v>-29120.989999999998</v>
      </c>
      <c r="AE251" s="59">
        <f t="shared" si="34"/>
        <v>54120.99</v>
      </c>
    </row>
    <row r="252" spans="1:31">
      <c r="A252" s="57" t="s">
        <v>92</v>
      </c>
      <c r="B252" s="57" t="s">
        <v>73</v>
      </c>
      <c r="C252" s="57"/>
      <c r="D252" s="58">
        <f t="shared" si="40"/>
        <v>24</v>
      </c>
      <c r="E252" s="57"/>
      <c r="F252" s="59">
        <f t="shared" si="39"/>
        <v>-6158.99</v>
      </c>
      <c r="G252" s="59">
        <f t="shared" si="35"/>
        <v>26158.989999999998</v>
      </c>
      <c r="I252" s="57" t="s">
        <v>92</v>
      </c>
      <c r="J252" s="57" t="s">
        <v>73</v>
      </c>
      <c r="K252" s="57"/>
      <c r="L252" s="58">
        <f t="shared" si="41"/>
        <v>386</v>
      </c>
      <c r="M252" s="57"/>
      <c r="N252" s="59">
        <f t="shared" si="36"/>
        <v>-99317.989999999991</v>
      </c>
      <c r="O252" s="59">
        <f t="shared" si="32"/>
        <v>124317.98999999999</v>
      </c>
      <c r="Q252" s="57" t="s">
        <v>92</v>
      </c>
      <c r="R252" s="57" t="s">
        <v>73</v>
      </c>
      <c r="S252" s="57"/>
      <c r="T252" s="58">
        <f t="shared" si="42"/>
        <v>9</v>
      </c>
      <c r="U252" s="57"/>
      <c r="V252" s="59">
        <f t="shared" si="37"/>
        <v>-4246.99</v>
      </c>
      <c r="W252" s="59">
        <f t="shared" si="33"/>
        <v>24246.989999999998</v>
      </c>
      <c r="Y252" s="57" t="s">
        <v>92</v>
      </c>
      <c r="Z252" s="57" t="s">
        <v>73</v>
      </c>
      <c r="AA252" s="57"/>
      <c r="AB252" s="58">
        <f t="shared" si="43"/>
        <v>76</v>
      </c>
      <c r="AC252" s="57"/>
      <c r="AD252" s="59">
        <f t="shared" si="38"/>
        <v>-29196.989999999998</v>
      </c>
      <c r="AE252" s="59">
        <f t="shared" si="34"/>
        <v>54196.99</v>
      </c>
    </row>
    <row r="253" spans="1:31">
      <c r="A253" s="57" t="s">
        <v>92</v>
      </c>
      <c r="B253" s="57" t="s">
        <v>74</v>
      </c>
      <c r="C253" s="57"/>
      <c r="D253" s="58">
        <f t="shared" si="40"/>
        <v>37</v>
      </c>
      <c r="E253" s="57"/>
      <c r="F253" s="59">
        <f t="shared" si="39"/>
        <v>-6195.99</v>
      </c>
      <c r="G253" s="59">
        <f t="shared" si="35"/>
        <v>26195.989999999998</v>
      </c>
      <c r="I253" s="57" t="s">
        <v>92</v>
      </c>
      <c r="J253" s="57" t="s">
        <v>74</v>
      </c>
      <c r="K253" s="57"/>
      <c r="L253" s="58">
        <f t="shared" si="41"/>
        <v>496</v>
      </c>
      <c r="M253" s="57"/>
      <c r="N253" s="59">
        <f t="shared" si="36"/>
        <v>-99813.989999999991</v>
      </c>
      <c r="O253" s="59">
        <f t="shared" si="32"/>
        <v>124813.98999999999</v>
      </c>
      <c r="Q253" s="57" t="s">
        <v>92</v>
      </c>
      <c r="R253" s="57" t="s">
        <v>74</v>
      </c>
      <c r="S253" s="57"/>
      <c r="T253" s="58">
        <f t="shared" si="42"/>
        <v>11</v>
      </c>
      <c r="U253" s="57"/>
      <c r="V253" s="59">
        <f t="shared" si="37"/>
        <v>-4257.99</v>
      </c>
      <c r="W253" s="59">
        <f t="shared" si="33"/>
        <v>24257.989999999998</v>
      </c>
      <c r="Y253" s="57" t="s">
        <v>92</v>
      </c>
      <c r="Z253" s="57" t="s">
        <v>74</v>
      </c>
      <c r="AA253" s="57"/>
      <c r="AB253" s="58">
        <f t="shared" si="43"/>
        <v>97</v>
      </c>
      <c r="AC253" s="57"/>
      <c r="AD253" s="59">
        <f t="shared" si="38"/>
        <v>-29293.989999999998</v>
      </c>
      <c r="AE253" s="59">
        <f t="shared" si="34"/>
        <v>54293.99</v>
      </c>
    </row>
    <row r="254" spans="1:31">
      <c r="A254" s="57" t="s">
        <v>92</v>
      </c>
      <c r="B254" s="57" t="s">
        <v>75</v>
      </c>
      <c r="C254" s="57"/>
      <c r="D254" s="58">
        <f t="shared" si="40"/>
        <v>31</v>
      </c>
      <c r="E254" s="57"/>
      <c r="F254" s="59">
        <f t="shared" si="39"/>
        <v>-6226.99</v>
      </c>
      <c r="G254" s="59">
        <f t="shared" si="35"/>
        <v>26226.989999999998</v>
      </c>
      <c r="I254" s="57" t="s">
        <v>92</v>
      </c>
      <c r="J254" s="57" t="s">
        <v>75</v>
      </c>
      <c r="K254" s="57"/>
      <c r="L254" s="58">
        <f t="shared" si="41"/>
        <v>457</v>
      </c>
      <c r="M254" s="57"/>
      <c r="N254" s="59">
        <f t="shared" si="36"/>
        <v>-100270.98999999999</v>
      </c>
      <c r="O254" s="59">
        <f t="shared" si="32"/>
        <v>125270.98999999999</v>
      </c>
      <c r="Q254" s="57" t="s">
        <v>92</v>
      </c>
      <c r="R254" s="57" t="s">
        <v>75</v>
      </c>
      <c r="S254" s="57"/>
      <c r="T254" s="58">
        <f t="shared" si="42"/>
        <v>32</v>
      </c>
      <c r="U254" s="57"/>
      <c r="V254" s="59">
        <f t="shared" si="37"/>
        <v>-4289.99</v>
      </c>
      <c r="W254" s="59">
        <f t="shared" si="33"/>
        <v>24289.989999999998</v>
      </c>
      <c r="Y254" s="57" t="s">
        <v>92</v>
      </c>
      <c r="Z254" s="57" t="s">
        <v>75</v>
      </c>
      <c r="AA254" s="57"/>
      <c r="AB254" s="58">
        <f t="shared" si="43"/>
        <v>153</v>
      </c>
      <c r="AC254" s="57"/>
      <c r="AD254" s="59">
        <f t="shared" si="38"/>
        <v>-29446.989999999998</v>
      </c>
      <c r="AE254" s="59">
        <f t="shared" si="34"/>
        <v>54446.99</v>
      </c>
    </row>
    <row r="255" spans="1:31">
      <c r="A255" s="57" t="s">
        <v>92</v>
      </c>
      <c r="B255" s="57" t="s">
        <v>76</v>
      </c>
      <c r="C255" s="57"/>
      <c r="D255" s="58">
        <f t="shared" si="40"/>
        <v>38</v>
      </c>
      <c r="E255" s="57"/>
      <c r="F255" s="59">
        <f t="shared" si="39"/>
        <v>-6264.99</v>
      </c>
      <c r="G255" s="59">
        <f t="shared" si="35"/>
        <v>26264.989999999998</v>
      </c>
      <c r="I255" s="57" t="s">
        <v>92</v>
      </c>
      <c r="J255" s="57" t="s">
        <v>76</v>
      </c>
      <c r="K255" s="57"/>
      <c r="L255" s="58">
        <f t="shared" si="41"/>
        <v>571</v>
      </c>
      <c r="M255" s="57"/>
      <c r="N255" s="59">
        <f t="shared" si="36"/>
        <v>-100841.98999999999</v>
      </c>
      <c r="O255" s="59">
        <f t="shared" si="32"/>
        <v>125841.98999999999</v>
      </c>
      <c r="Q255" s="57" t="s">
        <v>92</v>
      </c>
      <c r="R255" s="57" t="s">
        <v>76</v>
      </c>
      <c r="S255" s="57"/>
      <c r="T255" s="58">
        <f t="shared" si="42"/>
        <v>26</v>
      </c>
      <c r="U255" s="57"/>
      <c r="V255" s="59">
        <f t="shared" si="37"/>
        <v>-4315.99</v>
      </c>
      <c r="W255" s="59">
        <f t="shared" si="33"/>
        <v>24315.989999999998</v>
      </c>
      <c r="Y255" s="57" t="s">
        <v>92</v>
      </c>
      <c r="Z255" s="57" t="s">
        <v>76</v>
      </c>
      <c r="AA255" s="57"/>
      <c r="AB255" s="58">
        <f t="shared" si="43"/>
        <v>181</v>
      </c>
      <c r="AC255" s="57"/>
      <c r="AD255" s="59">
        <f t="shared" si="38"/>
        <v>-29627.989999999998</v>
      </c>
      <c r="AE255" s="59">
        <f t="shared" si="34"/>
        <v>54627.99</v>
      </c>
    </row>
    <row r="256" spans="1:31">
      <c r="A256" s="57" t="s">
        <v>92</v>
      </c>
      <c r="B256" s="57" t="s">
        <v>77</v>
      </c>
      <c r="C256" s="57"/>
      <c r="D256" s="58">
        <f t="shared" si="40"/>
        <v>30</v>
      </c>
      <c r="E256" s="57"/>
      <c r="F256" s="59">
        <f t="shared" si="39"/>
        <v>-6294.99</v>
      </c>
      <c r="G256" s="59">
        <f t="shared" si="35"/>
        <v>26294.989999999998</v>
      </c>
      <c r="I256" s="57" t="s">
        <v>92</v>
      </c>
      <c r="J256" s="57" t="s">
        <v>77</v>
      </c>
      <c r="K256" s="57"/>
      <c r="L256" s="58">
        <f t="shared" si="41"/>
        <v>551</v>
      </c>
      <c r="M256" s="57"/>
      <c r="N256" s="59">
        <f t="shared" si="36"/>
        <v>-101392.98999999999</v>
      </c>
      <c r="O256" s="59">
        <f t="shared" si="32"/>
        <v>126392.98999999999</v>
      </c>
      <c r="Q256" s="57" t="s">
        <v>92</v>
      </c>
      <c r="R256" s="57" t="s">
        <v>77</v>
      </c>
      <c r="S256" s="57"/>
      <c r="T256" s="58">
        <f t="shared" si="42"/>
        <v>33</v>
      </c>
      <c r="U256" s="57"/>
      <c r="V256" s="59">
        <f t="shared" si="37"/>
        <v>-4348.99</v>
      </c>
      <c r="W256" s="59">
        <f t="shared" si="33"/>
        <v>24348.989999999998</v>
      </c>
      <c r="Y256" s="57" t="s">
        <v>92</v>
      </c>
      <c r="Z256" s="57" t="s">
        <v>77</v>
      </c>
      <c r="AA256" s="57"/>
      <c r="AB256" s="58">
        <f t="shared" si="43"/>
        <v>191</v>
      </c>
      <c r="AC256" s="57"/>
      <c r="AD256" s="59">
        <f t="shared" si="38"/>
        <v>-29818.989999999998</v>
      </c>
      <c r="AE256" s="59">
        <f t="shared" si="34"/>
        <v>54818.99</v>
      </c>
    </row>
    <row r="257" spans="1:31">
      <c r="A257" s="57" t="s">
        <v>92</v>
      </c>
      <c r="B257" s="57" t="s">
        <v>78</v>
      </c>
      <c r="C257" s="57"/>
      <c r="D257" s="58">
        <f t="shared" si="40"/>
        <v>37</v>
      </c>
      <c r="E257" s="57"/>
      <c r="F257" s="59">
        <f>IF(C257&gt;0,C257-D257+E257,F256-D257+E257)</f>
        <v>-6331.99</v>
      </c>
      <c r="G257" s="59">
        <f t="shared" si="35"/>
        <v>26331.989999999998</v>
      </c>
      <c r="I257" s="57" t="s">
        <v>92</v>
      </c>
      <c r="J257" s="57" t="s">
        <v>78</v>
      </c>
      <c r="K257" s="57"/>
      <c r="L257" s="58">
        <f t="shared" si="41"/>
        <v>751</v>
      </c>
      <c r="M257" s="57"/>
      <c r="N257" s="59">
        <f>IF(K257&gt;0,K257-L257+M257,N256-L257+M257)</f>
        <v>-102143.98999999999</v>
      </c>
      <c r="O257" s="59">
        <f t="shared" si="32"/>
        <v>127143.98999999999</v>
      </c>
      <c r="Q257" s="57" t="s">
        <v>92</v>
      </c>
      <c r="R257" s="57" t="s">
        <v>78</v>
      </c>
      <c r="S257" s="57"/>
      <c r="T257" s="58">
        <f t="shared" si="42"/>
        <v>38</v>
      </c>
      <c r="U257" s="57"/>
      <c r="V257" s="59">
        <f>IF(S257&gt;0,S257-T257+U257,V256-T257+U257)</f>
        <v>-4386.99</v>
      </c>
      <c r="W257" s="59">
        <f t="shared" si="33"/>
        <v>24386.989999999998</v>
      </c>
      <c r="Y257" s="57" t="s">
        <v>92</v>
      </c>
      <c r="Z257" s="57" t="s">
        <v>78</v>
      </c>
      <c r="AA257" s="57"/>
      <c r="AB257" s="58">
        <f t="shared" si="43"/>
        <v>237</v>
      </c>
      <c r="AC257" s="57"/>
      <c r="AD257" s="59">
        <f>IF(AA257&gt;0,AA257-AB257+AC257,AD256-AB257+AC257)</f>
        <v>-30055.989999999998</v>
      </c>
      <c r="AE257" s="59">
        <f t="shared" si="34"/>
        <v>55055.99</v>
      </c>
    </row>
    <row r="258" spans="1:31">
      <c r="A258" s="57" t="s">
        <v>92</v>
      </c>
      <c r="B258" s="57" t="s">
        <v>79</v>
      </c>
      <c r="C258" s="57"/>
      <c r="D258" s="58">
        <f t="shared" si="40"/>
        <v>29</v>
      </c>
      <c r="E258" s="57"/>
      <c r="F258" s="59">
        <f t="shared" ref="F258:F314" si="44">IF(C258&gt;0,C258-D258+E258,F257-D258+E258)</f>
        <v>-6360.99</v>
      </c>
      <c r="G258" s="59">
        <f t="shared" si="35"/>
        <v>26360.989999999998</v>
      </c>
      <c r="I258" s="57" t="s">
        <v>92</v>
      </c>
      <c r="J258" s="57" t="s">
        <v>79</v>
      </c>
      <c r="K258" s="57"/>
      <c r="L258" s="58">
        <f t="shared" si="41"/>
        <v>587</v>
      </c>
      <c r="M258" s="57"/>
      <c r="N258" s="59">
        <f t="shared" ref="N258:N314" si="45">IF(K258&gt;0,K258-L258+M258,N257-L258+M258)</f>
        <v>-102730.98999999999</v>
      </c>
      <c r="O258" s="59">
        <f t="shared" si="32"/>
        <v>127730.98999999999</v>
      </c>
      <c r="Q258" s="57" t="s">
        <v>92</v>
      </c>
      <c r="R258" s="57" t="s">
        <v>79</v>
      </c>
      <c r="S258" s="57"/>
      <c r="T258" s="58">
        <f t="shared" si="42"/>
        <v>17</v>
      </c>
      <c r="U258" s="57"/>
      <c r="V258" s="59">
        <f t="shared" ref="V258:V314" si="46">IF(S258&gt;0,S258-T258+U258,V257-T258+U258)</f>
        <v>-4403.99</v>
      </c>
      <c r="W258" s="59">
        <f t="shared" si="33"/>
        <v>24403.989999999998</v>
      </c>
      <c r="Y258" s="57" t="s">
        <v>92</v>
      </c>
      <c r="Z258" s="57" t="s">
        <v>79</v>
      </c>
      <c r="AA258" s="57"/>
      <c r="AB258" s="58">
        <f t="shared" si="43"/>
        <v>214</v>
      </c>
      <c r="AC258" s="57"/>
      <c r="AD258" s="59">
        <f t="shared" ref="AD258:AD314" si="47">IF(AA258&gt;0,AA258-AB258+AC258,AD257-AB258+AC258)</f>
        <v>-30269.989999999998</v>
      </c>
      <c r="AE258" s="59">
        <f t="shared" si="34"/>
        <v>55269.99</v>
      </c>
    </row>
    <row r="259" spans="1:31">
      <c r="A259" s="57" t="s">
        <v>92</v>
      </c>
      <c r="B259" s="57" t="s">
        <v>80</v>
      </c>
      <c r="C259" s="57"/>
      <c r="D259" s="58">
        <f t="shared" si="40"/>
        <v>58</v>
      </c>
      <c r="E259" s="57"/>
      <c r="F259" s="59">
        <f t="shared" si="44"/>
        <v>-6418.99</v>
      </c>
      <c r="G259" s="59">
        <f t="shared" si="35"/>
        <v>26418.989999999998</v>
      </c>
      <c r="I259" s="57" t="s">
        <v>92</v>
      </c>
      <c r="J259" s="57" t="s">
        <v>80</v>
      </c>
      <c r="K259" s="57"/>
      <c r="L259" s="58">
        <f t="shared" si="41"/>
        <v>726</v>
      </c>
      <c r="M259" s="57"/>
      <c r="N259" s="59">
        <f t="shared" si="45"/>
        <v>-103456.98999999999</v>
      </c>
      <c r="O259" s="59">
        <f t="shared" si="32"/>
        <v>128456.98999999999</v>
      </c>
      <c r="Q259" s="57" t="s">
        <v>92</v>
      </c>
      <c r="R259" s="57" t="s">
        <v>80</v>
      </c>
      <c r="S259" s="57"/>
      <c r="T259" s="58">
        <f t="shared" si="42"/>
        <v>40</v>
      </c>
      <c r="U259" s="57"/>
      <c r="V259" s="59">
        <f t="shared" si="46"/>
        <v>-4443.99</v>
      </c>
      <c r="W259" s="59">
        <f t="shared" si="33"/>
        <v>24443.989999999998</v>
      </c>
      <c r="Y259" s="57" t="s">
        <v>92</v>
      </c>
      <c r="Z259" s="57" t="s">
        <v>80</v>
      </c>
      <c r="AA259" s="57"/>
      <c r="AB259" s="58">
        <f t="shared" si="43"/>
        <v>273</v>
      </c>
      <c r="AC259" s="57"/>
      <c r="AD259" s="59">
        <f t="shared" si="47"/>
        <v>-30542.989999999998</v>
      </c>
      <c r="AE259" s="59">
        <f t="shared" si="34"/>
        <v>55542.99</v>
      </c>
    </row>
    <row r="260" spans="1:31">
      <c r="A260" s="57" t="s">
        <v>92</v>
      </c>
      <c r="B260" s="57" t="s">
        <v>81</v>
      </c>
      <c r="C260" s="57"/>
      <c r="D260" s="58">
        <f t="shared" si="40"/>
        <v>51</v>
      </c>
      <c r="E260" s="57"/>
      <c r="F260" s="59">
        <f t="shared" si="44"/>
        <v>-6469.99</v>
      </c>
      <c r="G260" s="59">
        <f t="shared" si="35"/>
        <v>26469.989999999998</v>
      </c>
      <c r="I260" s="57" t="s">
        <v>92</v>
      </c>
      <c r="J260" s="57" t="s">
        <v>81</v>
      </c>
      <c r="K260" s="57"/>
      <c r="L260" s="58">
        <f t="shared" si="41"/>
        <v>726</v>
      </c>
      <c r="M260" s="57"/>
      <c r="N260" s="59">
        <f t="shared" si="45"/>
        <v>-104182.98999999999</v>
      </c>
      <c r="O260" s="59">
        <f t="shared" si="32"/>
        <v>129182.98999999999</v>
      </c>
      <c r="Q260" s="57" t="s">
        <v>92</v>
      </c>
      <c r="R260" s="57" t="s">
        <v>81</v>
      </c>
      <c r="S260" s="57"/>
      <c r="T260" s="58">
        <f t="shared" si="42"/>
        <v>33</v>
      </c>
      <c r="U260" s="57"/>
      <c r="V260" s="59">
        <f t="shared" si="46"/>
        <v>-4476.99</v>
      </c>
      <c r="W260" s="59">
        <f t="shared" si="33"/>
        <v>24476.989999999998</v>
      </c>
      <c r="Y260" s="57" t="s">
        <v>92</v>
      </c>
      <c r="Z260" s="57" t="s">
        <v>81</v>
      </c>
      <c r="AA260" s="57"/>
      <c r="AB260" s="58">
        <f t="shared" si="43"/>
        <v>183</v>
      </c>
      <c r="AC260" s="57"/>
      <c r="AD260" s="59">
        <f t="shared" si="47"/>
        <v>-30725.989999999998</v>
      </c>
      <c r="AE260" s="59">
        <f t="shared" si="34"/>
        <v>55725.99</v>
      </c>
    </row>
    <row r="261" spans="1:31">
      <c r="A261" s="57" t="s">
        <v>92</v>
      </c>
      <c r="B261" s="57" t="s">
        <v>82</v>
      </c>
      <c r="C261" s="57"/>
      <c r="D261" s="58">
        <f t="shared" si="40"/>
        <v>61</v>
      </c>
      <c r="E261" s="57"/>
      <c r="F261" s="59">
        <f t="shared" si="44"/>
        <v>-6530.99</v>
      </c>
      <c r="G261" s="59">
        <f t="shared" si="35"/>
        <v>26530.989999999998</v>
      </c>
      <c r="I261" s="57" t="s">
        <v>92</v>
      </c>
      <c r="J261" s="57" t="s">
        <v>82</v>
      </c>
      <c r="K261" s="57"/>
      <c r="L261" s="58">
        <f t="shared" si="41"/>
        <v>796</v>
      </c>
      <c r="M261" s="57"/>
      <c r="N261" s="59">
        <f t="shared" si="45"/>
        <v>-104978.98999999999</v>
      </c>
      <c r="O261" s="59">
        <f t="shared" si="32"/>
        <v>129978.98999999999</v>
      </c>
      <c r="Q261" s="57" t="s">
        <v>92</v>
      </c>
      <c r="R261" s="57" t="s">
        <v>82</v>
      </c>
      <c r="S261" s="57"/>
      <c r="T261" s="58">
        <f t="shared" si="42"/>
        <v>37</v>
      </c>
      <c r="U261" s="57"/>
      <c r="V261" s="59">
        <f t="shared" si="46"/>
        <v>-4513.99</v>
      </c>
      <c r="W261" s="59">
        <f t="shared" si="33"/>
        <v>24513.989999999998</v>
      </c>
      <c r="Y261" s="57" t="s">
        <v>92</v>
      </c>
      <c r="Z261" s="57" t="s">
        <v>82</v>
      </c>
      <c r="AA261" s="57"/>
      <c r="AB261" s="58">
        <f t="shared" si="43"/>
        <v>259</v>
      </c>
      <c r="AC261" s="57"/>
      <c r="AD261" s="59">
        <f t="shared" si="47"/>
        <v>-30984.989999999998</v>
      </c>
      <c r="AE261" s="59">
        <f t="shared" si="34"/>
        <v>55984.99</v>
      </c>
    </row>
    <row r="262" spans="1:31">
      <c r="A262" s="57" t="s">
        <v>92</v>
      </c>
      <c r="B262" s="57" t="s">
        <v>83</v>
      </c>
      <c r="C262" s="57"/>
      <c r="D262" s="58">
        <f t="shared" si="40"/>
        <v>59</v>
      </c>
      <c r="E262" s="57"/>
      <c r="F262" s="59">
        <f t="shared" si="44"/>
        <v>-6589.99</v>
      </c>
      <c r="G262" s="59">
        <f t="shared" si="35"/>
        <v>26589.989999999998</v>
      </c>
      <c r="I262" s="57" t="s">
        <v>92</v>
      </c>
      <c r="J262" s="57" t="s">
        <v>83</v>
      </c>
      <c r="K262" s="57"/>
      <c r="L262" s="58">
        <f t="shared" si="41"/>
        <v>995</v>
      </c>
      <c r="M262" s="57"/>
      <c r="N262" s="59">
        <f t="shared" si="45"/>
        <v>-105973.98999999999</v>
      </c>
      <c r="O262" s="59">
        <f t="shared" ref="O262:O325" si="48">25000-N262</f>
        <v>130973.98999999999</v>
      </c>
      <c r="Q262" s="57" t="s">
        <v>92</v>
      </c>
      <c r="R262" s="57" t="s">
        <v>83</v>
      </c>
      <c r="S262" s="57"/>
      <c r="T262" s="58">
        <f t="shared" si="42"/>
        <v>50</v>
      </c>
      <c r="U262" s="57"/>
      <c r="V262" s="59">
        <f t="shared" si="46"/>
        <v>-4563.99</v>
      </c>
      <c r="W262" s="59">
        <f t="shared" ref="W262:W325" si="49">20000-V262</f>
        <v>24563.989999999998</v>
      </c>
      <c r="Y262" s="57" t="s">
        <v>92</v>
      </c>
      <c r="Z262" s="57" t="s">
        <v>83</v>
      </c>
      <c r="AA262" s="57"/>
      <c r="AB262" s="58">
        <f t="shared" si="43"/>
        <v>288</v>
      </c>
      <c r="AC262" s="57"/>
      <c r="AD262" s="59">
        <f t="shared" si="47"/>
        <v>-31272.989999999998</v>
      </c>
      <c r="AE262" s="59">
        <f t="shared" ref="AE262:AE325" si="50">25000-AD262</f>
        <v>56272.99</v>
      </c>
    </row>
    <row r="263" spans="1:31">
      <c r="A263" s="57" t="s">
        <v>92</v>
      </c>
      <c r="B263" s="57" t="s">
        <v>84</v>
      </c>
      <c r="C263" s="57"/>
      <c r="D263" s="58">
        <f t="shared" si="40"/>
        <v>71</v>
      </c>
      <c r="E263" s="57"/>
      <c r="F263" s="59">
        <f t="shared" si="44"/>
        <v>-6660.99</v>
      </c>
      <c r="G263" s="59">
        <f t="shared" ref="G263:G326" si="51">20000-F263</f>
        <v>26660.989999999998</v>
      </c>
      <c r="I263" s="57" t="s">
        <v>92</v>
      </c>
      <c r="J263" s="57" t="s">
        <v>84</v>
      </c>
      <c r="K263" s="57"/>
      <c r="L263" s="58">
        <f t="shared" si="41"/>
        <v>730</v>
      </c>
      <c r="M263" s="57"/>
      <c r="N263" s="59">
        <f t="shared" si="45"/>
        <v>-106703.98999999999</v>
      </c>
      <c r="O263" s="59">
        <f t="shared" si="48"/>
        <v>131703.99</v>
      </c>
      <c r="Q263" s="57" t="s">
        <v>92</v>
      </c>
      <c r="R263" s="57" t="s">
        <v>84</v>
      </c>
      <c r="S263" s="57"/>
      <c r="T263" s="58">
        <f t="shared" si="42"/>
        <v>26</v>
      </c>
      <c r="U263" s="57"/>
      <c r="V263" s="59">
        <f t="shared" si="46"/>
        <v>-4589.99</v>
      </c>
      <c r="W263" s="59">
        <f t="shared" si="49"/>
        <v>24589.989999999998</v>
      </c>
      <c r="Y263" s="57" t="s">
        <v>92</v>
      </c>
      <c r="Z263" s="57" t="s">
        <v>84</v>
      </c>
      <c r="AA263" s="57"/>
      <c r="AB263" s="58">
        <f t="shared" si="43"/>
        <v>273</v>
      </c>
      <c r="AC263" s="57"/>
      <c r="AD263" s="59">
        <f t="shared" si="47"/>
        <v>-31545.989999999998</v>
      </c>
      <c r="AE263" s="59">
        <f t="shared" si="50"/>
        <v>56545.99</v>
      </c>
    </row>
    <row r="264" spans="1:31">
      <c r="A264" s="57" t="s">
        <v>92</v>
      </c>
      <c r="B264" s="57" t="s">
        <v>85</v>
      </c>
      <c r="C264" s="57"/>
      <c r="D264" s="58">
        <f t="shared" si="40"/>
        <v>19</v>
      </c>
      <c r="E264" s="57"/>
      <c r="F264" s="59">
        <f t="shared" si="44"/>
        <v>-6679.99</v>
      </c>
      <c r="G264" s="59">
        <f t="shared" si="51"/>
        <v>26679.989999999998</v>
      </c>
      <c r="I264" s="57" t="s">
        <v>92</v>
      </c>
      <c r="J264" s="57" t="s">
        <v>85</v>
      </c>
      <c r="K264" s="57"/>
      <c r="L264" s="58">
        <f t="shared" si="41"/>
        <v>428</v>
      </c>
      <c r="M264" s="57"/>
      <c r="N264" s="59">
        <f t="shared" si="45"/>
        <v>-107131.98999999999</v>
      </c>
      <c r="O264" s="59">
        <f t="shared" si="48"/>
        <v>132131.99</v>
      </c>
      <c r="Q264" s="57" t="s">
        <v>92</v>
      </c>
      <c r="R264" s="57" t="s">
        <v>85</v>
      </c>
      <c r="S264" s="57"/>
      <c r="T264" s="58">
        <f t="shared" si="42"/>
        <v>30</v>
      </c>
      <c r="U264" s="57"/>
      <c r="V264" s="59">
        <f t="shared" si="46"/>
        <v>-4619.99</v>
      </c>
      <c r="W264" s="59">
        <f t="shared" si="49"/>
        <v>24619.989999999998</v>
      </c>
      <c r="Y264" s="57" t="s">
        <v>92</v>
      </c>
      <c r="Z264" s="57" t="s">
        <v>85</v>
      </c>
      <c r="AA264" s="57"/>
      <c r="AB264" s="58">
        <f t="shared" si="43"/>
        <v>130</v>
      </c>
      <c r="AC264" s="57"/>
      <c r="AD264" s="59">
        <f t="shared" si="47"/>
        <v>-31675.989999999998</v>
      </c>
      <c r="AE264" s="59">
        <f t="shared" si="50"/>
        <v>56675.99</v>
      </c>
    </row>
    <row r="265" spans="1:31">
      <c r="A265" s="57" t="s">
        <v>92</v>
      </c>
      <c r="B265" s="57" t="s">
        <v>86</v>
      </c>
      <c r="C265" s="57"/>
      <c r="D265" s="58">
        <f t="shared" si="40"/>
        <v>31</v>
      </c>
      <c r="E265" s="57"/>
      <c r="F265" s="59">
        <f t="shared" si="44"/>
        <v>-6710.99</v>
      </c>
      <c r="G265" s="59">
        <f t="shared" si="51"/>
        <v>26710.989999999998</v>
      </c>
      <c r="I265" s="57" t="s">
        <v>92</v>
      </c>
      <c r="J265" s="57" t="s">
        <v>86</v>
      </c>
      <c r="K265" s="57"/>
      <c r="L265" s="58">
        <f t="shared" si="41"/>
        <v>364</v>
      </c>
      <c r="M265" s="57"/>
      <c r="N265" s="59">
        <f t="shared" si="45"/>
        <v>-107495.98999999999</v>
      </c>
      <c r="O265" s="59">
        <f t="shared" si="48"/>
        <v>132495.99</v>
      </c>
      <c r="Q265" s="57" t="s">
        <v>92</v>
      </c>
      <c r="R265" s="57" t="s">
        <v>86</v>
      </c>
      <c r="S265" s="57"/>
      <c r="T265" s="58">
        <f t="shared" si="42"/>
        <v>32</v>
      </c>
      <c r="U265" s="57"/>
      <c r="V265" s="59">
        <f t="shared" si="46"/>
        <v>-4651.99</v>
      </c>
      <c r="W265" s="59">
        <f t="shared" si="49"/>
        <v>24651.989999999998</v>
      </c>
      <c r="Y265" s="57" t="s">
        <v>92</v>
      </c>
      <c r="Z265" s="57" t="s">
        <v>86</v>
      </c>
      <c r="AA265" s="57"/>
      <c r="AB265" s="58">
        <f t="shared" si="43"/>
        <v>90</v>
      </c>
      <c r="AC265" s="57"/>
      <c r="AD265" s="59">
        <f t="shared" si="47"/>
        <v>-31765.989999999998</v>
      </c>
      <c r="AE265" s="59">
        <f t="shared" si="50"/>
        <v>56765.99</v>
      </c>
    </row>
    <row r="266" spans="1:31">
      <c r="A266" s="57" t="s">
        <v>92</v>
      </c>
      <c r="B266" s="57" t="s">
        <v>87</v>
      </c>
      <c r="C266" s="57"/>
      <c r="D266" s="58">
        <f t="shared" si="40"/>
        <v>10</v>
      </c>
      <c r="E266" s="57"/>
      <c r="F266" s="59">
        <f t="shared" si="44"/>
        <v>-6720.99</v>
      </c>
      <c r="G266" s="59">
        <f t="shared" si="51"/>
        <v>26720.989999999998</v>
      </c>
      <c r="I266" s="57" t="s">
        <v>92</v>
      </c>
      <c r="J266" s="57" t="s">
        <v>87</v>
      </c>
      <c r="K266" s="57"/>
      <c r="L266" s="58">
        <f t="shared" si="41"/>
        <v>228</v>
      </c>
      <c r="M266" s="57"/>
      <c r="N266" s="59">
        <f t="shared" si="45"/>
        <v>-107723.98999999999</v>
      </c>
      <c r="O266" s="59">
        <f t="shared" si="48"/>
        <v>132723.99</v>
      </c>
      <c r="Q266" s="57" t="s">
        <v>92</v>
      </c>
      <c r="R266" s="57" t="s">
        <v>87</v>
      </c>
      <c r="S266" s="57"/>
      <c r="T266" s="58">
        <f t="shared" si="42"/>
        <v>17</v>
      </c>
      <c r="U266" s="57"/>
      <c r="V266" s="59">
        <f t="shared" si="46"/>
        <v>-4668.99</v>
      </c>
      <c r="W266" s="59">
        <f t="shared" si="49"/>
        <v>24668.989999999998</v>
      </c>
      <c r="Y266" s="57" t="s">
        <v>92</v>
      </c>
      <c r="Z266" s="57" t="s">
        <v>87</v>
      </c>
      <c r="AA266" s="57"/>
      <c r="AB266" s="58">
        <f t="shared" si="43"/>
        <v>62</v>
      </c>
      <c r="AC266" s="57"/>
      <c r="AD266" s="59">
        <f t="shared" si="47"/>
        <v>-31827.989999999998</v>
      </c>
      <c r="AE266" s="59">
        <f t="shared" si="50"/>
        <v>56827.99</v>
      </c>
    </row>
    <row r="267" spans="1:31">
      <c r="A267" s="57" t="s">
        <v>92</v>
      </c>
      <c r="B267" s="57" t="s">
        <v>88</v>
      </c>
      <c r="C267" s="57"/>
      <c r="D267" s="58">
        <f t="shared" si="40"/>
        <v>6</v>
      </c>
      <c r="E267" s="57"/>
      <c r="F267" s="59">
        <f t="shared" si="44"/>
        <v>-6726.99</v>
      </c>
      <c r="G267" s="59">
        <f t="shared" si="51"/>
        <v>26726.989999999998</v>
      </c>
      <c r="I267" s="57" t="s">
        <v>92</v>
      </c>
      <c r="J267" s="57" t="s">
        <v>88</v>
      </c>
      <c r="K267" s="57"/>
      <c r="L267" s="58">
        <f t="shared" si="41"/>
        <v>61</v>
      </c>
      <c r="M267" s="57"/>
      <c r="N267" s="59">
        <f t="shared" si="45"/>
        <v>-107784.98999999999</v>
      </c>
      <c r="O267" s="59">
        <f t="shared" si="48"/>
        <v>132784.99</v>
      </c>
      <c r="Q267" s="57" t="s">
        <v>92</v>
      </c>
      <c r="R267" s="57" t="s">
        <v>88</v>
      </c>
      <c r="S267" s="57"/>
      <c r="T267" s="58">
        <f t="shared" si="42"/>
        <v>0</v>
      </c>
      <c r="U267" s="57"/>
      <c r="V267" s="59">
        <f t="shared" si="46"/>
        <v>-4668.99</v>
      </c>
      <c r="W267" s="59">
        <f t="shared" si="49"/>
        <v>24668.989999999998</v>
      </c>
      <c r="Y267" s="57" t="s">
        <v>92</v>
      </c>
      <c r="Z267" s="57" t="s">
        <v>88</v>
      </c>
      <c r="AA267" s="57"/>
      <c r="AB267" s="58">
        <f t="shared" si="43"/>
        <v>13</v>
      </c>
      <c r="AC267" s="57"/>
      <c r="AD267" s="59">
        <f t="shared" si="47"/>
        <v>-31840.989999999998</v>
      </c>
      <c r="AE267" s="59">
        <f t="shared" si="50"/>
        <v>56840.99</v>
      </c>
    </row>
    <row r="268" spans="1:31">
      <c r="A268" s="57" t="s">
        <v>92</v>
      </c>
      <c r="B268" s="57" t="s">
        <v>89</v>
      </c>
      <c r="C268" s="57"/>
      <c r="D268" s="58">
        <f t="shared" si="40"/>
        <v>0</v>
      </c>
      <c r="E268" s="57"/>
      <c r="F268" s="59">
        <f t="shared" si="44"/>
        <v>-6726.99</v>
      </c>
      <c r="G268" s="59">
        <f t="shared" si="51"/>
        <v>26726.989999999998</v>
      </c>
      <c r="I268" s="57" t="s">
        <v>92</v>
      </c>
      <c r="J268" s="57" t="s">
        <v>89</v>
      </c>
      <c r="K268" s="57"/>
      <c r="L268" s="58">
        <f t="shared" si="41"/>
        <v>20</v>
      </c>
      <c r="M268" s="57"/>
      <c r="N268" s="59">
        <f t="shared" si="45"/>
        <v>-107804.98999999999</v>
      </c>
      <c r="O268" s="59">
        <f t="shared" si="48"/>
        <v>132804.99</v>
      </c>
      <c r="Q268" s="57" t="s">
        <v>92</v>
      </c>
      <c r="R268" s="57" t="s">
        <v>89</v>
      </c>
      <c r="S268" s="57"/>
      <c r="T268" s="58">
        <f t="shared" si="42"/>
        <v>0</v>
      </c>
      <c r="U268" s="57"/>
      <c r="V268" s="59">
        <f t="shared" si="46"/>
        <v>-4668.99</v>
      </c>
      <c r="W268" s="59">
        <f t="shared" si="49"/>
        <v>24668.989999999998</v>
      </c>
      <c r="Y268" s="57" t="s">
        <v>92</v>
      </c>
      <c r="Z268" s="57" t="s">
        <v>89</v>
      </c>
      <c r="AA268" s="57"/>
      <c r="AB268" s="58">
        <f t="shared" si="43"/>
        <v>9</v>
      </c>
      <c r="AC268" s="57"/>
      <c r="AD268" s="59">
        <f t="shared" si="47"/>
        <v>-31849.989999999998</v>
      </c>
      <c r="AE268" s="59">
        <f t="shared" si="50"/>
        <v>56849.99</v>
      </c>
    </row>
    <row r="269" spans="1:31">
      <c r="A269" s="57" t="s">
        <v>93</v>
      </c>
      <c r="B269" s="57" t="s">
        <v>66</v>
      </c>
      <c r="C269" s="57"/>
      <c r="D269" s="58">
        <f t="shared" si="40"/>
        <v>0</v>
      </c>
      <c r="E269" s="57"/>
      <c r="F269" s="59">
        <f t="shared" si="44"/>
        <v>-6726.99</v>
      </c>
      <c r="G269" s="59">
        <f t="shared" si="51"/>
        <v>26726.989999999998</v>
      </c>
      <c r="I269" s="57" t="s">
        <v>93</v>
      </c>
      <c r="J269" s="57" t="s">
        <v>66</v>
      </c>
      <c r="K269" s="57"/>
      <c r="L269" s="58">
        <f t="shared" si="41"/>
        <v>7</v>
      </c>
      <c r="M269" s="57"/>
      <c r="N269" s="59">
        <f t="shared" si="45"/>
        <v>-107811.98999999999</v>
      </c>
      <c r="O269" s="59">
        <f t="shared" si="48"/>
        <v>132811.99</v>
      </c>
      <c r="Q269" s="57" t="s">
        <v>93</v>
      </c>
      <c r="R269" s="57" t="s">
        <v>66</v>
      </c>
      <c r="S269" s="57"/>
      <c r="T269" s="58">
        <f t="shared" si="42"/>
        <v>0</v>
      </c>
      <c r="U269" s="57"/>
      <c r="V269" s="59">
        <f t="shared" si="46"/>
        <v>-4668.99</v>
      </c>
      <c r="W269" s="59">
        <f t="shared" si="49"/>
        <v>24668.989999999998</v>
      </c>
      <c r="Y269" s="57" t="s">
        <v>93</v>
      </c>
      <c r="Z269" s="57" t="s">
        <v>66</v>
      </c>
      <c r="AA269" s="57"/>
      <c r="AB269" s="58">
        <f t="shared" si="43"/>
        <v>4</v>
      </c>
      <c r="AC269" s="57"/>
      <c r="AD269" s="59">
        <f t="shared" si="47"/>
        <v>-31853.989999999998</v>
      </c>
      <c r="AE269" s="59">
        <f t="shared" si="50"/>
        <v>56853.99</v>
      </c>
    </row>
    <row r="270" spans="1:31">
      <c r="A270" s="57" t="s">
        <v>93</v>
      </c>
      <c r="B270" s="57" t="s">
        <v>67</v>
      </c>
      <c r="C270" s="57"/>
      <c r="D270" s="58">
        <f t="shared" si="40"/>
        <v>0</v>
      </c>
      <c r="E270" s="57"/>
      <c r="F270" s="59">
        <f t="shared" si="44"/>
        <v>-6726.99</v>
      </c>
      <c r="G270" s="59">
        <f t="shared" si="51"/>
        <v>26726.989999999998</v>
      </c>
      <c r="I270" s="57" t="s">
        <v>93</v>
      </c>
      <c r="J270" s="57" t="s">
        <v>67</v>
      </c>
      <c r="K270" s="57"/>
      <c r="L270" s="58">
        <f t="shared" si="41"/>
        <v>3</v>
      </c>
      <c r="M270" s="57"/>
      <c r="N270" s="59">
        <f t="shared" si="45"/>
        <v>-107814.98999999999</v>
      </c>
      <c r="O270" s="59">
        <f t="shared" si="48"/>
        <v>132814.99</v>
      </c>
      <c r="Q270" s="57" t="s">
        <v>93</v>
      </c>
      <c r="R270" s="57" t="s">
        <v>67</v>
      </c>
      <c r="S270" s="57"/>
      <c r="T270" s="58">
        <f t="shared" si="42"/>
        <v>0</v>
      </c>
      <c r="U270" s="57"/>
      <c r="V270" s="59">
        <f t="shared" si="46"/>
        <v>-4668.99</v>
      </c>
      <c r="W270" s="59">
        <f t="shared" si="49"/>
        <v>24668.989999999998</v>
      </c>
      <c r="Y270" s="57" t="s">
        <v>93</v>
      </c>
      <c r="Z270" s="57" t="s">
        <v>67</v>
      </c>
      <c r="AA270" s="57"/>
      <c r="AB270" s="58">
        <f t="shared" si="43"/>
        <v>0</v>
      </c>
      <c r="AC270" s="57"/>
      <c r="AD270" s="59">
        <f t="shared" si="47"/>
        <v>-31853.989999999998</v>
      </c>
      <c r="AE270" s="59">
        <f t="shared" si="50"/>
        <v>56853.99</v>
      </c>
    </row>
    <row r="271" spans="1:31">
      <c r="A271" s="57" t="s">
        <v>93</v>
      </c>
      <c r="B271" s="57" t="s">
        <v>68</v>
      </c>
      <c r="C271" s="57"/>
      <c r="D271" s="58">
        <f t="shared" si="40"/>
        <v>0</v>
      </c>
      <c r="E271" s="57"/>
      <c r="F271" s="59">
        <f t="shared" si="44"/>
        <v>-6726.99</v>
      </c>
      <c r="G271" s="59">
        <f t="shared" si="51"/>
        <v>26726.989999999998</v>
      </c>
      <c r="I271" s="57" t="s">
        <v>93</v>
      </c>
      <c r="J271" s="57" t="s">
        <v>68</v>
      </c>
      <c r="K271" s="57"/>
      <c r="L271" s="58">
        <f t="shared" si="41"/>
        <v>4</v>
      </c>
      <c r="M271" s="57"/>
      <c r="N271" s="59">
        <f t="shared" si="45"/>
        <v>-107818.98999999999</v>
      </c>
      <c r="O271" s="59">
        <f t="shared" si="48"/>
        <v>132818.99</v>
      </c>
      <c r="Q271" s="57" t="s">
        <v>93</v>
      </c>
      <c r="R271" s="57" t="s">
        <v>68</v>
      </c>
      <c r="S271" s="57"/>
      <c r="T271" s="58">
        <f t="shared" si="42"/>
        <v>0</v>
      </c>
      <c r="U271" s="57"/>
      <c r="V271" s="59">
        <f t="shared" si="46"/>
        <v>-4668.99</v>
      </c>
      <c r="W271" s="59">
        <f t="shared" si="49"/>
        <v>24668.989999999998</v>
      </c>
      <c r="Y271" s="57" t="s">
        <v>93</v>
      </c>
      <c r="Z271" s="57" t="s">
        <v>68</v>
      </c>
      <c r="AA271" s="57"/>
      <c r="AB271" s="58">
        <f t="shared" si="43"/>
        <v>0</v>
      </c>
      <c r="AC271" s="57"/>
      <c r="AD271" s="59">
        <f t="shared" si="47"/>
        <v>-31853.989999999998</v>
      </c>
      <c r="AE271" s="59">
        <f t="shared" si="50"/>
        <v>56853.99</v>
      </c>
    </row>
    <row r="272" spans="1:31">
      <c r="A272" s="57" t="s">
        <v>93</v>
      </c>
      <c r="B272" s="57" t="s">
        <v>69</v>
      </c>
      <c r="C272" s="57"/>
      <c r="D272" s="58">
        <f t="shared" si="40"/>
        <v>0</v>
      </c>
      <c r="E272" s="57"/>
      <c r="F272" s="59">
        <f t="shared" si="44"/>
        <v>-6726.99</v>
      </c>
      <c r="G272" s="59">
        <f t="shared" si="51"/>
        <v>26726.989999999998</v>
      </c>
      <c r="I272" s="57" t="s">
        <v>93</v>
      </c>
      <c r="J272" s="57" t="s">
        <v>69</v>
      </c>
      <c r="K272" s="57"/>
      <c r="L272" s="58">
        <f t="shared" si="41"/>
        <v>4</v>
      </c>
      <c r="M272" s="57"/>
      <c r="N272" s="59">
        <f t="shared" si="45"/>
        <v>-107822.98999999999</v>
      </c>
      <c r="O272" s="59">
        <f t="shared" si="48"/>
        <v>132822.99</v>
      </c>
      <c r="Q272" s="57" t="s">
        <v>93</v>
      </c>
      <c r="R272" s="57" t="s">
        <v>69</v>
      </c>
      <c r="S272" s="57"/>
      <c r="T272" s="58">
        <f t="shared" si="42"/>
        <v>0</v>
      </c>
      <c r="U272" s="57"/>
      <c r="V272" s="59">
        <f t="shared" si="46"/>
        <v>-4668.99</v>
      </c>
      <c r="W272" s="59">
        <f t="shared" si="49"/>
        <v>24668.989999999998</v>
      </c>
      <c r="Y272" s="57" t="s">
        <v>93</v>
      </c>
      <c r="Z272" s="57" t="s">
        <v>69</v>
      </c>
      <c r="AA272" s="57"/>
      <c r="AB272" s="58">
        <f t="shared" si="43"/>
        <v>0</v>
      </c>
      <c r="AC272" s="57"/>
      <c r="AD272" s="59">
        <f t="shared" si="47"/>
        <v>-31853.989999999998</v>
      </c>
      <c r="AE272" s="59">
        <f t="shared" si="50"/>
        <v>56853.99</v>
      </c>
    </row>
    <row r="273" spans="1:31">
      <c r="A273" s="57" t="s">
        <v>93</v>
      </c>
      <c r="B273" s="57" t="s">
        <v>70</v>
      </c>
      <c r="C273" s="57"/>
      <c r="D273" s="58">
        <f t="shared" si="40"/>
        <v>0</v>
      </c>
      <c r="E273" s="57"/>
      <c r="F273" s="59">
        <f t="shared" si="44"/>
        <v>-6726.99</v>
      </c>
      <c r="G273" s="59">
        <f t="shared" si="51"/>
        <v>26726.989999999998</v>
      </c>
      <c r="I273" s="57" t="s">
        <v>93</v>
      </c>
      <c r="J273" s="57" t="s">
        <v>70</v>
      </c>
      <c r="K273" s="57"/>
      <c r="L273" s="58">
        <f t="shared" si="41"/>
        <v>23</v>
      </c>
      <c r="M273" s="57"/>
      <c r="N273" s="59">
        <f t="shared" si="45"/>
        <v>-107845.98999999999</v>
      </c>
      <c r="O273" s="59">
        <f t="shared" si="48"/>
        <v>132845.99</v>
      </c>
      <c r="Q273" s="57" t="s">
        <v>93</v>
      </c>
      <c r="R273" s="57" t="s">
        <v>70</v>
      </c>
      <c r="S273" s="57"/>
      <c r="T273" s="58">
        <f t="shared" si="42"/>
        <v>0</v>
      </c>
      <c r="U273" s="57"/>
      <c r="V273" s="59">
        <f t="shared" si="46"/>
        <v>-4668.99</v>
      </c>
      <c r="W273" s="59">
        <f t="shared" si="49"/>
        <v>24668.989999999998</v>
      </c>
      <c r="Y273" s="57" t="s">
        <v>93</v>
      </c>
      <c r="Z273" s="57" t="s">
        <v>70</v>
      </c>
      <c r="AA273" s="57"/>
      <c r="AB273" s="58">
        <f t="shared" si="43"/>
        <v>0</v>
      </c>
      <c r="AC273" s="57"/>
      <c r="AD273" s="59">
        <f t="shared" si="47"/>
        <v>-31853.989999999998</v>
      </c>
      <c r="AE273" s="59">
        <f t="shared" si="50"/>
        <v>56853.99</v>
      </c>
    </row>
    <row r="274" spans="1:31">
      <c r="A274" s="57" t="s">
        <v>93</v>
      </c>
      <c r="B274" s="57" t="s">
        <v>71</v>
      </c>
      <c r="C274" s="57"/>
      <c r="D274" s="58">
        <f t="shared" si="40"/>
        <v>2</v>
      </c>
      <c r="E274" s="57"/>
      <c r="F274" s="59">
        <f t="shared" si="44"/>
        <v>-6728.99</v>
      </c>
      <c r="G274" s="59">
        <f t="shared" si="51"/>
        <v>26728.989999999998</v>
      </c>
      <c r="I274" s="57" t="s">
        <v>93</v>
      </c>
      <c r="J274" s="57" t="s">
        <v>71</v>
      </c>
      <c r="K274" s="57"/>
      <c r="L274" s="58">
        <f t="shared" si="41"/>
        <v>3</v>
      </c>
      <c r="M274" s="57"/>
      <c r="N274" s="59">
        <f t="shared" si="45"/>
        <v>-107848.98999999999</v>
      </c>
      <c r="O274" s="59">
        <f t="shared" si="48"/>
        <v>132848.99</v>
      </c>
      <c r="Q274" s="57" t="s">
        <v>93</v>
      </c>
      <c r="R274" s="57" t="s">
        <v>71</v>
      </c>
      <c r="S274" s="57"/>
      <c r="T274" s="58">
        <f t="shared" si="42"/>
        <v>0</v>
      </c>
      <c r="U274" s="57"/>
      <c r="V274" s="59">
        <f t="shared" si="46"/>
        <v>-4668.99</v>
      </c>
      <c r="W274" s="59">
        <f t="shared" si="49"/>
        <v>24668.989999999998</v>
      </c>
      <c r="Y274" s="57" t="s">
        <v>93</v>
      </c>
      <c r="Z274" s="57" t="s">
        <v>71</v>
      </c>
      <c r="AA274" s="57"/>
      <c r="AB274" s="58">
        <f t="shared" si="43"/>
        <v>7</v>
      </c>
      <c r="AC274" s="57"/>
      <c r="AD274" s="59">
        <f t="shared" si="47"/>
        <v>-31860.989999999998</v>
      </c>
      <c r="AE274" s="59">
        <f t="shared" si="50"/>
        <v>56860.99</v>
      </c>
    </row>
    <row r="275" spans="1:31">
      <c r="A275" s="57" t="s">
        <v>93</v>
      </c>
      <c r="B275" s="57" t="s">
        <v>72</v>
      </c>
      <c r="C275" s="57"/>
      <c r="D275" s="58">
        <f t="shared" si="40"/>
        <v>0</v>
      </c>
      <c r="E275" s="57"/>
      <c r="F275" s="59">
        <f t="shared" si="44"/>
        <v>-6728.99</v>
      </c>
      <c r="G275" s="59">
        <f t="shared" si="51"/>
        <v>26728.989999999998</v>
      </c>
      <c r="I275" s="57" t="s">
        <v>93</v>
      </c>
      <c r="J275" s="57" t="s">
        <v>72</v>
      </c>
      <c r="K275" s="57"/>
      <c r="L275" s="58">
        <f t="shared" si="41"/>
        <v>404</v>
      </c>
      <c r="M275" s="57"/>
      <c r="N275" s="59">
        <f t="shared" si="45"/>
        <v>-108252.98999999999</v>
      </c>
      <c r="O275" s="59">
        <f t="shared" si="48"/>
        <v>133252.99</v>
      </c>
      <c r="Q275" s="57" t="s">
        <v>93</v>
      </c>
      <c r="R275" s="57" t="s">
        <v>72</v>
      </c>
      <c r="S275" s="57"/>
      <c r="T275" s="58">
        <f t="shared" si="42"/>
        <v>3</v>
      </c>
      <c r="U275" s="57"/>
      <c r="V275" s="59">
        <f t="shared" si="46"/>
        <v>-4671.99</v>
      </c>
      <c r="W275" s="59">
        <f t="shared" si="49"/>
        <v>24671.989999999998</v>
      </c>
      <c r="Y275" s="57" t="s">
        <v>93</v>
      </c>
      <c r="Z275" s="57" t="s">
        <v>72</v>
      </c>
      <c r="AA275" s="57"/>
      <c r="AB275" s="58">
        <f t="shared" si="43"/>
        <v>70</v>
      </c>
      <c r="AC275" s="57"/>
      <c r="AD275" s="59">
        <f t="shared" si="47"/>
        <v>-31930.989999999998</v>
      </c>
      <c r="AE275" s="59">
        <f t="shared" si="50"/>
        <v>56930.99</v>
      </c>
    </row>
    <row r="276" spans="1:31">
      <c r="A276" s="57" t="s">
        <v>93</v>
      </c>
      <c r="B276" s="57" t="s">
        <v>73</v>
      </c>
      <c r="C276" s="57"/>
      <c r="D276" s="58">
        <f t="shared" si="40"/>
        <v>30</v>
      </c>
      <c r="E276" s="57"/>
      <c r="F276" s="59">
        <f t="shared" si="44"/>
        <v>-6758.99</v>
      </c>
      <c r="G276" s="59">
        <f t="shared" si="51"/>
        <v>26758.989999999998</v>
      </c>
      <c r="I276" s="57" t="s">
        <v>93</v>
      </c>
      <c r="J276" s="57" t="s">
        <v>73</v>
      </c>
      <c r="K276" s="57"/>
      <c r="L276" s="58">
        <f t="shared" si="41"/>
        <v>513</v>
      </c>
      <c r="M276" s="57"/>
      <c r="N276" s="59">
        <f t="shared" si="45"/>
        <v>-108765.98999999999</v>
      </c>
      <c r="O276" s="59">
        <f t="shared" si="48"/>
        <v>133765.99</v>
      </c>
      <c r="Q276" s="57" t="s">
        <v>93</v>
      </c>
      <c r="R276" s="57" t="s">
        <v>73</v>
      </c>
      <c r="S276" s="57"/>
      <c r="T276" s="58">
        <f t="shared" si="42"/>
        <v>12</v>
      </c>
      <c r="U276" s="57"/>
      <c r="V276" s="59">
        <f t="shared" si="46"/>
        <v>-4683.99</v>
      </c>
      <c r="W276" s="59">
        <f t="shared" si="49"/>
        <v>24683.989999999998</v>
      </c>
      <c r="Y276" s="57" t="s">
        <v>93</v>
      </c>
      <c r="Z276" s="57" t="s">
        <v>73</v>
      </c>
      <c r="AA276" s="57"/>
      <c r="AB276" s="58">
        <f t="shared" si="43"/>
        <v>75</v>
      </c>
      <c r="AC276" s="57"/>
      <c r="AD276" s="59">
        <f t="shared" si="47"/>
        <v>-32005.989999999998</v>
      </c>
      <c r="AE276" s="59">
        <f t="shared" si="50"/>
        <v>57005.99</v>
      </c>
    </row>
    <row r="277" spans="1:31">
      <c r="A277" s="57" t="s">
        <v>93</v>
      </c>
      <c r="B277" s="57" t="s">
        <v>74</v>
      </c>
      <c r="C277" s="57"/>
      <c r="D277" s="58">
        <f t="shared" si="40"/>
        <v>52</v>
      </c>
      <c r="E277" s="57"/>
      <c r="F277" s="59">
        <f t="shared" si="44"/>
        <v>-6810.99</v>
      </c>
      <c r="G277" s="59">
        <f t="shared" si="51"/>
        <v>26810.989999999998</v>
      </c>
      <c r="I277" s="57" t="s">
        <v>93</v>
      </c>
      <c r="J277" s="57" t="s">
        <v>74</v>
      </c>
      <c r="K277" s="57"/>
      <c r="L277" s="58">
        <f t="shared" si="41"/>
        <v>500</v>
      </c>
      <c r="M277" s="57"/>
      <c r="N277" s="59">
        <f t="shared" si="45"/>
        <v>-109265.98999999999</v>
      </c>
      <c r="O277" s="59">
        <f t="shared" si="48"/>
        <v>134265.99</v>
      </c>
      <c r="Q277" s="57" t="s">
        <v>93</v>
      </c>
      <c r="R277" s="57" t="s">
        <v>74</v>
      </c>
      <c r="S277" s="57"/>
      <c r="T277" s="58">
        <f t="shared" si="42"/>
        <v>15</v>
      </c>
      <c r="U277" s="57"/>
      <c r="V277" s="59">
        <f t="shared" si="46"/>
        <v>-4698.99</v>
      </c>
      <c r="W277" s="59">
        <f t="shared" si="49"/>
        <v>24698.989999999998</v>
      </c>
      <c r="Y277" s="57" t="s">
        <v>93</v>
      </c>
      <c r="Z277" s="57" t="s">
        <v>74</v>
      </c>
      <c r="AA277" s="57"/>
      <c r="AB277" s="58">
        <f t="shared" si="43"/>
        <v>98</v>
      </c>
      <c r="AC277" s="57"/>
      <c r="AD277" s="59">
        <f t="shared" si="47"/>
        <v>-32103.989999999998</v>
      </c>
      <c r="AE277" s="59">
        <f t="shared" si="50"/>
        <v>57103.99</v>
      </c>
    </row>
    <row r="278" spans="1:31">
      <c r="A278" s="57" t="s">
        <v>93</v>
      </c>
      <c r="B278" s="57" t="s">
        <v>75</v>
      </c>
      <c r="C278" s="57"/>
      <c r="D278" s="58">
        <f t="shared" si="40"/>
        <v>68</v>
      </c>
      <c r="E278" s="57"/>
      <c r="F278" s="59">
        <f t="shared" si="44"/>
        <v>-6878.99</v>
      </c>
      <c r="G278" s="59">
        <f t="shared" si="51"/>
        <v>26878.989999999998</v>
      </c>
      <c r="I278" s="57" t="s">
        <v>93</v>
      </c>
      <c r="J278" s="57" t="s">
        <v>75</v>
      </c>
      <c r="K278" s="57"/>
      <c r="L278" s="58">
        <f t="shared" si="41"/>
        <v>502</v>
      </c>
      <c r="M278" s="57"/>
      <c r="N278" s="59">
        <f t="shared" si="45"/>
        <v>-109767.98999999999</v>
      </c>
      <c r="O278" s="59">
        <f t="shared" si="48"/>
        <v>134767.99</v>
      </c>
      <c r="Q278" s="57" t="s">
        <v>93</v>
      </c>
      <c r="R278" s="57" t="s">
        <v>75</v>
      </c>
      <c r="S278" s="57"/>
      <c r="T278" s="58">
        <f t="shared" si="42"/>
        <v>32</v>
      </c>
      <c r="U278" s="57"/>
      <c r="V278" s="59">
        <f t="shared" si="46"/>
        <v>-4730.99</v>
      </c>
      <c r="W278" s="59">
        <f t="shared" si="49"/>
        <v>24730.989999999998</v>
      </c>
      <c r="Y278" s="57" t="s">
        <v>93</v>
      </c>
      <c r="Z278" s="57" t="s">
        <v>75</v>
      </c>
      <c r="AA278" s="57"/>
      <c r="AB278" s="58">
        <f t="shared" si="43"/>
        <v>178</v>
      </c>
      <c r="AC278" s="57"/>
      <c r="AD278" s="59">
        <f t="shared" si="47"/>
        <v>-32281.989999999998</v>
      </c>
      <c r="AE278" s="59">
        <f t="shared" si="50"/>
        <v>57281.99</v>
      </c>
    </row>
    <row r="279" spans="1:31">
      <c r="A279" s="57" t="s">
        <v>93</v>
      </c>
      <c r="B279" s="57" t="s">
        <v>76</v>
      </c>
      <c r="C279" s="57"/>
      <c r="D279" s="58">
        <f t="shared" si="40"/>
        <v>50</v>
      </c>
      <c r="E279" s="57"/>
      <c r="F279" s="59">
        <f t="shared" si="44"/>
        <v>-6928.99</v>
      </c>
      <c r="G279" s="59">
        <f t="shared" si="51"/>
        <v>26928.989999999998</v>
      </c>
      <c r="I279" s="57" t="s">
        <v>93</v>
      </c>
      <c r="J279" s="57" t="s">
        <v>76</v>
      </c>
      <c r="K279" s="57"/>
      <c r="L279" s="58">
        <f t="shared" si="41"/>
        <v>645</v>
      </c>
      <c r="M279" s="57"/>
      <c r="N279" s="59">
        <f t="shared" si="45"/>
        <v>-110412.98999999999</v>
      </c>
      <c r="O279" s="59">
        <f t="shared" si="48"/>
        <v>135412.99</v>
      </c>
      <c r="Q279" s="57" t="s">
        <v>93</v>
      </c>
      <c r="R279" s="57" t="s">
        <v>76</v>
      </c>
      <c r="S279" s="57"/>
      <c r="T279" s="58">
        <f t="shared" si="42"/>
        <v>26</v>
      </c>
      <c r="U279" s="57"/>
      <c r="V279" s="59">
        <f t="shared" si="46"/>
        <v>-4756.99</v>
      </c>
      <c r="W279" s="59">
        <f t="shared" si="49"/>
        <v>24756.989999999998</v>
      </c>
      <c r="Y279" s="57" t="s">
        <v>93</v>
      </c>
      <c r="Z279" s="57" t="s">
        <v>76</v>
      </c>
      <c r="AA279" s="57"/>
      <c r="AB279" s="58">
        <f t="shared" si="43"/>
        <v>210</v>
      </c>
      <c r="AC279" s="57"/>
      <c r="AD279" s="59">
        <f t="shared" si="47"/>
        <v>-32491.989999999998</v>
      </c>
      <c r="AE279" s="59">
        <f t="shared" si="50"/>
        <v>57491.99</v>
      </c>
    </row>
    <row r="280" spans="1:31">
      <c r="A280" s="57" t="s">
        <v>93</v>
      </c>
      <c r="B280" s="57" t="s">
        <v>77</v>
      </c>
      <c r="C280" s="57"/>
      <c r="D280" s="58">
        <f t="shared" si="40"/>
        <v>20</v>
      </c>
      <c r="E280" s="57"/>
      <c r="F280" s="59">
        <f t="shared" si="44"/>
        <v>-6948.99</v>
      </c>
      <c r="G280" s="59">
        <f t="shared" si="51"/>
        <v>26948.989999999998</v>
      </c>
      <c r="I280" s="57" t="s">
        <v>93</v>
      </c>
      <c r="J280" s="57" t="s">
        <v>77</v>
      </c>
      <c r="K280" s="57"/>
      <c r="L280" s="58">
        <f t="shared" si="41"/>
        <v>746</v>
      </c>
      <c r="M280" s="57"/>
      <c r="N280" s="59">
        <f t="shared" si="45"/>
        <v>-111158.98999999999</v>
      </c>
      <c r="O280" s="59">
        <f t="shared" si="48"/>
        <v>136158.99</v>
      </c>
      <c r="Q280" s="57" t="s">
        <v>93</v>
      </c>
      <c r="R280" s="57" t="s">
        <v>77</v>
      </c>
      <c r="S280" s="57"/>
      <c r="T280" s="58">
        <f t="shared" si="42"/>
        <v>38</v>
      </c>
      <c r="U280" s="57"/>
      <c r="V280" s="59">
        <f t="shared" si="46"/>
        <v>-4794.99</v>
      </c>
      <c r="W280" s="59">
        <f t="shared" si="49"/>
        <v>24794.989999999998</v>
      </c>
      <c r="Y280" s="57" t="s">
        <v>93</v>
      </c>
      <c r="Z280" s="57" t="s">
        <v>77</v>
      </c>
      <c r="AA280" s="57"/>
      <c r="AB280" s="58">
        <f t="shared" si="43"/>
        <v>228</v>
      </c>
      <c r="AC280" s="57"/>
      <c r="AD280" s="59">
        <f t="shared" si="47"/>
        <v>-32719.989999999998</v>
      </c>
      <c r="AE280" s="59">
        <f t="shared" si="50"/>
        <v>57719.99</v>
      </c>
    </row>
    <row r="281" spans="1:31">
      <c r="A281" s="57" t="s">
        <v>93</v>
      </c>
      <c r="B281" s="57" t="s">
        <v>78</v>
      </c>
      <c r="C281" s="57"/>
      <c r="D281" s="58">
        <f t="shared" si="40"/>
        <v>52</v>
      </c>
      <c r="E281" s="57"/>
      <c r="F281" s="59">
        <f t="shared" si="44"/>
        <v>-7000.99</v>
      </c>
      <c r="G281" s="59">
        <f t="shared" si="51"/>
        <v>27000.989999999998</v>
      </c>
      <c r="I281" s="57" t="s">
        <v>93</v>
      </c>
      <c r="J281" s="57" t="s">
        <v>78</v>
      </c>
      <c r="K281" s="57"/>
      <c r="L281" s="58">
        <f t="shared" si="41"/>
        <v>919</v>
      </c>
      <c r="M281" s="57"/>
      <c r="N281" s="59">
        <f t="shared" si="45"/>
        <v>-112077.98999999999</v>
      </c>
      <c r="O281" s="59">
        <f t="shared" si="48"/>
        <v>137077.99</v>
      </c>
      <c r="Q281" s="57" t="s">
        <v>93</v>
      </c>
      <c r="R281" s="57" t="s">
        <v>78</v>
      </c>
      <c r="S281" s="57"/>
      <c r="T281" s="58">
        <f t="shared" si="42"/>
        <v>31</v>
      </c>
      <c r="U281" s="57"/>
      <c r="V281" s="59">
        <f t="shared" si="46"/>
        <v>-4825.99</v>
      </c>
      <c r="W281" s="59">
        <f t="shared" si="49"/>
        <v>24825.989999999998</v>
      </c>
      <c r="Y281" s="57" t="s">
        <v>93</v>
      </c>
      <c r="Z281" s="57" t="s">
        <v>78</v>
      </c>
      <c r="AA281" s="57"/>
      <c r="AB281" s="58">
        <f t="shared" si="43"/>
        <v>199</v>
      </c>
      <c r="AC281" s="57"/>
      <c r="AD281" s="59">
        <f t="shared" si="47"/>
        <v>-32918.99</v>
      </c>
      <c r="AE281" s="59">
        <f t="shared" si="50"/>
        <v>57918.99</v>
      </c>
    </row>
    <row r="282" spans="1:31">
      <c r="A282" s="57" t="s">
        <v>93</v>
      </c>
      <c r="B282" s="57" t="s">
        <v>79</v>
      </c>
      <c r="C282" s="57"/>
      <c r="D282" s="58">
        <f t="shared" si="40"/>
        <v>45</v>
      </c>
      <c r="E282" s="57"/>
      <c r="F282" s="59">
        <f t="shared" si="44"/>
        <v>-7045.99</v>
      </c>
      <c r="G282" s="59">
        <f t="shared" si="51"/>
        <v>27045.989999999998</v>
      </c>
      <c r="I282" s="57" t="s">
        <v>93</v>
      </c>
      <c r="J282" s="57" t="s">
        <v>79</v>
      </c>
      <c r="K282" s="57"/>
      <c r="L282" s="58">
        <f t="shared" si="41"/>
        <v>778</v>
      </c>
      <c r="M282" s="57"/>
      <c r="N282" s="59">
        <f t="shared" si="45"/>
        <v>-112855.98999999999</v>
      </c>
      <c r="O282" s="59">
        <f t="shared" si="48"/>
        <v>137855.99</v>
      </c>
      <c r="Q282" s="57" t="s">
        <v>93</v>
      </c>
      <c r="R282" s="57" t="s">
        <v>79</v>
      </c>
      <c r="S282" s="57"/>
      <c r="T282" s="58">
        <f t="shared" si="42"/>
        <v>42</v>
      </c>
      <c r="U282" s="57"/>
      <c r="V282" s="59">
        <f t="shared" si="46"/>
        <v>-4867.99</v>
      </c>
      <c r="W282" s="59">
        <f t="shared" si="49"/>
        <v>24867.989999999998</v>
      </c>
      <c r="Y282" s="57" t="s">
        <v>93</v>
      </c>
      <c r="Z282" s="57" t="s">
        <v>79</v>
      </c>
      <c r="AA282" s="57"/>
      <c r="AB282" s="58">
        <f t="shared" si="43"/>
        <v>245</v>
      </c>
      <c r="AC282" s="57"/>
      <c r="AD282" s="59">
        <f t="shared" si="47"/>
        <v>-33163.99</v>
      </c>
      <c r="AE282" s="59">
        <f t="shared" si="50"/>
        <v>58163.99</v>
      </c>
    </row>
    <row r="283" spans="1:31">
      <c r="A283" s="57" t="s">
        <v>93</v>
      </c>
      <c r="B283" s="57" t="s">
        <v>80</v>
      </c>
      <c r="C283" s="57"/>
      <c r="D283" s="58">
        <f t="shared" si="40"/>
        <v>40</v>
      </c>
      <c r="E283" s="57"/>
      <c r="F283" s="59">
        <f t="shared" si="44"/>
        <v>-7085.99</v>
      </c>
      <c r="G283" s="59">
        <f t="shared" si="51"/>
        <v>27085.989999999998</v>
      </c>
      <c r="I283" s="57" t="s">
        <v>93</v>
      </c>
      <c r="J283" s="57" t="s">
        <v>80</v>
      </c>
      <c r="K283" s="57"/>
      <c r="L283" s="58">
        <f t="shared" si="41"/>
        <v>1031</v>
      </c>
      <c r="M283" s="57"/>
      <c r="N283" s="59">
        <f t="shared" si="45"/>
        <v>-113886.98999999999</v>
      </c>
      <c r="O283" s="59">
        <f t="shared" si="48"/>
        <v>138886.99</v>
      </c>
      <c r="Q283" s="57" t="s">
        <v>93</v>
      </c>
      <c r="R283" s="57" t="s">
        <v>80</v>
      </c>
      <c r="S283" s="57"/>
      <c r="T283" s="58">
        <f t="shared" si="42"/>
        <v>39</v>
      </c>
      <c r="U283" s="57"/>
      <c r="V283" s="59">
        <f t="shared" si="46"/>
        <v>-4906.99</v>
      </c>
      <c r="W283" s="59">
        <f t="shared" si="49"/>
        <v>24906.989999999998</v>
      </c>
      <c r="Y283" s="57" t="s">
        <v>93</v>
      </c>
      <c r="Z283" s="57" t="s">
        <v>80</v>
      </c>
      <c r="AA283" s="57"/>
      <c r="AB283" s="58">
        <f t="shared" si="43"/>
        <v>250</v>
      </c>
      <c r="AC283" s="57"/>
      <c r="AD283" s="59">
        <f t="shared" si="47"/>
        <v>-33413.99</v>
      </c>
      <c r="AE283" s="59">
        <f t="shared" si="50"/>
        <v>58413.99</v>
      </c>
    </row>
    <row r="284" spans="1:31">
      <c r="A284" s="57" t="s">
        <v>93</v>
      </c>
      <c r="B284" s="57" t="s">
        <v>81</v>
      </c>
      <c r="C284" s="57"/>
      <c r="D284" s="58">
        <f t="shared" si="40"/>
        <v>88</v>
      </c>
      <c r="E284" s="57"/>
      <c r="F284" s="59">
        <f t="shared" si="44"/>
        <v>-7173.99</v>
      </c>
      <c r="G284" s="59">
        <f t="shared" si="51"/>
        <v>27173.989999999998</v>
      </c>
      <c r="I284" s="57" t="s">
        <v>93</v>
      </c>
      <c r="J284" s="57" t="s">
        <v>81</v>
      </c>
      <c r="K284" s="57"/>
      <c r="L284" s="58">
        <f t="shared" si="41"/>
        <v>931</v>
      </c>
      <c r="M284" s="57"/>
      <c r="N284" s="59">
        <f t="shared" si="45"/>
        <v>-114817.98999999999</v>
      </c>
      <c r="O284" s="59">
        <f t="shared" si="48"/>
        <v>139817.99</v>
      </c>
      <c r="Q284" s="57" t="s">
        <v>93</v>
      </c>
      <c r="R284" s="57" t="s">
        <v>81</v>
      </c>
      <c r="S284" s="57"/>
      <c r="T284" s="58">
        <f t="shared" si="42"/>
        <v>44</v>
      </c>
      <c r="U284" s="57"/>
      <c r="V284" s="59">
        <f t="shared" si="46"/>
        <v>-4950.99</v>
      </c>
      <c r="W284" s="59">
        <f t="shared" si="49"/>
        <v>24950.989999999998</v>
      </c>
      <c r="Y284" s="57" t="s">
        <v>93</v>
      </c>
      <c r="Z284" s="57" t="s">
        <v>81</v>
      </c>
      <c r="AA284" s="57"/>
      <c r="AB284" s="58">
        <f t="shared" si="43"/>
        <v>276</v>
      </c>
      <c r="AC284" s="57"/>
      <c r="AD284" s="59">
        <f t="shared" si="47"/>
        <v>-33689.99</v>
      </c>
      <c r="AE284" s="59">
        <f t="shared" si="50"/>
        <v>58689.99</v>
      </c>
    </row>
    <row r="285" spans="1:31">
      <c r="A285" s="57" t="s">
        <v>93</v>
      </c>
      <c r="B285" s="57" t="s">
        <v>82</v>
      </c>
      <c r="C285" s="57"/>
      <c r="D285" s="58">
        <f t="shared" si="40"/>
        <v>42</v>
      </c>
      <c r="E285" s="57"/>
      <c r="F285" s="59">
        <f t="shared" si="44"/>
        <v>-7215.99</v>
      </c>
      <c r="G285" s="59">
        <f t="shared" si="51"/>
        <v>27215.989999999998</v>
      </c>
      <c r="I285" s="57" t="s">
        <v>93</v>
      </c>
      <c r="J285" s="57" t="s">
        <v>82</v>
      </c>
      <c r="K285" s="57"/>
      <c r="L285" s="58">
        <f t="shared" si="41"/>
        <v>1114</v>
      </c>
      <c r="M285" s="57"/>
      <c r="N285" s="59">
        <f t="shared" si="45"/>
        <v>-115931.98999999999</v>
      </c>
      <c r="O285" s="59">
        <f t="shared" si="48"/>
        <v>140931.99</v>
      </c>
      <c r="Q285" s="57" t="s">
        <v>93</v>
      </c>
      <c r="R285" s="57" t="s">
        <v>82</v>
      </c>
      <c r="S285" s="57"/>
      <c r="T285" s="58">
        <f t="shared" si="42"/>
        <v>45</v>
      </c>
      <c r="U285" s="57"/>
      <c r="V285" s="59">
        <f t="shared" si="46"/>
        <v>-4995.99</v>
      </c>
      <c r="W285" s="59">
        <f t="shared" si="49"/>
        <v>24995.989999999998</v>
      </c>
      <c r="Y285" s="57" t="s">
        <v>93</v>
      </c>
      <c r="Z285" s="57" t="s">
        <v>82</v>
      </c>
      <c r="AA285" s="57"/>
      <c r="AB285" s="58">
        <f t="shared" si="43"/>
        <v>313</v>
      </c>
      <c r="AC285" s="57"/>
      <c r="AD285" s="59">
        <f t="shared" si="47"/>
        <v>-34002.99</v>
      </c>
      <c r="AE285" s="59">
        <f t="shared" si="50"/>
        <v>59002.99</v>
      </c>
    </row>
    <row r="286" spans="1:31">
      <c r="A286" s="57" t="s">
        <v>93</v>
      </c>
      <c r="B286" s="57" t="s">
        <v>83</v>
      </c>
      <c r="C286" s="57"/>
      <c r="D286" s="58">
        <f t="shared" si="40"/>
        <v>57</v>
      </c>
      <c r="E286" s="57"/>
      <c r="F286" s="59">
        <f t="shared" si="44"/>
        <v>-7272.99</v>
      </c>
      <c r="G286" s="59">
        <f t="shared" si="51"/>
        <v>27272.989999999998</v>
      </c>
      <c r="I286" s="57" t="s">
        <v>93</v>
      </c>
      <c r="J286" s="57" t="s">
        <v>83</v>
      </c>
      <c r="K286" s="57"/>
      <c r="L286" s="58">
        <f t="shared" si="41"/>
        <v>1187</v>
      </c>
      <c r="M286" s="57"/>
      <c r="N286" s="59">
        <f t="shared" si="45"/>
        <v>-117118.98999999999</v>
      </c>
      <c r="O286" s="59">
        <f t="shared" si="48"/>
        <v>142118.99</v>
      </c>
      <c r="Q286" s="57" t="s">
        <v>93</v>
      </c>
      <c r="R286" s="57" t="s">
        <v>83</v>
      </c>
      <c r="S286" s="57"/>
      <c r="T286" s="58">
        <f t="shared" si="42"/>
        <v>60</v>
      </c>
      <c r="U286" s="57"/>
      <c r="V286" s="59">
        <f t="shared" si="46"/>
        <v>-5055.99</v>
      </c>
      <c r="W286" s="59">
        <f t="shared" si="49"/>
        <v>25055.989999999998</v>
      </c>
      <c r="Y286" s="57" t="s">
        <v>93</v>
      </c>
      <c r="Z286" s="57" t="s">
        <v>83</v>
      </c>
      <c r="AA286" s="57"/>
      <c r="AB286" s="58">
        <f t="shared" si="43"/>
        <v>330</v>
      </c>
      <c r="AC286" s="57"/>
      <c r="AD286" s="59">
        <f t="shared" si="47"/>
        <v>-34332.99</v>
      </c>
      <c r="AE286" s="59">
        <f t="shared" si="50"/>
        <v>59332.99</v>
      </c>
    </row>
    <row r="287" spans="1:31">
      <c r="A287" s="57" t="s">
        <v>93</v>
      </c>
      <c r="B287" s="57" t="s">
        <v>84</v>
      </c>
      <c r="C287" s="57"/>
      <c r="D287" s="58">
        <f t="shared" si="40"/>
        <v>54</v>
      </c>
      <c r="E287" s="57"/>
      <c r="F287" s="59">
        <f t="shared" si="44"/>
        <v>-7326.99</v>
      </c>
      <c r="G287" s="59">
        <f t="shared" si="51"/>
        <v>27326.989999999998</v>
      </c>
      <c r="I287" s="57" t="s">
        <v>93</v>
      </c>
      <c r="J287" s="57" t="s">
        <v>84</v>
      </c>
      <c r="K287" s="57"/>
      <c r="L287" s="58">
        <f t="shared" si="41"/>
        <v>918</v>
      </c>
      <c r="M287" s="57"/>
      <c r="N287" s="59">
        <f t="shared" si="45"/>
        <v>-118036.98999999999</v>
      </c>
      <c r="O287" s="59">
        <f t="shared" si="48"/>
        <v>143036.99</v>
      </c>
      <c r="Q287" s="57" t="s">
        <v>93</v>
      </c>
      <c r="R287" s="57" t="s">
        <v>84</v>
      </c>
      <c r="S287" s="57"/>
      <c r="T287" s="58">
        <f t="shared" si="42"/>
        <v>39</v>
      </c>
      <c r="U287" s="57"/>
      <c r="V287" s="59">
        <f t="shared" si="46"/>
        <v>-5094.99</v>
      </c>
      <c r="W287" s="59">
        <f t="shared" si="49"/>
        <v>25094.989999999998</v>
      </c>
      <c r="Y287" s="57" t="s">
        <v>93</v>
      </c>
      <c r="Z287" s="57" t="s">
        <v>84</v>
      </c>
      <c r="AA287" s="57"/>
      <c r="AB287" s="58">
        <f t="shared" si="43"/>
        <v>228</v>
      </c>
      <c r="AC287" s="57"/>
      <c r="AD287" s="59">
        <f t="shared" si="47"/>
        <v>-34560.99</v>
      </c>
      <c r="AE287" s="59">
        <f t="shared" si="50"/>
        <v>59560.99</v>
      </c>
    </row>
    <row r="288" spans="1:31">
      <c r="A288" s="57" t="s">
        <v>93</v>
      </c>
      <c r="B288" s="57" t="s">
        <v>85</v>
      </c>
      <c r="C288" s="57"/>
      <c r="D288" s="58">
        <f t="shared" si="40"/>
        <v>49</v>
      </c>
      <c r="E288" s="57"/>
      <c r="F288" s="59">
        <f t="shared" si="44"/>
        <v>-7375.99</v>
      </c>
      <c r="G288" s="59">
        <f t="shared" si="51"/>
        <v>27375.989999999998</v>
      </c>
      <c r="I288" s="57" t="s">
        <v>93</v>
      </c>
      <c r="J288" s="57" t="s">
        <v>85</v>
      </c>
      <c r="K288" s="57"/>
      <c r="L288" s="58">
        <f t="shared" si="41"/>
        <v>577</v>
      </c>
      <c r="M288" s="57"/>
      <c r="N288" s="59">
        <f t="shared" si="45"/>
        <v>-118613.98999999999</v>
      </c>
      <c r="O288" s="59">
        <f t="shared" si="48"/>
        <v>143613.99</v>
      </c>
      <c r="Q288" s="57" t="s">
        <v>93</v>
      </c>
      <c r="R288" s="57" t="s">
        <v>85</v>
      </c>
      <c r="S288" s="57"/>
      <c r="T288" s="58">
        <f t="shared" si="42"/>
        <v>29</v>
      </c>
      <c r="U288" s="57"/>
      <c r="V288" s="59">
        <f t="shared" si="46"/>
        <v>-5123.99</v>
      </c>
      <c r="W288" s="59">
        <f t="shared" si="49"/>
        <v>25123.989999999998</v>
      </c>
      <c r="Y288" s="57" t="s">
        <v>93</v>
      </c>
      <c r="Z288" s="57" t="s">
        <v>85</v>
      </c>
      <c r="AA288" s="57"/>
      <c r="AB288" s="58">
        <f t="shared" si="43"/>
        <v>160</v>
      </c>
      <c r="AC288" s="57"/>
      <c r="AD288" s="59">
        <f t="shared" si="47"/>
        <v>-34720.99</v>
      </c>
      <c r="AE288" s="59">
        <f t="shared" si="50"/>
        <v>59720.99</v>
      </c>
    </row>
    <row r="289" spans="1:31">
      <c r="A289" s="57" t="s">
        <v>93</v>
      </c>
      <c r="B289" s="57" t="s">
        <v>86</v>
      </c>
      <c r="C289" s="57"/>
      <c r="D289" s="58">
        <f t="shared" si="40"/>
        <v>11</v>
      </c>
      <c r="E289" s="57"/>
      <c r="F289" s="59">
        <f t="shared" si="44"/>
        <v>-7386.99</v>
      </c>
      <c r="G289" s="59">
        <f t="shared" si="51"/>
        <v>27386.989999999998</v>
      </c>
      <c r="I289" s="57" t="s">
        <v>93</v>
      </c>
      <c r="J289" s="57" t="s">
        <v>86</v>
      </c>
      <c r="K289" s="57"/>
      <c r="L289" s="58">
        <f t="shared" si="41"/>
        <v>409</v>
      </c>
      <c r="M289" s="57"/>
      <c r="N289" s="59">
        <f t="shared" si="45"/>
        <v>-119022.98999999999</v>
      </c>
      <c r="O289" s="59">
        <f t="shared" si="48"/>
        <v>144022.99</v>
      </c>
      <c r="Q289" s="57" t="s">
        <v>93</v>
      </c>
      <c r="R289" s="57" t="s">
        <v>86</v>
      </c>
      <c r="S289" s="57"/>
      <c r="T289" s="58">
        <f t="shared" si="42"/>
        <v>19</v>
      </c>
      <c r="U289" s="57"/>
      <c r="V289" s="59">
        <f t="shared" si="46"/>
        <v>-5142.99</v>
      </c>
      <c r="W289" s="59">
        <f t="shared" si="49"/>
        <v>25142.989999999998</v>
      </c>
      <c r="Y289" s="57" t="s">
        <v>93</v>
      </c>
      <c r="Z289" s="57" t="s">
        <v>86</v>
      </c>
      <c r="AA289" s="57"/>
      <c r="AB289" s="58">
        <f t="shared" si="43"/>
        <v>111</v>
      </c>
      <c r="AC289" s="57"/>
      <c r="AD289" s="59">
        <f t="shared" si="47"/>
        <v>-34831.99</v>
      </c>
      <c r="AE289" s="59">
        <f t="shared" si="50"/>
        <v>59831.99</v>
      </c>
    </row>
    <row r="290" spans="1:31">
      <c r="A290" s="57" t="s">
        <v>93</v>
      </c>
      <c r="B290" s="57" t="s">
        <v>87</v>
      </c>
      <c r="C290" s="57"/>
      <c r="D290" s="58">
        <f t="shared" si="40"/>
        <v>17</v>
      </c>
      <c r="E290" s="57"/>
      <c r="F290" s="59">
        <f t="shared" si="44"/>
        <v>-7403.99</v>
      </c>
      <c r="G290" s="59">
        <f t="shared" si="51"/>
        <v>27403.989999999998</v>
      </c>
      <c r="I290" s="57" t="s">
        <v>93</v>
      </c>
      <c r="J290" s="57" t="s">
        <v>87</v>
      </c>
      <c r="K290" s="57"/>
      <c r="L290" s="58">
        <f t="shared" si="41"/>
        <v>341</v>
      </c>
      <c r="M290" s="57"/>
      <c r="N290" s="59">
        <f t="shared" si="45"/>
        <v>-119363.98999999999</v>
      </c>
      <c r="O290" s="59">
        <f t="shared" si="48"/>
        <v>144363.99</v>
      </c>
      <c r="Q290" s="57" t="s">
        <v>93</v>
      </c>
      <c r="R290" s="57" t="s">
        <v>87</v>
      </c>
      <c r="S290" s="57"/>
      <c r="T290" s="58">
        <f t="shared" si="42"/>
        <v>11</v>
      </c>
      <c r="U290" s="57"/>
      <c r="V290" s="59">
        <f t="shared" si="46"/>
        <v>-5153.99</v>
      </c>
      <c r="W290" s="59">
        <f t="shared" si="49"/>
        <v>25153.989999999998</v>
      </c>
      <c r="Y290" s="57" t="s">
        <v>93</v>
      </c>
      <c r="Z290" s="57" t="s">
        <v>87</v>
      </c>
      <c r="AA290" s="57"/>
      <c r="AB290" s="58">
        <f t="shared" si="43"/>
        <v>48</v>
      </c>
      <c r="AC290" s="57"/>
      <c r="AD290" s="59">
        <f t="shared" si="47"/>
        <v>-34879.99</v>
      </c>
      <c r="AE290" s="59">
        <f t="shared" si="50"/>
        <v>59879.99</v>
      </c>
    </row>
    <row r="291" spans="1:31">
      <c r="A291" s="57" t="s">
        <v>93</v>
      </c>
      <c r="B291" s="57" t="s">
        <v>88</v>
      </c>
      <c r="C291" s="57"/>
      <c r="D291" s="58">
        <f t="shared" si="40"/>
        <v>2</v>
      </c>
      <c r="E291" s="57"/>
      <c r="F291" s="59">
        <f t="shared" si="44"/>
        <v>-7405.99</v>
      </c>
      <c r="G291" s="59">
        <f t="shared" si="51"/>
        <v>27405.989999999998</v>
      </c>
      <c r="I291" s="57" t="s">
        <v>93</v>
      </c>
      <c r="J291" s="57" t="s">
        <v>88</v>
      </c>
      <c r="K291" s="57"/>
      <c r="L291" s="58">
        <f t="shared" si="41"/>
        <v>42</v>
      </c>
      <c r="M291" s="57"/>
      <c r="N291" s="59">
        <f t="shared" si="45"/>
        <v>-119405.98999999999</v>
      </c>
      <c r="O291" s="59">
        <f t="shared" si="48"/>
        <v>144405.99</v>
      </c>
      <c r="Q291" s="57" t="s">
        <v>93</v>
      </c>
      <c r="R291" s="57" t="s">
        <v>88</v>
      </c>
      <c r="S291" s="57"/>
      <c r="T291" s="58">
        <f t="shared" si="42"/>
        <v>0</v>
      </c>
      <c r="U291" s="57"/>
      <c r="V291" s="59">
        <f t="shared" si="46"/>
        <v>-5153.99</v>
      </c>
      <c r="W291" s="59">
        <f t="shared" si="49"/>
        <v>25153.989999999998</v>
      </c>
      <c r="Y291" s="57" t="s">
        <v>93</v>
      </c>
      <c r="Z291" s="57" t="s">
        <v>88</v>
      </c>
      <c r="AA291" s="57"/>
      <c r="AB291" s="58">
        <f t="shared" si="43"/>
        <v>19</v>
      </c>
      <c r="AC291" s="57"/>
      <c r="AD291" s="59">
        <f t="shared" si="47"/>
        <v>-34898.99</v>
      </c>
      <c r="AE291" s="59">
        <f t="shared" si="50"/>
        <v>59898.99</v>
      </c>
    </row>
    <row r="292" spans="1:31">
      <c r="A292" s="57" t="s">
        <v>93</v>
      </c>
      <c r="B292" s="57" t="s">
        <v>89</v>
      </c>
      <c r="C292" s="57"/>
      <c r="D292" s="58">
        <f t="shared" si="40"/>
        <v>3</v>
      </c>
      <c r="E292" s="57"/>
      <c r="F292" s="59">
        <f t="shared" si="44"/>
        <v>-7408.99</v>
      </c>
      <c r="G292" s="59">
        <f t="shared" si="51"/>
        <v>27408.989999999998</v>
      </c>
      <c r="I292" s="57" t="s">
        <v>93</v>
      </c>
      <c r="J292" s="57" t="s">
        <v>89</v>
      </c>
      <c r="K292" s="57"/>
      <c r="L292" s="58">
        <f t="shared" si="41"/>
        <v>20</v>
      </c>
      <c r="M292" s="57"/>
      <c r="N292" s="59">
        <f t="shared" si="45"/>
        <v>-119425.98999999999</v>
      </c>
      <c r="O292" s="59">
        <f t="shared" si="48"/>
        <v>144425.99</v>
      </c>
      <c r="Q292" s="57" t="s">
        <v>93</v>
      </c>
      <c r="R292" s="57" t="s">
        <v>89</v>
      </c>
      <c r="S292" s="57"/>
      <c r="T292" s="58">
        <f t="shared" si="42"/>
        <v>0</v>
      </c>
      <c r="U292" s="57"/>
      <c r="V292" s="59">
        <f t="shared" si="46"/>
        <v>-5153.99</v>
      </c>
      <c r="W292" s="59">
        <f t="shared" si="49"/>
        <v>25153.989999999998</v>
      </c>
      <c r="Y292" s="57" t="s">
        <v>93</v>
      </c>
      <c r="Z292" s="57" t="s">
        <v>89</v>
      </c>
      <c r="AA292" s="57"/>
      <c r="AB292" s="58">
        <f t="shared" si="43"/>
        <v>18</v>
      </c>
      <c r="AC292" s="57"/>
      <c r="AD292" s="59">
        <f t="shared" si="47"/>
        <v>-34916.99</v>
      </c>
      <c r="AE292" s="59">
        <f t="shared" si="50"/>
        <v>59916.99</v>
      </c>
    </row>
    <row r="293" spans="1:31">
      <c r="A293" s="57" t="s">
        <v>94</v>
      </c>
      <c r="B293" s="57" t="s">
        <v>66</v>
      </c>
      <c r="C293" s="57"/>
      <c r="D293" s="58">
        <f t="shared" si="40"/>
        <v>0</v>
      </c>
      <c r="E293" s="57"/>
      <c r="F293" s="59">
        <f t="shared" si="44"/>
        <v>-7408.99</v>
      </c>
      <c r="G293" s="59">
        <f t="shared" si="51"/>
        <v>27408.989999999998</v>
      </c>
      <c r="I293" s="57" t="s">
        <v>94</v>
      </c>
      <c r="J293" s="57" t="s">
        <v>66</v>
      </c>
      <c r="K293" s="57"/>
      <c r="L293" s="58">
        <f t="shared" si="41"/>
        <v>24</v>
      </c>
      <c r="M293" s="57"/>
      <c r="N293" s="59">
        <f t="shared" si="45"/>
        <v>-119449.98999999999</v>
      </c>
      <c r="O293" s="59">
        <f t="shared" si="48"/>
        <v>144449.99</v>
      </c>
      <c r="Q293" s="57" t="s">
        <v>94</v>
      </c>
      <c r="R293" s="57" t="s">
        <v>66</v>
      </c>
      <c r="S293" s="57"/>
      <c r="T293" s="58">
        <f t="shared" si="42"/>
        <v>0</v>
      </c>
      <c r="U293" s="57"/>
      <c r="V293" s="59">
        <f t="shared" si="46"/>
        <v>-5153.99</v>
      </c>
      <c r="W293" s="59">
        <f t="shared" si="49"/>
        <v>25153.989999999998</v>
      </c>
      <c r="Y293" s="57" t="s">
        <v>94</v>
      </c>
      <c r="Z293" s="57" t="s">
        <v>66</v>
      </c>
      <c r="AA293" s="57"/>
      <c r="AB293" s="58">
        <f t="shared" si="43"/>
        <v>2</v>
      </c>
      <c r="AC293" s="57"/>
      <c r="AD293" s="59">
        <f t="shared" si="47"/>
        <v>-34918.99</v>
      </c>
      <c r="AE293" s="59">
        <f t="shared" si="50"/>
        <v>59918.99</v>
      </c>
    </row>
    <row r="294" spans="1:31">
      <c r="A294" s="57" t="s">
        <v>94</v>
      </c>
      <c r="B294" s="57" t="s">
        <v>67</v>
      </c>
      <c r="C294" s="57"/>
      <c r="D294" s="58">
        <f t="shared" si="40"/>
        <v>0</v>
      </c>
      <c r="E294" s="57"/>
      <c r="F294" s="59">
        <f t="shared" si="44"/>
        <v>-7408.99</v>
      </c>
      <c r="G294" s="59">
        <f t="shared" si="51"/>
        <v>27408.989999999998</v>
      </c>
      <c r="I294" s="57" t="s">
        <v>94</v>
      </c>
      <c r="J294" s="57" t="s">
        <v>67</v>
      </c>
      <c r="K294" s="57"/>
      <c r="L294" s="58">
        <f t="shared" si="41"/>
        <v>3</v>
      </c>
      <c r="M294" s="57"/>
      <c r="N294" s="59">
        <f t="shared" si="45"/>
        <v>-119452.98999999999</v>
      </c>
      <c r="O294" s="59">
        <f t="shared" si="48"/>
        <v>144452.99</v>
      </c>
      <c r="Q294" s="57" t="s">
        <v>94</v>
      </c>
      <c r="R294" s="57" t="s">
        <v>67</v>
      </c>
      <c r="S294" s="57"/>
      <c r="T294" s="58">
        <f t="shared" si="42"/>
        <v>0</v>
      </c>
      <c r="U294" s="57"/>
      <c r="V294" s="59">
        <f t="shared" si="46"/>
        <v>-5153.99</v>
      </c>
      <c r="W294" s="59">
        <f t="shared" si="49"/>
        <v>25153.989999999998</v>
      </c>
      <c r="Y294" s="57" t="s">
        <v>94</v>
      </c>
      <c r="Z294" s="57" t="s">
        <v>67</v>
      </c>
      <c r="AA294" s="57"/>
      <c r="AB294" s="58">
        <f t="shared" si="43"/>
        <v>3</v>
      </c>
      <c r="AC294" s="57"/>
      <c r="AD294" s="59">
        <f t="shared" si="47"/>
        <v>-34921.99</v>
      </c>
      <c r="AE294" s="59">
        <f t="shared" si="50"/>
        <v>59921.99</v>
      </c>
    </row>
    <row r="295" spans="1:31">
      <c r="A295" s="57" t="s">
        <v>94</v>
      </c>
      <c r="B295" s="57" t="s">
        <v>68</v>
      </c>
      <c r="C295" s="57"/>
      <c r="D295" s="58">
        <f t="shared" si="40"/>
        <v>0</v>
      </c>
      <c r="E295" s="57"/>
      <c r="F295" s="59">
        <f t="shared" si="44"/>
        <v>-7408.99</v>
      </c>
      <c r="G295" s="59">
        <f t="shared" si="51"/>
        <v>27408.989999999998</v>
      </c>
      <c r="I295" s="57" t="s">
        <v>94</v>
      </c>
      <c r="J295" s="57" t="s">
        <v>68</v>
      </c>
      <c r="K295" s="57"/>
      <c r="L295" s="58">
        <f t="shared" si="41"/>
        <v>0</v>
      </c>
      <c r="M295" s="57"/>
      <c r="N295" s="59">
        <f t="shared" si="45"/>
        <v>-119452.98999999999</v>
      </c>
      <c r="O295" s="59">
        <f t="shared" si="48"/>
        <v>144452.99</v>
      </c>
      <c r="Q295" s="57" t="s">
        <v>94</v>
      </c>
      <c r="R295" s="57" t="s">
        <v>68</v>
      </c>
      <c r="S295" s="57"/>
      <c r="T295" s="58">
        <f t="shared" si="42"/>
        <v>0</v>
      </c>
      <c r="U295" s="57"/>
      <c r="V295" s="59">
        <f t="shared" si="46"/>
        <v>-5153.99</v>
      </c>
      <c r="W295" s="59">
        <f t="shared" si="49"/>
        <v>25153.989999999998</v>
      </c>
      <c r="Y295" s="57" t="s">
        <v>94</v>
      </c>
      <c r="Z295" s="57" t="s">
        <v>68</v>
      </c>
      <c r="AA295" s="57"/>
      <c r="AB295" s="58">
        <f t="shared" si="43"/>
        <v>4</v>
      </c>
      <c r="AC295" s="57"/>
      <c r="AD295" s="59">
        <f t="shared" si="47"/>
        <v>-34925.99</v>
      </c>
      <c r="AE295" s="59">
        <f t="shared" si="50"/>
        <v>59925.99</v>
      </c>
    </row>
    <row r="296" spans="1:31">
      <c r="A296" s="57" t="s">
        <v>94</v>
      </c>
      <c r="B296" s="57" t="s">
        <v>69</v>
      </c>
      <c r="C296" s="57"/>
      <c r="D296" s="58">
        <f t="shared" si="40"/>
        <v>4</v>
      </c>
      <c r="E296" s="57"/>
      <c r="F296" s="59">
        <f t="shared" si="44"/>
        <v>-7412.99</v>
      </c>
      <c r="G296" s="59">
        <f t="shared" si="51"/>
        <v>27412.989999999998</v>
      </c>
      <c r="I296" s="57" t="s">
        <v>94</v>
      </c>
      <c r="J296" s="57" t="s">
        <v>69</v>
      </c>
      <c r="K296" s="57"/>
      <c r="L296" s="58">
        <f t="shared" si="41"/>
        <v>4</v>
      </c>
      <c r="M296" s="57"/>
      <c r="N296" s="59">
        <f t="shared" si="45"/>
        <v>-119456.98999999999</v>
      </c>
      <c r="O296" s="59">
        <f t="shared" si="48"/>
        <v>144456.99</v>
      </c>
      <c r="Q296" s="57" t="s">
        <v>94</v>
      </c>
      <c r="R296" s="57" t="s">
        <v>69</v>
      </c>
      <c r="S296" s="57"/>
      <c r="T296" s="58">
        <f t="shared" si="42"/>
        <v>0</v>
      </c>
      <c r="U296" s="57"/>
      <c r="V296" s="59">
        <f t="shared" si="46"/>
        <v>-5153.99</v>
      </c>
      <c r="W296" s="59">
        <f t="shared" si="49"/>
        <v>25153.989999999998</v>
      </c>
      <c r="Y296" s="57" t="s">
        <v>94</v>
      </c>
      <c r="Z296" s="57" t="s">
        <v>69</v>
      </c>
      <c r="AA296" s="57"/>
      <c r="AB296" s="58">
        <f t="shared" si="43"/>
        <v>3</v>
      </c>
      <c r="AC296" s="57"/>
      <c r="AD296" s="59">
        <f t="shared" si="47"/>
        <v>-34928.99</v>
      </c>
      <c r="AE296" s="59">
        <f t="shared" si="50"/>
        <v>59928.99</v>
      </c>
    </row>
    <row r="297" spans="1:31">
      <c r="A297" s="57" t="s">
        <v>94</v>
      </c>
      <c r="B297" s="57" t="s">
        <v>70</v>
      </c>
      <c r="C297" s="57"/>
      <c r="D297" s="58">
        <f t="shared" si="40"/>
        <v>0</v>
      </c>
      <c r="E297" s="57"/>
      <c r="F297" s="59">
        <f t="shared" si="44"/>
        <v>-7412.99</v>
      </c>
      <c r="G297" s="59">
        <f t="shared" si="51"/>
        <v>27412.989999999998</v>
      </c>
      <c r="I297" s="57" t="s">
        <v>94</v>
      </c>
      <c r="J297" s="57" t="s">
        <v>70</v>
      </c>
      <c r="K297" s="57"/>
      <c r="L297" s="58">
        <f t="shared" si="41"/>
        <v>30</v>
      </c>
      <c r="M297" s="57"/>
      <c r="N297" s="59">
        <f t="shared" si="45"/>
        <v>-119486.98999999999</v>
      </c>
      <c r="O297" s="59">
        <f t="shared" si="48"/>
        <v>144486.99</v>
      </c>
      <c r="Q297" s="57" t="s">
        <v>94</v>
      </c>
      <c r="R297" s="57" t="s">
        <v>70</v>
      </c>
      <c r="S297" s="57"/>
      <c r="T297" s="58">
        <f t="shared" si="42"/>
        <v>0</v>
      </c>
      <c r="U297" s="57"/>
      <c r="V297" s="59">
        <f t="shared" si="46"/>
        <v>-5153.99</v>
      </c>
      <c r="W297" s="59">
        <f t="shared" si="49"/>
        <v>25153.989999999998</v>
      </c>
      <c r="Y297" s="57" t="s">
        <v>94</v>
      </c>
      <c r="Z297" s="57" t="s">
        <v>70</v>
      </c>
      <c r="AA297" s="57"/>
      <c r="AB297" s="58">
        <f t="shared" si="43"/>
        <v>0</v>
      </c>
      <c r="AC297" s="57"/>
      <c r="AD297" s="59">
        <f t="shared" si="47"/>
        <v>-34928.99</v>
      </c>
      <c r="AE297" s="59">
        <f t="shared" si="50"/>
        <v>59928.99</v>
      </c>
    </row>
    <row r="298" spans="1:31">
      <c r="A298" s="57" t="s">
        <v>94</v>
      </c>
      <c r="B298" s="57" t="s">
        <v>71</v>
      </c>
      <c r="C298" s="57"/>
      <c r="D298" s="58">
        <f t="shared" si="40"/>
        <v>0</v>
      </c>
      <c r="E298" s="57"/>
      <c r="F298" s="59">
        <f t="shared" si="44"/>
        <v>-7412.99</v>
      </c>
      <c r="G298" s="59">
        <f t="shared" si="51"/>
        <v>27412.989999999998</v>
      </c>
      <c r="I298" s="57" t="s">
        <v>94</v>
      </c>
      <c r="J298" s="57" t="s">
        <v>71</v>
      </c>
      <c r="K298" s="57"/>
      <c r="L298" s="58">
        <f t="shared" si="41"/>
        <v>8</v>
      </c>
      <c r="M298" s="57"/>
      <c r="N298" s="59">
        <f t="shared" si="45"/>
        <v>-119494.98999999999</v>
      </c>
      <c r="O298" s="59">
        <f t="shared" si="48"/>
        <v>144494.99</v>
      </c>
      <c r="Q298" s="57" t="s">
        <v>94</v>
      </c>
      <c r="R298" s="57" t="s">
        <v>71</v>
      </c>
      <c r="S298" s="57"/>
      <c r="T298" s="58">
        <f t="shared" si="42"/>
        <v>0</v>
      </c>
      <c r="U298" s="57"/>
      <c r="V298" s="59">
        <f t="shared" si="46"/>
        <v>-5153.99</v>
      </c>
      <c r="W298" s="59">
        <f t="shared" si="49"/>
        <v>25153.989999999998</v>
      </c>
      <c r="Y298" s="57" t="s">
        <v>94</v>
      </c>
      <c r="Z298" s="57" t="s">
        <v>71</v>
      </c>
      <c r="AA298" s="57"/>
      <c r="AB298" s="58">
        <f t="shared" si="43"/>
        <v>9</v>
      </c>
      <c r="AC298" s="57"/>
      <c r="AD298" s="59">
        <f t="shared" si="47"/>
        <v>-34937.99</v>
      </c>
      <c r="AE298" s="59">
        <f t="shared" si="50"/>
        <v>59937.99</v>
      </c>
    </row>
    <row r="299" spans="1:31">
      <c r="A299" s="57" t="s">
        <v>94</v>
      </c>
      <c r="B299" s="57" t="s">
        <v>72</v>
      </c>
      <c r="C299" s="57"/>
      <c r="D299" s="58">
        <f t="shared" si="40"/>
        <v>4</v>
      </c>
      <c r="E299" s="57"/>
      <c r="F299" s="59">
        <f t="shared" si="44"/>
        <v>-7416.99</v>
      </c>
      <c r="G299" s="59">
        <f t="shared" si="51"/>
        <v>27416.989999999998</v>
      </c>
      <c r="I299" s="57" t="s">
        <v>94</v>
      </c>
      <c r="J299" s="57" t="s">
        <v>72</v>
      </c>
      <c r="K299" s="57"/>
      <c r="L299" s="58">
        <f t="shared" si="41"/>
        <v>179</v>
      </c>
      <c r="M299" s="57"/>
      <c r="N299" s="59">
        <f t="shared" si="45"/>
        <v>-119673.98999999999</v>
      </c>
      <c r="O299" s="59">
        <f t="shared" si="48"/>
        <v>144673.99</v>
      </c>
      <c r="Q299" s="57" t="s">
        <v>94</v>
      </c>
      <c r="R299" s="57" t="s">
        <v>72</v>
      </c>
      <c r="S299" s="57"/>
      <c r="T299" s="58">
        <f t="shared" si="42"/>
        <v>1</v>
      </c>
      <c r="U299" s="57"/>
      <c r="V299" s="59">
        <f t="shared" si="46"/>
        <v>-5154.99</v>
      </c>
      <c r="W299" s="59">
        <f t="shared" si="49"/>
        <v>25154.989999999998</v>
      </c>
      <c r="Y299" s="57" t="s">
        <v>94</v>
      </c>
      <c r="Z299" s="57" t="s">
        <v>72</v>
      </c>
      <c r="AA299" s="57"/>
      <c r="AB299" s="58">
        <f t="shared" si="43"/>
        <v>51</v>
      </c>
      <c r="AC299" s="57"/>
      <c r="AD299" s="59">
        <f t="shared" si="47"/>
        <v>-34988.99</v>
      </c>
      <c r="AE299" s="59">
        <f t="shared" si="50"/>
        <v>59988.99</v>
      </c>
    </row>
    <row r="300" spans="1:31">
      <c r="A300" s="57" t="s">
        <v>94</v>
      </c>
      <c r="B300" s="57" t="s">
        <v>73</v>
      </c>
      <c r="C300" s="57"/>
      <c r="D300" s="58">
        <f t="shared" si="40"/>
        <v>5</v>
      </c>
      <c r="E300" s="57"/>
      <c r="F300" s="59">
        <f t="shared" si="44"/>
        <v>-7421.99</v>
      </c>
      <c r="G300" s="59">
        <f t="shared" si="51"/>
        <v>27421.989999999998</v>
      </c>
      <c r="I300" s="57" t="s">
        <v>94</v>
      </c>
      <c r="J300" s="57" t="s">
        <v>73</v>
      </c>
      <c r="K300" s="57"/>
      <c r="L300" s="58">
        <f t="shared" si="41"/>
        <v>233</v>
      </c>
      <c r="M300" s="57"/>
      <c r="N300" s="59">
        <f t="shared" si="45"/>
        <v>-119906.98999999999</v>
      </c>
      <c r="O300" s="59">
        <f t="shared" si="48"/>
        <v>144906.99</v>
      </c>
      <c r="Q300" s="57" t="s">
        <v>94</v>
      </c>
      <c r="R300" s="57" t="s">
        <v>73</v>
      </c>
      <c r="S300" s="57"/>
      <c r="T300" s="58">
        <f t="shared" si="42"/>
        <v>8</v>
      </c>
      <c r="U300" s="57"/>
      <c r="V300" s="59">
        <f t="shared" si="46"/>
        <v>-5162.99</v>
      </c>
      <c r="W300" s="59">
        <f t="shared" si="49"/>
        <v>25162.989999999998</v>
      </c>
      <c r="Y300" s="57" t="s">
        <v>94</v>
      </c>
      <c r="Z300" s="57" t="s">
        <v>73</v>
      </c>
      <c r="AA300" s="57"/>
      <c r="AB300" s="58">
        <f t="shared" si="43"/>
        <v>58</v>
      </c>
      <c r="AC300" s="57"/>
      <c r="AD300" s="59">
        <f t="shared" si="47"/>
        <v>-35046.99</v>
      </c>
      <c r="AE300" s="59">
        <f t="shared" si="50"/>
        <v>60046.99</v>
      </c>
    </row>
    <row r="301" spans="1:31">
      <c r="A301" s="57" t="s">
        <v>94</v>
      </c>
      <c r="B301" s="57" t="s">
        <v>74</v>
      </c>
      <c r="C301" s="57"/>
      <c r="D301" s="58">
        <f t="shared" si="40"/>
        <v>19</v>
      </c>
      <c r="E301" s="57"/>
      <c r="F301" s="59">
        <f t="shared" si="44"/>
        <v>-7440.99</v>
      </c>
      <c r="G301" s="59">
        <f t="shared" si="51"/>
        <v>27440.989999999998</v>
      </c>
      <c r="I301" s="57" t="s">
        <v>94</v>
      </c>
      <c r="J301" s="57" t="s">
        <v>74</v>
      </c>
      <c r="K301" s="57"/>
      <c r="L301" s="58">
        <f t="shared" si="41"/>
        <v>348</v>
      </c>
      <c r="M301" s="57"/>
      <c r="N301" s="59">
        <f t="shared" si="45"/>
        <v>-120254.98999999999</v>
      </c>
      <c r="O301" s="59">
        <f t="shared" si="48"/>
        <v>145254.99</v>
      </c>
      <c r="Q301" s="57" t="s">
        <v>94</v>
      </c>
      <c r="R301" s="57" t="s">
        <v>74</v>
      </c>
      <c r="S301" s="57"/>
      <c r="T301" s="58">
        <f t="shared" si="42"/>
        <v>5</v>
      </c>
      <c r="U301" s="57"/>
      <c r="V301" s="59">
        <f t="shared" si="46"/>
        <v>-5167.99</v>
      </c>
      <c r="W301" s="59">
        <f t="shared" si="49"/>
        <v>25167.989999999998</v>
      </c>
      <c r="Y301" s="57" t="s">
        <v>94</v>
      </c>
      <c r="Z301" s="57" t="s">
        <v>74</v>
      </c>
      <c r="AA301" s="57"/>
      <c r="AB301" s="58">
        <f t="shared" si="43"/>
        <v>79</v>
      </c>
      <c r="AC301" s="57"/>
      <c r="AD301" s="59">
        <f t="shared" si="47"/>
        <v>-35125.99</v>
      </c>
      <c r="AE301" s="59">
        <f t="shared" si="50"/>
        <v>60125.99</v>
      </c>
    </row>
    <row r="302" spans="1:31">
      <c r="A302" s="57" t="s">
        <v>94</v>
      </c>
      <c r="B302" s="57" t="s">
        <v>75</v>
      </c>
      <c r="C302" s="57"/>
      <c r="D302" s="58">
        <f t="shared" ref="D302:D340" si="52">D134</f>
        <v>45</v>
      </c>
      <c r="E302" s="57"/>
      <c r="F302" s="59">
        <f t="shared" si="44"/>
        <v>-7485.99</v>
      </c>
      <c r="G302" s="59">
        <f t="shared" si="51"/>
        <v>27485.989999999998</v>
      </c>
      <c r="I302" s="57" t="s">
        <v>94</v>
      </c>
      <c r="J302" s="57" t="s">
        <v>75</v>
      </c>
      <c r="K302" s="57"/>
      <c r="L302" s="58">
        <f t="shared" ref="L302:L340" si="53">L134</f>
        <v>578</v>
      </c>
      <c r="M302" s="57"/>
      <c r="N302" s="59">
        <f t="shared" si="45"/>
        <v>-120832.98999999999</v>
      </c>
      <c r="O302" s="59">
        <f t="shared" si="48"/>
        <v>145832.99</v>
      </c>
      <c r="Q302" s="57" t="s">
        <v>94</v>
      </c>
      <c r="R302" s="57" t="s">
        <v>75</v>
      </c>
      <c r="S302" s="57"/>
      <c r="T302" s="58">
        <f t="shared" ref="T302:T340" si="54">T134</f>
        <v>19</v>
      </c>
      <c r="U302" s="57"/>
      <c r="V302" s="59">
        <f t="shared" si="46"/>
        <v>-5186.99</v>
      </c>
      <c r="W302" s="59">
        <f t="shared" si="49"/>
        <v>25186.989999999998</v>
      </c>
      <c r="Y302" s="57" t="s">
        <v>94</v>
      </c>
      <c r="Z302" s="57" t="s">
        <v>75</v>
      </c>
      <c r="AA302" s="57"/>
      <c r="AB302" s="58">
        <f t="shared" ref="AB302:AB340" si="55">AB134</f>
        <v>189</v>
      </c>
      <c r="AC302" s="57"/>
      <c r="AD302" s="59">
        <f t="shared" si="47"/>
        <v>-35314.99</v>
      </c>
      <c r="AE302" s="59">
        <f t="shared" si="50"/>
        <v>60314.99</v>
      </c>
    </row>
    <row r="303" spans="1:31">
      <c r="A303" s="57" t="s">
        <v>94</v>
      </c>
      <c r="B303" s="57" t="s">
        <v>76</v>
      </c>
      <c r="C303" s="57"/>
      <c r="D303" s="58">
        <f t="shared" si="52"/>
        <v>43</v>
      </c>
      <c r="E303" s="57"/>
      <c r="F303" s="59">
        <f t="shared" si="44"/>
        <v>-7528.99</v>
      </c>
      <c r="G303" s="59">
        <f t="shared" si="51"/>
        <v>27528.989999999998</v>
      </c>
      <c r="I303" s="57" t="s">
        <v>94</v>
      </c>
      <c r="J303" s="57" t="s">
        <v>76</v>
      </c>
      <c r="K303" s="57"/>
      <c r="L303" s="58">
        <f t="shared" si="53"/>
        <v>827</v>
      </c>
      <c r="M303" s="57"/>
      <c r="N303" s="59">
        <f t="shared" si="45"/>
        <v>-121659.98999999999</v>
      </c>
      <c r="O303" s="59">
        <f t="shared" si="48"/>
        <v>146659.99</v>
      </c>
      <c r="Q303" s="57" t="s">
        <v>94</v>
      </c>
      <c r="R303" s="57" t="s">
        <v>76</v>
      </c>
      <c r="S303" s="57"/>
      <c r="T303" s="58">
        <f t="shared" si="54"/>
        <v>31</v>
      </c>
      <c r="U303" s="57"/>
      <c r="V303" s="59">
        <f t="shared" si="46"/>
        <v>-5217.99</v>
      </c>
      <c r="W303" s="59">
        <f t="shared" si="49"/>
        <v>25217.989999999998</v>
      </c>
      <c r="Y303" s="57" t="s">
        <v>94</v>
      </c>
      <c r="Z303" s="57" t="s">
        <v>76</v>
      </c>
      <c r="AA303" s="57"/>
      <c r="AB303" s="58">
        <f t="shared" si="55"/>
        <v>252</v>
      </c>
      <c r="AC303" s="57"/>
      <c r="AD303" s="59">
        <f t="shared" si="47"/>
        <v>-35566.99</v>
      </c>
      <c r="AE303" s="59">
        <f t="shared" si="50"/>
        <v>60566.99</v>
      </c>
    </row>
    <row r="304" spans="1:31">
      <c r="A304" s="57" t="s">
        <v>94</v>
      </c>
      <c r="B304" s="57" t="s">
        <v>77</v>
      </c>
      <c r="C304" s="57"/>
      <c r="D304" s="58">
        <f t="shared" si="52"/>
        <v>66</v>
      </c>
      <c r="E304" s="57"/>
      <c r="F304" s="59">
        <f t="shared" si="44"/>
        <v>-7594.99</v>
      </c>
      <c r="G304" s="59">
        <f t="shared" si="51"/>
        <v>27594.989999999998</v>
      </c>
      <c r="I304" s="57" t="s">
        <v>94</v>
      </c>
      <c r="J304" s="57" t="s">
        <v>77</v>
      </c>
      <c r="K304" s="57"/>
      <c r="L304" s="58">
        <f t="shared" si="53"/>
        <v>922</v>
      </c>
      <c r="M304" s="57"/>
      <c r="N304" s="59">
        <f t="shared" si="45"/>
        <v>-122581.98999999999</v>
      </c>
      <c r="O304" s="59">
        <f t="shared" si="48"/>
        <v>147581.99</v>
      </c>
      <c r="Q304" s="57" t="s">
        <v>94</v>
      </c>
      <c r="R304" s="57" t="s">
        <v>77</v>
      </c>
      <c r="S304" s="57"/>
      <c r="T304" s="58">
        <f t="shared" si="54"/>
        <v>43</v>
      </c>
      <c r="U304" s="57"/>
      <c r="V304" s="59">
        <f t="shared" si="46"/>
        <v>-5260.99</v>
      </c>
      <c r="W304" s="59">
        <f t="shared" si="49"/>
        <v>25260.989999999998</v>
      </c>
      <c r="Y304" s="57" t="s">
        <v>94</v>
      </c>
      <c r="Z304" s="57" t="s">
        <v>77</v>
      </c>
      <c r="AA304" s="57"/>
      <c r="AB304" s="58">
        <f t="shared" si="55"/>
        <v>242</v>
      </c>
      <c r="AC304" s="57"/>
      <c r="AD304" s="59">
        <f t="shared" si="47"/>
        <v>-35808.99</v>
      </c>
      <c r="AE304" s="59">
        <f t="shared" si="50"/>
        <v>60808.99</v>
      </c>
    </row>
    <row r="305" spans="1:31">
      <c r="A305" s="57" t="s">
        <v>94</v>
      </c>
      <c r="B305" s="57" t="s">
        <v>78</v>
      </c>
      <c r="C305" s="57"/>
      <c r="D305" s="58">
        <f t="shared" si="52"/>
        <v>59</v>
      </c>
      <c r="E305" s="57"/>
      <c r="F305" s="59">
        <f t="shared" si="44"/>
        <v>-7653.99</v>
      </c>
      <c r="G305" s="59">
        <f t="shared" si="51"/>
        <v>27653.989999999998</v>
      </c>
      <c r="I305" s="57" t="s">
        <v>94</v>
      </c>
      <c r="J305" s="57" t="s">
        <v>78</v>
      </c>
      <c r="K305" s="57"/>
      <c r="L305" s="58">
        <f t="shared" si="53"/>
        <v>715</v>
      </c>
      <c r="M305" s="57"/>
      <c r="N305" s="59">
        <f t="shared" si="45"/>
        <v>-123296.98999999999</v>
      </c>
      <c r="O305" s="59">
        <f t="shared" si="48"/>
        <v>148296.99</v>
      </c>
      <c r="Q305" s="57" t="s">
        <v>94</v>
      </c>
      <c r="R305" s="57" t="s">
        <v>78</v>
      </c>
      <c r="S305" s="57"/>
      <c r="T305" s="58">
        <f t="shared" si="54"/>
        <v>38</v>
      </c>
      <c r="U305" s="57"/>
      <c r="V305" s="59">
        <f t="shared" si="46"/>
        <v>-5298.99</v>
      </c>
      <c r="W305" s="59">
        <f t="shared" si="49"/>
        <v>25298.989999999998</v>
      </c>
      <c r="Y305" s="57" t="s">
        <v>94</v>
      </c>
      <c r="Z305" s="57" t="s">
        <v>78</v>
      </c>
      <c r="AA305" s="57"/>
      <c r="AB305" s="58">
        <f t="shared" si="55"/>
        <v>214</v>
      </c>
      <c r="AC305" s="57"/>
      <c r="AD305" s="59">
        <f t="shared" si="47"/>
        <v>-36022.99</v>
      </c>
      <c r="AE305" s="59">
        <f t="shared" si="50"/>
        <v>61022.99</v>
      </c>
    </row>
    <row r="306" spans="1:31">
      <c r="A306" s="57" t="s">
        <v>94</v>
      </c>
      <c r="B306" s="57" t="s">
        <v>79</v>
      </c>
      <c r="C306" s="57"/>
      <c r="D306" s="58">
        <f t="shared" si="52"/>
        <v>24</v>
      </c>
      <c r="E306" s="57"/>
      <c r="F306" s="59">
        <f t="shared" si="44"/>
        <v>-7677.99</v>
      </c>
      <c r="G306" s="59">
        <f t="shared" si="51"/>
        <v>27677.989999999998</v>
      </c>
      <c r="I306" s="57" t="s">
        <v>94</v>
      </c>
      <c r="J306" s="57" t="s">
        <v>79</v>
      </c>
      <c r="K306" s="57"/>
      <c r="L306" s="58">
        <f t="shared" si="53"/>
        <v>666</v>
      </c>
      <c r="M306" s="57"/>
      <c r="N306" s="59">
        <f t="shared" si="45"/>
        <v>-123962.98999999999</v>
      </c>
      <c r="O306" s="59">
        <f t="shared" si="48"/>
        <v>148962.99</v>
      </c>
      <c r="Q306" s="57" t="s">
        <v>94</v>
      </c>
      <c r="R306" s="57" t="s">
        <v>79</v>
      </c>
      <c r="S306" s="57"/>
      <c r="T306" s="58">
        <f t="shared" si="54"/>
        <v>47</v>
      </c>
      <c r="U306" s="57"/>
      <c r="V306" s="59">
        <f t="shared" si="46"/>
        <v>-5345.99</v>
      </c>
      <c r="W306" s="59">
        <f t="shared" si="49"/>
        <v>25345.989999999998</v>
      </c>
      <c r="Y306" s="57" t="s">
        <v>94</v>
      </c>
      <c r="Z306" s="57" t="s">
        <v>79</v>
      </c>
      <c r="AA306" s="57"/>
      <c r="AB306" s="58">
        <f t="shared" si="55"/>
        <v>247</v>
      </c>
      <c r="AC306" s="57"/>
      <c r="AD306" s="59">
        <f t="shared" si="47"/>
        <v>-36269.99</v>
      </c>
      <c r="AE306" s="59">
        <f t="shared" si="50"/>
        <v>61269.99</v>
      </c>
    </row>
    <row r="307" spans="1:31">
      <c r="A307" s="57" t="s">
        <v>94</v>
      </c>
      <c r="B307" s="57" t="s">
        <v>80</v>
      </c>
      <c r="C307" s="57"/>
      <c r="D307" s="58">
        <f t="shared" si="52"/>
        <v>67</v>
      </c>
      <c r="E307" s="57"/>
      <c r="F307" s="59">
        <f t="shared" si="44"/>
        <v>-7744.99</v>
      </c>
      <c r="G307" s="59">
        <f t="shared" si="51"/>
        <v>27744.989999999998</v>
      </c>
      <c r="I307" s="57" t="s">
        <v>94</v>
      </c>
      <c r="J307" s="57" t="s">
        <v>80</v>
      </c>
      <c r="K307" s="57"/>
      <c r="L307" s="58">
        <f t="shared" si="53"/>
        <v>958</v>
      </c>
      <c r="M307" s="57"/>
      <c r="N307" s="59">
        <f t="shared" si="45"/>
        <v>-124920.98999999999</v>
      </c>
      <c r="O307" s="59">
        <f t="shared" si="48"/>
        <v>149920.99</v>
      </c>
      <c r="Q307" s="57" t="s">
        <v>94</v>
      </c>
      <c r="R307" s="57" t="s">
        <v>80</v>
      </c>
      <c r="S307" s="57"/>
      <c r="T307" s="58">
        <f t="shared" si="54"/>
        <v>68</v>
      </c>
      <c r="U307" s="57"/>
      <c r="V307" s="59">
        <f t="shared" si="46"/>
        <v>-5413.99</v>
      </c>
      <c r="W307" s="59">
        <f t="shared" si="49"/>
        <v>25413.989999999998</v>
      </c>
      <c r="Y307" s="57" t="s">
        <v>94</v>
      </c>
      <c r="Z307" s="57" t="s">
        <v>80</v>
      </c>
      <c r="AA307" s="57"/>
      <c r="AB307" s="58">
        <f t="shared" si="55"/>
        <v>318</v>
      </c>
      <c r="AC307" s="57"/>
      <c r="AD307" s="59">
        <f t="shared" si="47"/>
        <v>-36587.99</v>
      </c>
      <c r="AE307" s="59">
        <f t="shared" si="50"/>
        <v>61587.99</v>
      </c>
    </row>
    <row r="308" spans="1:31">
      <c r="A308" s="57" t="s">
        <v>94</v>
      </c>
      <c r="B308" s="57" t="s">
        <v>81</v>
      </c>
      <c r="C308" s="57"/>
      <c r="D308" s="58">
        <f t="shared" si="52"/>
        <v>44</v>
      </c>
      <c r="E308" s="57"/>
      <c r="F308" s="59">
        <f t="shared" si="44"/>
        <v>-7788.99</v>
      </c>
      <c r="G308" s="59">
        <f t="shared" si="51"/>
        <v>27788.989999999998</v>
      </c>
      <c r="I308" s="57" t="s">
        <v>94</v>
      </c>
      <c r="J308" s="57" t="s">
        <v>81</v>
      </c>
      <c r="K308" s="57"/>
      <c r="L308" s="58">
        <f t="shared" si="53"/>
        <v>1010</v>
      </c>
      <c r="M308" s="57"/>
      <c r="N308" s="59">
        <f t="shared" si="45"/>
        <v>-125930.98999999999</v>
      </c>
      <c r="O308" s="59">
        <f t="shared" si="48"/>
        <v>150930.99</v>
      </c>
      <c r="Q308" s="57" t="s">
        <v>94</v>
      </c>
      <c r="R308" s="57" t="s">
        <v>81</v>
      </c>
      <c r="S308" s="57"/>
      <c r="T308" s="58">
        <f t="shared" si="54"/>
        <v>50</v>
      </c>
      <c r="U308" s="57"/>
      <c r="V308" s="59">
        <f t="shared" si="46"/>
        <v>-5463.99</v>
      </c>
      <c r="W308" s="59">
        <f t="shared" si="49"/>
        <v>25463.989999999998</v>
      </c>
      <c r="Y308" s="57" t="s">
        <v>94</v>
      </c>
      <c r="Z308" s="57" t="s">
        <v>81</v>
      </c>
      <c r="AA308" s="57"/>
      <c r="AB308" s="58">
        <f t="shared" si="55"/>
        <v>331</v>
      </c>
      <c r="AC308" s="57"/>
      <c r="AD308" s="59">
        <f t="shared" si="47"/>
        <v>-36918.99</v>
      </c>
      <c r="AE308" s="59">
        <f t="shared" si="50"/>
        <v>61918.99</v>
      </c>
    </row>
    <row r="309" spans="1:31">
      <c r="A309" s="57" t="s">
        <v>94</v>
      </c>
      <c r="B309" s="57" t="s">
        <v>82</v>
      </c>
      <c r="C309" s="57"/>
      <c r="D309" s="58">
        <f t="shared" si="52"/>
        <v>49</v>
      </c>
      <c r="E309" s="57"/>
      <c r="F309" s="59">
        <f t="shared" si="44"/>
        <v>-7837.99</v>
      </c>
      <c r="G309" s="59">
        <f t="shared" si="51"/>
        <v>27837.989999999998</v>
      </c>
      <c r="I309" s="57" t="s">
        <v>94</v>
      </c>
      <c r="J309" s="57" t="s">
        <v>82</v>
      </c>
      <c r="K309" s="57"/>
      <c r="L309" s="58">
        <f t="shared" si="53"/>
        <v>945</v>
      </c>
      <c r="M309" s="57"/>
      <c r="N309" s="59">
        <f t="shared" si="45"/>
        <v>-126875.98999999999</v>
      </c>
      <c r="O309" s="59">
        <f t="shared" si="48"/>
        <v>151875.99</v>
      </c>
      <c r="Q309" s="57" t="s">
        <v>94</v>
      </c>
      <c r="R309" s="57" t="s">
        <v>82</v>
      </c>
      <c r="S309" s="57"/>
      <c r="T309" s="58">
        <f t="shared" si="54"/>
        <v>43</v>
      </c>
      <c r="U309" s="57"/>
      <c r="V309" s="59">
        <f t="shared" si="46"/>
        <v>-5506.99</v>
      </c>
      <c r="W309" s="59">
        <f t="shared" si="49"/>
        <v>25506.989999999998</v>
      </c>
      <c r="Y309" s="57" t="s">
        <v>94</v>
      </c>
      <c r="Z309" s="57" t="s">
        <v>82</v>
      </c>
      <c r="AA309" s="57"/>
      <c r="AB309" s="58">
        <f t="shared" si="55"/>
        <v>263</v>
      </c>
      <c r="AC309" s="57"/>
      <c r="AD309" s="59">
        <f t="shared" si="47"/>
        <v>-37181.99</v>
      </c>
      <c r="AE309" s="59">
        <f t="shared" si="50"/>
        <v>62181.99</v>
      </c>
    </row>
    <row r="310" spans="1:31">
      <c r="A310" s="57" t="s">
        <v>94</v>
      </c>
      <c r="B310" s="57" t="s">
        <v>83</v>
      </c>
      <c r="C310" s="57"/>
      <c r="D310" s="58">
        <f t="shared" si="52"/>
        <v>67</v>
      </c>
      <c r="E310" s="57"/>
      <c r="F310" s="59">
        <f t="shared" si="44"/>
        <v>-7904.99</v>
      </c>
      <c r="G310" s="59">
        <f t="shared" si="51"/>
        <v>27904.989999999998</v>
      </c>
      <c r="I310" s="57" t="s">
        <v>94</v>
      </c>
      <c r="J310" s="57" t="s">
        <v>83</v>
      </c>
      <c r="K310" s="57"/>
      <c r="L310" s="58">
        <f t="shared" si="53"/>
        <v>851</v>
      </c>
      <c r="M310" s="57"/>
      <c r="N310" s="59">
        <f t="shared" si="45"/>
        <v>-127726.98999999999</v>
      </c>
      <c r="O310" s="59">
        <f t="shared" si="48"/>
        <v>152726.99</v>
      </c>
      <c r="Q310" s="57" t="s">
        <v>94</v>
      </c>
      <c r="R310" s="57" t="s">
        <v>83</v>
      </c>
      <c r="S310" s="57"/>
      <c r="T310" s="58">
        <f t="shared" si="54"/>
        <v>41</v>
      </c>
      <c r="U310" s="57"/>
      <c r="V310" s="59">
        <f t="shared" si="46"/>
        <v>-5547.99</v>
      </c>
      <c r="W310" s="59">
        <f t="shared" si="49"/>
        <v>25547.989999999998</v>
      </c>
      <c r="Y310" s="57" t="s">
        <v>94</v>
      </c>
      <c r="Z310" s="57" t="s">
        <v>83</v>
      </c>
      <c r="AA310" s="57"/>
      <c r="AB310" s="58">
        <f t="shared" si="55"/>
        <v>301</v>
      </c>
      <c r="AC310" s="57"/>
      <c r="AD310" s="59">
        <f t="shared" si="47"/>
        <v>-37482.99</v>
      </c>
      <c r="AE310" s="59">
        <f t="shared" si="50"/>
        <v>62482.99</v>
      </c>
    </row>
    <row r="311" spans="1:31">
      <c r="A311" s="57" t="s">
        <v>94</v>
      </c>
      <c r="B311" s="57" t="s">
        <v>84</v>
      </c>
      <c r="C311" s="57"/>
      <c r="D311" s="58">
        <f t="shared" si="52"/>
        <v>30</v>
      </c>
      <c r="E311" s="57"/>
      <c r="F311" s="59">
        <f t="shared" si="44"/>
        <v>-7934.99</v>
      </c>
      <c r="G311" s="59">
        <f t="shared" si="51"/>
        <v>27934.989999999998</v>
      </c>
      <c r="I311" s="57" t="s">
        <v>94</v>
      </c>
      <c r="J311" s="57" t="s">
        <v>84</v>
      </c>
      <c r="K311" s="57"/>
      <c r="L311" s="58">
        <f t="shared" si="53"/>
        <v>745</v>
      </c>
      <c r="M311" s="57"/>
      <c r="N311" s="59">
        <f t="shared" si="45"/>
        <v>-128471.98999999999</v>
      </c>
      <c r="O311" s="59">
        <f t="shared" si="48"/>
        <v>153471.99</v>
      </c>
      <c r="Q311" s="57" t="s">
        <v>94</v>
      </c>
      <c r="R311" s="57" t="s">
        <v>84</v>
      </c>
      <c r="S311" s="57"/>
      <c r="T311" s="58">
        <f t="shared" si="54"/>
        <v>17</v>
      </c>
      <c r="U311" s="57"/>
      <c r="V311" s="59">
        <f t="shared" si="46"/>
        <v>-5564.99</v>
      </c>
      <c r="W311" s="59">
        <f t="shared" si="49"/>
        <v>25564.989999999998</v>
      </c>
      <c r="Y311" s="57" t="s">
        <v>94</v>
      </c>
      <c r="Z311" s="57" t="s">
        <v>84</v>
      </c>
      <c r="AA311" s="57"/>
      <c r="AB311" s="58">
        <f t="shared" si="55"/>
        <v>198</v>
      </c>
      <c r="AC311" s="57"/>
      <c r="AD311" s="59">
        <f t="shared" si="47"/>
        <v>-37680.99</v>
      </c>
      <c r="AE311" s="59">
        <f t="shared" si="50"/>
        <v>62680.99</v>
      </c>
    </row>
    <row r="312" spans="1:31">
      <c r="A312" s="57" t="s">
        <v>94</v>
      </c>
      <c r="B312" s="57" t="s">
        <v>85</v>
      </c>
      <c r="C312" s="57"/>
      <c r="D312" s="58">
        <f t="shared" si="52"/>
        <v>31</v>
      </c>
      <c r="E312" s="57"/>
      <c r="F312" s="59">
        <f t="shared" si="44"/>
        <v>-7965.99</v>
      </c>
      <c r="G312" s="59">
        <f t="shared" si="51"/>
        <v>27965.989999999998</v>
      </c>
      <c r="I312" s="57" t="s">
        <v>94</v>
      </c>
      <c r="J312" s="57" t="s">
        <v>85</v>
      </c>
      <c r="K312" s="57"/>
      <c r="L312" s="58">
        <f t="shared" si="53"/>
        <v>479</v>
      </c>
      <c r="M312" s="57"/>
      <c r="N312" s="59">
        <f t="shared" si="45"/>
        <v>-128950.98999999999</v>
      </c>
      <c r="O312" s="59">
        <f t="shared" si="48"/>
        <v>153950.99</v>
      </c>
      <c r="Q312" s="57" t="s">
        <v>94</v>
      </c>
      <c r="R312" s="57" t="s">
        <v>85</v>
      </c>
      <c r="S312" s="57"/>
      <c r="T312" s="58">
        <f t="shared" si="54"/>
        <v>28</v>
      </c>
      <c r="U312" s="57"/>
      <c r="V312" s="59">
        <f t="shared" si="46"/>
        <v>-5592.99</v>
      </c>
      <c r="W312" s="59">
        <f t="shared" si="49"/>
        <v>25592.989999999998</v>
      </c>
      <c r="Y312" s="57" t="s">
        <v>94</v>
      </c>
      <c r="Z312" s="57" t="s">
        <v>85</v>
      </c>
      <c r="AA312" s="57"/>
      <c r="AB312" s="58">
        <f t="shared" si="55"/>
        <v>109</v>
      </c>
      <c r="AC312" s="57"/>
      <c r="AD312" s="59">
        <f t="shared" si="47"/>
        <v>-37789.99</v>
      </c>
      <c r="AE312" s="59">
        <f t="shared" si="50"/>
        <v>62789.99</v>
      </c>
    </row>
    <row r="313" spans="1:31">
      <c r="A313" s="57" t="s">
        <v>94</v>
      </c>
      <c r="B313" s="57" t="s">
        <v>86</v>
      </c>
      <c r="C313" s="57"/>
      <c r="D313" s="58">
        <f t="shared" si="52"/>
        <v>33</v>
      </c>
      <c r="E313" s="57"/>
      <c r="F313" s="59">
        <f t="shared" si="44"/>
        <v>-7998.99</v>
      </c>
      <c r="G313" s="59">
        <f t="shared" si="51"/>
        <v>27998.989999999998</v>
      </c>
      <c r="I313" s="57" t="s">
        <v>94</v>
      </c>
      <c r="J313" s="57" t="s">
        <v>86</v>
      </c>
      <c r="K313" s="57"/>
      <c r="L313" s="58">
        <f t="shared" si="53"/>
        <v>280</v>
      </c>
      <c r="M313" s="57"/>
      <c r="N313" s="59">
        <f t="shared" si="45"/>
        <v>-129230.98999999999</v>
      </c>
      <c r="O313" s="59">
        <f t="shared" si="48"/>
        <v>154230.99</v>
      </c>
      <c r="Q313" s="57" t="s">
        <v>94</v>
      </c>
      <c r="R313" s="57" t="s">
        <v>86</v>
      </c>
      <c r="S313" s="57"/>
      <c r="T313" s="58">
        <f t="shared" si="54"/>
        <v>10</v>
      </c>
      <c r="U313" s="57"/>
      <c r="V313" s="59">
        <f t="shared" si="46"/>
        <v>-5602.99</v>
      </c>
      <c r="W313" s="59">
        <f t="shared" si="49"/>
        <v>25602.989999999998</v>
      </c>
      <c r="Y313" s="57" t="s">
        <v>94</v>
      </c>
      <c r="Z313" s="57" t="s">
        <v>86</v>
      </c>
      <c r="AA313" s="57"/>
      <c r="AB313" s="58">
        <f t="shared" si="55"/>
        <v>99</v>
      </c>
      <c r="AC313" s="57"/>
      <c r="AD313" s="59">
        <f t="shared" si="47"/>
        <v>-37888.99</v>
      </c>
      <c r="AE313" s="59">
        <f t="shared" si="50"/>
        <v>62888.99</v>
      </c>
    </row>
    <row r="314" spans="1:31">
      <c r="A314" s="57" t="s">
        <v>94</v>
      </c>
      <c r="B314" s="57" t="s">
        <v>87</v>
      </c>
      <c r="C314" s="57"/>
      <c r="D314" s="58">
        <f t="shared" si="52"/>
        <v>3</v>
      </c>
      <c r="E314" s="57"/>
      <c r="F314" s="59">
        <f t="shared" si="44"/>
        <v>-8001.99</v>
      </c>
      <c r="G314" s="59">
        <f t="shared" si="51"/>
        <v>28001.989999999998</v>
      </c>
      <c r="I314" s="57" t="s">
        <v>94</v>
      </c>
      <c r="J314" s="57" t="s">
        <v>87</v>
      </c>
      <c r="K314" s="57"/>
      <c r="L314" s="58">
        <f t="shared" si="53"/>
        <v>189</v>
      </c>
      <c r="M314" s="57"/>
      <c r="N314" s="59">
        <f t="shared" si="45"/>
        <v>-129419.98999999999</v>
      </c>
      <c r="O314" s="59">
        <f t="shared" si="48"/>
        <v>154419.99</v>
      </c>
      <c r="Q314" s="57" t="s">
        <v>94</v>
      </c>
      <c r="R314" s="57" t="s">
        <v>87</v>
      </c>
      <c r="S314" s="57"/>
      <c r="T314" s="58">
        <f t="shared" si="54"/>
        <v>7</v>
      </c>
      <c r="U314" s="57"/>
      <c r="V314" s="59">
        <f t="shared" si="46"/>
        <v>-5609.99</v>
      </c>
      <c r="W314" s="59">
        <f t="shared" si="49"/>
        <v>25609.989999999998</v>
      </c>
      <c r="Y314" s="57" t="s">
        <v>94</v>
      </c>
      <c r="Z314" s="57" t="s">
        <v>87</v>
      </c>
      <c r="AA314" s="57"/>
      <c r="AB314" s="58">
        <f t="shared" si="55"/>
        <v>52</v>
      </c>
      <c r="AC314" s="57"/>
      <c r="AD314" s="59">
        <f t="shared" si="47"/>
        <v>-37940.99</v>
      </c>
      <c r="AE314" s="59">
        <f t="shared" si="50"/>
        <v>62940.99</v>
      </c>
    </row>
    <row r="315" spans="1:31">
      <c r="A315" s="57" t="s">
        <v>94</v>
      </c>
      <c r="B315" s="57" t="s">
        <v>88</v>
      </c>
      <c r="C315" s="57"/>
      <c r="D315" s="58">
        <f t="shared" si="52"/>
        <v>0</v>
      </c>
      <c r="E315" s="57"/>
      <c r="F315" s="59">
        <f>IF(C315&gt;0,C315-D315+E315,F314-D315+E315)</f>
        <v>-8001.99</v>
      </c>
      <c r="G315" s="59">
        <f t="shared" si="51"/>
        <v>28001.989999999998</v>
      </c>
      <c r="I315" s="57" t="s">
        <v>94</v>
      </c>
      <c r="J315" s="57" t="s">
        <v>88</v>
      </c>
      <c r="K315" s="57"/>
      <c r="L315" s="58">
        <f t="shared" si="53"/>
        <v>42</v>
      </c>
      <c r="M315" s="57"/>
      <c r="N315" s="59">
        <f>IF(K315&gt;0,K315-L315+M315,N314-L315+M315)</f>
        <v>-129461.98999999999</v>
      </c>
      <c r="O315" s="59">
        <f t="shared" si="48"/>
        <v>154461.99</v>
      </c>
      <c r="Q315" s="57" t="s">
        <v>94</v>
      </c>
      <c r="R315" s="57" t="s">
        <v>88</v>
      </c>
      <c r="S315" s="57"/>
      <c r="T315" s="58">
        <f t="shared" si="54"/>
        <v>0</v>
      </c>
      <c r="U315" s="57"/>
      <c r="V315" s="59">
        <f>IF(S315&gt;0,S315-T315+U315,V314-T315+U315)</f>
        <v>-5609.99</v>
      </c>
      <c r="W315" s="59">
        <f t="shared" si="49"/>
        <v>25609.989999999998</v>
      </c>
      <c r="Y315" s="57" t="s">
        <v>94</v>
      </c>
      <c r="Z315" s="57" t="s">
        <v>88</v>
      </c>
      <c r="AA315" s="57"/>
      <c r="AB315" s="58">
        <f t="shared" si="55"/>
        <v>23</v>
      </c>
      <c r="AC315" s="57"/>
      <c r="AD315" s="59">
        <f>IF(AA315&gt;0,AA315-AB315+AC315,AD314-AB315+AC315)</f>
        <v>-37963.99</v>
      </c>
      <c r="AE315" s="59">
        <f t="shared" si="50"/>
        <v>62963.99</v>
      </c>
    </row>
    <row r="316" spans="1:31">
      <c r="A316" s="57" t="s">
        <v>94</v>
      </c>
      <c r="B316" s="57" t="s">
        <v>89</v>
      </c>
      <c r="C316" s="57"/>
      <c r="D316" s="58">
        <f t="shared" si="52"/>
        <v>0</v>
      </c>
      <c r="E316" s="57"/>
      <c r="F316" s="59">
        <f t="shared" ref="F316:F340" si="56">IF(C316&gt;0,C316-D316+E316,F315-D316+E316)</f>
        <v>-8001.99</v>
      </c>
      <c r="G316" s="59">
        <f t="shared" si="51"/>
        <v>28001.989999999998</v>
      </c>
      <c r="I316" s="57" t="s">
        <v>94</v>
      </c>
      <c r="J316" s="57" t="s">
        <v>89</v>
      </c>
      <c r="K316" s="57"/>
      <c r="L316" s="58">
        <f t="shared" si="53"/>
        <v>28</v>
      </c>
      <c r="M316" s="57"/>
      <c r="N316" s="59">
        <f t="shared" ref="N316:N340" si="57">IF(K316&gt;0,K316-L316+M316,N315-L316+M316)</f>
        <v>-129489.98999999999</v>
      </c>
      <c r="O316" s="59">
        <f t="shared" si="48"/>
        <v>154489.99</v>
      </c>
      <c r="Q316" s="57" t="s">
        <v>94</v>
      </c>
      <c r="R316" s="57" t="s">
        <v>89</v>
      </c>
      <c r="S316" s="57"/>
      <c r="T316" s="58">
        <f t="shared" si="54"/>
        <v>0</v>
      </c>
      <c r="U316" s="57"/>
      <c r="V316" s="59">
        <f t="shared" ref="V316:V340" si="58">IF(S316&gt;0,S316-T316+U316,V315-T316+U316)</f>
        <v>-5609.99</v>
      </c>
      <c r="W316" s="59">
        <f t="shared" si="49"/>
        <v>25609.989999999998</v>
      </c>
      <c r="Y316" s="57" t="s">
        <v>94</v>
      </c>
      <c r="Z316" s="57" t="s">
        <v>89</v>
      </c>
      <c r="AA316" s="57"/>
      <c r="AB316" s="58">
        <f t="shared" si="55"/>
        <v>7</v>
      </c>
      <c r="AC316" s="57"/>
      <c r="AD316" s="59">
        <f t="shared" ref="AD316:AD340" si="59">IF(AA316&gt;0,AA316-AB316+AC316,AD315-AB316+AC316)</f>
        <v>-37970.99</v>
      </c>
      <c r="AE316" s="59">
        <f t="shared" si="50"/>
        <v>62970.99</v>
      </c>
    </row>
    <row r="317" spans="1:31">
      <c r="A317" s="57" t="s">
        <v>95</v>
      </c>
      <c r="B317" s="57" t="s">
        <v>66</v>
      </c>
      <c r="C317" s="57"/>
      <c r="D317" s="58">
        <f t="shared" si="52"/>
        <v>0</v>
      </c>
      <c r="E317" s="57"/>
      <c r="F317" s="59">
        <f t="shared" si="56"/>
        <v>-8001.99</v>
      </c>
      <c r="G317" s="59">
        <f t="shared" si="51"/>
        <v>28001.989999999998</v>
      </c>
      <c r="I317" s="57" t="s">
        <v>95</v>
      </c>
      <c r="J317" s="57" t="s">
        <v>66</v>
      </c>
      <c r="K317" s="57"/>
      <c r="L317" s="58">
        <f t="shared" si="53"/>
        <v>12</v>
      </c>
      <c r="M317" s="57"/>
      <c r="N317" s="59">
        <f t="shared" si="57"/>
        <v>-129501.98999999999</v>
      </c>
      <c r="O317" s="59">
        <f t="shared" si="48"/>
        <v>154501.99</v>
      </c>
      <c r="Q317" s="57" t="s">
        <v>95</v>
      </c>
      <c r="R317" s="57" t="s">
        <v>66</v>
      </c>
      <c r="S317" s="57"/>
      <c r="T317" s="58">
        <f t="shared" si="54"/>
        <v>0</v>
      </c>
      <c r="U317" s="57"/>
      <c r="V317" s="59">
        <f t="shared" si="58"/>
        <v>-5609.99</v>
      </c>
      <c r="W317" s="59">
        <f t="shared" si="49"/>
        <v>25609.989999999998</v>
      </c>
      <c r="Y317" s="57" t="s">
        <v>95</v>
      </c>
      <c r="Z317" s="57" t="s">
        <v>66</v>
      </c>
      <c r="AA317" s="57"/>
      <c r="AB317" s="58">
        <f t="shared" si="55"/>
        <v>4</v>
      </c>
      <c r="AC317" s="57"/>
      <c r="AD317" s="59">
        <f t="shared" si="59"/>
        <v>-37974.99</v>
      </c>
      <c r="AE317" s="59">
        <f t="shared" si="50"/>
        <v>62974.99</v>
      </c>
    </row>
    <row r="318" spans="1:31">
      <c r="A318" s="57" t="s">
        <v>95</v>
      </c>
      <c r="B318" s="57" t="s">
        <v>67</v>
      </c>
      <c r="C318" s="57"/>
      <c r="D318" s="58">
        <f t="shared" si="52"/>
        <v>0</v>
      </c>
      <c r="E318" s="57"/>
      <c r="F318" s="59">
        <f t="shared" si="56"/>
        <v>-8001.99</v>
      </c>
      <c r="G318" s="59">
        <f t="shared" si="51"/>
        <v>28001.989999999998</v>
      </c>
      <c r="I318" s="57" t="s">
        <v>95</v>
      </c>
      <c r="J318" s="57" t="s">
        <v>67</v>
      </c>
      <c r="K318" s="57"/>
      <c r="L318" s="58">
        <f t="shared" si="53"/>
        <v>0</v>
      </c>
      <c r="M318" s="57"/>
      <c r="N318" s="59">
        <f t="shared" si="57"/>
        <v>-129501.98999999999</v>
      </c>
      <c r="O318" s="59">
        <f t="shared" si="48"/>
        <v>154501.99</v>
      </c>
      <c r="Q318" s="57" t="s">
        <v>95</v>
      </c>
      <c r="R318" s="57" t="s">
        <v>67</v>
      </c>
      <c r="S318" s="57"/>
      <c r="T318" s="58">
        <f t="shared" si="54"/>
        <v>0</v>
      </c>
      <c r="U318" s="57"/>
      <c r="V318" s="59">
        <f t="shared" si="58"/>
        <v>-5609.99</v>
      </c>
      <c r="W318" s="59">
        <f t="shared" si="49"/>
        <v>25609.989999999998</v>
      </c>
      <c r="Y318" s="57" t="s">
        <v>95</v>
      </c>
      <c r="Z318" s="57" t="s">
        <v>67</v>
      </c>
      <c r="AA318" s="57"/>
      <c r="AB318" s="58">
        <f t="shared" si="55"/>
        <v>0</v>
      </c>
      <c r="AC318" s="57"/>
      <c r="AD318" s="59">
        <f t="shared" si="59"/>
        <v>-37974.99</v>
      </c>
      <c r="AE318" s="59">
        <f t="shared" si="50"/>
        <v>62974.99</v>
      </c>
    </row>
    <row r="319" spans="1:31">
      <c r="A319" s="57" t="s">
        <v>95</v>
      </c>
      <c r="B319" s="57" t="s">
        <v>68</v>
      </c>
      <c r="C319" s="57"/>
      <c r="D319" s="58">
        <f t="shared" si="52"/>
        <v>0</v>
      </c>
      <c r="E319" s="57"/>
      <c r="F319" s="59">
        <f t="shared" si="56"/>
        <v>-8001.99</v>
      </c>
      <c r="G319" s="59">
        <f t="shared" si="51"/>
        <v>28001.989999999998</v>
      </c>
      <c r="I319" s="57" t="s">
        <v>95</v>
      </c>
      <c r="J319" s="57" t="s">
        <v>68</v>
      </c>
      <c r="K319" s="57"/>
      <c r="L319" s="58">
        <f t="shared" si="53"/>
        <v>0</v>
      </c>
      <c r="M319" s="57"/>
      <c r="N319" s="59">
        <f t="shared" si="57"/>
        <v>-129501.98999999999</v>
      </c>
      <c r="O319" s="59">
        <f t="shared" si="48"/>
        <v>154501.99</v>
      </c>
      <c r="Q319" s="57" t="s">
        <v>95</v>
      </c>
      <c r="R319" s="57" t="s">
        <v>68</v>
      </c>
      <c r="S319" s="57"/>
      <c r="T319" s="58">
        <f t="shared" si="54"/>
        <v>0</v>
      </c>
      <c r="U319" s="57"/>
      <c r="V319" s="59">
        <f t="shared" si="58"/>
        <v>-5609.99</v>
      </c>
      <c r="W319" s="59">
        <f t="shared" si="49"/>
        <v>25609.989999999998</v>
      </c>
      <c r="Y319" s="57" t="s">
        <v>95</v>
      </c>
      <c r="Z319" s="57" t="s">
        <v>68</v>
      </c>
      <c r="AA319" s="57"/>
      <c r="AB319" s="58">
        <f t="shared" si="55"/>
        <v>0</v>
      </c>
      <c r="AC319" s="57"/>
      <c r="AD319" s="59">
        <f t="shared" si="59"/>
        <v>-37974.99</v>
      </c>
      <c r="AE319" s="59">
        <f t="shared" si="50"/>
        <v>62974.99</v>
      </c>
    </row>
    <row r="320" spans="1:31">
      <c r="A320" s="57" t="s">
        <v>95</v>
      </c>
      <c r="B320" s="57" t="s">
        <v>69</v>
      </c>
      <c r="C320" s="57"/>
      <c r="D320" s="58">
        <f t="shared" si="52"/>
        <v>0</v>
      </c>
      <c r="E320" s="57"/>
      <c r="F320" s="59">
        <f t="shared" si="56"/>
        <v>-8001.99</v>
      </c>
      <c r="G320" s="59">
        <f t="shared" si="51"/>
        <v>28001.989999999998</v>
      </c>
      <c r="I320" s="57" t="s">
        <v>95</v>
      </c>
      <c r="J320" s="57" t="s">
        <v>69</v>
      </c>
      <c r="K320" s="57"/>
      <c r="L320" s="58">
        <f t="shared" si="53"/>
        <v>0</v>
      </c>
      <c r="M320" s="57"/>
      <c r="N320" s="59">
        <f t="shared" si="57"/>
        <v>-129501.98999999999</v>
      </c>
      <c r="O320" s="59">
        <f t="shared" si="48"/>
        <v>154501.99</v>
      </c>
      <c r="Q320" s="57" t="s">
        <v>95</v>
      </c>
      <c r="R320" s="57" t="s">
        <v>69</v>
      </c>
      <c r="S320" s="57"/>
      <c r="T320" s="58">
        <f t="shared" si="54"/>
        <v>0</v>
      </c>
      <c r="U320" s="57"/>
      <c r="V320" s="59">
        <f t="shared" si="58"/>
        <v>-5609.99</v>
      </c>
      <c r="W320" s="59">
        <f t="shared" si="49"/>
        <v>25609.989999999998</v>
      </c>
      <c r="Y320" s="57" t="s">
        <v>95</v>
      </c>
      <c r="Z320" s="57" t="s">
        <v>69</v>
      </c>
      <c r="AA320" s="57"/>
      <c r="AB320" s="58">
        <f t="shared" si="55"/>
        <v>1</v>
      </c>
      <c r="AC320" s="57"/>
      <c r="AD320" s="59">
        <f t="shared" si="59"/>
        <v>-37975.99</v>
      </c>
      <c r="AE320" s="59">
        <f t="shared" si="50"/>
        <v>62975.99</v>
      </c>
    </row>
    <row r="321" spans="1:31">
      <c r="A321" s="57" t="s">
        <v>95</v>
      </c>
      <c r="B321" s="57" t="s">
        <v>70</v>
      </c>
      <c r="C321" s="57"/>
      <c r="D321" s="58">
        <f t="shared" si="52"/>
        <v>0</v>
      </c>
      <c r="E321" s="57"/>
      <c r="F321" s="59">
        <f t="shared" si="56"/>
        <v>-8001.99</v>
      </c>
      <c r="G321" s="59">
        <f t="shared" si="51"/>
        <v>28001.989999999998</v>
      </c>
      <c r="I321" s="57" t="s">
        <v>95</v>
      </c>
      <c r="J321" s="57" t="s">
        <v>70</v>
      </c>
      <c r="K321" s="57"/>
      <c r="L321" s="58">
        <f t="shared" si="53"/>
        <v>4</v>
      </c>
      <c r="M321" s="57"/>
      <c r="N321" s="59">
        <f t="shared" si="57"/>
        <v>-129505.98999999999</v>
      </c>
      <c r="O321" s="59">
        <f t="shared" si="48"/>
        <v>154505.99</v>
      </c>
      <c r="Q321" s="57" t="s">
        <v>95</v>
      </c>
      <c r="R321" s="57" t="s">
        <v>70</v>
      </c>
      <c r="S321" s="57"/>
      <c r="T321" s="58">
        <f t="shared" si="54"/>
        <v>0</v>
      </c>
      <c r="U321" s="57"/>
      <c r="V321" s="59">
        <f t="shared" si="58"/>
        <v>-5609.99</v>
      </c>
      <c r="W321" s="59">
        <f t="shared" si="49"/>
        <v>25609.989999999998</v>
      </c>
      <c r="Y321" s="57" t="s">
        <v>95</v>
      </c>
      <c r="Z321" s="57" t="s">
        <v>70</v>
      </c>
      <c r="AA321" s="57"/>
      <c r="AB321" s="58">
        <f t="shared" si="55"/>
        <v>2</v>
      </c>
      <c r="AC321" s="57"/>
      <c r="AD321" s="59">
        <f t="shared" si="59"/>
        <v>-37977.99</v>
      </c>
      <c r="AE321" s="59">
        <f t="shared" si="50"/>
        <v>62977.99</v>
      </c>
    </row>
    <row r="322" spans="1:31">
      <c r="A322" s="57" t="s">
        <v>95</v>
      </c>
      <c r="B322" s="57" t="s">
        <v>71</v>
      </c>
      <c r="C322" s="57"/>
      <c r="D322" s="58">
        <f t="shared" si="52"/>
        <v>4</v>
      </c>
      <c r="E322" s="57"/>
      <c r="F322" s="59">
        <f t="shared" si="56"/>
        <v>-8005.99</v>
      </c>
      <c r="G322" s="59">
        <f t="shared" si="51"/>
        <v>28005.989999999998</v>
      </c>
      <c r="I322" s="57" t="s">
        <v>95</v>
      </c>
      <c r="J322" s="57" t="s">
        <v>71</v>
      </c>
      <c r="K322" s="57"/>
      <c r="L322" s="58">
        <f t="shared" si="53"/>
        <v>12</v>
      </c>
      <c r="M322" s="57"/>
      <c r="N322" s="59">
        <f t="shared" si="57"/>
        <v>-129517.98999999999</v>
      </c>
      <c r="O322" s="59">
        <f t="shared" si="48"/>
        <v>154517.99</v>
      </c>
      <c r="Q322" s="57" t="s">
        <v>95</v>
      </c>
      <c r="R322" s="57" t="s">
        <v>71</v>
      </c>
      <c r="S322" s="57"/>
      <c r="T322" s="58">
        <f t="shared" si="54"/>
        <v>0</v>
      </c>
      <c r="U322" s="57"/>
      <c r="V322" s="59">
        <f t="shared" si="58"/>
        <v>-5609.99</v>
      </c>
      <c r="W322" s="59">
        <f t="shared" si="49"/>
        <v>25609.989999999998</v>
      </c>
      <c r="Y322" s="57" t="s">
        <v>95</v>
      </c>
      <c r="Z322" s="57" t="s">
        <v>71</v>
      </c>
      <c r="AA322" s="57"/>
      <c r="AB322" s="58">
        <f t="shared" si="55"/>
        <v>0</v>
      </c>
      <c r="AC322" s="57"/>
      <c r="AD322" s="59">
        <f t="shared" si="59"/>
        <v>-37977.99</v>
      </c>
      <c r="AE322" s="59">
        <f t="shared" si="50"/>
        <v>62977.99</v>
      </c>
    </row>
    <row r="323" spans="1:31">
      <c r="A323" s="57" t="s">
        <v>95</v>
      </c>
      <c r="B323" s="57" t="s">
        <v>72</v>
      </c>
      <c r="C323" s="57"/>
      <c r="D323" s="58">
        <f t="shared" si="52"/>
        <v>4</v>
      </c>
      <c r="E323" s="57"/>
      <c r="F323" s="59">
        <f t="shared" si="56"/>
        <v>-8009.99</v>
      </c>
      <c r="G323" s="59">
        <f t="shared" si="51"/>
        <v>28009.989999999998</v>
      </c>
      <c r="I323" s="57" t="s">
        <v>95</v>
      </c>
      <c r="J323" s="57" t="s">
        <v>72</v>
      </c>
      <c r="K323" s="57"/>
      <c r="L323" s="58">
        <f t="shared" si="53"/>
        <v>148</v>
      </c>
      <c r="M323" s="57"/>
      <c r="N323" s="59">
        <f t="shared" si="57"/>
        <v>-129665.98999999999</v>
      </c>
      <c r="O323" s="59">
        <f t="shared" si="48"/>
        <v>154665.99</v>
      </c>
      <c r="Q323" s="57" t="s">
        <v>95</v>
      </c>
      <c r="R323" s="57" t="s">
        <v>72</v>
      </c>
      <c r="S323" s="57"/>
      <c r="T323" s="58">
        <f t="shared" si="54"/>
        <v>4</v>
      </c>
      <c r="U323" s="57"/>
      <c r="V323" s="59">
        <f t="shared" si="58"/>
        <v>-5613.99</v>
      </c>
      <c r="W323" s="59">
        <f t="shared" si="49"/>
        <v>25613.989999999998</v>
      </c>
      <c r="Y323" s="57" t="s">
        <v>95</v>
      </c>
      <c r="Z323" s="57" t="s">
        <v>72</v>
      </c>
      <c r="AA323" s="57"/>
      <c r="AB323" s="58">
        <f t="shared" si="55"/>
        <v>44</v>
      </c>
      <c r="AC323" s="57"/>
      <c r="AD323" s="59">
        <f t="shared" si="59"/>
        <v>-38021.99</v>
      </c>
      <c r="AE323" s="59">
        <f t="shared" si="50"/>
        <v>63021.99</v>
      </c>
    </row>
    <row r="324" spans="1:31">
      <c r="A324" s="57" t="s">
        <v>95</v>
      </c>
      <c r="B324" s="57" t="s">
        <v>73</v>
      </c>
      <c r="C324" s="57"/>
      <c r="D324" s="58">
        <f t="shared" si="52"/>
        <v>15</v>
      </c>
      <c r="E324" s="57"/>
      <c r="F324" s="59">
        <f t="shared" si="56"/>
        <v>-8024.99</v>
      </c>
      <c r="G324" s="59">
        <f t="shared" si="51"/>
        <v>28024.989999999998</v>
      </c>
      <c r="I324" s="57" t="s">
        <v>95</v>
      </c>
      <c r="J324" s="57" t="s">
        <v>73</v>
      </c>
      <c r="K324" s="57"/>
      <c r="L324" s="58">
        <f t="shared" si="53"/>
        <v>165</v>
      </c>
      <c r="M324" s="57"/>
      <c r="N324" s="59">
        <f t="shared" si="57"/>
        <v>-129830.98999999999</v>
      </c>
      <c r="O324" s="59">
        <f t="shared" si="48"/>
        <v>154830.99</v>
      </c>
      <c r="Q324" s="57" t="s">
        <v>95</v>
      </c>
      <c r="R324" s="57" t="s">
        <v>73</v>
      </c>
      <c r="S324" s="57"/>
      <c r="T324" s="58">
        <f t="shared" si="54"/>
        <v>6</v>
      </c>
      <c r="U324" s="57"/>
      <c r="V324" s="59">
        <f t="shared" si="58"/>
        <v>-5619.99</v>
      </c>
      <c r="W324" s="59">
        <f t="shared" si="49"/>
        <v>25619.989999999998</v>
      </c>
      <c r="Y324" s="57" t="s">
        <v>95</v>
      </c>
      <c r="Z324" s="57" t="s">
        <v>73</v>
      </c>
      <c r="AA324" s="57"/>
      <c r="AB324" s="58">
        <f t="shared" si="55"/>
        <v>77</v>
      </c>
      <c r="AC324" s="57"/>
      <c r="AD324" s="59">
        <f t="shared" si="59"/>
        <v>-38098.99</v>
      </c>
      <c r="AE324" s="59">
        <f t="shared" si="50"/>
        <v>63098.99</v>
      </c>
    </row>
    <row r="325" spans="1:31">
      <c r="A325" s="57" t="s">
        <v>95</v>
      </c>
      <c r="B325" s="57" t="s">
        <v>74</v>
      </c>
      <c r="C325" s="57"/>
      <c r="D325" s="58">
        <f t="shared" si="52"/>
        <v>24</v>
      </c>
      <c r="E325" s="57"/>
      <c r="F325" s="59">
        <f t="shared" si="56"/>
        <v>-8048.99</v>
      </c>
      <c r="G325" s="59">
        <f t="shared" si="51"/>
        <v>28048.989999999998</v>
      </c>
      <c r="I325" s="57" t="s">
        <v>95</v>
      </c>
      <c r="J325" s="57" t="s">
        <v>74</v>
      </c>
      <c r="K325" s="57"/>
      <c r="L325" s="58">
        <f t="shared" si="53"/>
        <v>470</v>
      </c>
      <c r="M325" s="57"/>
      <c r="N325" s="59">
        <f t="shared" si="57"/>
        <v>-130300.98999999999</v>
      </c>
      <c r="O325" s="59">
        <f t="shared" si="48"/>
        <v>155300.99</v>
      </c>
      <c r="Q325" s="57" t="s">
        <v>95</v>
      </c>
      <c r="R325" s="57" t="s">
        <v>74</v>
      </c>
      <c r="S325" s="57"/>
      <c r="T325" s="58">
        <f t="shared" si="54"/>
        <v>18</v>
      </c>
      <c r="U325" s="57"/>
      <c r="V325" s="59">
        <f t="shared" si="58"/>
        <v>-5637.99</v>
      </c>
      <c r="W325" s="59">
        <f t="shared" si="49"/>
        <v>25637.989999999998</v>
      </c>
      <c r="Y325" s="57" t="s">
        <v>95</v>
      </c>
      <c r="Z325" s="57" t="s">
        <v>74</v>
      </c>
      <c r="AA325" s="57"/>
      <c r="AB325" s="58">
        <f t="shared" si="55"/>
        <v>173</v>
      </c>
      <c r="AC325" s="57"/>
      <c r="AD325" s="59">
        <f t="shared" si="59"/>
        <v>-38271.99</v>
      </c>
      <c r="AE325" s="59">
        <f t="shared" si="50"/>
        <v>63271.99</v>
      </c>
    </row>
    <row r="326" spans="1:31">
      <c r="A326" s="57" t="s">
        <v>95</v>
      </c>
      <c r="B326" s="57" t="s">
        <v>75</v>
      </c>
      <c r="C326" s="57"/>
      <c r="D326" s="58">
        <f t="shared" si="52"/>
        <v>45</v>
      </c>
      <c r="E326" s="57"/>
      <c r="F326" s="59">
        <f t="shared" si="56"/>
        <v>-8093.99</v>
      </c>
      <c r="G326" s="59">
        <f t="shared" si="51"/>
        <v>28093.989999999998</v>
      </c>
      <c r="I326" s="57" t="s">
        <v>95</v>
      </c>
      <c r="J326" s="57" t="s">
        <v>75</v>
      </c>
      <c r="K326" s="57"/>
      <c r="L326" s="58">
        <f t="shared" si="53"/>
        <v>643</v>
      </c>
      <c r="M326" s="57"/>
      <c r="N326" s="59">
        <f t="shared" si="57"/>
        <v>-130943.98999999999</v>
      </c>
      <c r="O326" s="59">
        <f t="shared" ref="O326:O340" si="60">25000-N326</f>
        <v>155943.99</v>
      </c>
      <c r="Q326" s="57" t="s">
        <v>95</v>
      </c>
      <c r="R326" s="57" t="s">
        <v>75</v>
      </c>
      <c r="S326" s="57"/>
      <c r="T326" s="58">
        <f t="shared" si="54"/>
        <v>35</v>
      </c>
      <c r="U326" s="57"/>
      <c r="V326" s="59">
        <f t="shared" si="58"/>
        <v>-5672.99</v>
      </c>
      <c r="W326" s="59">
        <f t="shared" ref="W326:W340" si="61">20000-V326</f>
        <v>25672.989999999998</v>
      </c>
      <c r="Y326" s="57" t="s">
        <v>95</v>
      </c>
      <c r="Z326" s="57" t="s">
        <v>75</v>
      </c>
      <c r="AA326" s="57"/>
      <c r="AB326" s="58">
        <f t="shared" si="55"/>
        <v>202</v>
      </c>
      <c r="AC326" s="57"/>
      <c r="AD326" s="59">
        <f t="shared" si="59"/>
        <v>-38473.99</v>
      </c>
      <c r="AE326" s="59">
        <f t="shared" ref="AE326:AE340" si="62">25000-AD326</f>
        <v>63473.99</v>
      </c>
    </row>
    <row r="327" spans="1:31">
      <c r="A327" s="57" t="s">
        <v>95</v>
      </c>
      <c r="B327" s="57" t="s">
        <v>76</v>
      </c>
      <c r="C327" s="57"/>
      <c r="D327" s="58">
        <f t="shared" si="52"/>
        <v>50</v>
      </c>
      <c r="E327" s="57"/>
      <c r="F327" s="59">
        <f t="shared" si="56"/>
        <v>-8143.99</v>
      </c>
      <c r="G327" s="59">
        <f t="shared" ref="G327:G340" si="63">20000-F327</f>
        <v>28143.989999999998</v>
      </c>
      <c r="I327" s="57" t="s">
        <v>95</v>
      </c>
      <c r="J327" s="57" t="s">
        <v>76</v>
      </c>
      <c r="K327" s="57"/>
      <c r="L327" s="58">
        <f t="shared" si="53"/>
        <v>718</v>
      </c>
      <c r="M327" s="57"/>
      <c r="N327" s="59">
        <f t="shared" si="57"/>
        <v>-131661.99</v>
      </c>
      <c r="O327" s="59">
        <f t="shared" si="60"/>
        <v>156661.99</v>
      </c>
      <c r="Q327" s="57" t="s">
        <v>95</v>
      </c>
      <c r="R327" s="57" t="s">
        <v>76</v>
      </c>
      <c r="S327" s="57"/>
      <c r="T327" s="58">
        <f t="shared" si="54"/>
        <v>39</v>
      </c>
      <c r="U327" s="57"/>
      <c r="V327" s="59">
        <f t="shared" si="58"/>
        <v>-5711.99</v>
      </c>
      <c r="W327" s="59">
        <f t="shared" si="61"/>
        <v>25711.989999999998</v>
      </c>
      <c r="Y327" s="57" t="s">
        <v>95</v>
      </c>
      <c r="Z327" s="57" t="s">
        <v>76</v>
      </c>
      <c r="AA327" s="57"/>
      <c r="AB327" s="58">
        <f t="shared" si="55"/>
        <v>184</v>
      </c>
      <c r="AC327" s="57"/>
      <c r="AD327" s="59">
        <f t="shared" si="59"/>
        <v>-38657.99</v>
      </c>
      <c r="AE327" s="59">
        <f t="shared" si="62"/>
        <v>63657.99</v>
      </c>
    </row>
    <row r="328" spans="1:31">
      <c r="A328" s="57" t="s">
        <v>95</v>
      </c>
      <c r="B328" s="57" t="s">
        <v>77</v>
      </c>
      <c r="C328" s="57"/>
      <c r="D328" s="58">
        <f t="shared" si="52"/>
        <v>62</v>
      </c>
      <c r="E328" s="57"/>
      <c r="F328" s="59">
        <f t="shared" si="56"/>
        <v>-8205.99</v>
      </c>
      <c r="G328" s="59">
        <f t="shared" si="63"/>
        <v>28205.989999999998</v>
      </c>
      <c r="I328" s="57" t="s">
        <v>95</v>
      </c>
      <c r="J328" s="57" t="s">
        <v>77</v>
      </c>
      <c r="K328" s="57"/>
      <c r="L328" s="58">
        <f t="shared" si="53"/>
        <v>863</v>
      </c>
      <c r="M328" s="57"/>
      <c r="N328" s="59">
        <f t="shared" si="57"/>
        <v>-132524.99</v>
      </c>
      <c r="O328" s="59">
        <f t="shared" si="60"/>
        <v>157524.99</v>
      </c>
      <c r="Q328" s="57" t="s">
        <v>95</v>
      </c>
      <c r="R328" s="57" t="s">
        <v>77</v>
      </c>
      <c r="S328" s="57"/>
      <c r="T328" s="58">
        <f t="shared" si="54"/>
        <v>37</v>
      </c>
      <c r="U328" s="57"/>
      <c r="V328" s="59">
        <f t="shared" si="58"/>
        <v>-5748.99</v>
      </c>
      <c r="W328" s="59">
        <f t="shared" si="61"/>
        <v>25748.989999999998</v>
      </c>
      <c r="Y328" s="57" t="s">
        <v>95</v>
      </c>
      <c r="Z328" s="57" t="s">
        <v>77</v>
      </c>
      <c r="AA328" s="57"/>
      <c r="AB328" s="58">
        <f t="shared" si="55"/>
        <v>223</v>
      </c>
      <c r="AC328" s="57"/>
      <c r="AD328" s="59">
        <f t="shared" si="59"/>
        <v>-38880.99</v>
      </c>
      <c r="AE328" s="59">
        <f t="shared" si="62"/>
        <v>63880.99</v>
      </c>
    </row>
    <row r="329" spans="1:31">
      <c r="A329" s="57" t="s">
        <v>95</v>
      </c>
      <c r="B329" s="57" t="s">
        <v>78</v>
      </c>
      <c r="C329" s="57"/>
      <c r="D329" s="58">
        <f t="shared" si="52"/>
        <v>26</v>
      </c>
      <c r="E329" s="57"/>
      <c r="F329" s="59">
        <f t="shared" si="56"/>
        <v>-8231.99</v>
      </c>
      <c r="G329" s="59">
        <f t="shared" si="63"/>
        <v>28231.989999999998</v>
      </c>
      <c r="I329" s="57" t="s">
        <v>95</v>
      </c>
      <c r="J329" s="57" t="s">
        <v>78</v>
      </c>
      <c r="K329" s="57"/>
      <c r="L329" s="58">
        <f t="shared" si="53"/>
        <v>791</v>
      </c>
      <c r="M329" s="57"/>
      <c r="N329" s="59">
        <f t="shared" si="57"/>
        <v>-133315.99</v>
      </c>
      <c r="O329" s="59">
        <f t="shared" si="60"/>
        <v>158315.99</v>
      </c>
      <c r="Q329" s="57" t="s">
        <v>95</v>
      </c>
      <c r="R329" s="57" t="s">
        <v>78</v>
      </c>
      <c r="S329" s="57"/>
      <c r="T329" s="58">
        <f t="shared" si="54"/>
        <v>46</v>
      </c>
      <c r="U329" s="57"/>
      <c r="V329" s="59">
        <f t="shared" si="58"/>
        <v>-5794.99</v>
      </c>
      <c r="W329" s="59">
        <f t="shared" si="61"/>
        <v>25794.989999999998</v>
      </c>
      <c r="Y329" s="57" t="s">
        <v>95</v>
      </c>
      <c r="Z329" s="57" t="s">
        <v>78</v>
      </c>
      <c r="AA329" s="57"/>
      <c r="AB329" s="58">
        <f t="shared" si="55"/>
        <v>251</v>
      </c>
      <c r="AC329" s="57"/>
      <c r="AD329" s="59">
        <f t="shared" si="59"/>
        <v>-39131.99</v>
      </c>
      <c r="AE329" s="59">
        <f t="shared" si="62"/>
        <v>64131.99</v>
      </c>
    </row>
    <row r="330" spans="1:31">
      <c r="A330" s="57" t="s">
        <v>95</v>
      </c>
      <c r="B330" s="57" t="s">
        <v>79</v>
      </c>
      <c r="C330" s="57"/>
      <c r="D330" s="58">
        <f t="shared" si="52"/>
        <v>48</v>
      </c>
      <c r="E330" s="57"/>
      <c r="F330" s="59">
        <f t="shared" si="56"/>
        <v>-8279.99</v>
      </c>
      <c r="G330" s="59">
        <f t="shared" si="63"/>
        <v>28279.989999999998</v>
      </c>
      <c r="I330" s="57" t="s">
        <v>95</v>
      </c>
      <c r="J330" s="57" t="s">
        <v>79</v>
      </c>
      <c r="K330" s="57"/>
      <c r="L330" s="58">
        <f t="shared" si="53"/>
        <v>522</v>
      </c>
      <c r="M330" s="57"/>
      <c r="N330" s="59">
        <f t="shared" si="57"/>
        <v>-133837.99</v>
      </c>
      <c r="O330" s="59">
        <f t="shared" si="60"/>
        <v>158837.99</v>
      </c>
      <c r="Q330" s="57" t="s">
        <v>95</v>
      </c>
      <c r="R330" s="57" t="s">
        <v>79</v>
      </c>
      <c r="S330" s="57"/>
      <c r="T330" s="58">
        <f t="shared" si="54"/>
        <v>42</v>
      </c>
      <c r="U330" s="57"/>
      <c r="V330" s="59">
        <f t="shared" si="58"/>
        <v>-5836.99</v>
      </c>
      <c r="W330" s="59">
        <f t="shared" si="61"/>
        <v>25836.989999999998</v>
      </c>
      <c r="Y330" s="57" t="s">
        <v>95</v>
      </c>
      <c r="Z330" s="57" t="s">
        <v>79</v>
      </c>
      <c r="AA330" s="57"/>
      <c r="AB330" s="58">
        <f t="shared" si="55"/>
        <v>189</v>
      </c>
      <c r="AC330" s="57"/>
      <c r="AD330" s="59">
        <f t="shared" si="59"/>
        <v>-39320.99</v>
      </c>
      <c r="AE330" s="59">
        <f t="shared" si="62"/>
        <v>64320.99</v>
      </c>
    </row>
    <row r="331" spans="1:31">
      <c r="A331" s="57" t="s">
        <v>95</v>
      </c>
      <c r="B331" s="57" t="s">
        <v>80</v>
      </c>
      <c r="C331" s="57"/>
      <c r="D331" s="58">
        <f t="shared" si="52"/>
        <v>75</v>
      </c>
      <c r="E331" s="57"/>
      <c r="F331" s="59">
        <f t="shared" si="56"/>
        <v>-8354.99</v>
      </c>
      <c r="G331" s="59">
        <f t="shared" si="63"/>
        <v>28354.989999999998</v>
      </c>
      <c r="I331" s="57" t="s">
        <v>95</v>
      </c>
      <c r="J331" s="57" t="s">
        <v>80</v>
      </c>
      <c r="K331" s="57"/>
      <c r="L331" s="58">
        <f t="shared" si="53"/>
        <v>716</v>
      </c>
      <c r="M331" s="57"/>
      <c r="N331" s="59">
        <f t="shared" si="57"/>
        <v>-134553.99</v>
      </c>
      <c r="O331" s="59">
        <f t="shared" si="60"/>
        <v>159553.99</v>
      </c>
      <c r="Q331" s="57" t="s">
        <v>95</v>
      </c>
      <c r="R331" s="57" t="s">
        <v>80</v>
      </c>
      <c r="S331" s="57"/>
      <c r="T331" s="58">
        <f t="shared" si="54"/>
        <v>54</v>
      </c>
      <c r="U331" s="57"/>
      <c r="V331" s="59">
        <f t="shared" si="58"/>
        <v>-5890.99</v>
      </c>
      <c r="W331" s="59">
        <f t="shared" si="61"/>
        <v>25890.989999999998</v>
      </c>
      <c r="Y331" s="57" t="s">
        <v>95</v>
      </c>
      <c r="Z331" s="57" t="s">
        <v>80</v>
      </c>
      <c r="AA331" s="57"/>
      <c r="AB331" s="58">
        <f t="shared" si="55"/>
        <v>300</v>
      </c>
      <c r="AC331" s="57"/>
      <c r="AD331" s="59">
        <f t="shared" si="59"/>
        <v>-39620.99</v>
      </c>
      <c r="AE331" s="59">
        <f t="shared" si="62"/>
        <v>64620.99</v>
      </c>
    </row>
    <row r="332" spans="1:31">
      <c r="A332" s="57" t="s">
        <v>95</v>
      </c>
      <c r="B332" s="57" t="s">
        <v>81</v>
      </c>
      <c r="C332" s="57"/>
      <c r="D332" s="58">
        <f t="shared" si="52"/>
        <v>54</v>
      </c>
      <c r="E332" s="57"/>
      <c r="F332" s="59">
        <f t="shared" si="56"/>
        <v>-8408.99</v>
      </c>
      <c r="G332" s="59">
        <f t="shared" si="63"/>
        <v>28408.989999999998</v>
      </c>
      <c r="I332" s="57" t="s">
        <v>95</v>
      </c>
      <c r="J332" s="57" t="s">
        <v>81</v>
      </c>
      <c r="K332" s="57"/>
      <c r="L332" s="58">
        <f t="shared" si="53"/>
        <v>845</v>
      </c>
      <c r="M332" s="57"/>
      <c r="N332" s="59">
        <f t="shared" si="57"/>
        <v>-135398.99</v>
      </c>
      <c r="O332" s="59">
        <f t="shared" si="60"/>
        <v>160398.99</v>
      </c>
      <c r="Q332" s="57" t="s">
        <v>95</v>
      </c>
      <c r="R332" s="57" t="s">
        <v>81</v>
      </c>
      <c r="S332" s="57"/>
      <c r="T332" s="58">
        <f t="shared" si="54"/>
        <v>59</v>
      </c>
      <c r="U332" s="57"/>
      <c r="V332" s="59">
        <f t="shared" si="58"/>
        <v>-5949.99</v>
      </c>
      <c r="W332" s="59">
        <f t="shared" si="61"/>
        <v>25949.989999999998</v>
      </c>
      <c r="Y332" s="57" t="s">
        <v>95</v>
      </c>
      <c r="Z332" s="57" t="s">
        <v>81</v>
      </c>
      <c r="AA332" s="57"/>
      <c r="AB332" s="58">
        <f t="shared" si="55"/>
        <v>340</v>
      </c>
      <c r="AC332" s="57"/>
      <c r="AD332" s="59">
        <f t="shared" si="59"/>
        <v>-39960.99</v>
      </c>
      <c r="AE332" s="59">
        <f t="shared" si="62"/>
        <v>64960.99</v>
      </c>
    </row>
    <row r="333" spans="1:31">
      <c r="A333" s="57" t="s">
        <v>95</v>
      </c>
      <c r="B333" s="57" t="s">
        <v>82</v>
      </c>
      <c r="C333" s="57"/>
      <c r="D333" s="58">
        <f t="shared" si="52"/>
        <v>57</v>
      </c>
      <c r="E333" s="57"/>
      <c r="F333" s="59">
        <f t="shared" si="56"/>
        <v>-8465.99</v>
      </c>
      <c r="G333" s="59">
        <f t="shared" si="63"/>
        <v>28465.989999999998</v>
      </c>
      <c r="I333" s="57" t="s">
        <v>95</v>
      </c>
      <c r="J333" s="57" t="s">
        <v>82</v>
      </c>
      <c r="K333" s="57"/>
      <c r="L333" s="58">
        <f t="shared" si="53"/>
        <v>967</v>
      </c>
      <c r="M333" s="57"/>
      <c r="N333" s="59">
        <f t="shared" si="57"/>
        <v>-136365.99</v>
      </c>
      <c r="O333" s="59">
        <f t="shared" si="60"/>
        <v>161365.99</v>
      </c>
      <c r="Q333" s="57" t="s">
        <v>95</v>
      </c>
      <c r="R333" s="57" t="s">
        <v>82</v>
      </c>
      <c r="S333" s="57"/>
      <c r="T333" s="58">
        <f t="shared" si="54"/>
        <v>39</v>
      </c>
      <c r="U333" s="57"/>
      <c r="V333" s="59">
        <f t="shared" si="58"/>
        <v>-5988.99</v>
      </c>
      <c r="W333" s="59">
        <f t="shared" si="61"/>
        <v>25988.989999999998</v>
      </c>
      <c r="Y333" s="57" t="s">
        <v>95</v>
      </c>
      <c r="Z333" s="57" t="s">
        <v>82</v>
      </c>
      <c r="AA333" s="57"/>
      <c r="AB333" s="58">
        <f t="shared" si="55"/>
        <v>320</v>
      </c>
      <c r="AC333" s="57"/>
      <c r="AD333" s="59">
        <f t="shared" si="59"/>
        <v>-40280.99</v>
      </c>
      <c r="AE333" s="59">
        <f t="shared" si="62"/>
        <v>65280.99</v>
      </c>
    </row>
    <row r="334" spans="1:31">
      <c r="A334" s="57" t="s">
        <v>95</v>
      </c>
      <c r="B334" s="57" t="s">
        <v>83</v>
      </c>
      <c r="C334" s="57"/>
      <c r="D334" s="58">
        <f t="shared" si="52"/>
        <v>60</v>
      </c>
      <c r="E334" s="57"/>
      <c r="F334" s="59">
        <f t="shared" si="56"/>
        <v>-8525.99</v>
      </c>
      <c r="G334" s="59">
        <f t="shared" si="63"/>
        <v>28525.989999999998</v>
      </c>
      <c r="I334" s="57" t="s">
        <v>95</v>
      </c>
      <c r="J334" s="57" t="s">
        <v>83</v>
      </c>
      <c r="K334" s="57"/>
      <c r="L334" s="58">
        <f t="shared" si="53"/>
        <v>1057</v>
      </c>
      <c r="M334" s="57"/>
      <c r="N334" s="59">
        <f t="shared" si="57"/>
        <v>-137422.99</v>
      </c>
      <c r="O334" s="59">
        <f t="shared" si="60"/>
        <v>162422.99</v>
      </c>
      <c r="Q334" s="57" t="s">
        <v>95</v>
      </c>
      <c r="R334" s="57" t="s">
        <v>83</v>
      </c>
      <c r="S334" s="57"/>
      <c r="T334" s="58">
        <f t="shared" si="54"/>
        <v>36</v>
      </c>
      <c r="U334" s="57"/>
      <c r="V334" s="59">
        <f t="shared" si="58"/>
        <v>-6024.99</v>
      </c>
      <c r="W334" s="59">
        <f t="shared" si="61"/>
        <v>26024.989999999998</v>
      </c>
      <c r="Y334" s="57" t="s">
        <v>95</v>
      </c>
      <c r="Z334" s="57" t="s">
        <v>83</v>
      </c>
      <c r="AA334" s="57"/>
      <c r="AB334" s="58">
        <f t="shared" si="55"/>
        <v>282</v>
      </c>
      <c r="AC334" s="57"/>
      <c r="AD334" s="59">
        <f t="shared" si="59"/>
        <v>-40562.99</v>
      </c>
      <c r="AE334" s="59">
        <f t="shared" si="62"/>
        <v>65562.989999999991</v>
      </c>
    </row>
    <row r="335" spans="1:31">
      <c r="A335" s="57" t="s">
        <v>95</v>
      </c>
      <c r="B335" s="57" t="s">
        <v>84</v>
      </c>
      <c r="C335" s="57"/>
      <c r="D335" s="58">
        <f t="shared" si="52"/>
        <v>54</v>
      </c>
      <c r="E335" s="57"/>
      <c r="F335" s="59">
        <f t="shared" si="56"/>
        <v>-8579.99</v>
      </c>
      <c r="G335" s="59">
        <f t="shared" si="63"/>
        <v>28579.989999999998</v>
      </c>
      <c r="I335" s="57" t="s">
        <v>95</v>
      </c>
      <c r="J335" s="57" t="s">
        <v>84</v>
      </c>
      <c r="K335" s="57"/>
      <c r="L335" s="58">
        <f t="shared" si="53"/>
        <v>1155</v>
      </c>
      <c r="M335" s="57"/>
      <c r="N335" s="59">
        <f t="shared" si="57"/>
        <v>-138577.99</v>
      </c>
      <c r="O335" s="59">
        <f t="shared" si="60"/>
        <v>163577.99</v>
      </c>
      <c r="Q335" s="57" t="s">
        <v>95</v>
      </c>
      <c r="R335" s="57" t="s">
        <v>84</v>
      </c>
      <c r="S335" s="57"/>
      <c r="T335" s="58">
        <f t="shared" si="54"/>
        <v>53</v>
      </c>
      <c r="U335" s="57"/>
      <c r="V335" s="59">
        <f t="shared" si="58"/>
        <v>-6077.99</v>
      </c>
      <c r="W335" s="59">
        <f t="shared" si="61"/>
        <v>26077.989999999998</v>
      </c>
      <c r="Y335" s="57" t="s">
        <v>95</v>
      </c>
      <c r="Z335" s="57" t="s">
        <v>84</v>
      </c>
      <c r="AA335" s="57"/>
      <c r="AB335" s="58">
        <f t="shared" si="55"/>
        <v>373</v>
      </c>
      <c r="AC335" s="57"/>
      <c r="AD335" s="59">
        <f t="shared" si="59"/>
        <v>-40935.99</v>
      </c>
      <c r="AE335" s="59">
        <f t="shared" si="62"/>
        <v>65935.989999999991</v>
      </c>
    </row>
    <row r="336" spans="1:31">
      <c r="A336" s="57" t="s">
        <v>95</v>
      </c>
      <c r="B336" s="57" t="s">
        <v>85</v>
      </c>
      <c r="C336" s="57"/>
      <c r="D336" s="58">
        <f t="shared" si="52"/>
        <v>37</v>
      </c>
      <c r="E336" s="57"/>
      <c r="F336" s="59">
        <f t="shared" si="56"/>
        <v>-8616.99</v>
      </c>
      <c r="G336" s="59">
        <f t="shared" si="63"/>
        <v>28616.989999999998</v>
      </c>
      <c r="I336" s="57" t="s">
        <v>95</v>
      </c>
      <c r="J336" s="57" t="s">
        <v>85</v>
      </c>
      <c r="K336" s="57"/>
      <c r="L336" s="58">
        <f t="shared" si="53"/>
        <v>722</v>
      </c>
      <c r="M336" s="57"/>
      <c r="N336" s="59">
        <f t="shared" si="57"/>
        <v>-139299.99</v>
      </c>
      <c r="O336" s="59">
        <f t="shared" si="60"/>
        <v>164299.99</v>
      </c>
      <c r="Q336" s="57" t="s">
        <v>95</v>
      </c>
      <c r="R336" s="57" t="s">
        <v>85</v>
      </c>
      <c r="S336" s="57"/>
      <c r="T336" s="58">
        <f t="shared" si="54"/>
        <v>22</v>
      </c>
      <c r="U336" s="57"/>
      <c r="V336" s="59">
        <f t="shared" si="58"/>
        <v>-6099.99</v>
      </c>
      <c r="W336" s="59">
        <f t="shared" si="61"/>
        <v>26099.989999999998</v>
      </c>
      <c r="Y336" s="57" t="s">
        <v>95</v>
      </c>
      <c r="Z336" s="57" t="s">
        <v>85</v>
      </c>
      <c r="AA336" s="57"/>
      <c r="AB336" s="58">
        <f t="shared" si="55"/>
        <v>190</v>
      </c>
      <c r="AC336" s="57"/>
      <c r="AD336" s="59">
        <f t="shared" si="59"/>
        <v>-41125.99</v>
      </c>
      <c r="AE336" s="59">
        <f t="shared" si="62"/>
        <v>66125.989999999991</v>
      </c>
    </row>
    <row r="337" spans="1:31">
      <c r="A337" s="57" t="s">
        <v>95</v>
      </c>
      <c r="B337" s="57" t="s">
        <v>86</v>
      </c>
      <c r="C337" s="57"/>
      <c r="D337" s="58">
        <f t="shared" si="52"/>
        <v>34</v>
      </c>
      <c r="E337" s="57"/>
      <c r="F337" s="59">
        <f t="shared" si="56"/>
        <v>-8650.99</v>
      </c>
      <c r="G337" s="59">
        <f t="shared" si="63"/>
        <v>28650.989999999998</v>
      </c>
      <c r="I337" s="57" t="s">
        <v>95</v>
      </c>
      <c r="J337" s="57" t="s">
        <v>86</v>
      </c>
      <c r="K337" s="57"/>
      <c r="L337" s="58">
        <f t="shared" si="53"/>
        <v>505</v>
      </c>
      <c r="M337" s="57"/>
      <c r="N337" s="59">
        <f t="shared" si="57"/>
        <v>-139804.99</v>
      </c>
      <c r="O337" s="59">
        <f t="shared" si="60"/>
        <v>164804.99</v>
      </c>
      <c r="Q337" s="57" t="s">
        <v>95</v>
      </c>
      <c r="R337" s="57" t="s">
        <v>86</v>
      </c>
      <c r="S337" s="57"/>
      <c r="T337" s="58">
        <f t="shared" si="54"/>
        <v>19</v>
      </c>
      <c r="U337" s="57"/>
      <c r="V337" s="59">
        <f t="shared" si="58"/>
        <v>-6118.99</v>
      </c>
      <c r="W337" s="59">
        <f t="shared" si="61"/>
        <v>26118.989999999998</v>
      </c>
      <c r="Y337" s="57" t="s">
        <v>95</v>
      </c>
      <c r="Z337" s="57" t="s">
        <v>86</v>
      </c>
      <c r="AA337" s="57"/>
      <c r="AB337" s="58">
        <f t="shared" si="55"/>
        <v>109</v>
      </c>
      <c r="AC337" s="57"/>
      <c r="AD337" s="59">
        <f t="shared" si="59"/>
        <v>-41234.99</v>
      </c>
      <c r="AE337" s="59">
        <f t="shared" si="62"/>
        <v>66234.989999999991</v>
      </c>
    </row>
    <row r="338" spans="1:31">
      <c r="A338" s="57" t="s">
        <v>95</v>
      </c>
      <c r="B338" s="57" t="s">
        <v>87</v>
      </c>
      <c r="C338" s="57"/>
      <c r="D338" s="58">
        <f t="shared" si="52"/>
        <v>8</v>
      </c>
      <c r="E338" s="57"/>
      <c r="F338" s="59">
        <f t="shared" si="56"/>
        <v>-8658.99</v>
      </c>
      <c r="G338" s="59">
        <f t="shared" si="63"/>
        <v>28658.989999999998</v>
      </c>
      <c r="I338" s="57" t="s">
        <v>95</v>
      </c>
      <c r="J338" s="57" t="s">
        <v>87</v>
      </c>
      <c r="K338" s="57"/>
      <c r="L338" s="58">
        <f t="shared" si="53"/>
        <v>235</v>
      </c>
      <c r="M338" s="57"/>
      <c r="N338" s="59">
        <f t="shared" si="57"/>
        <v>-140039.99</v>
      </c>
      <c r="O338" s="59">
        <f t="shared" si="60"/>
        <v>165039.99</v>
      </c>
      <c r="Q338" s="57" t="s">
        <v>95</v>
      </c>
      <c r="R338" s="57" t="s">
        <v>87</v>
      </c>
      <c r="S338" s="57"/>
      <c r="T338" s="58">
        <f t="shared" si="54"/>
        <v>17</v>
      </c>
      <c r="U338" s="57"/>
      <c r="V338" s="59">
        <f t="shared" si="58"/>
        <v>-6135.99</v>
      </c>
      <c r="W338" s="59">
        <f t="shared" si="61"/>
        <v>26135.989999999998</v>
      </c>
      <c r="Y338" s="57" t="s">
        <v>95</v>
      </c>
      <c r="Z338" s="57" t="s">
        <v>87</v>
      </c>
      <c r="AA338" s="57"/>
      <c r="AB338" s="58">
        <f t="shared" si="55"/>
        <v>60</v>
      </c>
      <c r="AC338" s="57"/>
      <c r="AD338" s="59">
        <f t="shared" si="59"/>
        <v>-41294.99</v>
      </c>
      <c r="AE338" s="59">
        <f t="shared" si="62"/>
        <v>66294.989999999991</v>
      </c>
    </row>
    <row r="339" spans="1:31">
      <c r="A339" s="57" t="s">
        <v>95</v>
      </c>
      <c r="B339" s="57" t="s">
        <v>88</v>
      </c>
      <c r="C339" s="57"/>
      <c r="D339" s="58">
        <f t="shared" si="52"/>
        <v>3</v>
      </c>
      <c r="E339" s="57"/>
      <c r="F339" s="59">
        <f t="shared" si="56"/>
        <v>-8661.99</v>
      </c>
      <c r="G339" s="59">
        <f t="shared" si="63"/>
        <v>28661.989999999998</v>
      </c>
      <c r="I339" s="57" t="s">
        <v>95</v>
      </c>
      <c r="J339" s="57" t="s">
        <v>88</v>
      </c>
      <c r="K339" s="57"/>
      <c r="L339" s="58">
        <f t="shared" si="53"/>
        <v>43</v>
      </c>
      <c r="M339" s="57"/>
      <c r="N339" s="59">
        <f t="shared" si="57"/>
        <v>-140082.99</v>
      </c>
      <c r="O339" s="59">
        <f t="shared" si="60"/>
        <v>165082.99</v>
      </c>
      <c r="Q339" s="57" t="s">
        <v>95</v>
      </c>
      <c r="R339" s="57" t="s">
        <v>88</v>
      </c>
      <c r="S339" s="57"/>
      <c r="T339" s="58">
        <f t="shared" si="54"/>
        <v>0</v>
      </c>
      <c r="U339" s="57"/>
      <c r="V339" s="59">
        <f t="shared" si="58"/>
        <v>-6135.99</v>
      </c>
      <c r="W339" s="59">
        <f t="shared" si="61"/>
        <v>26135.989999999998</v>
      </c>
      <c r="Y339" s="57" t="s">
        <v>95</v>
      </c>
      <c r="Z339" s="57" t="s">
        <v>88</v>
      </c>
      <c r="AA339" s="57"/>
      <c r="AB339" s="58">
        <f t="shared" si="55"/>
        <v>7</v>
      </c>
      <c r="AC339" s="57"/>
      <c r="AD339" s="59">
        <f t="shared" si="59"/>
        <v>-41301.99</v>
      </c>
      <c r="AE339" s="59">
        <f t="shared" si="62"/>
        <v>66301.989999999991</v>
      </c>
    </row>
    <row r="340" spans="1:31">
      <c r="A340" s="57" t="s">
        <v>95</v>
      </c>
      <c r="B340" s="57" t="s">
        <v>89</v>
      </c>
      <c r="C340" s="57"/>
      <c r="D340" s="58">
        <f t="shared" si="52"/>
        <v>0</v>
      </c>
      <c r="E340" s="57"/>
      <c r="F340" s="59">
        <f t="shared" si="56"/>
        <v>-8661.99</v>
      </c>
      <c r="G340" s="59">
        <f t="shared" si="63"/>
        <v>28661.989999999998</v>
      </c>
      <c r="I340" s="57" t="s">
        <v>95</v>
      </c>
      <c r="J340" s="57" t="s">
        <v>89</v>
      </c>
      <c r="K340" s="57"/>
      <c r="L340" s="58">
        <f t="shared" si="53"/>
        <v>7</v>
      </c>
      <c r="M340" s="57"/>
      <c r="N340" s="59">
        <f t="shared" si="57"/>
        <v>-140089.99</v>
      </c>
      <c r="O340" s="59">
        <f t="shared" si="60"/>
        <v>165089.99</v>
      </c>
      <c r="Q340" s="57" t="s">
        <v>95</v>
      </c>
      <c r="R340" s="57" t="s">
        <v>89</v>
      </c>
      <c r="S340" s="57"/>
      <c r="T340" s="58">
        <f t="shared" si="54"/>
        <v>0</v>
      </c>
      <c r="U340" s="57"/>
      <c r="V340" s="59">
        <f t="shared" si="58"/>
        <v>-6135.99</v>
      </c>
      <c r="W340" s="59">
        <f t="shared" si="61"/>
        <v>26135.989999999998</v>
      </c>
      <c r="Y340" s="57" t="s">
        <v>95</v>
      </c>
      <c r="Z340" s="57" t="s">
        <v>89</v>
      </c>
      <c r="AA340" s="57"/>
      <c r="AB340" s="58">
        <f t="shared" si="55"/>
        <v>4</v>
      </c>
      <c r="AC340" s="57"/>
      <c r="AD340" s="59">
        <f t="shared" si="59"/>
        <v>-41305.99</v>
      </c>
      <c r="AE340" s="59">
        <f t="shared" si="62"/>
        <v>66305.989999999991</v>
      </c>
    </row>
  </sheetData>
  <conditionalFormatting sqref="G5:G340">
    <cfRule type="expression" dxfId="164" priority="20">
      <formula>"Valeur de la celleule &gt;40"</formula>
    </cfRule>
  </conditionalFormatting>
  <conditionalFormatting sqref="O5:O340">
    <cfRule type="expression" dxfId="163" priority="19">
      <formula>"Valeur de la celleule &gt;40"</formula>
    </cfRule>
  </conditionalFormatting>
  <conditionalFormatting sqref="W5:W340">
    <cfRule type="expression" dxfId="162" priority="18">
      <formula>"Valeur de la celleule &gt;40"</formula>
    </cfRule>
  </conditionalFormatting>
  <conditionalFormatting sqref="F1:F1048576">
    <cfRule type="cellIs" dxfId="161" priority="17" operator="greaterThanOrEqual">
      <formula>20000</formula>
    </cfRule>
  </conditionalFormatting>
  <conditionalFormatting sqref="F5:F340">
    <cfRule type="cellIs" dxfId="160" priority="15" operator="lessThanOrEqual">
      <formula>2000</formula>
    </cfRule>
    <cfRule type="cellIs" dxfId="159" priority="16" operator="lessThanOrEqual">
      <formula>2250</formula>
    </cfRule>
  </conditionalFormatting>
  <conditionalFormatting sqref="G173:G176">
    <cfRule type="expression" dxfId="158" priority="14">
      <formula>"Valeur de la celleule &gt;40"</formula>
    </cfRule>
  </conditionalFormatting>
  <conditionalFormatting sqref="N5:N341">
    <cfRule type="cellIs" dxfId="157" priority="12" operator="lessThanOrEqual">
      <formula>6000</formula>
    </cfRule>
    <cfRule type="cellIs" dxfId="156" priority="13" operator="lessThanOrEqual">
      <formula>10000</formula>
    </cfRule>
  </conditionalFormatting>
  <conditionalFormatting sqref="O173:O176">
    <cfRule type="expression" dxfId="155" priority="11">
      <formula>"Valeur de la celleule &gt;40"</formula>
    </cfRule>
  </conditionalFormatting>
  <conditionalFormatting sqref="W173:W176">
    <cfRule type="expression" dxfId="154" priority="10">
      <formula>"Valeur de la celleule &gt;40"</formula>
    </cfRule>
  </conditionalFormatting>
  <conditionalFormatting sqref="AE5:AE340">
    <cfRule type="expression" dxfId="153" priority="9">
      <formula>"Valeur de la celleule &gt;40"</formula>
    </cfRule>
  </conditionalFormatting>
  <conditionalFormatting sqref="AE173:AE176">
    <cfRule type="expression" dxfId="152" priority="8">
      <formula>"Valeur de la celleule &gt;40"</formula>
    </cfRule>
  </conditionalFormatting>
  <conditionalFormatting sqref="N5:N340">
    <cfRule type="cellIs" dxfId="151" priority="7" operator="greaterThanOrEqual">
      <formula>50000</formula>
    </cfRule>
  </conditionalFormatting>
  <conditionalFormatting sqref="V5:V340">
    <cfRule type="cellIs" dxfId="150" priority="4" operator="greaterThanOrEqual">
      <formula>20000</formula>
    </cfRule>
    <cfRule type="cellIs" dxfId="149" priority="5" operator="lessThanOrEqual">
      <formula>2000</formula>
    </cfRule>
    <cfRule type="cellIs" dxfId="148" priority="6" operator="lessThanOrEqual">
      <formula>2250</formula>
    </cfRule>
  </conditionalFormatting>
  <conditionalFormatting sqref="AD5:AD340">
    <cfRule type="cellIs" dxfId="147" priority="1" operator="greaterThanOrEqual">
      <formula>25000</formula>
    </cfRule>
    <cfRule type="cellIs" dxfId="146" priority="2" operator="lessThanOrEqual">
      <formula>2000</formula>
    </cfRule>
    <cfRule type="cellIs" dxfId="145" priority="3" operator="lessThanOrEqual">
      <formula>4610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110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76000</v>
      </c>
      <c r="D3" s="66" t="s">
        <v>4</v>
      </c>
      <c r="E3" s="67"/>
      <c r="F3" s="16" t="s">
        <v>3</v>
      </c>
      <c r="G3" s="2">
        <v>57000</v>
      </c>
      <c r="J3" s="16" t="s">
        <v>3</v>
      </c>
      <c r="K3" s="2">
        <v>38000</v>
      </c>
      <c r="N3" s="16" t="s">
        <v>3</v>
      </c>
      <c r="O3" s="2">
        <v>19000</v>
      </c>
    </row>
    <row r="4" spans="1:17" ht="16.5" customHeight="1">
      <c r="B4" s="16" t="s">
        <v>5</v>
      </c>
      <c r="C4" s="2">
        <v>750</v>
      </c>
      <c r="D4" s="68"/>
      <c r="E4" s="69"/>
      <c r="F4" s="16" t="s">
        <v>5</v>
      </c>
      <c r="G4" s="2">
        <v>300</v>
      </c>
      <c r="J4" s="16" t="s">
        <v>5</v>
      </c>
      <c r="K4" s="2">
        <v>15</v>
      </c>
      <c r="N4" s="16" t="s">
        <v>5</v>
      </c>
      <c r="O4" s="2">
        <v>50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60000</v>
      </c>
      <c r="D6" s="17"/>
      <c r="E6" s="17"/>
      <c r="F6" s="18" t="s">
        <v>9</v>
      </c>
      <c r="G6" s="17">
        <v>45000</v>
      </c>
      <c r="H6" s="17"/>
      <c r="I6" s="17"/>
      <c r="J6" s="18" t="s">
        <v>9</v>
      </c>
      <c r="K6" s="17">
        <v>10000</v>
      </c>
      <c r="L6" s="17"/>
      <c r="M6" s="17"/>
      <c r="N6" s="18" t="s">
        <v>9</v>
      </c>
      <c r="O6" s="17">
        <v>15000</v>
      </c>
      <c r="P6" s="17"/>
      <c r="Q6" s="17"/>
    </row>
    <row r="7" spans="1:17" ht="16.5" customHeight="1">
      <c r="B7" s="18" t="s">
        <v>10</v>
      </c>
      <c r="C7" s="17">
        <f>SUM(C6,-C4)+E6</f>
        <v>59250</v>
      </c>
      <c r="D7" s="19">
        <f>SUM(C3-C7)</f>
        <v>16750</v>
      </c>
      <c r="E7" s="17"/>
      <c r="F7" s="18" t="s">
        <v>10</v>
      </c>
      <c r="G7" s="17">
        <f>SUM(G6,-G4)+I6</f>
        <v>44700</v>
      </c>
      <c r="H7" s="19">
        <f>SUM(G3-G7)</f>
        <v>12300</v>
      </c>
      <c r="I7" s="17"/>
      <c r="J7" s="18" t="s">
        <v>10</v>
      </c>
      <c r="K7" s="17">
        <f>SUM(K6,-K4)+M6</f>
        <v>9985</v>
      </c>
      <c r="L7" s="20">
        <f>SUM(K3-K7)</f>
        <v>28015</v>
      </c>
      <c r="M7" s="17"/>
      <c r="N7" s="18" t="s">
        <v>10</v>
      </c>
      <c r="O7" s="17">
        <f>SUM(O6,-O4)+Q6</f>
        <v>14950</v>
      </c>
      <c r="P7" s="19">
        <f>SUM(O3-O7)</f>
        <v>4050</v>
      </c>
      <c r="Q7" s="17"/>
    </row>
    <row r="8" spans="1:17" ht="16.5" customHeight="1">
      <c r="B8" s="18" t="s">
        <v>11</v>
      </c>
      <c r="C8" s="17">
        <f>SUM(C7,-C4)+E7</f>
        <v>58500</v>
      </c>
      <c r="D8" s="19">
        <f>SUM(C3-C8)</f>
        <v>17500</v>
      </c>
      <c r="E8" s="17"/>
      <c r="F8" s="18" t="s">
        <v>11</v>
      </c>
      <c r="G8" s="17">
        <f>SUM(G7,-G4)+I7</f>
        <v>44400</v>
      </c>
      <c r="H8" s="19">
        <f>SUM(G3-G8)</f>
        <v>12600</v>
      </c>
      <c r="I8" s="17"/>
      <c r="J8" s="18" t="s">
        <v>11</v>
      </c>
      <c r="K8" s="17">
        <f>SUM(K7,-K4)+M7</f>
        <v>9970</v>
      </c>
      <c r="L8" s="20">
        <f>SUM(K3-K8)</f>
        <v>28030</v>
      </c>
      <c r="M8" s="17"/>
      <c r="N8" s="18" t="s">
        <v>11</v>
      </c>
      <c r="O8" s="17">
        <f>SUM(O7,-O4)+Q7</f>
        <v>14900</v>
      </c>
      <c r="P8" s="19">
        <f>SUM(O3-O8)</f>
        <v>4100</v>
      </c>
      <c r="Q8" s="17"/>
    </row>
    <row r="9" spans="1:17" ht="16.5" customHeight="1">
      <c r="B9" s="18" t="s">
        <v>12</v>
      </c>
      <c r="C9" s="17">
        <f>SUM(C8,-C4)+E8</f>
        <v>57750</v>
      </c>
      <c r="D9" s="19">
        <f>SUM(C3-C9)</f>
        <v>18250</v>
      </c>
      <c r="E9" s="17"/>
      <c r="F9" s="18" t="s">
        <v>12</v>
      </c>
      <c r="G9" s="17">
        <f>SUM(G8,-G4)+I8</f>
        <v>44100</v>
      </c>
      <c r="H9" s="19">
        <f>SUM(G3-G9)</f>
        <v>12900</v>
      </c>
      <c r="I9" s="17"/>
      <c r="J9" s="18" t="s">
        <v>12</v>
      </c>
      <c r="K9" s="17">
        <f>SUM(K8,-K4)+M8</f>
        <v>9955</v>
      </c>
      <c r="L9" s="20">
        <f>SUM(K3-K9)</f>
        <v>28045</v>
      </c>
      <c r="M9" s="17"/>
      <c r="N9" s="18" t="s">
        <v>12</v>
      </c>
      <c r="O9" s="17">
        <f>SUM(O8,-O4)+Q8</f>
        <v>14850</v>
      </c>
      <c r="P9" s="19">
        <f>SUM(O3-O9)</f>
        <v>4150</v>
      </c>
      <c r="Q9" s="17"/>
    </row>
    <row r="10" spans="1:17" ht="16.5" customHeight="1">
      <c r="B10" s="18" t="s">
        <v>13</v>
      </c>
      <c r="C10" s="17">
        <f>SUM(C9-C4+E9)</f>
        <v>57000</v>
      </c>
      <c r="D10" s="19">
        <f>SUM(C3-C10)</f>
        <v>19000</v>
      </c>
      <c r="E10" s="17"/>
      <c r="F10" s="18" t="s">
        <v>13</v>
      </c>
      <c r="G10" s="17">
        <f>SUM(G9-G4+I9)</f>
        <v>43800</v>
      </c>
      <c r="H10" s="19">
        <f>SUM(G3-G10)</f>
        <v>13200</v>
      </c>
      <c r="I10" s="17"/>
      <c r="J10" s="18" t="s">
        <v>13</v>
      </c>
      <c r="K10" s="17">
        <f>SUM(K9-K4+M9)</f>
        <v>9940</v>
      </c>
      <c r="L10" s="20">
        <f>SUM(K3-K10)</f>
        <v>28060</v>
      </c>
      <c r="M10" s="17"/>
      <c r="N10" s="18" t="s">
        <v>13</v>
      </c>
      <c r="O10" s="17">
        <f>SUM(O9-O4+Q9)</f>
        <v>14800</v>
      </c>
      <c r="P10" s="19">
        <f>SUM(O3-O10)</f>
        <v>4200</v>
      </c>
      <c r="Q10" s="17"/>
    </row>
    <row r="11" spans="1:17" ht="16.5" customHeight="1">
      <c r="B11" s="18" t="s">
        <v>14</v>
      </c>
      <c r="C11" s="17">
        <f>SUM(C10-C4+E10)</f>
        <v>56250</v>
      </c>
      <c r="D11" s="19">
        <f>SUM(C3-C11)</f>
        <v>19750</v>
      </c>
      <c r="E11" s="17"/>
      <c r="F11" s="18" t="s">
        <v>14</v>
      </c>
      <c r="G11" s="17">
        <f>SUM(G10-G4+I10)</f>
        <v>43500</v>
      </c>
      <c r="H11" s="19">
        <f>SUM(G3-G11)</f>
        <v>13500</v>
      </c>
      <c r="I11" s="17"/>
      <c r="J11" s="18" t="s">
        <v>14</v>
      </c>
      <c r="K11" s="17">
        <f>SUM(K10-K4+M10)</f>
        <v>9925</v>
      </c>
      <c r="L11" s="20">
        <f>SUM(K3-K11)</f>
        <v>28075</v>
      </c>
      <c r="M11" s="17"/>
      <c r="N11" s="18" t="s">
        <v>14</v>
      </c>
      <c r="O11" s="17">
        <f>SUM(O10-O4+Q10)</f>
        <v>14750</v>
      </c>
      <c r="P11" s="19">
        <f>SUM(O3-O11)</f>
        <v>4250</v>
      </c>
      <c r="Q11" s="17"/>
    </row>
    <row r="12" spans="1:17" ht="16.5" customHeight="1">
      <c r="B12" s="18" t="s">
        <v>15</v>
      </c>
      <c r="C12" s="17">
        <f>SUM(C11,-C4)+E11</f>
        <v>55500</v>
      </c>
      <c r="D12" s="19">
        <f>SUM(C3-C12)</f>
        <v>20500</v>
      </c>
      <c r="E12" s="17"/>
      <c r="F12" s="18" t="s">
        <v>15</v>
      </c>
      <c r="G12" s="17">
        <f>SUM(G11,-G4)+I11</f>
        <v>43200</v>
      </c>
      <c r="H12" s="19">
        <f>SUM(G3-G12)</f>
        <v>13800</v>
      </c>
      <c r="I12" s="17"/>
      <c r="J12" s="18" t="s">
        <v>15</v>
      </c>
      <c r="K12" s="17">
        <f>SUM(K11,-K4)+M11</f>
        <v>9910</v>
      </c>
      <c r="L12" s="20">
        <f>SUM(K3-K12)</f>
        <v>28090</v>
      </c>
      <c r="M12" s="17"/>
      <c r="N12" s="18" t="s">
        <v>15</v>
      </c>
      <c r="O12" s="17">
        <f>SUM(O11,-O4)+Q11</f>
        <v>14700</v>
      </c>
      <c r="P12" s="19">
        <f>SUM(O3-O12)</f>
        <v>4300</v>
      </c>
      <c r="Q12" s="17"/>
    </row>
    <row r="13" spans="1:17" ht="16.5" customHeight="1">
      <c r="B13" s="18" t="s">
        <v>16</v>
      </c>
      <c r="C13" s="17">
        <f>SUM(C12,-C4)+E12</f>
        <v>54750</v>
      </c>
      <c r="D13" s="19">
        <f>SUM(C3-C13)</f>
        <v>21250</v>
      </c>
      <c r="E13" s="17"/>
      <c r="F13" s="18" t="s">
        <v>16</v>
      </c>
      <c r="G13" s="17">
        <f>SUM(G12,-G4)+I12</f>
        <v>42900</v>
      </c>
      <c r="H13" s="19">
        <f>SUM(G3-G13)</f>
        <v>14100</v>
      </c>
      <c r="I13" s="17"/>
      <c r="J13" s="18" t="s">
        <v>16</v>
      </c>
      <c r="K13" s="17">
        <f>SUM(K12,-K4)+M12</f>
        <v>9895</v>
      </c>
      <c r="L13" s="20">
        <f>SUM(K3-K13)</f>
        <v>28105</v>
      </c>
      <c r="M13" s="17"/>
      <c r="N13" s="18" t="s">
        <v>16</v>
      </c>
      <c r="O13" s="17">
        <f>SUM(O12,-O4)+Q12</f>
        <v>14650</v>
      </c>
      <c r="P13" s="19">
        <f>SUM(O3-O13)</f>
        <v>4350</v>
      </c>
      <c r="Q13" s="17"/>
    </row>
    <row r="14" spans="1:17" ht="16.5" customHeight="1">
      <c r="B14" s="18" t="s">
        <v>17</v>
      </c>
      <c r="C14" s="17">
        <f>SUM(C13,-C4)+E13</f>
        <v>54000</v>
      </c>
      <c r="D14" s="19">
        <f>SUM(C3-C14)</f>
        <v>22000</v>
      </c>
      <c r="E14" s="17"/>
      <c r="F14" s="18" t="s">
        <v>17</v>
      </c>
      <c r="G14" s="17">
        <f>SUM(G13,-G4)+I13</f>
        <v>42600</v>
      </c>
      <c r="H14" s="19">
        <f>SUM(G3-G14)</f>
        <v>14400</v>
      </c>
      <c r="I14" s="17"/>
      <c r="J14" s="18" t="s">
        <v>17</v>
      </c>
      <c r="K14" s="17">
        <f>SUM(K13,-K4)+M13</f>
        <v>9880</v>
      </c>
      <c r="L14" s="20">
        <f>SUM(K3-K14)</f>
        <v>28120</v>
      </c>
      <c r="M14" s="17"/>
      <c r="N14" s="18" t="s">
        <v>17</v>
      </c>
      <c r="O14" s="17">
        <f>SUM(O13,-O4)+Q13</f>
        <v>14600</v>
      </c>
      <c r="P14" s="19">
        <f>SUM(O3-O14)</f>
        <v>4400</v>
      </c>
      <c r="Q14" s="17"/>
    </row>
    <row r="15" spans="1:17" ht="16.5" customHeight="1">
      <c r="B15" s="18" t="s">
        <v>18</v>
      </c>
      <c r="C15" s="17">
        <f>SUM(C14-C4+E14)</f>
        <v>53250</v>
      </c>
      <c r="D15" s="19">
        <f>SUM(C3-C15)</f>
        <v>22750</v>
      </c>
      <c r="E15" s="17"/>
      <c r="F15" s="18" t="s">
        <v>18</v>
      </c>
      <c r="G15" s="17">
        <f>SUM(G14,-G4)+I14</f>
        <v>42300</v>
      </c>
      <c r="H15" s="19">
        <f>SUM(G3-G15)</f>
        <v>14700</v>
      </c>
      <c r="I15" s="17"/>
      <c r="J15" s="18" t="s">
        <v>18</v>
      </c>
      <c r="K15" s="17">
        <f>SUM(K14,-K4)+M14</f>
        <v>9865</v>
      </c>
      <c r="L15" s="20">
        <f>SUM(K3-K15)</f>
        <v>28135</v>
      </c>
      <c r="M15" s="17"/>
      <c r="N15" s="18" t="s">
        <v>18</v>
      </c>
      <c r="O15" s="17">
        <f>SUM(O14,-O4)+Q14</f>
        <v>14550</v>
      </c>
      <c r="P15" s="19">
        <f>SUM(O3-O15)</f>
        <v>4450</v>
      </c>
      <c r="Q15" s="17"/>
    </row>
    <row r="16" spans="1:17" ht="16.5" customHeight="1">
      <c r="B16" s="18" t="s">
        <v>19</v>
      </c>
      <c r="C16" s="17">
        <f>SUM(C15,-C4)+E15</f>
        <v>52500</v>
      </c>
      <c r="D16" s="19">
        <f>SUM(C3-C16)</f>
        <v>23500</v>
      </c>
      <c r="E16" s="17"/>
      <c r="F16" s="18" t="s">
        <v>19</v>
      </c>
      <c r="G16" s="17">
        <f>SUM(G15,-G4)+I15</f>
        <v>42000</v>
      </c>
      <c r="H16" s="19">
        <f>SUM(G3-G16)</f>
        <v>15000</v>
      </c>
      <c r="I16" s="17"/>
      <c r="J16" s="18" t="s">
        <v>19</v>
      </c>
      <c r="K16" s="17">
        <f>SUM(K15,-K4)+M15</f>
        <v>9850</v>
      </c>
      <c r="L16" s="20">
        <f>SUM(K3-K16)</f>
        <v>28150</v>
      </c>
      <c r="M16" s="17"/>
      <c r="N16" s="18" t="s">
        <v>19</v>
      </c>
      <c r="O16" s="17">
        <f>SUM(O15,-O4)+Q15</f>
        <v>14500</v>
      </c>
      <c r="P16" s="19">
        <f>SUM(O3-O16)</f>
        <v>4500</v>
      </c>
      <c r="Q16" s="17"/>
    </row>
    <row r="17" spans="2:17" ht="16.5" customHeight="1">
      <c r="B17" s="18" t="s">
        <v>20</v>
      </c>
      <c r="C17" s="17">
        <f>SUM(C16-C4)+E16</f>
        <v>51750</v>
      </c>
      <c r="D17" s="19">
        <f>SUM(C3-C17)</f>
        <v>24250</v>
      </c>
      <c r="E17" s="17"/>
      <c r="F17" s="18" t="s">
        <v>20</v>
      </c>
      <c r="G17" s="17">
        <f>SUM(G16-G4)+I16</f>
        <v>41700</v>
      </c>
      <c r="H17" s="19">
        <f>SUM(G3-G17)</f>
        <v>15300</v>
      </c>
      <c r="I17" s="17"/>
      <c r="J17" s="18" t="s">
        <v>20</v>
      </c>
      <c r="K17" s="17">
        <f>SUM(K16-K4)+M16</f>
        <v>9835</v>
      </c>
      <c r="L17" s="20">
        <f>SUM(K3-K17)</f>
        <v>28165</v>
      </c>
      <c r="M17" s="17"/>
      <c r="N17" s="18" t="s">
        <v>20</v>
      </c>
      <c r="O17" s="17">
        <f>SUM(O16-O4)+Q16</f>
        <v>14450</v>
      </c>
      <c r="P17" s="19">
        <f>SUM(O3-O17)</f>
        <v>4550</v>
      </c>
      <c r="Q17" s="17"/>
    </row>
    <row r="18" spans="2:17" ht="16.5" customHeight="1">
      <c r="B18" s="18" t="s">
        <v>21</v>
      </c>
      <c r="C18" s="17">
        <f>SUM(C17-C4)+E17</f>
        <v>51000</v>
      </c>
      <c r="D18" s="19">
        <f>SUM(C3-C18)</f>
        <v>25000</v>
      </c>
      <c r="E18" s="17"/>
      <c r="F18" s="18" t="s">
        <v>21</v>
      </c>
      <c r="G18" s="17">
        <f>SUM(G17-G4)+I17</f>
        <v>41400</v>
      </c>
      <c r="H18" s="19">
        <f>SUM(G3-G18)</f>
        <v>15600</v>
      </c>
      <c r="I18" s="17"/>
      <c r="J18" s="18" t="s">
        <v>21</v>
      </c>
      <c r="K18" s="17">
        <f>SUM(K17-K4)+M17</f>
        <v>9820</v>
      </c>
      <c r="L18" s="20">
        <f>SUM(K3-K18)</f>
        <v>28180</v>
      </c>
      <c r="M18" s="17"/>
      <c r="N18" s="18" t="s">
        <v>21</v>
      </c>
      <c r="O18" s="17">
        <f>SUM(O17-O4)+Q17</f>
        <v>14400</v>
      </c>
      <c r="P18" s="19">
        <f>SUM(O3-O18)</f>
        <v>4600</v>
      </c>
      <c r="Q18" s="17"/>
    </row>
    <row r="19" spans="2:17" ht="16.5" customHeight="1">
      <c r="B19" s="18" t="s">
        <v>22</v>
      </c>
      <c r="C19" s="17">
        <f>SUM(C18-C4)+E18</f>
        <v>50250</v>
      </c>
      <c r="D19" s="19">
        <f>SUM(C3-C19)</f>
        <v>25750</v>
      </c>
      <c r="E19" s="17"/>
      <c r="F19" s="18" t="s">
        <v>22</v>
      </c>
      <c r="G19" s="17">
        <f>SUM(G18-G4)+I18</f>
        <v>41100</v>
      </c>
      <c r="H19" s="19">
        <f>SUM(G3-G19)</f>
        <v>15900</v>
      </c>
      <c r="I19" s="17"/>
      <c r="J19" s="18" t="s">
        <v>22</v>
      </c>
      <c r="K19" s="17">
        <f>SUM(K18-K4)+M18</f>
        <v>9805</v>
      </c>
      <c r="L19" s="20">
        <f>SUM(K3-K19)</f>
        <v>28195</v>
      </c>
      <c r="M19" s="17"/>
      <c r="N19" s="18" t="s">
        <v>22</v>
      </c>
      <c r="O19" s="17">
        <f>SUM(O18-O4)+Q18</f>
        <v>14350</v>
      </c>
      <c r="P19" s="19">
        <f>SUM(O3-O19)</f>
        <v>4650</v>
      </c>
      <c r="Q19" s="17"/>
    </row>
    <row r="20" spans="2:17" ht="16.5" customHeight="1">
      <c r="B20" s="18" t="s">
        <v>23</v>
      </c>
      <c r="C20" s="17">
        <f>SUM(C19-C4)+E19</f>
        <v>49500</v>
      </c>
      <c r="D20" s="19">
        <f>SUM(C3-C20)</f>
        <v>26500</v>
      </c>
      <c r="E20" s="17"/>
      <c r="F20" s="18" t="s">
        <v>23</v>
      </c>
      <c r="G20" s="17">
        <f>SUM(G19-G4)+I19</f>
        <v>40800</v>
      </c>
      <c r="H20" s="19">
        <f>SUM(G3-G20)</f>
        <v>16200</v>
      </c>
      <c r="I20" s="17"/>
      <c r="J20" s="18" t="s">
        <v>23</v>
      </c>
      <c r="K20" s="17">
        <f>SUM(K19-K4)+M19</f>
        <v>9790</v>
      </c>
      <c r="L20" s="20">
        <f>SUM(K3-K20)</f>
        <v>28210</v>
      </c>
      <c r="M20" s="17"/>
      <c r="N20" s="18" t="s">
        <v>23</v>
      </c>
      <c r="O20" s="17">
        <f>SUM(O19-O4)+Q19</f>
        <v>14300</v>
      </c>
      <c r="P20" s="19">
        <f>SUM(O3-O20)</f>
        <v>4700</v>
      </c>
      <c r="Q20" s="17"/>
    </row>
    <row r="21" spans="2:17" ht="16.5" customHeight="1">
      <c r="B21" s="18" t="s">
        <v>24</v>
      </c>
      <c r="C21" s="17">
        <f>SUM(C20,-C4)+E20</f>
        <v>48750</v>
      </c>
      <c r="D21" s="19">
        <f>SUM(C3-C21)</f>
        <v>27250</v>
      </c>
      <c r="E21" s="17"/>
      <c r="F21" s="18" t="s">
        <v>24</v>
      </c>
      <c r="G21" s="17">
        <f>SUM(G20,-G4)+I20</f>
        <v>40500</v>
      </c>
      <c r="H21" s="19">
        <f>SUM(G3-G21)</f>
        <v>16500</v>
      </c>
      <c r="I21" s="17"/>
      <c r="J21" s="18" t="s">
        <v>24</v>
      </c>
      <c r="K21" s="17">
        <f>SUM(K20,-K4)+M20</f>
        <v>9775</v>
      </c>
      <c r="L21" s="20">
        <f>SUM(K3-K21)</f>
        <v>28225</v>
      </c>
      <c r="M21" s="17"/>
      <c r="N21" s="18" t="s">
        <v>24</v>
      </c>
      <c r="O21" s="17">
        <f>SUM(O20,-O4)+Q20</f>
        <v>14250</v>
      </c>
      <c r="P21" s="19">
        <f>SUM(O3-O21)</f>
        <v>4750</v>
      </c>
      <c r="Q21" s="17"/>
    </row>
    <row r="22" spans="2:17" ht="16.5" customHeight="1">
      <c r="B22" s="18" t="s">
        <v>25</v>
      </c>
      <c r="C22" s="17">
        <f>SUM(C21-C4)+E21</f>
        <v>48000</v>
      </c>
      <c r="D22" s="19">
        <f>SUM(C3-C22)</f>
        <v>28000</v>
      </c>
      <c r="E22" s="17"/>
      <c r="F22" s="18" t="s">
        <v>25</v>
      </c>
      <c r="G22" s="17">
        <f>SUM(G21-G4)+I21</f>
        <v>40200</v>
      </c>
      <c r="H22" s="19">
        <f>SUM(G3-G22)</f>
        <v>16800</v>
      </c>
      <c r="I22" s="17"/>
      <c r="J22" s="18" t="s">
        <v>25</v>
      </c>
      <c r="K22" s="17">
        <f>SUM(K21-K4)+M21</f>
        <v>9760</v>
      </c>
      <c r="L22" s="20">
        <f>SUM(K3-K22)</f>
        <v>28240</v>
      </c>
      <c r="M22" s="17"/>
      <c r="N22" s="18" t="s">
        <v>25</v>
      </c>
      <c r="O22" s="17">
        <f>SUM(O21-O4)+Q21</f>
        <v>14200</v>
      </c>
      <c r="P22" s="19">
        <f>SUM(O3-O22)</f>
        <v>4800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76000</v>
      </c>
      <c r="D24" s="66" t="s">
        <v>26</v>
      </c>
      <c r="E24" s="67"/>
      <c r="F24" s="16" t="s">
        <v>3</v>
      </c>
      <c r="G24" s="2">
        <f>SUM(G3)</f>
        <v>57000</v>
      </c>
      <c r="J24" s="16" t="s">
        <v>3</v>
      </c>
      <c r="K24" s="2">
        <f>SUM(K3)</f>
        <v>38000</v>
      </c>
      <c r="N24" s="16" t="s">
        <v>3</v>
      </c>
      <c r="O24" s="2">
        <f>SUM(O3)</f>
        <v>19000</v>
      </c>
    </row>
    <row r="25" spans="2:17" ht="16.5" customHeight="1">
      <c r="B25" s="16" t="s">
        <v>5</v>
      </c>
      <c r="C25" s="2">
        <v>750</v>
      </c>
      <c r="D25" s="68"/>
      <c r="E25" s="69"/>
      <c r="F25" s="16" t="s">
        <v>5</v>
      </c>
      <c r="G25" s="2">
        <f>SUM(G4)</f>
        <v>300</v>
      </c>
      <c r="J25" s="16" t="s">
        <v>5</v>
      </c>
      <c r="K25" s="2">
        <f>SUM(K4)</f>
        <v>15</v>
      </c>
      <c r="N25" s="16" t="s">
        <v>5</v>
      </c>
      <c r="O25" s="2">
        <f>SUM(O4)</f>
        <v>50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48000</v>
      </c>
      <c r="D27" s="17"/>
      <c r="E27" s="17"/>
      <c r="F27" s="18" t="s">
        <v>9</v>
      </c>
      <c r="G27" s="17">
        <f>SUM(G22)</f>
        <v>40200</v>
      </c>
      <c r="H27" s="17"/>
      <c r="I27" s="17"/>
      <c r="J27" s="18" t="s">
        <v>9</v>
      </c>
      <c r="K27" s="17">
        <f>SUM(K22)</f>
        <v>9760</v>
      </c>
      <c r="L27" s="17"/>
      <c r="M27" s="17"/>
      <c r="N27" s="18" t="s">
        <v>9</v>
      </c>
      <c r="O27" s="17">
        <f>SUM(O22)</f>
        <v>14200</v>
      </c>
      <c r="P27" s="17"/>
      <c r="Q27" s="17"/>
    </row>
    <row r="28" spans="2:17" ht="16.5" customHeight="1">
      <c r="B28" s="18" t="s">
        <v>10</v>
      </c>
      <c r="C28" s="17">
        <f>SUM(C27,-C25)+E27</f>
        <v>47250</v>
      </c>
      <c r="D28" s="19">
        <f>SUM(C24-C28)</f>
        <v>28750</v>
      </c>
      <c r="E28" s="17"/>
      <c r="F28" s="18" t="s">
        <v>10</v>
      </c>
      <c r="G28" s="17">
        <f>SUM(G27,-G25)+I27</f>
        <v>39900</v>
      </c>
      <c r="H28" s="19">
        <f>SUM(G24-G28)</f>
        <v>17100</v>
      </c>
      <c r="I28" s="17"/>
      <c r="J28" s="18" t="s">
        <v>10</v>
      </c>
      <c r="K28" s="17">
        <f>SUM(K27,-K25)+M27</f>
        <v>9745</v>
      </c>
      <c r="L28" s="19">
        <f>SUM(K24-K28)</f>
        <v>28255</v>
      </c>
      <c r="M28" s="17"/>
      <c r="N28" s="18" t="s">
        <v>10</v>
      </c>
      <c r="O28" s="17">
        <f>SUM(O27,-O25)+Q27</f>
        <v>14150</v>
      </c>
      <c r="P28" s="19">
        <f>SUM(O24-O28)</f>
        <v>4850</v>
      </c>
      <c r="Q28" s="17"/>
    </row>
    <row r="29" spans="2:17" ht="16.5" customHeight="1">
      <c r="B29" s="18" t="s">
        <v>11</v>
      </c>
      <c r="C29" s="17">
        <f>SUM(C28,-C25)+E28</f>
        <v>46500</v>
      </c>
      <c r="D29" s="19">
        <f>SUM(C24-C29)</f>
        <v>29500</v>
      </c>
      <c r="E29" s="17"/>
      <c r="F29" s="18" t="s">
        <v>11</v>
      </c>
      <c r="G29" s="17">
        <f>SUM(G28,-G25)+I28</f>
        <v>39600</v>
      </c>
      <c r="H29" s="19">
        <f>SUM(G24-G29)</f>
        <v>17400</v>
      </c>
      <c r="I29" s="17"/>
      <c r="J29" s="18" t="s">
        <v>11</v>
      </c>
      <c r="K29" s="17">
        <f>SUM(K28,-K25)+M28</f>
        <v>9730</v>
      </c>
      <c r="L29" s="19">
        <f>SUM(K24-K29)</f>
        <v>28270</v>
      </c>
      <c r="M29" s="17"/>
      <c r="N29" s="18" t="s">
        <v>11</v>
      </c>
      <c r="O29" s="17">
        <f>SUM(O28,-O25)+Q28</f>
        <v>14100</v>
      </c>
      <c r="P29" s="19">
        <f>SUM(O24-O29)</f>
        <v>4900</v>
      </c>
      <c r="Q29" s="17"/>
    </row>
    <row r="30" spans="2:17" ht="16.5" customHeight="1">
      <c r="B30" s="18" t="s">
        <v>12</v>
      </c>
      <c r="C30" s="17">
        <f>SUM(C29,-C25)+E29</f>
        <v>45750</v>
      </c>
      <c r="D30" s="19">
        <f>SUM(C24-C30)</f>
        <v>30250</v>
      </c>
      <c r="E30" s="17"/>
      <c r="F30" s="18" t="s">
        <v>12</v>
      </c>
      <c r="G30" s="17">
        <f>SUM(G29,-G25)+I29</f>
        <v>39300</v>
      </c>
      <c r="H30" s="19">
        <f>SUM(G24-G30)</f>
        <v>17700</v>
      </c>
      <c r="I30" s="17"/>
      <c r="J30" s="18" t="s">
        <v>12</v>
      </c>
      <c r="K30" s="17">
        <f>SUM(K29,-K25)+M29</f>
        <v>9715</v>
      </c>
      <c r="L30" s="19">
        <f>SUM(K24-K30)</f>
        <v>28285</v>
      </c>
      <c r="M30" s="17"/>
      <c r="N30" s="18" t="s">
        <v>12</v>
      </c>
      <c r="O30" s="17">
        <f>SUM(O29,-O25)+Q29</f>
        <v>14050</v>
      </c>
      <c r="P30" s="19">
        <f>SUM(O24-O30)</f>
        <v>4950</v>
      </c>
      <c r="Q30" s="17"/>
    </row>
    <row r="31" spans="2:17" ht="16.5" customHeight="1">
      <c r="B31" s="18" t="s">
        <v>13</v>
      </c>
      <c r="C31" s="17">
        <f>SUM(C30-C25+E30)</f>
        <v>45000</v>
      </c>
      <c r="D31" s="19">
        <f>SUM(C24-C31)</f>
        <v>31000</v>
      </c>
      <c r="E31" s="17"/>
      <c r="F31" s="18" t="s">
        <v>13</v>
      </c>
      <c r="G31" s="17">
        <f>SUM(G30-G25+I30)</f>
        <v>39000</v>
      </c>
      <c r="H31" s="19">
        <f>SUM(G24-G31)</f>
        <v>18000</v>
      </c>
      <c r="I31" s="17"/>
      <c r="J31" s="18" t="s">
        <v>13</v>
      </c>
      <c r="K31" s="17">
        <f>SUM(K30-K25+M30)</f>
        <v>9700</v>
      </c>
      <c r="L31" s="19">
        <f>SUM(K24-K31)</f>
        <v>28300</v>
      </c>
      <c r="M31" s="17"/>
      <c r="N31" s="18" t="s">
        <v>13</v>
      </c>
      <c r="O31" s="17">
        <f>SUM(O30-O25+Q30)</f>
        <v>14000</v>
      </c>
      <c r="P31" s="19">
        <f>SUM(O24-O31)</f>
        <v>5000</v>
      </c>
      <c r="Q31" s="17"/>
    </row>
    <row r="32" spans="2:17" ht="16.5" customHeight="1">
      <c r="B32" s="18" t="s">
        <v>14</v>
      </c>
      <c r="C32" s="17">
        <f>SUM(C31-C25+E31)</f>
        <v>44250</v>
      </c>
      <c r="D32" s="19">
        <f>SUM(C24-C32)</f>
        <v>31750</v>
      </c>
      <c r="E32" s="17"/>
      <c r="F32" s="18" t="s">
        <v>14</v>
      </c>
      <c r="G32" s="17">
        <f>SUM(G31-G25+I31)</f>
        <v>38700</v>
      </c>
      <c r="H32" s="19">
        <f>SUM(G24-G32)</f>
        <v>18300</v>
      </c>
      <c r="I32" s="17"/>
      <c r="J32" s="18" t="s">
        <v>14</v>
      </c>
      <c r="K32" s="17">
        <f>SUM(K31-K25+M31)</f>
        <v>9685</v>
      </c>
      <c r="L32" s="19">
        <f>SUM(K24-K32)</f>
        <v>28315</v>
      </c>
      <c r="M32" s="17"/>
      <c r="N32" s="18" t="s">
        <v>14</v>
      </c>
      <c r="O32" s="17">
        <f>SUM(O31-O25+Q31)</f>
        <v>13950</v>
      </c>
      <c r="P32" s="19">
        <f>SUM(O24-O32)</f>
        <v>5050</v>
      </c>
      <c r="Q32" s="17"/>
    </row>
    <row r="33" spans="2:17" ht="16.5" customHeight="1">
      <c r="B33" s="18" t="s">
        <v>15</v>
      </c>
      <c r="C33" s="17">
        <f>SUM(C32,-C25)+E32</f>
        <v>43500</v>
      </c>
      <c r="D33" s="19">
        <f>SUM(C24-C33)</f>
        <v>32500</v>
      </c>
      <c r="E33" s="17"/>
      <c r="F33" s="18" t="s">
        <v>15</v>
      </c>
      <c r="G33" s="17">
        <f>SUM(G32,-G25)+I32</f>
        <v>38400</v>
      </c>
      <c r="H33" s="19">
        <f>SUM(G24-G33)</f>
        <v>18600</v>
      </c>
      <c r="I33" s="17"/>
      <c r="J33" s="18" t="s">
        <v>15</v>
      </c>
      <c r="K33" s="17">
        <f>SUM(K32,-K25)+M32</f>
        <v>9670</v>
      </c>
      <c r="L33" s="19">
        <f>SUM(K24-K33)</f>
        <v>28330</v>
      </c>
      <c r="M33" s="17"/>
      <c r="N33" s="18" t="s">
        <v>15</v>
      </c>
      <c r="O33" s="17">
        <f>SUM(O32,-O25)+Q32</f>
        <v>13900</v>
      </c>
      <c r="P33" s="19">
        <f>SUM(O24-O33)</f>
        <v>5100</v>
      </c>
      <c r="Q33" s="17"/>
    </row>
    <row r="34" spans="2:17" ht="16.5" customHeight="1">
      <c r="B34" s="18" t="s">
        <v>16</v>
      </c>
      <c r="C34" s="17">
        <f>SUM(C33,-C25)+E33</f>
        <v>42750</v>
      </c>
      <c r="D34" s="19">
        <f>SUM(C24-C34)</f>
        <v>33250</v>
      </c>
      <c r="E34" s="17"/>
      <c r="F34" s="18" t="s">
        <v>16</v>
      </c>
      <c r="G34" s="17">
        <f>SUM(G33,-G25)+I33</f>
        <v>38100</v>
      </c>
      <c r="H34" s="19">
        <f>SUM(G24-G34)</f>
        <v>18900</v>
      </c>
      <c r="I34" s="17"/>
      <c r="J34" s="18" t="s">
        <v>16</v>
      </c>
      <c r="K34" s="17">
        <f>SUM(K33,-K25)+M33</f>
        <v>9655</v>
      </c>
      <c r="L34" s="19">
        <f>SUM(K24-K34)</f>
        <v>28345</v>
      </c>
      <c r="M34" s="17"/>
      <c r="N34" s="18" t="s">
        <v>16</v>
      </c>
      <c r="O34" s="17">
        <f>SUM(O33,-O25)+Q33</f>
        <v>13850</v>
      </c>
      <c r="P34" s="19">
        <f>SUM(O24-O34)</f>
        <v>5150</v>
      </c>
      <c r="Q34" s="17"/>
    </row>
    <row r="35" spans="2:17" ht="16.5" customHeight="1">
      <c r="B35" s="18" t="s">
        <v>17</v>
      </c>
      <c r="C35" s="17">
        <f>SUM(C34,-C25)+E34</f>
        <v>42000</v>
      </c>
      <c r="D35" s="19">
        <f>SUM(C24-C35)</f>
        <v>34000</v>
      </c>
      <c r="E35" s="17"/>
      <c r="F35" s="18" t="s">
        <v>17</v>
      </c>
      <c r="G35" s="17">
        <f>SUM(G34,-G25)+I34</f>
        <v>37800</v>
      </c>
      <c r="H35" s="19">
        <f>SUM(G24-G35)</f>
        <v>19200</v>
      </c>
      <c r="I35" s="17"/>
      <c r="J35" s="18" t="s">
        <v>17</v>
      </c>
      <c r="K35" s="17">
        <f>SUM(K34,-K25)+M34</f>
        <v>9640</v>
      </c>
      <c r="L35" s="19">
        <f>SUM(K24-K35)</f>
        <v>28360</v>
      </c>
      <c r="M35" s="17"/>
      <c r="N35" s="18" t="s">
        <v>17</v>
      </c>
      <c r="O35" s="17">
        <f>SUM(O34,-O25)+Q34</f>
        <v>13800</v>
      </c>
      <c r="P35" s="19">
        <f>SUM(O24-O35)</f>
        <v>5200</v>
      </c>
      <c r="Q35" s="17"/>
    </row>
    <row r="36" spans="2:17" ht="16.5" customHeight="1">
      <c r="B36" s="18" t="s">
        <v>18</v>
      </c>
      <c r="C36" s="17">
        <f>SUM(C35,-C25)+E35</f>
        <v>41250</v>
      </c>
      <c r="D36" s="19">
        <f>SUM(C24-C36)</f>
        <v>34750</v>
      </c>
      <c r="E36" s="17"/>
      <c r="F36" s="18" t="s">
        <v>18</v>
      </c>
      <c r="G36" s="17">
        <f>SUM(G35,-G25)+I35</f>
        <v>37500</v>
      </c>
      <c r="H36" s="19">
        <f>SUM(G24-G36)</f>
        <v>19500</v>
      </c>
      <c r="I36" s="17"/>
      <c r="J36" s="18" t="s">
        <v>18</v>
      </c>
      <c r="K36" s="17">
        <f>SUM(K35,-K25)+M35</f>
        <v>9625</v>
      </c>
      <c r="L36" s="19">
        <f>SUM(K24-K36)</f>
        <v>28375</v>
      </c>
      <c r="M36" s="17"/>
      <c r="N36" s="18" t="s">
        <v>18</v>
      </c>
      <c r="O36" s="17">
        <f>SUM(O35,-O25)+Q35</f>
        <v>13750</v>
      </c>
      <c r="P36" s="19">
        <f>SUM(O24-O36)</f>
        <v>5250</v>
      </c>
      <c r="Q36" s="17"/>
    </row>
    <row r="37" spans="2:17" ht="16.5" customHeight="1">
      <c r="B37" s="18" t="s">
        <v>19</v>
      </c>
      <c r="C37" s="17">
        <f>SUM(C36,-C25)+E36</f>
        <v>40500</v>
      </c>
      <c r="D37" s="19">
        <f>SUM(C24-C37)</f>
        <v>35500</v>
      </c>
      <c r="E37" s="17"/>
      <c r="F37" s="18" t="s">
        <v>19</v>
      </c>
      <c r="G37" s="17">
        <f>SUM(G36,-G25)+I36</f>
        <v>37200</v>
      </c>
      <c r="H37" s="19">
        <f>SUM(G24-G37)</f>
        <v>19800</v>
      </c>
      <c r="I37" s="17"/>
      <c r="J37" s="18" t="s">
        <v>19</v>
      </c>
      <c r="K37" s="17">
        <f>SUM(K36,-K25)+M36</f>
        <v>9610</v>
      </c>
      <c r="L37" s="19">
        <f>SUM(K24-K37)</f>
        <v>28390</v>
      </c>
      <c r="M37" s="17"/>
      <c r="N37" s="18" t="s">
        <v>19</v>
      </c>
      <c r="O37" s="17">
        <f>SUM(O36,-O25)+Q36</f>
        <v>13700</v>
      </c>
      <c r="P37" s="19">
        <f>SUM(O24-O37)</f>
        <v>5300</v>
      </c>
      <c r="Q37" s="17"/>
    </row>
    <row r="38" spans="2:17" ht="16.5" customHeight="1">
      <c r="B38" s="18" t="s">
        <v>20</v>
      </c>
      <c r="C38" s="17">
        <f>SUM(C37-C25)+E37</f>
        <v>39750</v>
      </c>
      <c r="D38" s="19">
        <f>SUM(C24-C38)</f>
        <v>36250</v>
      </c>
      <c r="E38" s="17"/>
      <c r="F38" s="18" t="s">
        <v>20</v>
      </c>
      <c r="G38" s="17">
        <f>SUM(G37-G25)+I37</f>
        <v>36900</v>
      </c>
      <c r="H38" s="19">
        <f>SUM(G24-G38)</f>
        <v>20100</v>
      </c>
      <c r="I38" s="17"/>
      <c r="J38" s="18" t="s">
        <v>20</v>
      </c>
      <c r="K38" s="17">
        <f>SUM(K37-K25)+M37</f>
        <v>9595</v>
      </c>
      <c r="L38" s="19">
        <f>SUM(K24-K38)</f>
        <v>28405</v>
      </c>
      <c r="M38" s="17"/>
      <c r="N38" s="18" t="s">
        <v>20</v>
      </c>
      <c r="O38" s="17">
        <f>SUM(O37-O25)+Q37</f>
        <v>13650</v>
      </c>
      <c r="P38" s="19">
        <f>SUM(O24-O38)</f>
        <v>5350</v>
      </c>
      <c r="Q38" s="17"/>
    </row>
    <row r="39" spans="2:17" ht="16.5" customHeight="1">
      <c r="B39" s="18" t="s">
        <v>21</v>
      </c>
      <c r="C39" s="17">
        <f>SUM(C38-C25)+E38</f>
        <v>39000</v>
      </c>
      <c r="D39" s="19">
        <f>SUM(C24-C39)</f>
        <v>37000</v>
      </c>
      <c r="E39" s="17"/>
      <c r="F39" s="18" t="s">
        <v>21</v>
      </c>
      <c r="G39" s="17">
        <f>SUM(G38-G25)+I38</f>
        <v>36600</v>
      </c>
      <c r="H39" s="19">
        <f>SUM(G24-G39)</f>
        <v>20400</v>
      </c>
      <c r="I39" s="17"/>
      <c r="J39" s="18" t="s">
        <v>21</v>
      </c>
      <c r="K39" s="17">
        <f>SUM(K38-K25)+M38</f>
        <v>9580</v>
      </c>
      <c r="L39" s="19">
        <f>SUM(K24-K39)</f>
        <v>28420</v>
      </c>
      <c r="M39" s="17"/>
      <c r="N39" s="18" t="s">
        <v>21</v>
      </c>
      <c r="O39" s="17">
        <f>SUM(O38-O25)+Q38</f>
        <v>13600</v>
      </c>
      <c r="P39" s="19">
        <f>SUM(O24-O39)</f>
        <v>5400</v>
      </c>
      <c r="Q39" s="17"/>
    </row>
    <row r="40" spans="2:17" ht="16.5" customHeight="1">
      <c r="B40" s="18" t="s">
        <v>22</v>
      </c>
      <c r="C40" s="17">
        <f>SUM(C39-C25)+E39</f>
        <v>38250</v>
      </c>
      <c r="D40" s="19">
        <f>SUM(C24-C40)</f>
        <v>37750</v>
      </c>
      <c r="E40" s="17"/>
      <c r="F40" s="18" t="s">
        <v>22</v>
      </c>
      <c r="G40" s="17">
        <f>SUM(G39-G25)+I39</f>
        <v>36300</v>
      </c>
      <c r="H40" s="19">
        <f>SUM(G24-G40)</f>
        <v>20700</v>
      </c>
      <c r="I40" s="17"/>
      <c r="J40" s="18" t="s">
        <v>22</v>
      </c>
      <c r="K40" s="17">
        <f>SUM(K39-K25)+M39</f>
        <v>9565</v>
      </c>
      <c r="L40" s="19">
        <f>SUM(K24-K40)</f>
        <v>28435</v>
      </c>
      <c r="M40" s="17"/>
      <c r="N40" s="18" t="s">
        <v>22</v>
      </c>
      <c r="O40" s="17">
        <f>SUM(O39-O25)+Q39</f>
        <v>13550</v>
      </c>
      <c r="P40" s="19">
        <f>SUM(O24-O40)</f>
        <v>5450</v>
      </c>
      <c r="Q40" s="17"/>
    </row>
    <row r="41" spans="2:17" ht="16.5" customHeight="1">
      <c r="B41" s="18" t="s">
        <v>23</v>
      </c>
      <c r="C41" s="17">
        <f>SUM(C40-C25)+E40</f>
        <v>37500</v>
      </c>
      <c r="D41" s="19">
        <f>SUM(C24-C41)</f>
        <v>38500</v>
      </c>
      <c r="E41" s="17"/>
      <c r="F41" s="18" t="s">
        <v>23</v>
      </c>
      <c r="G41" s="17">
        <f>SUM(G40-G25)+I40</f>
        <v>36000</v>
      </c>
      <c r="H41" s="19">
        <f>SUM(G24-G41)</f>
        <v>21000</v>
      </c>
      <c r="I41" s="17"/>
      <c r="J41" s="18" t="s">
        <v>23</v>
      </c>
      <c r="K41" s="17">
        <f>SUM(K40-K25)+M40</f>
        <v>9550</v>
      </c>
      <c r="L41" s="19">
        <f>SUM(K24-K41)</f>
        <v>28450</v>
      </c>
      <c r="M41" s="17"/>
      <c r="N41" s="18" t="s">
        <v>23</v>
      </c>
      <c r="O41" s="17">
        <f>SUM(O40-O25)+Q40</f>
        <v>13500</v>
      </c>
      <c r="P41" s="19">
        <f>SUM(O24-O41)</f>
        <v>5500</v>
      </c>
      <c r="Q41" s="17"/>
    </row>
    <row r="42" spans="2:17" ht="16.5" customHeight="1">
      <c r="B42" s="18" t="s">
        <v>24</v>
      </c>
      <c r="C42" s="17">
        <f>SUM(C41,-C25)+E41</f>
        <v>36750</v>
      </c>
      <c r="D42" s="19">
        <f>SUM(C24-C42)</f>
        <v>39250</v>
      </c>
      <c r="E42" s="17"/>
      <c r="F42" s="18" t="s">
        <v>24</v>
      </c>
      <c r="G42" s="17">
        <f>SUM(G41,-G25)+I41</f>
        <v>35700</v>
      </c>
      <c r="H42" s="19">
        <f>SUM(G24-G42)</f>
        <v>21300</v>
      </c>
      <c r="I42" s="17"/>
      <c r="J42" s="18" t="s">
        <v>24</v>
      </c>
      <c r="K42" s="17">
        <f>SUM(K41,-K25)+M41</f>
        <v>9535</v>
      </c>
      <c r="L42" s="19">
        <f>SUM(K24-K42)</f>
        <v>28465</v>
      </c>
      <c r="M42" s="17"/>
      <c r="N42" s="18" t="s">
        <v>24</v>
      </c>
      <c r="O42" s="17">
        <f>SUM(O41,-O25)+Q41</f>
        <v>13450</v>
      </c>
      <c r="P42" s="19">
        <f>SUM(O24-O42)</f>
        <v>5550</v>
      </c>
      <c r="Q42" s="17"/>
    </row>
    <row r="43" spans="2:17" ht="16.5" customHeight="1">
      <c r="B43" s="18" t="s">
        <v>25</v>
      </c>
      <c r="C43" s="17">
        <f>SUM(C42-C25)+E42</f>
        <v>36000</v>
      </c>
      <c r="D43" s="19">
        <f>SUM(C24-C43)</f>
        <v>40000</v>
      </c>
      <c r="E43" s="17"/>
      <c r="F43" s="18" t="s">
        <v>25</v>
      </c>
      <c r="G43" s="17">
        <f>SUM(G42-G25)+I42</f>
        <v>35400</v>
      </c>
      <c r="H43" s="19">
        <f>SUM(G24-G43)</f>
        <v>21600</v>
      </c>
      <c r="I43" s="17"/>
      <c r="J43" s="18" t="s">
        <v>25</v>
      </c>
      <c r="K43" s="17">
        <f>SUM(K42-K25)+M42</f>
        <v>9520</v>
      </c>
      <c r="L43" s="19">
        <f>SUM(K24-K43)</f>
        <v>28480</v>
      </c>
      <c r="M43" s="17"/>
      <c r="N43" s="18" t="s">
        <v>25</v>
      </c>
      <c r="O43" s="17">
        <f>SUM(O42-O25)+Q42</f>
        <v>13400</v>
      </c>
      <c r="P43" s="19">
        <f>SUM(O24-O43)</f>
        <v>5600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76000</v>
      </c>
      <c r="D45" s="62" t="s">
        <v>27</v>
      </c>
      <c r="E45" s="63"/>
      <c r="F45" s="16" t="s">
        <v>3</v>
      </c>
      <c r="G45" s="2">
        <f>SUM(G24)</f>
        <v>57000</v>
      </c>
      <c r="J45" s="16" t="s">
        <v>3</v>
      </c>
      <c r="K45" s="2">
        <f>SUM(K24)</f>
        <v>38000</v>
      </c>
      <c r="N45" s="16" t="s">
        <v>3</v>
      </c>
      <c r="O45" s="2">
        <f>SUM(O24)</f>
        <v>19000</v>
      </c>
    </row>
    <row r="46" spans="2:17" ht="16.5" customHeight="1">
      <c r="B46" s="16" t="s">
        <v>5</v>
      </c>
      <c r="C46" s="2">
        <f>SUM(C25)</f>
        <v>750</v>
      </c>
      <c r="D46" s="64"/>
      <c r="E46" s="65"/>
      <c r="F46" s="16" t="s">
        <v>5</v>
      </c>
      <c r="G46" s="2">
        <f>SUM(G25)</f>
        <v>300</v>
      </c>
      <c r="J46" s="16" t="s">
        <v>5</v>
      </c>
      <c r="K46" s="2">
        <f>SUM(K25)</f>
        <v>15</v>
      </c>
      <c r="N46" s="16" t="s">
        <v>5</v>
      </c>
      <c r="O46" s="2">
        <f>SUM(O25)</f>
        <v>50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36000</v>
      </c>
      <c r="D48" s="17"/>
      <c r="E48" s="17"/>
      <c r="F48" s="18" t="s">
        <v>9</v>
      </c>
      <c r="G48" s="17">
        <f>SUM(G43)</f>
        <v>35400</v>
      </c>
      <c r="H48" s="21"/>
      <c r="I48" s="17"/>
      <c r="J48" s="18" t="s">
        <v>9</v>
      </c>
      <c r="K48" s="17">
        <f>SUM(K43)</f>
        <v>9520</v>
      </c>
      <c r="L48" s="17"/>
      <c r="M48" s="17"/>
      <c r="N48" s="18" t="s">
        <v>9</v>
      </c>
      <c r="O48" s="17">
        <f>SUM(O43)</f>
        <v>13400</v>
      </c>
      <c r="P48" s="17"/>
      <c r="Q48" s="17"/>
    </row>
    <row r="49" spans="2:17" ht="16.5" customHeight="1">
      <c r="B49" s="18" t="s">
        <v>10</v>
      </c>
      <c r="C49" s="17">
        <f>SUM(C48,-C46)+E48</f>
        <v>35250</v>
      </c>
      <c r="D49" s="19">
        <f>SUM(C45-C49)</f>
        <v>40750</v>
      </c>
      <c r="E49" s="17"/>
      <c r="F49" s="18" t="s">
        <v>10</v>
      </c>
      <c r="G49" s="17">
        <f>SUM(G48,-G46)+I48</f>
        <v>35100</v>
      </c>
      <c r="H49" s="19">
        <f>SUM(G45-G49)</f>
        <v>21900</v>
      </c>
      <c r="I49" s="17"/>
      <c r="J49" s="18" t="s">
        <v>10</v>
      </c>
      <c r="K49" s="17">
        <f>SUM(K48,-K46)+M48</f>
        <v>9505</v>
      </c>
      <c r="L49" s="19">
        <f>SUM(K45-K49)</f>
        <v>28495</v>
      </c>
      <c r="M49" s="17"/>
      <c r="N49" s="18" t="s">
        <v>10</v>
      </c>
      <c r="O49" s="17">
        <f>SUM(O48,-O46)+Q48</f>
        <v>13350</v>
      </c>
      <c r="P49" s="19">
        <f>SUM(O45-O49)</f>
        <v>5650</v>
      </c>
      <c r="Q49" s="17"/>
    </row>
    <row r="50" spans="2:17" ht="16.5" customHeight="1">
      <c r="B50" s="18" t="s">
        <v>11</v>
      </c>
      <c r="C50" s="17">
        <f>SUM(C49,-C46)+E49</f>
        <v>34500</v>
      </c>
      <c r="D50" s="19">
        <f>SUM(C45-C50)</f>
        <v>41500</v>
      </c>
      <c r="E50" s="17"/>
      <c r="F50" s="18" t="s">
        <v>11</v>
      </c>
      <c r="G50" s="17">
        <f>SUM(G49,-G46)+I49</f>
        <v>34800</v>
      </c>
      <c r="H50" s="19">
        <f>SUM(G45-G50)</f>
        <v>22200</v>
      </c>
      <c r="I50" s="17"/>
      <c r="J50" s="18" t="s">
        <v>11</v>
      </c>
      <c r="K50" s="17">
        <f>SUM(K49,-K46)+M49</f>
        <v>9490</v>
      </c>
      <c r="L50" s="19">
        <f>SUM(K45-K50)</f>
        <v>28510</v>
      </c>
      <c r="M50" s="17"/>
      <c r="N50" s="18" t="s">
        <v>11</v>
      </c>
      <c r="O50" s="17">
        <f>SUM(O49,-O46)+Q49</f>
        <v>13300</v>
      </c>
      <c r="P50" s="19">
        <f>SUM(O45-O50)</f>
        <v>5700</v>
      </c>
      <c r="Q50" s="17"/>
    </row>
    <row r="51" spans="2:17" ht="16.5" customHeight="1">
      <c r="B51" s="18" t="s">
        <v>12</v>
      </c>
      <c r="C51" s="17">
        <f>SUM(C50,-C46)+E50</f>
        <v>33750</v>
      </c>
      <c r="D51" s="19">
        <f>SUM(C45-C51)</f>
        <v>42250</v>
      </c>
      <c r="E51" s="17"/>
      <c r="F51" s="18" t="s">
        <v>12</v>
      </c>
      <c r="G51" s="17">
        <f>SUM(G50,-G46)+I50</f>
        <v>34500</v>
      </c>
      <c r="H51" s="19">
        <f>SUM(G45-G51)</f>
        <v>22500</v>
      </c>
      <c r="I51" s="17"/>
      <c r="J51" s="18" t="s">
        <v>12</v>
      </c>
      <c r="K51" s="17">
        <f>SUM(K50,-K46)+M50</f>
        <v>9475</v>
      </c>
      <c r="L51" s="19">
        <f>SUM(K45-K51)</f>
        <v>28525</v>
      </c>
      <c r="M51" s="17"/>
      <c r="N51" s="18" t="s">
        <v>12</v>
      </c>
      <c r="O51" s="17">
        <f>SUM(O50,-O46)+Q50</f>
        <v>13250</v>
      </c>
      <c r="P51" s="19">
        <f>SUM(O45-O51)</f>
        <v>5750</v>
      </c>
      <c r="Q51" s="17"/>
    </row>
    <row r="52" spans="2:17" ht="16.5" customHeight="1">
      <c r="B52" s="18" t="s">
        <v>13</v>
      </c>
      <c r="C52" s="17">
        <f>SUM(C51-C46+E51)</f>
        <v>33000</v>
      </c>
      <c r="D52" s="19">
        <f>SUM(C45-C52)</f>
        <v>43000</v>
      </c>
      <c r="E52" s="17"/>
      <c r="F52" s="18" t="s">
        <v>13</v>
      </c>
      <c r="G52" s="17">
        <f>SUM(G51-G46+I51)</f>
        <v>34200</v>
      </c>
      <c r="H52" s="19">
        <f>SUM(G45-G52)</f>
        <v>22800</v>
      </c>
      <c r="I52" s="17"/>
      <c r="J52" s="18" t="s">
        <v>13</v>
      </c>
      <c r="K52" s="17">
        <f>SUM(K51-K46+M51)</f>
        <v>9460</v>
      </c>
      <c r="L52" s="19">
        <f>SUM(K45-K52)</f>
        <v>28540</v>
      </c>
      <c r="M52" s="17"/>
      <c r="N52" s="18" t="s">
        <v>13</v>
      </c>
      <c r="O52" s="17">
        <f>SUM(O51-O46+Q51)</f>
        <v>13200</v>
      </c>
      <c r="P52" s="19">
        <f>SUM(O45-O52)</f>
        <v>5800</v>
      </c>
      <c r="Q52" s="17"/>
    </row>
    <row r="53" spans="2:17" ht="16.5" customHeight="1">
      <c r="B53" s="18" t="s">
        <v>14</v>
      </c>
      <c r="C53" s="17">
        <f>SUM(C52-C46+E52)</f>
        <v>32250</v>
      </c>
      <c r="D53" s="19">
        <f>SUM(C45-C53)</f>
        <v>43750</v>
      </c>
      <c r="E53" s="17"/>
      <c r="F53" s="18" t="s">
        <v>14</v>
      </c>
      <c r="G53" s="17">
        <f>SUM(G52-G46+I52)</f>
        <v>33900</v>
      </c>
      <c r="H53" s="19">
        <f>SUM(G45-G53)</f>
        <v>23100</v>
      </c>
      <c r="I53" s="17"/>
      <c r="J53" s="18" t="s">
        <v>14</v>
      </c>
      <c r="K53" s="17">
        <f>SUM(K52-K46+M52)</f>
        <v>9445</v>
      </c>
      <c r="L53" s="19">
        <f>SUM(K45-K53)</f>
        <v>28555</v>
      </c>
      <c r="M53" s="17"/>
      <c r="N53" s="18" t="s">
        <v>14</v>
      </c>
      <c r="O53" s="17">
        <f>SUM(O52-O46+Q52)</f>
        <v>13150</v>
      </c>
      <c r="P53" s="19">
        <f>SUM(O45-O53)</f>
        <v>5850</v>
      </c>
      <c r="Q53" s="17"/>
    </row>
    <row r="54" spans="2:17" ht="16.5" customHeight="1">
      <c r="B54" s="18" t="s">
        <v>15</v>
      </c>
      <c r="C54" s="17">
        <f>SUM(C53,-C46)+E53</f>
        <v>31500</v>
      </c>
      <c r="D54" s="19">
        <f>SUM(C45-C54)</f>
        <v>44500</v>
      </c>
      <c r="E54" s="17"/>
      <c r="F54" s="18" t="s">
        <v>15</v>
      </c>
      <c r="G54" s="17">
        <f>SUM(G53,-G46)+I53</f>
        <v>33600</v>
      </c>
      <c r="H54" s="19">
        <f>SUM(G45-G54)</f>
        <v>23400</v>
      </c>
      <c r="I54" s="17"/>
      <c r="J54" s="18" t="s">
        <v>15</v>
      </c>
      <c r="K54" s="17">
        <f>SUM(K53,-K46)+M53</f>
        <v>9430</v>
      </c>
      <c r="L54" s="19">
        <f>SUM(K45-K54)</f>
        <v>28570</v>
      </c>
      <c r="M54" s="17"/>
      <c r="N54" s="18" t="s">
        <v>15</v>
      </c>
      <c r="O54" s="17">
        <f>SUM(O53,-O46)+Q53</f>
        <v>13100</v>
      </c>
      <c r="P54" s="19">
        <f>SUM(O45-O54)</f>
        <v>5900</v>
      </c>
      <c r="Q54" s="17"/>
    </row>
    <row r="55" spans="2:17" ht="16.5" customHeight="1">
      <c r="B55" s="18" t="s">
        <v>16</v>
      </c>
      <c r="C55" s="17">
        <f>SUM(C54,-C46)+E54</f>
        <v>30750</v>
      </c>
      <c r="D55" s="19">
        <f>SUM(C45-C55)</f>
        <v>45250</v>
      </c>
      <c r="E55" s="17"/>
      <c r="F55" s="18" t="s">
        <v>16</v>
      </c>
      <c r="G55" s="17">
        <f>SUM(G54,-G46)+I54</f>
        <v>33300</v>
      </c>
      <c r="H55" s="19">
        <f>SUM(G45-G55)</f>
        <v>23700</v>
      </c>
      <c r="I55" s="17"/>
      <c r="J55" s="18" t="s">
        <v>16</v>
      </c>
      <c r="K55" s="17">
        <f>SUM(K54,-K46)+M54</f>
        <v>9415</v>
      </c>
      <c r="L55" s="19">
        <f>SUM(K45-K55)</f>
        <v>28585</v>
      </c>
      <c r="M55" s="17"/>
      <c r="N55" s="18" t="s">
        <v>16</v>
      </c>
      <c r="O55" s="17">
        <f>SUM(O54,-O46)+Q54</f>
        <v>13050</v>
      </c>
      <c r="P55" s="19">
        <f>SUM(O45-O55)</f>
        <v>5950</v>
      </c>
      <c r="Q55" s="17"/>
    </row>
    <row r="56" spans="2:17" ht="16.5" customHeight="1">
      <c r="B56" s="18" t="s">
        <v>17</v>
      </c>
      <c r="C56" s="17">
        <f>SUM(C55,-C46)+E55</f>
        <v>30000</v>
      </c>
      <c r="D56" s="19">
        <f>SUM(C45-C56)</f>
        <v>46000</v>
      </c>
      <c r="E56" s="17"/>
      <c r="F56" s="18" t="s">
        <v>17</v>
      </c>
      <c r="G56" s="17">
        <f>SUM(G55,-G46)+I55</f>
        <v>33000</v>
      </c>
      <c r="H56" s="19">
        <f>SUM(G45-G56)</f>
        <v>24000</v>
      </c>
      <c r="I56" s="17"/>
      <c r="J56" s="18" t="s">
        <v>17</v>
      </c>
      <c r="K56" s="17">
        <f>SUM(K55,-K46)+M55</f>
        <v>9400</v>
      </c>
      <c r="L56" s="19">
        <f>SUM(K45-K56)</f>
        <v>28600</v>
      </c>
      <c r="M56" s="17"/>
      <c r="N56" s="18" t="s">
        <v>17</v>
      </c>
      <c r="O56" s="17">
        <f>SUM(O55,-O46)+Q55</f>
        <v>13000</v>
      </c>
      <c r="P56" s="19">
        <f>SUM(O45-O56)</f>
        <v>6000</v>
      </c>
      <c r="Q56" s="17"/>
    </row>
    <row r="57" spans="2:17" ht="16.5" customHeight="1">
      <c r="B57" s="18" t="s">
        <v>18</v>
      </c>
      <c r="C57" s="17">
        <f>SUM(C56,-C46)+E56</f>
        <v>29250</v>
      </c>
      <c r="D57" s="19">
        <f>SUM(C45-C57)</f>
        <v>46750</v>
      </c>
      <c r="E57" s="17"/>
      <c r="F57" s="18" t="s">
        <v>18</v>
      </c>
      <c r="G57" s="17">
        <f>SUM(G56,-G46)+I56</f>
        <v>32700</v>
      </c>
      <c r="H57" s="19">
        <f>SUM(G45-G57)</f>
        <v>24300</v>
      </c>
      <c r="I57" s="17"/>
      <c r="J57" s="18" t="s">
        <v>18</v>
      </c>
      <c r="K57" s="17">
        <f>SUM(K56,-K46)+M56</f>
        <v>9385</v>
      </c>
      <c r="L57" s="19">
        <f>SUM(K45-K57)</f>
        <v>28615</v>
      </c>
      <c r="M57" s="17"/>
      <c r="N57" s="18" t="s">
        <v>18</v>
      </c>
      <c r="O57" s="17">
        <f>SUM(O56,-O46)+Q56</f>
        <v>12950</v>
      </c>
      <c r="P57" s="19">
        <f>SUM(O45-O57)</f>
        <v>6050</v>
      </c>
      <c r="Q57" s="17"/>
    </row>
    <row r="58" spans="2:17" ht="16.5" customHeight="1">
      <c r="B58" s="18" t="s">
        <v>19</v>
      </c>
      <c r="C58" s="17">
        <f>SUM(C57,-C46)+E57</f>
        <v>28500</v>
      </c>
      <c r="D58" s="19">
        <f>SUM(C45-C58)</f>
        <v>47500</v>
      </c>
      <c r="E58" s="17"/>
      <c r="F58" s="18" t="s">
        <v>19</v>
      </c>
      <c r="G58" s="17">
        <f>SUM(G57,-G46)+I57</f>
        <v>32400</v>
      </c>
      <c r="H58" s="19">
        <f>SUM(G45-G58)</f>
        <v>24600</v>
      </c>
      <c r="I58" s="17"/>
      <c r="J58" s="18" t="s">
        <v>19</v>
      </c>
      <c r="K58" s="17">
        <f>SUM(K57,-K46)+M57</f>
        <v>9370</v>
      </c>
      <c r="L58" s="19">
        <f>SUM(K45-K58)</f>
        <v>28630</v>
      </c>
      <c r="M58" s="17"/>
      <c r="N58" s="18" t="s">
        <v>19</v>
      </c>
      <c r="O58" s="17">
        <f>SUM(O57,-O46)+Q57</f>
        <v>12900</v>
      </c>
      <c r="P58" s="19">
        <f>SUM(O45-O58)</f>
        <v>6100</v>
      </c>
      <c r="Q58" s="17"/>
    </row>
    <row r="59" spans="2:17" ht="16.5" customHeight="1">
      <c r="B59" s="18" t="s">
        <v>20</v>
      </c>
      <c r="C59" s="17">
        <f>SUM(C58-C46)+E58</f>
        <v>27750</v>
      </c>
      <c r="D59" s="19">
        <f>SUM(C45-C59)</f>
        <v>48250</v>
      </c>
      <c r="E59" s="17"/>
      <c r="F59" s="18" t="s">
        <v>20</v>
      </c>
      <c r="G59" s="17">
        <f>SUM(G58-G46)+I58</f>
        <v>32100</v>
      </c>
      <c r="H59" s="19">
        <f>SUM(G45-G59)</f>
        <v>24900</v>
      </c>
      <c r="I59" s="17"/>
      <c r="J59" s="18" t="s">
        <v>20</v>
      </c>
      <c r="K59" s="17">
        <f>SUM(K58-K46)+M58</f>
        <v>9355</v>
      </c>
      <c r="L59" s="19">
        <f>SUM(K45-K59)</f>
        <v>28645</v>
      </c>
      <c r="M59" s="17"/>
      <c r="N59" s="18" t="s">
        <v>20</v>
      </c>
      <c r="O59" s="17">
        <f>SUM(O58-O46)+Q58</f>
        <v>12850</v>
      </c>
      <c r="P59" s="19">
        <f>SUM(O45-O59)</f>
        <v>6150</v>
      </c>
      <c r="Q59" s="17"/>
    </row>
    <row r="60" spans="2:17" ht="16.5" customHeight="1">
      <c r="B60" s="18" t="s">
        <v>21</v>
      </c>
      <c r="C60" s="17">
        <f>SUM(C59-C46)+E59</f>
        <v>27000</v>
      </c>
      <c r="D60" s="19">
        <f>SUM(C45-C60)</f>
        <v>49000</v>
      </c>
      <c r="E60" s="17"/>
      <c r="F60" s="18" t="s">
        <v>21</v>
      </c>
      <c r="G60" s="17">
        <f>SUM(G59-G46)+I59</f>
        <v>31800</v>
      </c>
      <c r="H60" s="19">
        <f>SUM(G45-G60)</f>
        <v>25200</v>
      </c>
      <c r="I60" s="17"/>
      <c r="J60" s="18" t="s">
        <v>21</v>
      </c>
      <c r="K60" s="17">
        <f>SUM(K59-K46)+M59</f>
        <v>9340</v>
      </c>
      <c r="L60" s="19">
        <f>SUM(K45-K60)</f>
        <v>28660</v>
      </c>
      <c r="M60" s="17"/>
      <c r="N60" s="18" t="s">
        <v>21</v>
      </c>
      <c r="O60" s="17">
        <f>SUM(O59-O46)+Q59</f>
        <v>12800</v>
      </c>
      <c r="P60" s="19">
        <f>SUM(O45-O60)</f>
        <v>6200</v>
      </c>
      <c r="Q60" s="17"/>
    </row>
    <row r="61" spans="2:17" ht="16.5" customHeight="1">
      <c r="B61" s="18" t="s">
        <v>22</v>
      </c>
      <c r="C61" s="17">
        <f>SUM(C60-C46)+E60</f>
        <v>26250</v>
      </c>
      <c r="D61" s="19">
        <f>SUM(C45-C61)</f>
        <v>49750</v>
      </c>
      <c r="E61" s="17"/>
      <c r="F61" s="18" t="s">
        <v>22</v>
      </c>
      <c r="G61" s="17">
        <f>SUM(G60-G46)+I60</f>
        <v>31500</v>
      </c>
      <c r="H61" s="19">
        <f>SUM(G45-G61)</f>
        <v>25500</v>
      </c>
      <c r="I61" s="17"/>
      <c r="J61" s="18" t="s">
        <v>22</v>
      </c>
      <c r="K61" s="17">
        <f>SUM(K60-K46)+M60</f>
        <v>9325</v>
      </c>
      <c r="L61" s="19">
        <f>SUM(K45-K61)</f>
        <v>28675</v>
      </c>
      <c r="M61" s="17"/>
      <c r="N61" s="18" t="s">
        <v>22</v>
      </c>
      <c r="O61" s="17">
        <f>SUM(O60-O46)+Q60</f>
        <v>12750</v>
      </c>
      <c r="P61" s="19">
        <f>SUM(O45-O61)</f>
        <v>6250</v>
      </c>
      <c r="Q61" s="17"/>
    </row>
    <row r="62" spans="2:17" ht="16.5" customHeight="1">
      <c r="B62" s="18" t="s">
        <v>23</v>
      </c>
      <c r="C62" s="17">
        <f>SUM(C61-C46)+E61</f>
        <v>25500</v>
      </c>
      <c r="D62" s="19">
        <f>SUM(C45-C62)</f>
        <v>50500</v>
      </c>
      <c r="E62" s="17"/>
      <c r="F62" s="18" t="s">
        <v>23</v>
      </c>
      <c r="G62" s="17">
        <f>SUM(G61-G46)+I61</f>
        <v>31200</v>
      </c>
      <c r="H62" s="19">
        <f>SUM(G45-G62)</f>
        <v>25800</v>
      </c>
      <c r="I62" s="17"/>
      <c r="J62" s="18" t="s">
        <v>23</v>
      </c>
      <c r="K62" s="17">
        <f>SUM(K61-K46)+M61</f>
        <v>9310</v>
      </c>
      <c r="L62" s="19">
        <f>SUM(K45-K62)</f>
        <v>28690</v>
      </c>
      <c r="M62" s="17"/>
      <c r="N62" s="18" t="s">
        <v>23</v>
      </c>
      <c r="O62" s="17">
        <f>SUM(O61-O46)+Q61</f>
        <v>12700</v>
      </c>
      <c r="P62" s="19">
        <f>SUM(O45-O62)</f>
        <v>6300</v>
      </c>
      <c r="Q62" s="17"/>
    </row>
    <row r="63" spans="2:17" ht="16.5" customHeight="1">
      <c r="B63" s="18" t="s">
        <v>24</v>
      </c>
      <c r="C63" s="17">
        <f>SUM(C62,-C46)+E62</f>
        <v>24750</v>
      </c>
      <c r="D63" s="19">
        <f>SUM(C45-C63)</f>
        <v>51250</v>
      </c>
      <c r="E63" s="17"/>
      <c r="F63" s="18" t="s">
        <v>24</v>
      </c>
      <c r="G63" s="17">
        <f>SUM(G62,-G46)+I62</f>
        <v>30900</v>
      </c>
      <c r="H63" s="19">
        <f>SUM(G45-G63)</f>
        <v>26100</v>
      </c>
      <c r="I63" s="17"/>
      <c r="J63" s="18" t="s">
        <v>24</v>
      </c>
      <c r="K63" s="17">
        <f>SUM(K62,-K46)+M62</f>
        <v>9295</v>
      </c>
      <c r="L63" s="19">
        <f>SUM(K45-K63)</f>
        <v>28705</v>
      </c>
      <c r="M63" s="17"/>
      <c r="N63" s="18" t="s">
        <v>24</v>
      </c>
      <c r="O63" s="17">
        <f>SUM(O62,-O46)+Q62</f>
        <v>12650</v>
      </c>
      <c r="P63" s="19">
        <f>SUM(O45-O63)</f>
        <v>6350</v>
      </c>
      <c r="Q63" s="17"/>
    </row>
    <row r="64" spans="2:17" ht="16.5" customHeight="1">
      <c r="B64" s="18" t="s">
        <v>25</v>
      </c>
      <c r="C64" s="17">
        <f>SUM(C63-C46)+E63</f>
        <v>24000</v>
      </c>
      <c r="D64" s="19">
        <f>SUM(C45-C64)</f>
        <v>52000</v>
      </c>
      <c r="E64" s="17"/>
      <c r="F64" s="18" t="s">
        <v>25</v>
      </c>
      <c r="G64" s="17">
        <f>SUM(G63-G46)+I63</f>
        <v>30600</v>
      </c>
      <c r="H64" s="19">
        <f>SUM(G45-G64)</f>
        <v>26400</v>
      </c>
      <c r="I64" s="17"/>
      <c r="J64" s="18" t="s">
        <v>25</v>
      </c>
      <c r="K64" s="17">
        <f>SUM(K63-K46)+M63</f>
        <v>9280</v>
      </c>
      <c r="L64" s="19">
        <f>SUM(K45-K64)</f>
        <v>28720</v>
      </c>
      <c r="M64" s="17"/>
      <c r="N64" s="18" t="s">
        <v>25</v>
      </c>
      <c r="O64" s="17">
        <f>SUM(O63-O46)+Q63</f>
        <v>12600</v>
      </c>
      <c r="P64" s="19">
        <f>SUM(O45-O64)</f>
        <v>6400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76000</v>
      </c>
      <c r="D66" s="62" t="s">
        <v>28</v>
      </c>
      <c r="E66" s="63"/>
      <c r="F66" s="16" t="s">
        <v>3</v>
      </c>
      <c r="G66" s="2">
        <f>SUM(G45)</f>
        <v>57000</v>
      </c>
      <c r="J66" s="16" t="s">
        <v>3</v>
      </c>
      <c r="K66" s="2">
        <f>SUM(K45)</f>
        <v>38000</v>
      </c>
      <c r="N66" s="16" t="s">
        <v>3</v>
      </c>
      <c r="O66" s="2">
        <f>SUM(O45)</f>
        <v>19000</v>
      </c>
    </row>
    <row r="67" spans="2:17" ht="16.5" customHeight="1">
      <c r="B67" s="16" t="s">
        <v>5</v>
      </c>
      <c r="C67" s="2">
        <f>SUM(C46)</f>
        <v>750</v>
      </c>
      <c r="D67" s="64"/>
      <c r="E67" s="65"/>
      <c r="F67" s="16" t="s">
        <v>5</v>
      </c>
      <c r="G67" s="2">
        <f>SUM(G46)</f>
        <v>300</v>
      </c>
      <c r="J67" s="16" t="s">
        <v>5</v>
      </c>
      <c r="K67" s="2">
        <f>SUM(K46)</f>
        <v>15</v>
      </c>
      <c r="N67" s="16" t="s">
        <v>5</v>
      </c>
      <c r="O67" s="2">
        <f>SUM(O46)</f>
        <v>50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24000</v>
      </c>
      <c r="D69" s="17"/>
      <c r="E69" s="17"/>
      <c r="F69" s="18" t="s">
        <v>9</v>
      </c>
      <c r="G69" s="17">
        <f>SUM(G64)</f>
        <v>30600</v>
      </c>
      <c r="H69" s="17"/>
      <c r="I69" s="17"/>
      <c r="J69" s="18" t="s">
        <v>9</v>
      </c>
      <c r="K69" s="17">
        <f>SUM(K64)</f>
        <v>9280</v>
      </c>
      <c r="L69" s="17"/>
      <c r="M69" s="17"/>
      <c r="N69" s="18" t="s">
        <v>9</v>
      </c>
      <c r="O69" s="17">
        <f>SUM(O64)</f>
        <v>12600</v>
      </c>
      <c r="P69" s="17"/>
      <c r="Q69" s="17"/>
    </row>
    <row r="70" spans="2:17" ht="16.5" customHeight="1">
      <c r="B70" s="18" t="s">
        <v>10</v>
      </c>
      <c r="C70" s="17">
        <f>SUM(C69,-C67)+E69</f>
        <v>23250</v>
      </c>
      <c r="D70" s="19">
        <f>SUM(C66-C70)</f>
        <v>52750</v>
      </c>
      <c r="E70" s="17"/>
      <c r="F70" s="18" t="s">
        <v>10</v>
      </c>
      <c r="G70" s="17">
        <f>SUM(G69,-G67)+I69</f>
        <v>30300</v>
      </c>
      <c r="H70" s="19">
        <f>SUM(G66-G70)</f>
        <v>26700</v>
      </c>
      <c r="I70" s="17"/>
      <c r="J70" s="18" t="s">
        <v>10</v>
      </c>
      <c r="K70" s="17">
        <f>SUM(K69,-K67)+M69</f>
        <v>9265</v>
      </c>
      <c r="L70" s="19">
        <f>SUM(K66-K70)</f>
        <v>28735</v>
      </c>
      <c r="M70" s="17"/>
      <c r="N70" s="18" t="s">
        <v>10</v>
      </c>
      <c r="O70" s="17">
        <f>SUM(O69,-O67)+Q69</f>
        <v>12550</v>
      </c>
      <c r="P70" s="19">
        <f>SUM(O66-O70)</f>
        <v>6450</v>
      </c>
      <c r="Q70" s="17"/>
    </row>
    <row r="71" spans="2:17" ht="16.5" customHeight="1">
      <c r="B71" s="18" t="s">
        <v>11</v>
      </c>
      <c r="C71" s="17">
        <f>SUM(C70,-C67)+E70</f>
        <v>22500</v>
      </c>
      <c r="D71" s="19">
        <f>SUM(C66-C71)</f>
        <v>53500</v>
      </c>
      <c r="E71" s="17"/>
      <c r="F71" s="18" t="s">
        <v>11</v>
      </c>
      <c r="G71" s="17">
        <f>SUM(G70,-G67)+I70</f>
        <v>30000</v>
      </c>
      <c r="H71" s="19">
        <f>SUM(G66-G71)</f>
        <v>27000</v>
      </c>
      <c r="I71" s="17"/>
      <c r="J71" s="18" t="s">
        <v>11</v>
      </c>
      <c r="K71" s="17">
        <f>SUM(K70,-K67)+M70</f>
        <v>9250</v>
      </c>
      <c r="L71" s="19">
        <f>SUM(K66-K71)</f>
        <v>28750</v>
      </c>
      <c r="M71" s="17"/>
      <c r="N71" s="18" t="s">
        <v>11</v>
      </c>
      <c r="O71" s="17">
        <f>SUM(O70,-O67)+Q70</f>
        <v>12500</v>
      </c>
      <c r="P71" s="19">
        <f>SUM(O66-O71)</f>
        <v>6500</v>
      </c>
      <c r="Q71" s="17"/>
    </row>
    <row r="72" spans="2:17" ht="16.5" customHeight="1">
      <c r="B72" s="18" t="s">
        <v>12</v>
      </c>
      <c r="C72" s="17">
        <f>SUM(C71,-C67)+E71</f>
        <v>21750</v>
      </c>
      <c r="D72" s="19">
        <f>SUM(C66-C72)</f>
        <v>54250</v>
      </c>
      <c r="E72" s="17"/>
      <c r="F72" s="18" t="s">
        <v>12</v>
      </c>
      <c r="G72" s="17">
        <f>SUM(G71,-G67)+I71</f>
        <v>29700</v>
      </c>
      <c r="H72" s="19">
        <f>SUM(G66-G72)</f>
        <v>27300</v>
      </c>
      <c r="I72" s="17"/>
      <c r="J72" s="18" t="s">
        <v>12</v>
      </c>
      <c r="K72" s="17">
        <f>SUM(K71,-K67)+M71</f>
        <v>9235</v>
      </c>
      <c r="L72" s="19">
        <f>SUM(K66-K72)</f>
        <v>28765</v>
      </c>
      <c r="M72" s="17"/>
      <c r="N72" s="18" t="s">
        <v>12</v>
      </c>
      <c r="O72" s="17">
        <f>SUM(O71,-O67)+Q71</f>
        <v>12450</v>
      </c>
      <c r="P72" s="19">
        <f>SUM(O66-O72)</f>
        <v>6550</v>
      </c>
      <c r="Q72" s="17"/>
    </row>
    <row r="73" spans="2:17" ht="16.5" customHeight="1">
      <c r="B73" s="18" t="s">
        <v>13</v>
      </c>
      <c r="C73" s="17">
        <f>SUM(C72-C67+E72)</f>
        <v>21000</v>
      </c>
      <c r="D73" s="19">
        <f>SUM(C66-C73)</f>
        <v>55000</v>
      </c>
      <c r="E73" s="17"/>
      <c r="F73" s="18" t="s">
        <v>13</v>
      </c>
      <c r="G73" s="17">
        <f>SUM(G72-G67+I72)</f>
        <v>29400</v>
      </c>
      <c r="H73" s="19">
        <f>SUM(G66-G73)</f>
        <v>27600</v>
      </c>
      <c r="I73" s="17"/>
      <c r="J73" s="18" t="s">
        <v>13</v>
      </c>
      <c r="K73" s="17">
        <f>SUM(K72-K67+M72)</f>
        <v>9220</v>
      </c>
      <c r="L73" s="19">
        <f>SUM(K66-K73)</f>
        <v>28780</v>
      </c>
      <c r="M73" s="17"/>
      <c r="N73" s="18" t="s">
        <v>13</v>
      </c>
      <c r="O73" s="17">
        <f>SUM(O72-O67+Q72)</f>
        <v>12400</v>
      </c>
      <c r="P73" s="19">
        <f>SUM(O66-O73)</f>
        <v>6600</v>
      </c>
      <c r="Q73" s="17"/>
    </row>
    <row r="74" spans="2:17" ht="16.5" customHeight="1">
      <c r="B74" s="18" t="s">
        <v>14</v>
      </c>
      <c r="C74" s="17">
        <f>SUM(C73-C67+E73)</f>
        <v>20250</v>
      </c>
      <c r="D74" s="19">
        <f>SUM(C66-C74)</f>
        <v>55750</v>
      </c>
      <c r="E74" s="17"/>
      <c r="F74" s="18" t="s">
        <v>14</v>
      </c>
      <c r="G74" s="17">
        <f>SUM(G73-G67+I73)</f>
        <v>29100</v>
      </c>
      <c r="H74" s="19">
        <f>SUM(G66-G74)</f>
        <v>27900</v>
      </c>
      <c r="I74" s="17"/>
      <c r="J74" s="18" t="s">
        <v>14</v>
      </c>
      <c r="K74" s="17">
        <f>SUM(K73-K67+M73)</f>
        <v>9205</v>
      </c>
      <c r="L74" s="19">
        <f>SUM(K66-K74)</f>
        <v>28795</v>
      </c>
      <c r="M74" s="17"/>
      <c r="N74" s="18" t="s">
        <v>14</v>
      </c>
      <c r="O74" s="17">
        <f>SUM(O73-O67+Q73)</f>
        <v>12350</v>
      </c>
      <c r="P74" s="19">
        <f>SUM(O66-O74)</f>
        <v>6650</v>
      </c>
      <c r="Q74" s="17"/>
    </row>
    <row r="75" spans="2:17" ht="16.5" customHeight="1">
      <c r="B75" s="18" t="s">
        <v>15</v>
      </c>
      <c r="C75" s="17">
        <f>SUM(C74,-C67)+E74</f>
        <v>19500</v>
      </c>
      <c r="D75" s="19">
        <f>SUM(C66-C75)</f>
        <v>56500</v>
      </c>
      <c r="E75" s="17"/>
      <c r="F75" s="18" t="s">
        <v>15</v>
      </c>
      <c r="G75" s="17">
        <f>SUM(G74,-G67)+I74</f>
        <v>28800</v>
      </c>
      <c r="H75" s="19">
        <f>SUM(G66-G75)</f>
        <v>28200</v>
      </c>
      <c r="I75" s="17"/>
      <c r="J75" s="18" t="s">
        <v>15</v>
      </c>
      <c r="K75" s="17">
        <f>SUM(K74,-K67)+M74</f>
        <v>9190</v>
      </c>
      <c r="L75" s="19">
        <f>SUM(K66-K75)</f>
        <v>28810</v>
      </c>
      <c r="M75" s="17"/>
      <c r="N75" s="18" t="s">
        <v>15</v>
      </c>
      <c r="O75" s="17">
        <f>SUM(O74,-O67)+Q74</f>
        <v>12300</v>
      </c>
      <c r="P75" s="19">
        <f>SUM(O66-O75)</f>
        <v>6700</v>
      </c>
      <c r="Q75" s="17"/>
    </row>
    <row r="76" spans="2:17" ht="16.5" customHeight="1">
      <c r="B76" s="18" t="s">
        <v>16</v>
      </c>
      <c r="C76" s="17">
        <f>SUM(C75,-C67)+E75</f>
        <v>18750</v>
      </c>
      <c r="D76" s="19">
        <f>SUM(C66-C76)</f>
        <v>57250</v>
      </c>
      <c r="E76" s="17"/>
      <c r="F76" s="18" t="s">
        <v>16</v>
      </c>
      <c r="G76" s="17">
        <f>SUM(G75,-G67)+I75</f>
        <v>28500</v>
      </c>
      <c r="H76" s="19">
        <f>SUM(G66-G76)</f>
        <v>28500</v>
      </c>
      <c r="I76" s="17"/>
      <c r="J76" s="18" t="s">
        <v>16</v>
      </c>
      <c r="K76" s="17">
        <f>SUM(K75,-K67)+M75</f>
        <v>9175</v>
      </c>
      <c r="L76" s="19">
        <f>SUM(K66-K76)</f>
        <v>28825</v>
      </c>
      <c r="M76" s="17"/>
      <c r="N76" s="18" t="s">
        <v>16</v>
      </c>
      <c r="O76" s="17">
        <f>SUM(O75,-O67)+Q75</f>
        <v>12250</v>
      </c>
      <c r="P76" s="19">
        <f>SUM(O66-O76)</f>
        <v>6750</v>
      </c>
      <c r="Q76" s="17"/>
    </row>
    <row r="77" spans="2:17" ht="16.5" customHeight="1">
      <c r="B77" s="18" t="s">
        <v>17</v>
      </c>
      <c r="C77" s="17">
        <f>SUM(C76,-C67)+E76</f>
        <v>18000</v>
      </c>
      <c r="D77" s="19">
        <f>SUM(C66-C77)</f>
        <v>58000</v>
      </c>
      <c r="E77" s="17"/>
      <c r="F77" s="18" t="s">
        <v>17</v>
      </c>
      <c r="G77" s="17">
        <f>SUM(G76,-G67)+I76</f>
        <v>28200</v>
      </c>
      <c r="H77" s="19">
        <f>SUM(G66-G77)</f>
        <v>28800</v>
      </c>
      <c r="I77" s="17"/>
      <c r="J77" s="18" t="s">
        <v>17</v>
      </c>
      <c r="K77" s="17">
        <f>SUM(K76,-K67)+M76</f>
        <v>9160</v>
      </c>
      <c r="L77" s="19">
        <f>SUM(K66-K77)</f>
        <v>28840</v>
      </c>
      <c r="M77" s="17"/>
      <c r="N77" s="18" t="s">
        <v>17</v>
      </c>
      <c r="O77" s="17">
        <f>SUM(O76,-O67)+Q76</f>
        <v>12200</v>
      </c>
      <c r="P77" s="19">
        <f>SUM(O66-O77)</f>
        <v>6800</v>
      </c>
      <c r="Q77" s="17"/>
    </row>
    <row r="78" spans="2:17" ht="16.5" customHeight="1">
      <c r="B78" s="18" t="s">
        <v>18</v>
      </c>
      <c r="C78" s="17">
        <f>SUM(C77,-C67)+E77</f>
        <v>17250</v>
      </c>
      <c r="D78" s="19">
        <f>SUM(C66-C78)</f>
        <v>58750</v>
      </c>
      <c r="E78" s="17"/>
      <c r="F78" s="18" t="s">
        <v>18</v>
      </c>
      <c r="G78" s="17">
        <f>SUM(G77,-G67)+I77</f>
        <v>27900</v>
      </c>
      <c r="H78" s="19">
        <f>SUM(G66-G78)</f>
        <v>29100</v>
      </c>
      <c r="I78" s="17"/>
      <c r="J78" s="18" t="s">
        <v>18</v>
      </c>
      <c r="K78" s="17">
        <f>SUM(K77,-K67)+M77</f>
        <v>9145</v>
      </c>
      <c r="L78" s="19">
        <f>SUM(K66-K78)</f>
        <v>28855</v>
      </c>
      <c r="M78" s="17"/>
      <c r="N78" s="18" t="s">
        <v>18</v>
      </c>
      <c r="O78" s="17">
        <f>SUM(O77,-O67)+Q77</f>
        <v>12150</v>
      </c>
      <c r="P78" s="19">
        <f>SUM(O66-O78)</f>
        <v>6850</v>
      </c>
      <c r="Q78" s="17"/>
    </row>
    <row r="79" spans="2:17" ht="16.5" customHeight="1">
      <c r="B79" s="18" t="s">
        <v>19</v>
      </c>
      <c r="C79" s="17">
        <f>SUM(C78,-C67)+E78</f>
        <v>16500</v>
      </c>
      <c r="D79" s="19">
        <f>SUM(C66-C79)</f>
        <v>59500</v>
      </c>
      <c r="E79" s="17"/>
      <c r="F79" s="18" t="s">
        <v>19</v>
      </c>
      <c r="G79" s="17">
        <f>SUM(G78,-G67)+I78</f>
        <v>27600</v>
      </c>
      <c r="H79" s="19">
        <f>SUM(G66-G79)</f>
        <v>29400</v>
      </c>
      <c r="I79" s="17"/>
      <c r="J79" s="18" t="s">
        <v>19</v>
      </c>
      <c r="K79" s="17">
        <f>SUM(K78,-K67)+M78</f>
        <v>9130</v>
      </c>
      <c r="L79" s="19">
        <f>SUM(K66-K79)</f>
        <v>28870</v>
      </c>
      <c r="M79" s="17"/>
      <c r="N79" s="18" t="s">
        <v>19</v>
      </c>
      <c r="O79" s="17">
        <f>SUM(O78,-O67)+Q78</f>
        <v>12100</v>
      </c>
      <c r="P79" s="19">
        <f>SUM(O66-O79)</f>
        <v>6900</v>
      </c>
      <c r="Q79" s="17"/>
    </row>
    <row r="80" spans="2:17" ht="16.5" customHeight="1">
      <c r="B80" s="18" t="s">
        <v>20</v>
      </c>
      <c r="C80" s="17">
        <f>SUM(C79-C67)+E79</f>
        <v>15750</v>
      </c>
      <c r="D80" s="19">
        <f>SUM(C66-C80)</f>
        <v>60250</v>
      </c>
      <c r="E80" s="17"/>
      <c r="F80" s="18" t="s">
        <v>20</v>
      </c>
      <c r="G80" s="17">
        <f>SUM(G79-G67)+I79</f>
        <v>27300</v>
      </c>
      <c r="H80" s="19">
        <f>SUM(G66-G80)</f>
        <v>29700</v>
      </c>
      <c r="I80" s="17"/>
      <c r="J80" s="18" t="s">
        <v>20</v>
      </c>
      <c r="K80" s="17">
        <f>SUM(K79-K67)+M79</f>
        <v>9115</v>
      </c>
      <c r="L80" s="19">
        <f>SUM(K66-K80)</f>
        <v>28885</v>
      </c>
      <c r="M80" s="17"/>
      <c r="N80" s="18" t="s">
        <v>20</v>
      </c>
      <c r="O80" s="17">
        <f>SUM(O79-O67)+Q79</f>
        <v>12050</v>
      </c>
      <c r="P80" s="19">
        <f>SUM(O66-O80)</f>
        <v>6950</v>
      </c>
      <c r="Q80" s="17"/>
    </row>
    <row r="81" spans="2:17" ht="16.5" customHeight="1">
      <c r="B81" s="18" t="s">
        <v>21</v>
      </c>
      <c r="C81" s="17">
        <f>SUM(C80-C67)+E80</f>
        <v>15000</v>
      </c>
      <c r="D81" s="19">
        <f>SUM(C66-C81)</f>
        <v>61000</v>
      </c>
      <c r="E81" s="17"/>
      <c r="F81" s="18" t="s">
        <v>21</v>
      </c>
      <c r="G81" s="17">
        <f>SUM(G80-G67)+I80</f>
        <v>27000</v>
      </c>
      <c r="H81" s="19">
        <f>SUM(G66-G81)</f>
        <v>30000</v>
      </c>
      <c r="I81" s="17"/>
      <c r="J81" s="18" t="s">
        <v>21</v>
      </c>
      <c r="K81" s="17">
        <f>SUM(K80-K67)+M80</f>
        <v>9100</v>
      </c>
      <c r="L81" s="19">
        <f>SUM(K66-K81)</f>
        <v>28900</v>
      </c>
      <c r="M81" s="17"/>
      <c r="N81" s="18" t="s">
        <v>21</v>
      </c>
      <c r="O81" s="17">
        <f>SUM(O80-O67)+Q80</f>
        <v>12000</v>
      </c>
      <c r="P81" s="19">
        <f>SUM(O66-O81)</f>
        <v>7000</v>
      </c>
      <c r="Q81" s="17"/>
    </row>
    <row r="82" spans="2:17" ht="16.5" customHeight="1">
      <c r="B82" s="18" t="s">
        <v>22</v>
      </c>
      <c r="C82" s="17">
        <f>SUM(C81-C67)+E81</f>
        <v>14250</v>
      </c>
      <c r="D82" s="19">
        <f>SUM(C66-C82)</f>
        <v>61750</v>
      </c>
      <c r="E82" s="17"/>
      <c r="F82" s="18" t="s">
        <v>22</v>
      </c>
      <c r="G82" s="17">
        <f>SUM(G81-G67)+I81</f>
        <v>26700</v>
      </c>
      <c r="H82" s="19">
        <f>SUM(G66-G82)</f>
        <v>30300</v>
      </c>
      <c r="I82" s="17"/>
      <c r="J82" s="18" t="s">
        <v>22</v>
      </c>
      <c r="K82" s="17">
        <f>SUM(K81-K67)+M81</f>
        <v>9085</v>
      </c>
      <c r="L82" s="19">
        <f>SUM(K66-K82)</f>
        <v>28915</v>
      </c>
      <c r="M82" s="17"/>
      <c r="N82" s="18" t="s">
        <v>22</v>
      </c>
      <c r="O82" s="17">
        <f>SUM(O81-O67)+Q81</f>
        <v>11950</v>
      </c>
      <c r="P82" s="19">
        <f>SUM(O66-O82)</f>
        <v>7050</v>
      </c>
      <c r="Q82" s="17"/>
    </row>
    <row r="83" spans="2:17" ht="16.5" customHeight="1">
      <c r="B83" s="18" t="s">
        <v>23</v>
      </c>
      <c r="C83" s="17">
        <f>SUM(C82-C67)+E82</f>
        <v>13500</v>
      </c>
      <c r="D83" s="19">
        <f>SUM(C66-C83)</f>
        <v>62500</v>
      </c>
      <c r="E83" s="17"/>
      <c r="F83" s="18" t="s">
        <v>23</v>
      </c>
      <c r="G83" s="17">
        <f>SUM(G82-G67)+I82</f>
        <v>26400</v>
      </c>
      <c r="H83" s="19">
        <f>SUM(G66-G83)</f>
        <v>30600</v>
      </c>
      <c r="I83" s="17"/>
      <c r="J83" s="18" t="s">
        <v>23</v>
      </c>
      <c r="K83" s="17">
        <f>SUM(K82-K67)+M82</f>
        <v>9070</v>
      </c>
      <c r="L83" s="19">
        <f>SUM(K66-K83)</f>
        <v>28930</v>
      </c>
      <c r="M83" s="17"/>
      <c r="N83" s="18" t="s">
        <v>23</v>
      </c>
      <c r="O83" s="17">
        <f>SUM(O82-O67)+Q82</f>
        <v>11900</v>
      </c>
      <c r="P83" s="19">
        <f>SUM(O66-O83)</f>
        <v>7100</v>
      </c>
      <c r="Q83" s="17"/>
    </row>
    <row r="84" spans="2:17" ht="16.5" customHeight="1">
      <c r="B84" s="18" t="s">
        <v>24</v>
      </c>
      <c r="C84" s="17">
        <f>SUM(C83,-C67)+E83</f>
        <v>12750</v>
      </c>
      <c r="D84" s="19">
        <f>SUM(C66-C84)</f>
        <v>63250</v>
      </c>
      <c r="E84" s="17"/>
      <c r="F84" s="18" t="s">
        <v>24</v>
      </c>
      <c r="G84" s="17">
        <f>SUM(G83,-G67)+I83</f>
        <v>26100</v>
      </c>
      <c r="H84" s="19">
        <f>SUM(G66-G84)</f>
        <v>30900</v>
      </c>
      <c r="I84" s="17"/>
      <c r="J84" s="18" t="s">
        <v>24</v>
      </c>
      <c r="K84" s="17">
        <f>SUM(K83,-K67)+M83</f>
        <v>9055</v>
      </c>
      <c r="L84" s="19">
        <f>SUM(K66-K84)</f>
        <v>28945</v>
      </c>
      <c r="M84" s="17"/>
      <c r="N84" s="18" t="s">
        <v>24</v>
      </c>
      <c r="O84" s="17">
        <f>SUM(O83,-O67)+Q83</f>
        <v>11850</v>
      </c>
      <c r="P84" s="19">
        <f>SUM(O66-O84)</f>
        <v>7150</v>
      </c>
      <c r="Q84" s="17"/>
    </row>
    <row r="85" spans="2:17" ht="16.5" customHeight="1">
      <c r="B85" s="18" t="s">
        <v>25</v>
      </c>
      <c r="C85" s="17">
        <f>SUM(C84-C67)+E84</f>
        <v>12000</v>
      </c>
      <c r="D85" s="19">
        <f>SUM(C66-C85)</f>
        <v>64000</v>
      </c>
      <c r="E85" s="17"/>
      <c r="F85" s="18" t="s">
        <v>25</v>
      </c>
      <c r="G85" s="17">
        <f>SUM(G84-G67)+I84</f>
        <v>25800</v>
      </c>
      <c r="H85" s="19">
        <f>SUM(G66-G85)</f>
        <v>31200</v>
      </c>
      <c r="I85" s="17"/>
      <c r="J85" s="18" t="s">
        <v>25</v>
      </c>
      <c r="K85" s="17">
        <f>SUM(K84-K67)+M84</f>
        <v>9040</v>
      </c>
      <c r="L85" s="19">
        <f>SUM(K66-K85)</f>
        <v>28960</v>
      </c>
      <c r="M85" s="17"/>
      <c r="N85" s="18" t="s">
        <v>25</v>
      </c>
      <c r="O85" s="17">
        <f>SUM(O84-O67)+Q84</f>
        <v>11800</v>
      </c>
      <c r="P85" s="19">
        <f>SUM(O66-O85)</f>
        <v>7200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76000</v>
      </c>
      <c r="D87" s="62" t="s">
        <v>29</v>
      </c>
      <c r="E87" s="63"/>
      <c r="F87" s="16" t="s">
        <v>3</v>
      </c>
      <c r="G87" s="2">
        <f>SUM(G66)</f>
        <v>57000</v>
      </c>
      <c r="J87" s="16" t="s">
        <v>3</v>
      </c>
      <c r="K87" s="2">
        <f>SUM(K66)</f>
        <v>38000</v>
      </c>
      <c r="N87" s="16" t="s">
        <v>3</v>
      </c>
      <c r="O87" s="2">
        <f>SUM(O66)</f>
        <v>19000</v>
      </c>
    </row>
    <row r="88" spans="2:17" ht="16.5" customHeight="1">
      <c r="B88" s="16" t="s">
        <v>5</v>
      </c>
      <c r="C88" s="2">
        <v>1500</v>
      </c>
      <c r="D88" s="64"/>
      <c r="E88" s="65"/>
      <c r="F88" s="16" t="s">
        <v>5</v>
      </c>
      <c r="G88" s="2">
        <f>SUM(G67)</f>
        <v>300</v>
      </c>
      <c r="J88" s="16" t="s">
        <v>5</v>
      </c>
      <c r="K88" s="2">
        <f>SUM(K67)</f>
        <v>15</v>
      </c>
      <c r="N88" s="16" t="s">
        <v>5</v>
      </c>
      <c r="O88" s="2">
        <f>SUM(O67)</f>
        <v>50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12000</v>
      </c>
      <c r="D90" s="17"/>
      <c r="E90" s="17"/>
      <c r="F90" s="18" t="s">
        <v>9</v>
      </c>
      <c r="G90" s="17">
        <f>SUM(G85)</f>
        <v>25800</v>
      </c>
      <c r="H90" s="17"/>
      <c r="I90" s="17"/>
      <c r="J90" s="18" t="s">
        <v>9</v>
      </c>
      <c r="K90" s="17">
        <f>SUM(K85)</f>
        <v>9040</v>
      </c>
      <c r="L90" s="17"/>
      <c r="M90" s="17"/>
      <c r="N90" s="18" t="s">
        <v>9</v>
      </c>
      <c r="O90" s="17">
        <f>SUM(O85)</f>
        <v>11800</v>
      </c>
      <c r="P90" s="17"/>
      <c r="Q90" s="17"/>
    </row>
    <row r="91" spans="2:17" ht="16.5" customHeight="1">
      <c r="B91" s="18" t="s">
        <v>10</v>
      </c>
      <c r="C91" s="17">
        <f>SUM(C90,-C88)+E90</f>
        <v>10500</v>
      </c>
      <c r="D91" s="19">
        <f>SUM(C87-C91)</f>
        <v>65500</v>
      </c>
      <c r="E91" s="17"/>
      <c r="F91" s="18" t="s">
        <v>10</v>
      </c>
      <c r="G91" s="17">
        <f>SUM(G90,-G88)+I90</f>
        <v>25500</v>
      </c>
      <c r="H91" s="19">
        <f>SUM(G87-G91)</f>
        <v>31500</v>
      </c>
      <c r="I91" s="17"/>
      <c r="J91" s="18" t="s">
        <v>10</v>
      </c>
      <c r="K91" s="17">
        <f>SUM(K90,-K88)+M90</f>
        <v>9025</v>
      </c>
      <c r="L91" s="19">
        <f>SUM(K87-K91)</f>
        <v>28975</v>
      </c>
      <c r="M91" s="17"/>
      <c r="N91" s="18" t="s">
        <v>10</v>
      </c>
      <c r="O91" s="17">
        <f>SUM(O90,-O88)+Q90</f>
        <v>11750</v>
      </c>
      <c r="P91" s="19">
        <f>SUM(O87-O91)</f>
        <v>7250</v>
      </c>
      <c r="Q91" s="17"/>
    </row>
    <row r="92" spans="2:17" ht="16.5" customHeight="1">
      <c r="B92" s="18" t="s">
        <v>11</v>
      </c>
      <c r="C92" s="17">
        <f>SUM(C91,-C88)+E91</f>
        <v>9000</v>
      </c>
      <c r="D92" s="19">
        <f>SUM(C87-C92)</f>
        <v>67000</v>
      </c>
      <c r="E92" s="17"/>
      <c r="F92" s="18" t="s">
        <v>11</v>
      </c>
      <c r="G92" s="17">
        <f>SUM(G91,-G88)+I91</f>
        <v>25200</v>
      </c>
      <c r="H92" s="19">
        <f>SUM(G87-G92)</f>
        <v>31800</v>
      </c>
      <c r="I92" s="17"/>
      <c r="J92" s="18" t="s">
        <v>11</v>
      </c>
      <c r="K92" s="17">
        <f>SUM(K91,-K88)+M91</f>
        <v>9010</v>
      </c>
      <c r="L92" s="19">
        <f>SUM(K87-K92)</f>
        <v>28990</v>
      </c>
      <c r="M92" s="17"/>
      <c r="N92" s="18" t="s">
        <v>11</v>
      </c>
      <c r="O92" s="17">
        <f>SUM(O91,-O88)+Q91</f>
        <v>11700</v>
      </c>
      <c r="P92" s="19">
        <f>SUM(O87-O92)</f>
        <v>7300</v>
      </c>
      <c r="Q92" s="17"/>
    </row>
    <row r="93" spans="2:17" ht="16.5" customHeight="1">
      <c r="B93" s="18" t="s">
        <v>12</v>
      </c>
      <c r="C93" s="17">
        <f>SUM(C92,-C88)+E92</f>
        <v>7500</v>
      </c>
      <c r="D93" s="19">
        <f>SUM(C87-C93)</f>
        <v>68500</v>
      </c>
      <c r="E93" s="17"/>
      <c r="F93" s="18" t="s">
        <v>12</v>
      </c>
      <c r="G93" s="17">
        <f>SUM(G92,-G88)+I92</f>
        <v>24900</v>
      </c>
      <c r="H93" s="19">
        <f>SUM(G87-G93)</f>
        <v>32100</v>
      </c>
      <c r="I93" s="17"/>
      <c r="J93" s="18" t="s">
        <v>12</v>
      </c>
      <c r="K93" s="17">
        <f>SUM(K92,-K88)+M92</f>
        <v>8995</v>
      </c>
      <c r="L93" s="19">
        <f>SUM(K87-K93)</f>
        <v>29005</v>
      </c>
      <c r="M93" s="17"/>
      <c r="N93" s="18" t="s">
        <v>12</v>
      </c>
      <c r="O93" s="17">
        <f>SUM(O92,-O88)+Q92</f>
        <v>11650</v>
      </c>
      <c r="P93" s="19">
        <f>SUM(O87-O93)</f>
        <v>7350</v>
      </c>
      <c r="Q93" s="17"/>
    </row>
    <row r="94" spans="2:17" ht="16.5" customHeight="1">
      <c r="B94" s="18" t="s">
        <v>13</v>
      </c>
      <c r="C94" s="17">
        <f>SUM(C93-C88+E93)</f>
        <v>6000</v>
      </c>
      <c r="D94" s="19">
        <f>SUM(C87-C94)</f>
        <v>70000</v>
      </c>
      <c r="E94" s="17"/>
      <c r="F94" s="18" t="s">
        <v>13</v>
      </c>
      <c r="G94" s="17">
        <f>SUM(G93-G88+I93)</f>
        <v>24600</v>
      </c>
      <c r="H94" s="19">
        <f>SUM(G87-G94)</f>
        <v>32400</v>
      </c>
      <c r="I94" s="17"/>
      <c r="J94" s="18" t="s">
        <v>13</v>
      </c>
      <c r="K94" s="17">
        <f>SUM(K93-K88+M93)</f>
        <v>8980</v>
      </c>
      <c r="L94" s="19">
        <f>SUM(K87-K94)</f>
        <v>29020</v>
      </c>
      <c r="M94" s="17"/>
      <c r="N94" s="18" t="s">
        <v>13</v>
      </c>
      <c r="O94" s="17">
        <f>SUM(O93-O88+Q93)</f>
        <v>11600</v>
      </c>
      <c r="P94" s="19">
        <f>SUM(O87-O94)</f>
        <v>7400</v>
      </c>
      <c r="Q94" s="17"/>
    </row>
    <row r="95" spans="2:17" ht="16.5" customHeight="1">
      <c r="B95" s="18" t="s">
        <v>14</v>
      </c>
      <c r="C95" s="17">
        <f>SUM(C94-C88+E94)</f>
        <v>4500</v>
      </c>
      <c r="D95" s="19">
        <f>SUM(C87-C95)</f>
        <v>71500</v>
      </c>
      <c r="E95" s="17"/>
      <c r="F95" s="18" t="s">
        <v>14</v>
      </c>
      <c r="G95" s="17">
        <f>SUM(G94-G88+I94)</f>
        <v>24300</v>
      </c>
      <c r="H95" s="19">
        <f>SUM(G87-G95)</f>
        <v>32700</v>
      </c>
      <c r="I95" s="17"/>
      <c r="J95" s="18" t="s">
        <v>14</v>
      </c>
      <c r="K95" s="17">
        <f>SUM(K94-K88+M94)</f>
        <v>8965</v>
      </c>
      <c r="L95" s="19">
        <f>SUM(K87-K95)</f>
        <v>29035</v>
      </c>
      <c r="M95" s="17"/>
      <c r="N95" s="18" t="s">
        <v>14</v>
      </c>
      <c r="O95" s="17">
        <f>SUM(O94-O88+Q94)</f>
        <v>11550</v>
      </c>
      <c r="P95" s="19">
        <f>SUM(O87-O95)</f>
        <v>7450</v>
      </c>
      <c r="Q95" s="17"/>
    </row>
    <row r="96" spans="2:17" ht="16.5" customHeight="1">
      <c r="B96" s="18" t="s">
        <v>15</v>
      </c>
      <c r="C96" s="17">
        <f>SUM(C95,-C88)+E95</f>
        <v>3000</v>
      </c>
      <c r="D96" s="19">
        <f>SUM(C87-C96)</f>
        <v>73000</v>
      </c>
      <c r="E96" s="17"/>
      <c r="F96" s="18" t="s">
        <v>15</v>
      </c>
      <c r="G96" s="17">
        <f>SUM(G95,-G88)+I95</f>
        <v>24000</v>
      </c>
      <c r="H96" s="19">
        <f>SUM(G87-G96)</f>
        <v>33000</v>
      </c>
      <c r="I96" s="17"/>
      <c r="J96" s="18" t="s">
        <v>15</v>
      </c>
      <c r="K96" s="17">
        <f>SUM(K95,-K88)+M95</f>
        <v>8950</v>
      </c>
      <c r="L96" s="19">
        <f>SUM(K87-K96)</f>
        <v>29050</v>
      </c>
      <c r="M96" s="17"/>
      <c r="N96" s="18" t="s">
        <v>15</v>
      </c>
      <c r="O96" s="17">
        <f>SUM(O95,-O88)+Q95</f>
        <v>11500</v>
      </c>
      <c r="P96" s="19">
        <f>SUM(O87-O96)</f>
        <v>7500</v>
      </c>
      <c r="Q96" s="17"/>
    </row>
    <row r="97" spans="2:17" ht="16.5" customHeight="1">
      <c r="B97" s="18" t="s">
        <v>16</v>
      </c>
      <c r="C97" s="17">
        <f>SUM(C96,-C88)+E96</f>
        <v>1500</v>
      </c>
      <c r="D97" s="19">
        <f>SUM(C87-C97)</f>
        <v>74500</v>
      </c>
      <c r="E97" s="17"/>
      <c r="F97" s="18" t="s">
        <v>16</v>
      </c>
      <c r="G97" s="17">
        <f>SUM(G96,-G88)+I96</f>
        <v>23700</v>
      </c>
      <c r="H97" s="19">
        <f>SUM(G87-G97)</f>
        <v>33300</v>
      </c>
      <c r="I97" s="17"/>
      <c r="J97" s="18" t="s">
        <v>16</v>
      </c>
      <c r="K97" s="17">
        <f>SUM(K96,-K88)+M96</f>
        <v>8935</v>
      </c>
      <c r="L97" s="19">
        <f>SUM(K87-K97)</f>
        <v>29065</v>
      </c>
      <c r="M97" s="17"/>
      <c r="N97" s="18" t="s">
        <v>16</v>
      </c>
      <c r="O97" s="17">
        <f>SUM(O96,-O88)+Q96</f>
        <v>11450</v>
      </c>
      <c r="P97" s="19">
        <f>SUM(O87-O97)</f>
        <v>7550</v>
      </c>
      <c r="Q97" s="17"/>
    </row>
    <row r="98" spans="2:17" ht="16.5" customHeight="1">
      <c r="B98" s="18" t="s">
        <v>17</v>
      </c>
      <c r="C98" s="17">
        <f>SUM(C97,-C88)+E97</f>
        <v>0</v>
      </c>
      <c r="D98" s="19">
        <f>SUM(C87-C98)</f>
        <v>76000</v>
      </c>
      <c r="E98" s="17"/>
      <c r="F98" s="18" t="s">
        <v>17</v>
      </c>
      <c r="G98" s="17">
        <f>SUM(G97,-G88)+I97</f>
        <v>23400</v>
      </c>
      <c r="H98" s="19">
        <f>SUM(G87-G98)</f>
        <v>33600</v>
      </c>
      <c r="I98" s="17"/>
      <c r="J98" s="18" t="s">
        <v>17</v>
      </c>
      <c r="K98" s="17">
        <f>SUM(K97,-K88)+M97</f>
        <v>8920</v>
      </c>
      <c r="L98" s="19">
        <f>SUM(K87-K98)</f>
        <v>29080</v>
      </c>
      <c r="M98" s="17"/>
      <c r="N98" s="18" t="s">
        <v>17</v>
      </c>
      <c r="O98" s="17">
        <f>SUM(O97,-O88)+Q97</f>
        <v>11400</v>
      </c>
      <c r="P98" s="19">
        <f>SUM(O87-O98)</f>
        <v>7600</v>
      </c>
      <c r="Q98" s="17"/>
    </row>
    <row r="99" spans="2:17" ht="16.5" customHeight="1">
      <c r="B99" s="18" t="s">
        <v>18</v>
      </c>
      <c r="C99" s="17">
        <f>SUM(C98,-C88)+E98</f>
        <v>-1500</v>
      </c>
      <c r="D99" s="19">
        <f>SUM(C87-C99)</f>
        <v>77500</v>
      </c>
      <c r="E99" s="17"/>
      <c r="F99" s="18" t="s">
        <v>18</v>
      </c>
      <c r="G99" s="17">
        <f>SUM(G98,-G88)+I98</f>
        <v>23100</v>
      </c>
      <c r="H99" s="19">
        <f>SUM(G87-G99)</f>
        <v>33900</v>
      </c>
      <c r="I99" s="17"/>
      <c r="J99" s="18" t="s">
        <v>18</v>
      </c>
      <c r="K99" s="17">
        <f>SUM(K98,-K88)+M98</f>
        <v>8905</v>
      </c>
      <c r="L99" s="19">
        <f>SUM(K87-K99)</f>
        <v>29095</v>
      </c>
      <c r="M99" s="17"/>
      <c r="N99" s="18" t="s">
        <v>18</v>
      </c>
      <c r="O99" s="17">
        <f>SUM(O98,-O88)+Q98</f>
        <v>11350</v>
      </c>
      <c r="P99" s="19">
        <f>SUM(O87-O99)</f>
        <v>7650</v>
      </c>
      <c r="Q99" s="17"/>
    </row>
    <row r="100" spans="2:17" ht="16.5" customHeight="1">
      <c r="B100" s="18" t="s">
        <v>19</v>
      </c>
      <c r="C100" s="17">
        <f>SUM(C99,-C88)+E99</f>
        <v>-3000</v>
      </c>
      <c r="D100" s="19">
        <f>SUM(C87-C100)</f>
        <v>79000</v>
      </c>
      <c r="E100" s="17"/>
      <c r="F100" s="18" t="s">
        <v>19</v>
      </c>
      <c r="G100" s="17">
        <f>SUM(G99,-G88)+I99</f>
        <v>22800</v>
      </c>
      <c r="H100" s="19">
        <f>SUM(G87-G100)</f>
        <v>34200</v>
      </c>
      <c r="I100" s="17"/>
      <c r="J100" s="18" t="s">
        <v>19</v>
      </c>
      <c r="K100" s="17">
        <f>SUM(K99,-K88)+M99</f>
        <v>8890</v>
      </c>
      <c r="L100" s="19">
        <f>SUM(K87-K100)</f>
        <v>29110</v>
      </c>
      <c r="M100" s="17"/>
      <c r="N100" s="18" t="s">
        <v>19</v>
      </c>
      <c r="O100" s="17">
        <f>SUM(O99,-O88)+Q99</f>
        <v>11300</v>
      </c>
      <c r="P100" s="19">
        <f>SUM(O87-O100)</f>
        <v>7700</v>
      </c>
      <c r="Q100" s="17"/>
    </row>
    <row r="101" spans="2:17" ht="16.5" customHeight="1">
      <c r="B101" s="18" t="s">
        <v>20</v>
      </c>
      <c r="C101" s="17">
        <f>SUM(C100-C88)+E100</f>
        <v>-4500</v>
      </c>
      <c r="D101" s="19">
        <f>SUM(C87-C101)</f>
        <v>80500</v>
      </c>
      <c r="E101" s="17"/>
      <c r="F101" s="18" t="s">
        <v>20</v>
      </c>
      <c r="G101" s="17">
        <f>SUM(G100-G88)+I100</f>
        <v>22500</v>
      </c>
      <c r="H101" s="19">
        <f>SUM(G87-G101)</f>
        <v>34500</v>
      </c>
      <c r="I101" s="17"/>
      <c r="J101" s="18" t="s">
        <v>20</v>
      </c>
      <c r="K101" s="17">
        <f>SUM(K100-K88)+M100</f>
        <v>8875</v>
      </c>
      <c r="L101" s="19">
        <f>SUM(K87-K101)</f>
        <v>29125</v>
      </c>
      <c r="M101" s="17"/>
      <c r="N101" s="18" t="s">
        <v>20</v>
      </c>
      <c r="O101" s="17">
        <f>SUM(O100-O88)+Q100</f>
        <v>11250</v>
      </c>
      <c r="P101" s="19">
        <f>SUM(O87-O101)</f>
        <v>7750</v>
      </c>
      <c r="Q101" s="17"/>
    </row>
    <row r="102" spans="2:17" ht="16.5" customHeight="1">
      <c r="B102" s="18" t="s">
        <v>21</v>
      </c>
      <c r="C102" s="17">
        <f>SUM(C101-C88)+E101</f>
        <v>-6000</v>
      </c>
      <c r="D102" s="19">
        <f>SUM(C87-C102)</f>
        <v>82000</v>
      </c>
      <c r="E102" s="17"/>
      <c r="F102" s="18" t="s">
        <v>21</v>
      </c>
      <c r="G102" s="17">
        <f>SUM(G101-G88)+I101</f>
        <v>22200</v>
      </c>
      <c r="H102" s="19">
        <f>SUM(G87-G102)</f>
        <v>34800</v>
      </c>
      <c r="I102" s="17"/>
      <c r="J102" s="18" t="s">
        <v>21</v>
      </c>
      <c r="K102" s="17">
        <f>SUM(K101-K88)+M101</f>
        <v>8860</v>
      </c>
      <c r="L102" s="19">
        <f>SUM(K87-K102)</f>
        <v>29140</v>
      </c>
      <c r="M102" s="17"/>
      <c r="N102" s="18" t="s">
        <v>21</v>
      </c>
      <c r="O102" s="17">
        <f>SUM(O101-O88)+Q101</f>
        <v>11200</v>
      </c>
      <c r="P102" s="19">
        <f>SUM(O87-O102)</f>
        <v>7800</v>
      </c>
      <c r="Q102" s="17"/>
    </row>
    <row r="103" spans="2:17" ht="16.5" customHeight="1">
      <c r="B103" s="18" t="s">
        <v>22</v>
      </c>
      <c r="C103" s="17">
        <f>SUM(C102-C88)+E102</f>
        <v>-7500</v>
      </c>
      <c r="D103" s="19">
        <f>SUM(C87-C103)</f>
        <v>83500</v>
      </c>
      <c r="E103" s="17"/>
      <c r="F103" s="18" t="s">
        <v>22</v>
      </c>
      <c r="G103" s="17">
        <f>SUM(G102-G88)+I102</f>
        <v>21900</v>
      </c>
      <c r="H103" s="19">
        <f>SUM(G87-G103)</f>
        <v>35100</v>
      </c>
      <c r="I103" s="17"/>
      <c r="J103" s="18" t="s">
        <v>22</v>
      </c>
      <c r="K103" s="17">
        <f>SUM(K102-K88)+M102</f>
        <v>8845</v>
      </c>
      <c r="L103" s="19">
        <f>SUM(K87-K103)</f>
        <v>29155</v>
      </c>
      <c r="M103" s="17"/>
      <c r="N103" s="18" t="s">
        <v>22</v>
      </c>
      <c r="O103" s="17">
        <f>SUM(O102-O88)+Q102</f>
        <v>11150</v>
      </c>
      <c r="P103" s="19">
        <f>SUM(O87-O103)</f>
        <v>7850</v>
      </c>
      <c r="Q103" s="17"/>
    </row>
    <row r="104" spans="2:17" ht="16.5" customHeight="1">
      <c r="B104" s="18" t="s">
        <v>23</v>
      </c>
      <c r="C104" s="17">
        <f>SUM(C103-C88)+E103</f>
        <v>-9000</v>
      </c>
      <c r="D104" s="19">
        <f>SUM(C87-C104)</f>
        <v>85000</v>
      </c>
      <c r="E104" s="17"/>
      <c r="F104" s="18" t="s">
        <v>23</v>
      </c>
      <c r="G104" s="17">
        <f>SUM(G103-G88)+I103</f>
        <v>21600</v>
      </c>
      <c r="H104" s="19">
        <f>SUM(G87-G104)</f>
        <v>35400</v>
      </c>
      <c r="I104" s="17"/>
      <c r="J104" s="18" t="s">
        <v>23</v>
      </c>
      <c r="K104" s="17">
        <f>SUM(K103-K88)+M103</f>
        <v>8830</v>
      </c>
      <c r="L104" s="19">
        <f>SUM(K87-K104)</f>
        <v>29170</v>
      </c>
      <c r="M104" s="17"/>
      <c r="N104" s="18" t="s">
        <v>23</v>
      </c>
      <c r="O104" s="17">
        <f>SUM(O103-O88)+Q103</f>
        <v>11100</v>
      </c>
      <c r="P104" s="19">
        <f>SUM(O87-O104)</f>
        <v>7900</v>
      </c>
      <c r="Q104" s="17"/>
    </row>
    <row r="105" spans="2:17" ht="16.5" customHeight="1">
      <c r="B105" s="18" t="s">
        <v>24</v>
      </c>
      <c r="C105" s="17">
        <f>SUM(C104,-C88)+E104</f>
        <v>-10500</v>
      </c>
      <c r="D105" s="19">
        <f>SUM(C87-C105)</f>
        <v>86500</v>
      </c>
      <c r="E105" s="17"/>
      <c r="F105" s="18" t="s">
        <v>24</v>
      </c>
      <c r="G105" s="17">
        <f>SUM(G104,-G88)+I104</f>
        <v>21300</v>
      </c>
      <c r="H105" s="19">
        <f>SUM(G87-G105)</f>
        <v>35700</v>
      </c>
      <c r="I105" s="17"/>
      <c r="J105" s="18" t="s">
        <v>24</v>
      </c>
      <c r="K105" s="17">
        <f>SUM(K104,-K88)+M104</f>
        <v>8815</v>
      </c>
      <c r="L105" s="19">
        <f>SUM(K87-K105)</f>
        <v>29185</v>
      </c>
      <c r="M105" s="17"/>
      <c r="N105" s="18" t="s">
        <v>24</v>
      </c>
      <c r="O105" s="17">
        <f>SUM(O104,-O88)+Q104</f>
        <v>11050</v>
      </c>
      <c r="P105" s="19">
        <f>SUM(O87-O105)</f>
        <v>7950</v>
      </c>
      <c r="Q105" s="17"/>
    </row>
    <row r="106" spans="2:17" ht="16.5" customHeight="1">
      <c r="B106" s="18" t="s">
        <v>25</v>
      </c>
      <c r="C106" s="17">
        <f>SUM(C105-C88)+E105</f>
        <v>-12000</v>
      </c>
      <c r="D106" s="19">
        <f>SUM(C87-C106)</f>
        <v>88000</v>
      </c>
      <c r="E106" s="17"/>
      <c r="F106" s="18" t="s">
        <v>25</v>
      </c>
      <c r="G106" s="17">
        <f>SUM(G105-G88)+I105</f>
        <v>21000</v>
      </c>
      <c r="H106" s="19">
        <f>SUM(G87-G106)</f>
        <v>36000</v>
      </c>
      <c r="I106" s="17"/>
      <c r="J106" s="18" t="s">
        <v>25</v>
      </c>
      <c r="K106" s="17">
        <f>SUM(K105-K88)+M105</f>
        <v>8800</v>
      </c>
      <c r="L106" s="19">
        <f>SUM(K87-K106)</f>
        <v>29200</v>
      </c>
      <c r="M106" s="17"/>
      <c r="N106" s="18" t="s">
        <v>25</v>
      </c>
      <c r="O106" s="17">
        <f>SUM(O105-O88)+Q105</f>
        <v>11000</v>
      </c>
      <c r="P106" s="19">
        <f>SUM(O87-O106)</f>
        <v>8000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76000</v>
      </c>
      <c r="D108" s="62" t="s">
        <v>30</v>
      </c>
      <c r="E108" s="63"/>
      <c r="F108" s="16" t="s">
        <v>3</v>
      </c>
      <c r="G108" s="2">
        <f>SUM(G87)</f>
        <v>57000</v>
      </c>
      <c r="J108" s="16" t="s">
        <v>3</v>
      </c>
      <c r="K108" s="2">
        <f>SUM(K87)</f>
        <v>38000</v>
      </c>
      <c r="N108" s="16" t="s">
        <v>3</v>
      </c>
      <c r="O108" s="2">
        <f>SUM(O87)</f>
        <v>19000</v>
      </c>
    </row>
    <row r="109" spans="2:17" ht="16.5" customHeight="1">
      <c r="B109" s="16" t="s">
        <v>5</v>
      </c>
      <c r="C109" s="2">
        <v>750</v>
      </c>
      <c r="D109" s="64"/>
      <c r="E109" s="65"/>
      <c r="F109" s="16" t="s">
        <v>5</v>
      </c>
      <c r="G109" s="2">
        <v>300</v>
      </c>
      <c r="J109" s="16" t="s">
        <v>5</v>
      </c>
      <c r="K109" s="2">
        <v>15</v>
      </c>
      <c r="N109" s="16" t="s">
        <v>5</v>
      </c>
      <c r="O109" s="2">
        <v>50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-12000</v>
      </c>
      <c r="D111" s="17"/>
      <c r="E111" s="17"/>
      <c r="F111" s="18" t="s">
        <v>9</v>
      </c>
      <c r="G111" s="17">
        <f>SUM(G106)</f>
        <v>21000</v>
      </c>
      <c r="H111" s="17"/>
      <c r="I111" s="17"/>
      <c r="J111" s="18" t="s">
        <v>9</v>
      </c>
      <c r="K111" s="17">
        <f>SUM(K106)</f>
        <v>8800</v>
      </c>
      <c r="L111" s="17"/>
      <c r="M111" s="17"/>
      <c r="N111" s="18" t="s">
        <v>9</v>
      </c>
      <c r="O111" s="17">
        <f>SUM(O106)</f>
        <v>11000</v>
      </c>
      <c r="P111" s="17"/>
      <c r="Q111" s="17"/>
    </row>
    <row r="112" spans="2:17" ht="16.5" customHeight="1">
      <c r="B112" s="18" t="s">
        <v>10</v>
      </c>
      <c r="C112" s="17">
        <f>SUM(C111,-C109)+E111</f>
        <v>-12750</v>
      </c>
      <c r="D112" s="19">
        <f>SUM(C108-C112)</f>
        <v>88750</v>
      </c>
      <c r="E112" s="17"/>
      <c r="F112" s="18" t="s">
        <v>10</v>
      </c>
      <c r="G112" s="17">
        <f>SUM(G111,-G109)+I111</f>
        <v>20700</v>
      </c>
      <c r="H112" s="19">
        <f>SUM(G108-G112)</f>
        <v>36300</v>
      </c>
      <c r="I112" s="17"/>
      <c r="J112" s="18" t="s">
        <v>10</v>
      </c>
      <c r="K112" s="17">
        <f>SUM(K111,-K109)+M111</f>
        <v>8785</v>
      </c>
      <c r="L112" s="19">
        <f>SUM(K108-K112)</f>
        <v>29215</v>
      </c>
      <c r="M112" s="17"/>
      <c r="N112" s="18" t="s">
        <v>10</v>
      </c>
      <c r="O112" s="17">
        <f>SUM(O111,-O109)+Q111</f>
        <v>10950</v>
      </c>
      <c r="P112" s="19">
        <f>SUM(O108-O112)</f>
        <v>8050</v>
      </c>
      <c r="Q112" s="17"/>
    </row>
    <row r="113" spans="2:17" ht="16.5" customHeight="1">
      <c r="B113" s="18" t="s">
        <v>11</v>
      </c>
      <c r="C113" s="17">
        <f>SUM(C112,-C109)+E112</f>
        <v>-13500</v>
      </c>
      <c r="D113" s="19">
        <f>SUM(C108-C113)</f>
        <v>89500</v>
      </c>
      <c r="E113" s="17"/>
      <c r="F113" s="18" t="s">
        <v>11</v>
      </c>
      <c r="G113" s="17">
        <f>SUM(G112,-G109)+I112</f>
        <v>20400</v>
      </c>
      <c r="H113" s="19">
        <f>SUM(G108-G113)</f>
        <v>36600</v>
      </c>
      <c r="I113" s="17"/>
      <c r="J113" s="18" t="s">
        <v>11</v>
      </c>
      <c r="K113" s="17">
        <f>SUM(K112,-K109)+M112</f>
        <v>8770</v>
      </c>
      <c r="L113" s="19">
        <f>SUM(K108-K113)</f>
        <v>29230</v>
      </c>
      <c r="M113" s="17"/>
      <c r="N113" s="18" t="s">
        <v>11</v>
      </c>
      <c r="O113" s="17">
        <f>SUM(O112,-O109)+Q112</f>
        <v>10900</v>
      </c>
      <c r="P113" s="19">
        <f>SUM(O108-O113)</f>
        <v>8100</v>
      </c>
      <c r="Q113" s="17"/>
    </row>
    <row r="114" spans="2:17" ht="16.5" customHeight="1">
      <c r="B114" s="18" t="s">
        <v>12</v>
      </c>
      <c r="C114" s="17">
        <f>SUM(C113,-C109)+E113</f>
        <v>-14250</v>
      </c>
      <c r="D114" s="19">
        <f>SUM(C108-C114)</f>
        <v>90250</v>
      </c>
      <c r="E114" s="17"/>
      <c r="F114" s="18" t="s">
        <v>12</v>
      </c>
      <c r="G114" s="17">
        <f>SUM(G113,-G109)+I113</f>
        <v>20100</v>
      </c>
      <c r="H114" s="19">
        <f>SUM(G108-G114)</f>
        <v>36900</v>
      </c>
      <c r="I114" s="17"/>
      <c r="J114" s="18" t="s">
        <v>12</v>
      </c>
      <c r="K114" s="17">
        <f>SUM(K113,-K109)+M113</f>
        <v>8755</v>
      </c>
      <c r="L114" s="19">
        <f>SUM(K108-K114)</f>
        <v>29245</v>
      </c>
      <c r="M114" s="17"/>
      <c r="N114" s="18" t="s">
        <v>12</v>
      </c>
      <c r="O114" s="17">
        <f>SUM(O113,-O109)+Q113</f>
        <v>10850</v>
      </c>
      <c r="P114" s="19">
        <f>SUM(O108-O114)</f>
        <v>8150</v>
      </c>
      <c r="Q114" s="17"/>
    </row>
    <row r="115" spans="2:17" ht="16.5" customHeight="1">
      <c r="B115" s="18" t="s">
        <v>13</v>
      </c>
      <c r="C115" s="17">
        <f>SUM(C114-C109+E114)</f>
        <v>-15000</v>
      </c>
      <c r="D115" s="19">
        <f>SUM(C108-C115)</f>
        <v>91000</v>
      </c>
      <c r="E115" s="17"/>
      <c r="F115" s="18" t="s">
        <v>13</v>
      </c>
      <c r="G115" s="17">
        <f>SUM(G114-G109+I114)</f>
        <v>19800</v>
      </c>
      <c r="H115" s="19">
        <f>SUM(G108-G115)</f>
        <v>37200</v>
      </c>
      <c r="I115" s="17"/>
      <c r="J115" s="18" t="s">
        <v>13</v>
      </c>
      <c r="K115" s="17">
        <f>SUM(K114-K109+M114)</f>
        <v>8740</v>
      </c>
      <c r="L115" s="19">
        <f>SUM(K108-K115)</f>
        <v>29260</v>
      </c>
      <c r="M115" s="17"/>
      <c r="N115" s="18" t="s">
        <v>13</v>
      </c>
      <c r="O115" s="17">
        <f>SUM(O114-O109+Q114)</f>
        <v>10800</v>
      </c>
      <c r="P115" s="19">
        <f>SUM(O108-O115)</f>
        <v>8200</v>
      </c>
      <c r="Q115" s="17"/>
    </row>
    <row r="116" spans="2:17" ht="16.5" customHeight="1">
      <c r="B116" s="18" t="s">
        <v>14</v>
      </c>
      <c r="C116" s="17">
        <f>SUM(C115-C109+E115)</f>
        <v>-15750</v>
      </c>
      <c r="D116" s="19">
        <f>SUM(C108-C116)</f>
        <v>91750</v>
      </c>
      <c r="E116" s="17"/>
      <c r="F116" s="18" t="s">
        <v>14</v>
      </c>
      <c r="G116" s="17">
        <f>SUM(G115-G109+I115)</f>
        <v>19500</v>
      </c>
      <c r="H116" s="19">
        <f>SUM(G108-G116)</f>
        <v>37500</v>
      </c>
      <c r="I116" s="17"/>
      <c r="J116" s="18" t="s">
        <v>14</v>
      </c>
      <c r="K116" s="17">
        <f>SUM(K115-K109+M115)</f>
        <v>8725</v>
      </c>
      <c r="L116" s="19">
        <f>SUM(K108-K116)</f>
        <v>29275</v>
      </c>
      <c r="M116" s="17"/>
      <c r="N116" s="18" t="s">
        <v>14</v>
      </c>
      <c r="O116" s="17">
        <f>SUM(O115-O109+Q115)</f>
        <v>10750</v>
      </c>
      <c r="P116" s="19">
        <f>SUM(O108-O116)</f>
        <v>8250</v>
      </c>
      <c r="Q116" s="17"/>
    </row>
    <row r="117" spans="2:17" ht="16.5" customHeight="1">
      <c r="B117" s="18" t="s">
        <v>15</v>
      </c>
      <c r="C117" s="17">
        <f>SUM(C116,-C109)+E116</f>
        <v>-16500</v>
      </c>
      <c r="D117" s="19">
        <f>SUM(C108-C117)</f>
        <v>92500</v>
      </c>
      <c r="E117" s="17"/>
      <c r="F117" s="18" t="s">
        <v>15</v>
      </c>
      <c r="G117" s="17">
        <f>SUM(G116,-G109)+I116</f>
        <v>19200</v>
      </c>
      <c r="H117" s="19">
        <f>SUM(G108-G117)</f>
        <v>37800</v>
      </c>
      <c r="I117" s="17"/>
      <c r="J117" s="18" t="s">
        <v>15</v>
      </c>
      <c r="K117" s="17">
        <f>SUM(K116,-K109)+M116</f>
        <v>8710</v>
      </c>
      <c r="L117" s="19">
        <f>SUM(K108-K117)</f>
        <v>29290</v>
      </c>
      <c r="M117" s="17"/>
      <c r="N117" s="18" t="s">
        <v>15</v>
      </c>
      <c r="O117" s="17">
        <f>SUM(O116,-O109)+Q116</f>
        <v>10700</v>
      </c>
      <c r="P117" s="19">
        <f>SUM(O108-O117)</f>
        <v>8300</v>
      </c>
      <c r="Q117" s="17"/>
    </row>
    <row r="118" spans="2:17" ht="16.5" customHeight="1">
      <c r="B118" s="18" t="s">
        <v>16</v>
      </c>
      <c r="C118" s="17">
        <f>SUM(C117,-C109)+E117</f>
        <v>-17250</v>
      </c>
      <c r="D118" s="19">
        <f>SUM(C108-C118)</f>
        <v>93250</v>
      </c>
      <c r="E118" s="17"/>
      <c r="F118" s="18" t="s">
        <v>16</v>
      </c>
      <c r="G118" s="17">
        <f>SUM(G117,-G109)+I117</f>
        <v>18900</v>
      </c>
      <c r="H118" s="19">
        <f>SUM(G108-G118)</f>
        <v>38100</v>
      </c>
      <c r="I118" s="17"/>
      <c r="J118" s="18" t="s">
        <v>16</v>
      </c>
      <c r="K118" s="17">
        <f>SUM(K117,-K109)+M117</f>
        <v>8695</v>
      </c>
      <c r="L118" s="19">
        <f>SUM(K108-K118)</f>
        <v>29305</v>
      </c>
      <c r="M118" s="17"/>
      <c r="N118" s="18" t="s">
        <v>16</v>
      </c>
      <c r="O118" s="17">
        <f>SUM(O117,-O109)+Q117</f>
        <v>10650</v>
      </c>
      <c r="P118" s="19">
        <f>SUM(O108-O118)</f>
        <v>8350</v>
      </c>
      <c r="Q118" s="17"/>
    </row>
    <row r="119" spans="2:17" ht="16.5" customHeight="1">
      <c r="B119" s="18" t="s">
        <v>17</v>
      </c>
      <c r="C119" s="17">
        <f>SUM(C118,-C109)+E118</f>
        <v>-18000</v>
      </c>
      <c r="D119" s="19">
        <f>SUM(C108-C119)</f>
        <v>94000</v>
      </c>
      <c r="E119" s="17"/>
      <c r="F119" s="18" t="s">
        <v>17</v>
      </c>
      <c r="G119" s="17">
        <f>SUM(G118,-G109)+I118</f>
        <v>18600</v>
      </c>
      <c r="H119" s="19">
        <f>SUM(G108-G119)</f>
        <v>38400</v>
      </c>
      <c r="I119" s="17"/>
      <c r="J119" s="18" t="s">
        <v>17</v>
      </c>
      <c r="K119" s="17">
        <f>SUM(K118,-K109)+M118</f>
        <v>8680</v>
      </c>
      <c r="L119" s="19">
        <f>SUM(K108-K119)</f>
        <v>29320</v>
      </c>
      <c r="M119" s="17"/>
      <c r="N119" s="18" t="s">
        <v>17</v>
      </c>
      <c r="O119" s="17">
        <f>SUM(O118,-O109)+Q118</f>
        <v>10600</v>
      </c>
      <c r="P119" s="19">
        <f>SUM(O108-O119)</f>
        <v>8400</v>
      </c>
      <c r="Q119" s="17"/>
    </row>
    <row r="120" spans="2:17" ht="16.5" customHeight="1">
      <c r="B120" s="18" t="s">
        <v>18</v>
      </c>
      <c r="C120" s="17">
        <f>SUM(C119,-C109)+E119</f>
        <v>-18750</v>
      </c>
      <c r="D120" s="19">
        <f>SUM(C108-C120)</f>
        <v>94750</v>
      </c>
      <c r="E120" s="17"/>
      <c r="F120" s="18" t="s">
        <v>18</v>
      </c>
      <c r="G120" s="17">
        <f>SUM(G119,-G109)+I119</f>
        <v>18300</v>
      </c>
      <c r="H120" s="19">
        <f>SUM(G108-G120)</f>
        <v>38700</v>
      </c>
      <c r="I120" s="17"/>
      <c r="J120" s="18" t="s">
        <v>18</v>
      </c>
      <c r="K120" s="17">
        <f>SUM(K119,-K109)+M119</f>
        <v>8665</v>
      </c>
      <c r="L120" s="19">
        <f>SUM(K108-K120)</f>
        <v>29335</v>
      </c>
      <c r="M120" s="17"/>
      <c r="N120" s="18" t="s">
        <v>18</v>
      </c>
      <c r="O120" s="17">
        <f>SUM(O119,-O109)+Q119</f>
        <v>10550</v>
      </c>
      <c r="P120" s="19">
        <f>SUM(O108-O120)</f>
        <v>8450</v>
      </c>
      <c r="Q120" s="17"/>
    </row>
    <row r="121" spans="2:17" ht="16.5" customHeight="1">
      <c r="B121" s="18" t="s">
        <v>19</v>
      </c>
      <c r="C121" s="17">
        <f>SUM(C120,-C109)+E120</f>
        <v>-19500</v>
      </c>
      <c r="D121" s="19">
        <f>SUM(C108-C121)</f>
        <v>95500</v>
      </c>
      <c r="E121" s="17"/>
      <c r="F121" s="18" t="s">
        <v>19</v>
      </c>
      <c r="G121" s="17">
        <f>SUM(G120,-G109)+I120</f>
        <v>18000</v>
      </c>
      <c r="H121" s="19">
        <f>SUM(G108-G121)</f>
        <v>39000</v>
      </c>
      <c r="I121" s="17"/>
      <c r="J121" s="18" t="s">
        <v>19</v>
      </c>
      <c r="K121" s="17">
        <f>SUM(K120,-K109)+M120</f>
        <v>8650</v>
      </c>
      <c r="L121" s="19">
        <f>SUM(K108-K121)</f>
        <v>29350</v>
      </c>
      <c r="M121" s="17"/>
      <c r="N121" s="18" t="s">
        <v>19</v>
      </c>
      <c r="O121" s="17">
        <f>SUM(O120,-O109)+Q120</f>
        <v>10500</v>
      </c>
      <c r="P121" s="19">
        <f>SUM(O108-O121)</f>
        <v>8500</v>
      </c>
      <c r="Q121" s="17"/>
    </row>
    <row r="122" spans="2:17" ht="16.5" customHeight="1">
      <c r="B122" s="18" t="s">
        <v>20</v>
      </c>
      <c r="C122" s="17">
        <f>SUM(C121-C109)+E121</f>
        <v>-20250</v>
      </c>
      <c r="D122" s="19">
        <f>SUM(C108-C122)</f>
        <v>96250</v>
      </c>
      <c r="E122" s="17"/>
      <c r="F122" s="18" t="s">
        <v>20</v>
      </c>
      <c r="G122" s="17">
        <f>SUM(G121-G109)+I121</f>
        <v>17700</v>
      </c>
      <c r="H122" s="19">
        <f>SUM(G108-G122)</f>
        <v>39300</v>
      </c>
      <c r="I122" s="17"/>
      <c r="J122" s="18" t="s">
        <v>20</v>
      </c>
      <c r="K122" s="17">
        <f>SUM(K121-K109)+M121</f>
        <v>8635</v>
      </c>
      <c r="L122" s="19">
        <f>SUM(K108-K122)</f>
        <v>29365</v>
      </c>
      <c r="M122" s="17"/>
      <c r="N122" s="18" t="s">
        <v>20</v>
      </c>
      <c r="O122" s="17">
        <f>SUM(O121-O109)+Q121</f>
        <v>10450</v>
      </c>
      <c r="P122" s="19">
        <f>SUM(O108-O122)</f>
        <v>8550</v>
      </c>
      <c r="Q122" s="17"/>
    </row>
    <row r="123" spans="2:17" ht="16.5" customHeight="1">
      <c r="B123" s="18" t="s">
        <v>21</v>
      </c>
      <c r="C123" s="17">
        <f>SUM(C122-C109)+E122</f>
        <v>-21000</v>
      </c>
      <c r="D123" s="19">
        <f>SUM(C108-C123)</f>
        <v>97000</v>
      </c>
      <c r="E123" s="17"/>
      <c r="F123" s="18" t="s">
        <v>21</v>
      </c>
      <c r="G123" s="17">
        <f>SUM(G122-G109)+I122</f>
        <v>17400</v>
      </c>
      <c r="H123" s="19">
        <f>SUM(G108-G123)</f>
        <v>39600</v>
      </c>
      <c r="I123" s="17"/>
      <c r="J123" s="18" t="s">
        <v>21</v>
      </c>
      <c r="K123" s="17">
        <f>SUM(K122-K109)+M122</f>
        <v>8620</v>
      </c>
      <c r="L123" s="19">
        <f>SUM(K108-K123)</f>
        <v>29380</v>
      </c>
      <c r="M123" s="17"/>
      <c r="N123" s="18" t="s">
        <v>21</v>
      </c>
      <c r="O123" s="17">
        <f>SUM(O122-O109)+Q122</f>
        <v>10400</v>
      </c>
      <c r="P123" s="19">
        <f>SUM(O108-O123)</f>
        <v>8600</v>
      </c>
      <c r="Q123" s="17"/>
    </row>
    <row r="124" spans="2:17" ht="16.5" customHeight="1">
      <c r="B124" s="18" t="s">
        <v>22</v>
      </c>
      <c r="C124" s="17">
        <f>SUM(C123-C109)+E123</f>
        <v>-21750</v>
      </c>
      <c r="D124" s="19">
        <f>SUM(C108-C124)</f>
        <v>97750</v>
      </c>
      <c r="E124" s="17"/>
      <c r="F124" s="18" t="s">
        <v>22</v>
      </c>
      <c r="G124" s="17">
        <f>SUM(G123-G109)+I123</f>
        <v>17100</v>
      </c>
      <c r="H124" s="19">
        <f>SUM(G108-G124)</f>
        <v>39900</v>
      </c>
      <c r="I124" s="17"/>
      <c r="J124" s="18" t="s">
        <v>22</v>
      </c>
      <c r="K124" s="17">
        <f>SUM(K123-K109)+M123</f>
        <v>8605</v>
      </c>
      <c r="L124" s="19">
        <f>SUM(K108-K124)</f>
        <v>29395</v>
      </c>
      <c r="M124" s="17"/>
      <c r="N124" s="18" t="s">
        <v>22</v>
      </c>
      <c r="O124" s="17">
        <f>SUM(O123-O109)+Q123</f>
        <v>10350</v>
      </c>
      <c r="P124" s="19">
        <f>SUM(O108-O124)</f>
        <v>8650</v>
      </c>
      <c r="Q124" s="17"/>
    </row>
    <row r="125" spans="2:17" ht="16.5" customHeight="1">
      <c r="B125" s="18" t="s">
        <v>23</v>
      </c>
      <c r="C125" s="17">
        <f>SUM(C124-C109)+E124</f>
        <v>-22500</v>
      </c>
      <c r="D125" s="19">
        <f>SUM(C108-C125)</f>
        <v>98500</v>
      </c>
      <c r="E125" s="17"/>
      <c r="F125" s="18" t="s">
        <v>23</v>
      </c>
      <c r="G125" s="17">
        <f>SUM(G124-G109)+I124</f>
        <v>16800</v>
      </c>
      <c r="H125" s="19">
        <f>SUM(G108-G125)</f>
        <v>40200</v>
      </c>
      <c r="I125" s="17"/>
      <c r="J125" s="18" t="s">
        <v>23</v>
      </c>
      <c r="K125" s="17">
        <f>SUM(K124-K109)+M124</f>
        <v>8590</v>
      </c>
      <c r="L125" s="19">
        <f>SUM(K108-K125)</f>
        <v>29410</v>
      </c>
      <c r="M125" s="17"/>
      <c r="N125" s="18" t="s">
        <v>23</v>
      </c>
      <c r="O125" s="17">
        <f>SUM(O124-O109)+Q124</f>
        <v>10300</v>
      </c>
      <c r="P125" s="19">
        <f>SUM(O108-O125)</f>
        <v>8700</v>
      </c>
      <c r="Q125" s="17"/>
    </row>
    <row r="126" spans="2:17" ht="16.5" customHeight="1">
      <c r="B126" s="18" t="s">
        <v>24</v>
      </c>
      <c r="C126" s="17">
        <f>SUM(C125,-C109)+E125</f>
        <v>-23250</v>
      </c>
      <c r="D126" s="19">
        <f>SUM(C108-C126)</f>
        <v>99250</v>
      </c>
      <c r="E126" s="17"/>
      <c r="F126" s="18" t="s">
        <v>24</v>
      </c>
      <c r="G126" s="17">
        <f>SUM(G125,-G109)+I125</f>
        <v>16500</v>
      </c>
      <c r="H126" s="19">
        <f>SUM(G108-G126)</f>
        <v>40500</v>
      </c>
      <c r="I126" s="17"/>
      <c r="J126" s="18" t="s">
        <v>24</v>
      </c>
      <c r="K126" s="17">
        <f>SUM(K125,-K109)+M125</f>
        <v>8575</v>
      </c>
      <c r="L126" s="19">
        <f>SUM(K108-K126)</f>
        <v>29425</v>
      </c>
      <c r="M126" s="17"/>
      <c r="N126" s="18" t="s">
        <v>24</v>
      </c>
      <c r="O126" s="17">
        <f>SUM(O125,-O109)+Q125</f>
        <v>10250</v>
      </c>
      <c r="P126" s="19">
        <f>SUM(O108-O126)</f>
        <v>8750</v>
      </c>
      <c r="Q126" s="17"/>
    </row>
    <row r="127" spans="2:17" ht="16.5" customHeight="1">
      <c r="B127" s="18" t="s">
        <v>25</v>
      </c>
      <c r="C127" s="17">
        <f>SUM(C126-C109)+E126</f>
        <v>-24000</v>
      </c>
      <c r="D127" s="19">
        <f>SUM(C108-C127)</f>
        <v>100000</v>
      </c>
      <c r="E127" s="17"/>
      <c r="F127" s="18" t="s">
        <v>25</v>
      </c>
      <c r="G127" s="17">
        <f>SUM(G126-G109)+I126</f>
        <v>16200</v>
      </c>
      <c r="H127" s="19">
        <f>SUM(G108-G127)</f>
        <v>40800</v>
      </c>
      <c r="I127" s="17"/>
      <c r="J127" s="18" t="s">
        <v>25</v>
      </c>
      <c r="K127" s="17">
        <f>SUM(K126-K109)+M126</f>
        <v>8560</v>
      </c>
      <c r="L127" s="19">
        <f>SUM(K108-K127)</f>
        <v>29440</v>
      </c>
      <c r="M127" s="17"/>
      <c r="N127" s="18" t="s">
        <v>25</v>
      </c>
      <c r="O127" s="17">
        <f>SUM(O126-O109)+Q126</f>
        <v>10200</v>
      </c>
      <c r="P127" s="19">
        <f>SUM(O108-O127)</f>
        <v>8800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76000</v>
      </c>
      <c r="D129" s="62" t="s">
        <v>31</v>
      </c>
      <c r="E129" s="63"/>
      <c r="F129" s="16" t="s">
        <v>3</v>
      </c>
      <c r="G129" s="2">
        <f>SUM(G108)</f>
        <v>57000</v>
      </c>
      <c r="J129" s="16" t="s">
        <v>3</v>
      </c>
      <c r="K129" s="2">
        <f>SUM(K108)</f>
        <v>38000</v>
      </c>
      <c r="N129" s="16" t="s">
        <v>3</v>
      </c>
      <c r="O129" s="2">
        <f>SUM(O108)</f>
        <v>19000</v>
      </c>
    </row>
    <row r="130" spans="2:17" ht="16.5" customHeight="1">
      <c r="B130" s="16" t="s">
        <v>5</v>
      </c>
      <c r="C130" s="2">
        <v>750</v>
      </c>
      <c r="D130" s="64"/>
      <c r="E130" s="65"/>
      <c r="F130" s="16" t="s">
        <v>5</v>
      </c>
      <c r="G130" s="2">
        <f>SUM(G109)</f>
        <v>300</v>
      </c>
      <c r="J130" s="16" t="s">
        <v>5</v>
      </c>
      <c r="K130" s="2">
        <f>SUM(K109)</f>
        <v>15</v>
      </c>
      <c r="N130" s="16" t="s">
        <v>5</v>
      </c>
      <c r="O130" s="2">
        <f>SUM(O109)</f>
        <v>50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-24000</v>
      </c>
      <c r="D132" s="17"/>
      <c r="E132" s="17"/>
      <c r="F132" s="18" t="s">
        <v>9</v>
      </c>
      <c r="G132" s="17">
        <f>SUM(G127)</f>
        <v>16200</v>
      </c>
      <c r="H132" s="17"/>
      <c r="I132" s="17"/>
      <c r="J132" s="18" t="s">
        <v>9</v>
      </c>
      <c r="K132" s="17">
        <f>SUM(K127)</f>
        <v>8560</v>
      </c>
      <c r="L132" s="17"/>
      <c r="M132" s="17"/>
      <c r="N132" s="18" t="s">
        <v>9</v>
      </c>
      <c r="O132" s="17">
        <f>SUM(O127)</f>
        <v>10200</v>
      </c>
      <c r="P132" s="17"/>
      <c r="Q132" s="17"/>
    </row>
    <row r="133" spans="2:17" ht="16.5" customHeight="1">
      <c r="B133" s="18" t="s">
        <v>10</v>
      </c>
      <c r="C133" s="17">
        <f>SUM(C132,-C130)+E132</f>
        <v>-24750</v>
      </c>
      <c r="D133" s="19">
        <f>SUM(C129-C133)</f>
        <v>100750</v>
      </c>
      <c r="E133" s="17"/>
      <c r="F133" s="18" t="s">
        <v>10</v>
      </c>
      <c r="G133" s="17">
        <f>SUM(G132,-G130)+I132</f>
        <v>15900</v>
      </c>
      <c r="H133" s="19">
        <f>SUM(G129-G133)</f>
        <v>41100</v>
      </c>
      <c r="I133" s="17"/>
      <c r="J133" s="18" t="s">
        <v>10</v>
      </c>
      <c r="K133" s="17">
        <f>SUM(K132,-K130)+M132</f>
        <v>8545</v>
      </c>
      <c r="L133" s="19">
        <f>SUM(K129-K133)</f>
        <v>29455</v>
      </c>
      <c r="M133" s="17"/>
      <c r="N133" s="18" t="s">
        <v>10</v>
      </c>
      <c r="O133" s="17">
        <f>SUM(O132,-O130)+Q132</f>
        <v>10150</v>
      </c>
      <c r="P133" s="19">
        <f>SUM(O129-O133)</f>
        <v>8850</v>
      </c>
      <c r="Q133" s="17"/>
    </row>
    <row r="134" spans="2:17" ht="16.5" customHeight="1">
      <c r="B134" s="18" t="s">
        <v>11</v>
      </c>
      <c r="C134" s="17">
        <f>SUM(C133,-C130)+E133</f>
        <v>-25500</v>
      </c>
      <c r="D134" s="19">
        <f>SUM(C129-C134)</f>
        <v>101500</v>
      </c>
      <c r="E134" s="17"/>
      <c r="F134" s="18" t="s">
        <v>11</v>
      </c>
      <c r="G134" s="17">
        <f>SUM(G133,-G130)+I133</f>
        <v>15600</v>
      </c>
      <c r="H134" s="19">
        <f>SUM(G129-G134)</f>
        <v>41400</v>
      </c>
      <c r="I134" s="17"/>
      <c r="J134" s="18" t="s">
        <v>11</v>
      </c>
      <c r="K134" s="17">
        <f>SUM(K133,-K130)+M133</f>
        <v>8530</v>
      </c>
      <c r="L134" s="19">
        <f>SUM(K129-K134)</f>
        <v>29470</v>
      </c>
      <c r="M134" s="17"/>
      <c r="N134" s="18" t="s">
        <v>11</v>
      </c>
      <c r="O134" s="17">
        <f>SUM(O133,-O130)+Q133</f>
        <v>10100</v>
      </c>
      <c r="P134" s="19">
        <f>SUM(O129-O134)</f>
        <v>8900</v>
      </c>
      <c r="Q134" s="17"/>
    </row>
    <row r="135" spans="2:17" ht="16.5" customHeight="1">
      <c r="B135" s="18" t="s">
        <v>12</v>
      </c>
      <c r="C135" s="17">
        <f>SUM(C134,-C130)+E134</f>
        <v>-26250</v>
      </c>
      <c r="D135" s="19">
        <f>SUM(C129-C135)</f>
        <v>102250</v>
      </c>
      <c r="E135" s="17"/>
      <c r="F135" s="18" t="s">
        <v>12</v>
      </c>
      <c r="G135" s="17">
        <f>SUM(G134,-G130)+I134</f>
        <v>15300</v>
      </c>
      <c r="H135" s="19">
        <f>SUM(G129-G135)</f>
        <v>41700</v>
      </c>
      <c r="I135" s="17"/>
      <c r="J135" s="18" t="s">
        <v>12</v>
      </c>
      <c r="K135" s="17">
        <f>SUM(K134,-K130)+M134</f>
        <v>8515</v>
      </c>
      <c r="L135" s="19">
        <f>SUM(K129-K135)</f>
        <v>29485</v>
      </c>
      <c r="M135" s="17"/>
      <c r="N135" s="18" t="s">
        <v>12</v>
      </c>
      <c r="O135" s="17">
        <f>SUM(O134,-O130)+Q134</f>
        <v>10050</v>
      </c>
      <c r="P135" s="19">
        <f>SUM(O129-O135)</f>
        <v>8950</v>
      </c>
      <c r="Q135" s="17"/>
    </row>
    <row r="136" spans="2:17" ht="16.5" customHeight="1">
      <c r="B136" s="18" t="s">
        <v>13</v>
      </c>
      <c r="C136" s="17">
        <f>SUM(C135-C130+E135)</f>
        <v>-27000</v>
      </c>
      <c r="D136" s="19">
        <f>SUM(C129-C136)</f>
        <v>103000</v>
      </c>
      <c r="E136" s="17"/>
      <c r="F136" s="18" t="s">
        <v>13</v>
      </c>
      <c r="G136" s="17">
        <f>SUM(G135-G130+I135)</f>
        <v>15000</v>
      </c>
      <c r="H136" s="19">
        <f>SUM(G129-G136)</f>
        <v>42000</v>
      </c>
      <c r="I136" s="17"/>
      <c r="J136" s="18" t="s">
        <v>13</v>
      </c>
      <c r="K136" s="17">
        <f>SUM(K135-K130+M135)</f>
        <v>8500</v>
      </c>
      <c r="L136" s="19">
        <f>SUM(K129-K136)</f>
        <v>29500</v>
      </c>
      <c r="M136" s="17"/>
      <c r="N136" s="18" t="s">
        <v>13</v>
      </c>
      <c r="O136" s="17">
        <f>SUM(O135-O130+Q135)</f>
        <v>10000</v>
      </c>
      <c r="P136" s="19">
        <f>SUM(O129-O136)</f>
        <v>9000</v>
      </c>
      <c r="Q136" s="17"/>
    </row>
    <row r="137" spans="2:17" ht="16.5" customHeight="1">
      <c r="B137" s="18" t="s">
        <v>14</v>
      </c>
      <c r="C137" s="17">
        <f>SUM(C136-C130+E136)</f>
        <v>-27750</v>
      </c>
      <c r="D137" s="19">
        <f>SUM(C129-C137)</f>
        <v>103750</v>
      </c>
      <c r="E137" s="17"/>
      <c r="F137" s="18" t="s">
        <v>14</v>
      </c>
      <c r="G137" s="17">
        <f>SUM(G136-G130+I136)</f>
        <v>14700</v>
      </c>
      <c r="H137" s="19">
        <f>SUM(G129-G137)</f>
        <v>42300</v>
      </c>
      <c r="I137" s="17"/>
      <c r="J137" s="18" t="s">
        <v>14</v>
      </c>
      <c r="K137" s="17">
        <f>SUM(K136-K130+M136)</f>
        <v>8485</v>
      </c>
      <c r="L137" s="19">
        <f>SUM(K129-K137)</f>
        <v>29515</v>
      </c>
      <c r="M137" s="17"/>
      <c r="N137" s="18" t="s">
        <v>14</v>
      </c>
      <c r="O137" s="17">
        <f>SUM(O136-O130+Q136)</f>
        <v>9950</v>
      </c>
      <c r="P137" s="19">
        <f>SUM(O129-O137)</f>
        <v>9050</v>
      </c>
      <c r="Q137" s="17"/>
    </row>
    <row r="138" spans="2:17" ht="16.5" customHeight="1">
      <c r="B138" s="18" t="s">
        <v>15</v>
      </c>
      <c r="C138" s="17">
        <f>SUM(C137,-C130)+E137</f>
        <v>-28500</v>
      </c>
      <c r="D138" s="19">
        <f>SUM(C129-C138)</f>
        <v>104500</v>
      </c>
      <c r="E138" s="17"/>
      <c r="F138" s="18" t="s">
        <v>15</v>
      </c>
      <c r="G138" s="17">
        <f>SUM(G137,-G130)+I137</f>
        <v>14400</v>
      </c>
      <c r="H138" s="19">
        <f>SUM(G129-G138)</f>
        <v>42600</v>
      </c>
      <c r="I138" s="17"/>
      <c r="J138" s="18" t="s">
        <v>15</v>
      </c>
      <c r="K138" s="17">
        <f>SUM(K137,-K130)+M137</f>
        <v>8470</v>
      </c>
      <c r="L138" s="19">
        <f>SUM(K129-K138)</f>
        <v>29530</v>
      </c>
      <c r="M138" s="17"/>
      <c r="N138" s="18" t="s">
        <v>15</v>
      </c>
      <c r="O138" s="17">
        <f>SUM(O137,-O130)+Q137</f>
        <v>9900</v>
      </c>
      <c r="P138" s="19">
        <f>SUM(O129-O138)</f>
        <v>9100</v>
      </c>
      <c r="Q138" s="17"/>
    </row>
    <row r="139" spans="2:17" ht="16.5" customHeight="1">
      <c r="B139" s="18" t="s">
        <v>16</v>
      </c>
      <c r="C139" s="17">
        <f>SUM(C138,-C130)+E138</f>
        <v>-29250</v>
      </c>
      <c r="D139" s="19">
        <f>SUM(C129-C139)</f>
        <v>105250</v>
      </c>
      <c r="E139" s="17"/>
      <c r="F139" s="18" t="s">
        <v>16</v>
      </c>
      <c r="G139" s="17">
        <f>SUM(G138,-G130)+I138</f>
        <v>14100</v>
      </c>
      <c r="H139" s="19">
        <f>SUM(G129-G139)</f>
        <v>42900</v>
      </c>
      <c r="I139" s="17"/>
      <c r="J139" s="18" t="s">
        <v>16</v>
      </c>
      <c r="K139" s="17">
        <f>SUM(K138,-K130)+M138</f>
        <v>8455</v>
      </c>
      <c r="L139" s="19">
        <f>SUM(K129-K139)</f>
        <v>29545</v>
      </c>
      <c r="M139" s="17"/>
      <c r="N139" s="18" t="s">
        <v>16</v>
      </c>
      <c r="O139" s="17">
        <f>SUM(O138,-O130)+Q138</f>
        <v>9850</v>
      </c>
      <c r="P139" s="19">
        <f>SUM(O129-O139)</f>
        <v>9150</v>
      </c>
      <c r="Q139" s="17"/>
    </row>
    <row r="140" spans="2:17" ht="16.5" customHeight="1">
      <c r="B140" s="18" t="s">
        <v>17</v>
      </c>
      <c r="C140" s="17">
        <f>SUM(C139,-C130)+E139</f>
        <v>-30000</v>
      </c>
      <c r="D140" s="19">
        <f>SUM(C129-C140)</f>
        <v>106000</v>
      </c>
      <c r="E140" s="17"/>
      <c r="F140" s="18" t="s">
        <v>17</v>
      </c>
      <c r="G140" s="17">
        <f>SUM(G139,-G130)+I139</f>
        <v>13800</v>
      </c>
      <c r="H140" s="19">
        <f>SUM(G129-G140)</f>
        <v>43200</v>
      </c>
      <c r="I140" s="17"/>
      <c r="J140" s="18" t="s">
        <v>17</v>
      </c>
      <c r="K140" s="17">
        <f>SUM(K139,-K130)+M139</f>
        <v>8440</v>
      </c>
      <c r="L140" s="19">
        <f>SUM(K129-K140)</f>
        <v>29560</v>
      </c>
      <c r="M140" s="17"/>
      <c r="N140" s="18" t="s">
        <v>17</v>
      </c>
      <c r="O140" s="17">
        <f>SUM(O139,-O130)+Q139</f>
        <v>9800</v>
      </c>
      <c r="P140" s="19">
        <f>SUM(O129-O140)</f>
        <v>9200</v>
      </c>
      <c r="Q140" s="17"/>
    </row>
    <row r="141" spans="2:17" ht="16.5" customHeight="1">
      <c r="B141" s="18" t="s">
        <v>18</v>
      </c>
      <c r="C141" s="17">
        <f>SUM(C140,-C130)+E140</f>
        <v>-30750</v>
      </c>
      <c r="D141" s="19">
        <f>SUM(C129-C141)</f>
        <v>106750</v>
      </c>
      <c r="E141" s="17"/>
      <c r="F141" s="18" t="s">
        <v>18</v>
      </c>
      <c r="G141" s="17">
        <f>SUM(G140,-G130)+I140</f>
        <v>13500</v>
      </c>
      <c r="H141" s="19">
        <f>SUM(G129-G141)</f>
        <v>43500</v>
      </c>
      <c r="I141" s="17"/>
      <c r="J141" s="18" t="s">
        <v>18</v>
      </c>
      <c r="K141" s="17">
        <f>SUM(K140,-K130)+M140</f>
        <v>8425</v>
      </c>
      <c r="L141" s="19">
        <f>SUM(K129-K141)</f>
        <v>29575</v>
      </c>
      <c r="M141" s="17"/>
      <c r="N141" s="18" t="s">
        <v>18</v>
      </c>
      <c r="O141" s="17">
        <f>SUM(O140,-O130)+Q140</f>
        <v>9750</v>
      </c>
      <c r="P141" s="19">
        <f>SUM(O129-O141)</f>
        <v>9250</v>
      </c>
      <c r="Q141" s="17"/>
    </row>
    <row r="142" spans="2:17" ht="16.5" customHeight="1">
      <c r="B142" s="18" t="s">
        <v>19</v>
      </c>
      <c r="C142" s="17">
        <f>SUM(C141,-C130)+E141</f>
        <v>-31500</v>
      </c>
      <c r="D142" s="19">
        <f>SUM(C129-C142)</f>
        <v>107500</v>
      </c>
      <c r="E142" s="17"/>
      <c r="F142" s="18" t="s">
        <v>19</v>
      </c>
      <c r="G142" s="17">
        <f>SUM(G141,-G130)+I141</f>
        <v>13200</v>
      </c>
      <c r="H142" s="19">
        <f>SUM(G129-G142)</f>
        <v>43800</v>
      </c>
      <c r="I142" s="17"/>
      <c r="J142" s="18" t="s">
        <v>19</v>
      </c>
      <c r="K142" s="17">
        <f>SUM(K141,-K130)+M141</f>
        <v>8410</v>
      </c>
      <c r="L142" s="19">
        <f>SUM(K129-K142)</f>
        <v>29590</v>
      </c>
      <c r="M142" s="17"/>
      <c r="N142" s="18" t="s">
        <v>19</v>
      </c>
      <c r="O142" s="17">
        <f>SUM(O141,-O130)+Q141</f>
        <v>9700</v>
      </c>
      <c r="P142" s="19">
        <f>SUM(O129-O142)</f>
        <v>9300</v>
      </c>
      <c r="Q142" s="17"/>
    </row>
    <row r="143" spans="2:17" ht="16.5" customHeight="1">
      <c r="B143" s="18" t="s">
        <v>20</v>
      </c>
      <c r="C143" s="17">
        <f>SUM(C142-C130)+E142</f>
        <v>-32250</v>
      </c>
      <c r="D143" s="19">
        <f>SUM(C129-C143)</f>
        <v>108250</v>
      </c>
      <c r="E143" s="17"/>
      <c r="F143" s="18" t="s">
        <v>20</v>
      </c>
      <c r="G143" s="17">
        <f>SUM(G142-G130)+I142</f>
        <v>12900</v>
      </c>
      <c r="H143" s="19">
        <f>SUM(G129-G143)</f>
        <v>44100</v>
      </c>
      <c r="I143" s="17"/>
      <c r="J143" s="18" t="s">
        <v>20</v>
      </c>
      <c r="K143" s="17">
        <f>SUM(K142-K130)+M142</f>
        <v>8395</v>
      </c>
      <c r="L143" s="19">
        <f>SUM(K129-K143)</f>
        <v>29605</v>
      </c>
      <c r="M143" s="17"/>
      <c r="N143" s="18" t="s">
        <v>20</v>
      </c>
      <c r="O143" s="17">
        <f>SUM(O142-O130)+Q142</f>
        <v>9650</v>
      </c>
      <c r="P143" s="19">
        <f>SUM(O129-O143)</f>
        <v>9350</v>
      </c>
      <c r="Q143" s="17"/>
    </row>
    <row r="144" spans="2:17" ht="16.5" customHeight="1">
      <c r="B144" s="18" t="s">
        <v>21</v>
      </c>
      <c r="C144" s="17">
        <f>SUM(C143-C130)+E143</f>
        <v>-33000</v>
      </c>
      <c r="D144" s="19">
        <f>SUM(C129-C144)</f>
        <v>109000</v>
      </c>
      <c r="E144" s="17"/>
      <c r="F144" s="18" t="s">
        <v>21</v>
      </c>
      <c r="G144" s="17">
        <f>SUM(G143-G130)+I143</f>
        <v>12600</v>
      </c>
      <c r="H144" s="19">
        <f>SUM(G129-G144)</f>
        <v>44400</v>
      </c>
      <c r="I144" s="17"/>
      <c r="J144" s="18" t="s">
        <v>21</v>
      </c>
      <c r="K144" s="17">
        <f>SUM(K143-K130)+M143</f>
        <v>8380</v>
      </c>
      <c r="L144" s="19">
        <f>SUM(K129-K144)</f>
        <v>29620</v>
      </c>
      <c r="M144" s="17"/>
      <c r="N144" s="18" t="s">
        <v>21</v>
      </c>
      <c r="O144" s="17">
        <f>SUM(O143-O130)+Q143</f>
        <v>9600</v>
      </c>
      <c r="P144" s="19">
        <f>SUM(O129-O144)</f>
        <v>9400</v>
      </c>
      <c r="Q144" s="17"/>
    </row>
    <row r="145" spans="2:17" ht="16.5" customHeight="1">
      <c r="B145" s="18" t="s">
        <v>22</v>
      </c>
      <c r="C145" s="17">
        <f>SUM(C144-C130)+E144</f>
        <v>-33750</v>
      </c>
      <c r="D145" s="19">
        <f>SUM(C129-C145)</f>
        <v>109750</v>
      </c>
      <c r="E145" s="17"/>
      <c r="F145" s="18" t="s">
        <v>22</v>
      </c>
      <c r="G145" s="17">
        <f>SUM(G144-G130)+I144</f>
        <v>12300</v>
      </c>
      <c r="H145" s="19">
        <f>SUM(G129-G145)</f>
        <v>44700</v>
      </c>
      <c r="I145" s="17"/>
      <c r="J145" s="18" t="s">
        <v>22</v>
      </c>
      <c r="K145" s="17">
        <f>SUM(K144-K130)+M144</f>
        <v>8365</v>
      </c>
      <c r="L145" s="19">
        <f>SUM(K129-K145)</f>
        <v>29635</v>
      </c>
      <c r="M145" s="17"/>
      <c r="N145" s="18" t="s">
        <v>22</v>
      </c>
      <c r="O145" s="17">
        <f>SUM(O144-O130)+Q144</f>
        <v>9550</v>
      </c>
      <c r="P145" s="19">
        <f>SUM(O129-O145)</f>
        <v>9450</v>
      </c>
      <c r="Q145" s="17"/>
    </row>
    <row r="146" spans="2:17" ht="16.5" customHeight="1">
      <c r="B146" s="18" t="s">
        <v>23</v>
      </c>
      <c r="C146" s="17">
        <f>SUM(C145-C130)+E145</f>
        <v>-34500</v>
      </c>
      <c r="D146" s="19">
        <f>SUM(C129-C146)</f>
        <v>110500</v>
      </c>
      <c r="E146" s="17"/>
      <c r="F146" s="18" t="s">
        <v>23</v>
      </c>
      <c r="G146" s="17">
        <f>SUM(G145-G130)+I145</f>
        <v>12000</v>
      </c>
      <c r="H146" s="19">
        <f>SUM(G129-G146)</f>
        <v>45000</v>
      </c>
      <c r="I146" s="17"/>
      <c r="J146" s="18" t="s">
        <v>23</v>
      </c>
      <c r="K146" s="17">
        <f>SUM(K145-K130)+M145</f>
        <v>8350</v>
      </c>
      <c r="L146" s="19">
        <f>SUM(K129-K146)</f>
        <v>29650</v>
      </c>
      <c r="M146" s="17"/>
      <c r="N146" s="18" t="s">
        <v>23</v>
      </c>
      <c r="O146" s="17">
        <f>SUM(O145-O130)+Q145</f>
        <v>9500</v>
      </c>
      <c r="P146" s="19">
        <f>SUM(O129-O146)</f>
        <v>9500</v>
      </c>
      <c r="Q146" s="17"/>
    </row>
    <row r="147" spans="2:17" ht="16.5" customHeight="1">
      <c r="B147" s="18" t="s">
        <v>24</v>
      </c>
      <c r="C147" s="17">
        <f>SUM(C146,-C130)+E146</f>
        <v>-35250</v>
      </c>
      <c r="D147" s="19">
        <f>SUM(C129-C147)</f>
        <v>111250</v>
      </c>
      <c r="E147" s="17"/>
      <c r="F147" s="18" t="s">
        <v>24</v>
      </c>
      <c r="G147" s="17">
        <f>SUM(G146,-G130)+I146</f>
        <v>11700</v>
      </c>
      <c r="H147" s="19">
        <f>SUM(G129-G147)</f>
        <v>45300</v>
      </c>
      <c r="I147" s="17"/>
      <c r="J147" s="18" t="s">
        <v>24</v>
      </c>
      <c r="K147" s="17">
        <f>SUM(K146,-K130)+M146</f>
        <v>8335</v>
      </c>
      <c r="L147" s="19">
        <f>SUM(K129-K147)</f>
        <v>29665</v>
      </c>
      <c r="M147" s="17"/>
      <c r="N147" s="18" t="s">
        <v>24</v>
      </c>
      <c r="O147" s="17">
        <f>SUM(O146,-O130)+Q146</f>
        <v>9450</v>
      </c>
      <c r="P147" s="19">
        <f>SUM(O129-O147)</f>
        <v>9550</v>
      </c>
      <c r="Q147" s="17"/>
    </row>
    <row r="148" spans="2:17" ht="16.5" customHeight="1">
      <c r="B148" s="18" t="s">
        <v>25</v>
      </c>
      <c r="C148" s="17">
        <f>SUM(C147-C130)+E147</f>
        <v>-36000</v>
      </c>
      <c r="D148" s="19">
        <f>SUM(C129-C148)</f>
        <v>112000</v>
      </c>
      <c r="E148" s="17"/>
      <c r="F148" s="18" t="s">
        <v>25</v>
      </c>
      <c r="G148" s="17">
        <f>SUM(G147-G130)+I147</f>
        <v>11400</v>
      </c>
      <c r="H148" s="19">
        <f>SUM(G129-G148)</f>
        <v>45600</v>
      </c>
      <c r="I148" s="17"/>
      <c r="J148" s="18" t="s">
        <v>25</v>
      </c>
      <c r="K148" s="17">
        <f>SUM(K147-K130)+M147</f>
        <v>8320</v>
      </c>
      <c r="L148" s="19">
        <f>SUM(K129-K148)</f>
        <v>29680</v>
      </c>
      <c r="M148" s="17"/>
      <c r="N148" s="18" t="s">
        <v>25</v>
      </c>
      <c r="O148" s="17">
        <f>SUM(O147-O130)+Q147</f>
        <v>9400</v>
      </c>
      <c r="P148" s="19">
        <f>SUM(O129-O148)</f>
        <v>9600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76000</v>
      </c>
      <c r="D150" s="66" t="s">
        <v>4</v>
      </c>
      <c r="E150" s="67"/>
      <c r="F150" s="16" t="s">
        <v>3</v>
      </c>
      <c r="G150" s="2">
        <f>SUM(G129)</f>
        <v>57000</v>
      </c>
      <c r="J150" s="16" t="s">
        <v>3</v>
      </c>
      <c r="K150" s="2">
        <f>SUM(K129)</f>
        <v>38000</v>
      </c>
      <c r="N150" s="16" t="s">
        <v>3</v>
      </c>
      <c r="O150" s="2">
        <f>SUM(O129)</f>
        <v>19000</v>
      </c>
    </row>
    <row r="151" spans="2:17" ht="16.5" customHeight="1">
      <c r="B151" s="16" t="s">
        <v>5</v>
      </c>
      <c r="C151" s="2">
        <f>SUM(C130)</f>
        <v>750</v>
      </c>
      <c r="D151" s="68"/>
      <c r="E151" s="69"/>
      <c r="F151" s="16" t="s">
        <v>5</v>
      </c>
      <c r="G151" s="2">
        <f>SUM(G130)</f>
        <v>300</v>
      </c>
      <c r="J151" s="16" t="s">
        <v>5</v>
      </c>
      <c r="K151" s="2">
        <f>SUM(K130)</f>
        <v>15</v>
      </c>
      <c r="N151" s="16" t="s">
        <v>5</v>
      </c>
      <c r="O151" s="2">
        <f>SUM(O130)</f>
        <v>50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-36000</v>
      </c>
      <c r="D153" s="17"/>
      <c r="E153" s="17"/>
      <c r="F153" s="18" t="s">
        <v>9</v>
      </c>
      <c r="G153" s="17">
        <f>SUM(G148)</f>
        <v>11400</v>
      </c>
      <c r="H153" s="17"/>
      <c r="I153" s="17"/>
      <c r="J153" s="18" t="s">
        <v>9</v>
      </c>
      <c r="K153" s="17">
        <f>SUM(K148)</f>
        <v>8320</v>
      </c>
      <c r="L153" s="17"/>
      <c r="M153" s="17"/>
      <c r="N153" s="18" t="s">
        <v>9</v>
      </c>
      <c r="O153" s="17">
        <f>SUM(O148)</f>
        <v>9400</v>
      </c>
      <c r="P153" s="17"/>
      <c r="Q153" s="17"/>
    </row>
    <row r="154" spans="2:17" ht="16.5" customHeight="1">
      <c r="B154" s="18" t="s">
        <v>10</v>
      </c>
      <c r="C154" s="17">
        <f>SUM(C153,-C151)+E153</f>
        <v>-36750</v>
      </c>
      <c r="D154" s="19">
        <f>SUM(C150-C154)</f>
        <v>112750</v>
      </c>
      <c r="E154" s="17"/>
      <c r="F154" s="18" t="s">
        <v>10</v>
      </c>
      <c r="G154" s="17">
        <f>SUM(G153,-G151)+I153</f>
        <v>11100</v>
      </c>
      <c r="H154" s="19">
        <f>SUM(G150-G154)</f>
        <v>45900</v>
      </c>
      <c r="I154" s="17"/>
      <c r="J154" s="18" t="s">
        <v>10</v>
      </c>
      <c r="K154" s="17">
        <f>SUM(K153,-K151)+M153</f>
        <v>8305</v>
      </c>
      <c r="L154" s="19">
        <f>SUM(K150-K154)</f>
        <v>29695</v>
      </c>
      <c r="M154" s="17"/>
      <c r="N154" s="18" t="s">
        <v>10</v>
      </c>
      <c r="O154" s="17">
        <f>SUM(O153,-O151)+Q153</f>
        <v>9350</v>
      </c>
      <c r="P154" s="19">
        <f>SUM(O150-O154)</f>
        <v>9650</v>
      </c>
      <c r="Q154" s="17"/>
    </row>
    <row r="155" spans="2:17" ht="16.5" customHeight="1">
      <c r="B155" s="18" t="s">
        <v>11</v>
      </c>
      <c r="C155" s="17">
        <f>SUM(C154,-C151)+E154</f>
        <v>-37500</v>
      </c>
      <c r="D155" s="19">
        <f>SUM(C150-C155)</f>
        <v>113500</v>
      </c>
      <c r="E155" s="17"/>
      <c r="F155" s="18" t="s">
        <v>11</v>
      </c>
      <c r="G155" s="17">
        <f>SUM(G154,-G151)+I154</f>
        <v>10800</v>
      </c>
      <c r="H155" s="19">
        <f>SUM(G150-G155)</f>
        <v>46200</v>
      </c>
      <c r="I155" s="17"/>
      <c r="J155" s="18" t="s">
        <v>11</v>
      </c>
      <c r="K155" s="17">
        <f>SUM(K154,-K151)+M154</f>
        <v>8290</v>
      </c>
      <c r="L155" s="19">
        <f>SUM(K150-K155)</f>
        <v>29710</v>
      </c>
      <c r="M155" s="17"/>
      <c r="N155" s="18" t="s">
        <v>11</v>
      </c>
      <c r="O155" s="17">
        <f>SUM(O154,-O151)+Q154</f>
        <v>9300</v>
      </c>
      <c r="P155" s="19">
        <f>SUM(O150-O155)</f>
        <v>9700</v>
      </c>
      <c r="Q155" s="17"/>
    </row>
    <row r="156" spans="2:17" ht="16.5" customHeight="1">
      <c r="B156" s="18" t="s">
        <v>12</v>
      </c>
      <c r="C156" s="17">
        <f>SUM(C155,-C151)+E155</f>
        <v>-38250</v>
      </c>
      <c r="D156" s="19">
        <f>SUM(C150-C156)</f>
        <v>114250</v>
      </c>
      <c r="E156" s="17"/>
      <c r="F156" s="18" t="s">
        <v>12</v>
      </c>
      <c r="G156" s="17">
        <f>SUM(G155,-G151)+I155</f>
        <v>10500</v>
      </c>
      <c r="H156" s="19">
        <f>SUM(G150-G156)</f>
        <v>46500</v>
      </c>
      <c r="I156" s="17"/>
      <c r="J156" s="18" t="s">
        <v>12</v>
      </c>
      <c r="K156" s="17">
        <f>SUM(K155,-K151)+M155</f>
        <v>8275</v>
      </c>
      <c r="L156" s="19">
        <f>SUM(K150-K156)</f>
        <v>29725</v>
      </c>
      <c r="M156" s="17"/>
      <c r="N156" s="18" t="s">
        <v>12</v>
      </c>
      <c r="O156" s="17">
        <f>SUM(O155,-O151)+Q155</f>
        <v>9250</v>
      </c>
      <c r="P156" s="19">
        <f>SUM(O150-O156)</f>
        <v>9750</v>
      </c>
      <c r="Q156" s="17"/>
    </row>
    <row r="157" spans="2:17" ht="16.5" customHeight="1">
      <c r="B157" s="18" t="s">
        <v>13</v>
      </c>
      <c r="C157" s="17">
        <f>SUM(C156-C151+E156)</f>
        <v>-39000</v>
      </c>
      <c r="D157" s="19">
        <f>SUM(C150-C157)</f>
        <v>115000</v>
      </c>
      <c r="E157" s="17"/>
      <c r="F157" s="18" t="s">
        <v>13</v>
      </c>
      <c r="G157" s="17">
        <f>SUM(G156-G151+I156)</f>
        <v>10200</v>
      </c>
      <c r="H157" s="19">
        <f>SUM(G150-G157)</f>
        <v>46800</v>
      </c>
      <c r="I157" s="17"/>
      <c r="J157" s="18" t="s">
        <v>13</v>
      </c>
      <c r="K157" s="17">
        <f>SUM(K156-K151+M156)</f>
        <v>8260</v>
      </c>
      <c r="L157" s="19">
        <f>SUM(K150-K157)</f>
        <v>29740</v>
      </c>
      <c r="M157" s="17"/>
      <c r="N157" s="18" t="s">
        <v>13</v>
      </c>
      <c r="O157" s="17">
        <f>SUM(O156-O151+Q156)</f>
        <v>9200</v>
      </c>
      <c r="P157" s="19">
        <f>SUM(O150-O157)</f>
        <v>9800</v>
      </c>
      <c r="Q157" s="17"/>
    </row>
    <row r="158" spans="2:17" ht="16.5" customHeight="1">
      <c r="B158" s="18" t="s">
        <v>14</v>
      </c>
      <c r="C158" s="17">
        <f>SUM(C157-C151+E157)</f>
        <v>-39750</v>
      </c>
      <c r="D158" s="19">
        <f>SUM(C150-C158)</f>
        <v>115750</v>
      </c>
      <c r="E158" s="17"/>
      <c r="F158" s="18" t="s">
        <v>14</v>
      </c>
      <c r="G158" s="17">
        <f>SUM(G157-G151+I157)</f>
        <v>9900</v>
      </c>
      <c r="H158" s="19">
        <f>SUM(G150-G158)</f>
        <v>47100</v>
      </c>
      <c r="I158" s="17"/>
      <c r="J158" s="18" t="s">
        <v>14</v>
      </c>
      <c r="K158" s="17">
        <f>SUM(K157-K151+M157)</f>
        <v>8245</v>
      </c>
      <c r="L158" s="19">
        <f>SUM(K150-K158)</f>
        <v>29755</v>
      </c>
      <c r="M158" s="17"/>
      <c r="N158" s="18" t="s">
        <v>14</v>
      </c>
      <c r="O158" s="17">
        <f>SUM(O157-O151+Q157)</f>
        <v>9150</v>
      </c>
      <c r="P158" s="19">
        <f>SUM(O150-O158)</f>
        <v>9850</v>
      </c>
      <c r="Q158" s="17"/>
    </row>
    <row r="159" spans="2:17" ht="16.5" customHeight="1">
      <c r="B159" s="18" t="s">
        <v>15</v>
      </c>
      <c r="C159" s="17">
        <f>SUM(C158,-C151)+E158</f>
        <v>-40500</v>
      </c>
      <c r="D159" s="19">
        <f>SUM(C150-C159)</f>
        <v>116500</v>
      </c>
      <c r="E159" s="17"/>
      <c r="F159" s="18" t="s">
        <v>15</v>
      </c>
      <c r="G159" s="17">
        <f>SUM(G158,-G151)+I158</f>
        <v>9600</v>
      </c>
      <c r="H159" s="19">
        <f>SUM(G150-G159)</f>
        <v>47400</v>
      </c>
      <c r="I159" s="17"/>
      <c r="J159" s="18" t="s">
        <v>15</v>
      </c>
      <c r="K159" s="17">
        <f>SUM(K158,-K151)+M158</f>
        <v>8230</v>
      </c>
      <c r="L159" s="19">
        <f>SUM(K150-K159)</f>
        <v>29770</v>
      </c>
      <c r="M159" s="17"/>
      <c r="N159" s="18" t="s">
        <v>15</v>
      </c>
      <c r="O159" s="17">
        <f>SUM(O158,-O151)+Q158</f>
        <v>9100</v>
      </c>
      <c r="P159" s="19">
        <f>SUM(O150-O159)</f>
        <v>9900</v>
      </c>
      <c r="Q159" s="17"/>
    </row>
    <row r="160" spans="2:17" ht="16.5" customHeight="1">
      <c r="B160" s="18" t="s">
        <v>16</v>
      </c>
      <c r="C160" s="17">
        <f>SUM(C159,-C151)+E159</f>
        <v>-41250</v>
      </c>
      <c r="D160" s="19">
        <f>SUM(C150-C160)</f>
        <v>117250</v>
      </c>
      <c r="E160" s="17"/>
      <c r="F160" s="18" t="s">
        <v>16</v>
      </c>
      <c r="G160" s="17">
        <f>SUM(G159,-G151)+I159</f>
        <v>9300</v>
      </c>
      <c r="H160" s="19">
        <f>SUM(G150-G160)</f>
        <v>47700</v>
      </c>
      <c r="I160" s="17"/>
      <c r="J160" s="18" t="s">
        <v>16</v>
      </c>
      <c r="K160" s="17">
        <f>SUM(K159,-K151)+M159</f>
        <v>8215</v>
      </c>
      <c r="L160" s="19">
        <f>SUM(K150-K160)</f>
        <v>29785</v>
      </c>
      <c r="M160" s="17"/>
      <c r="N160" s="18" t="s">
        <v>16</v>
      </c>
      <c r="O160" s="17">
        <f>SUM(O159,-O151)+Q159</f>
        <v>9050</v>
      </c>
      <c r="P160" s="19">
        <f>SUM(O150-O160)</f>
        <v>9950</v>
      </c>
      <c r="Q160" s="17"/>
    </row>
    <row r="161" spans="2:17" ht="16.5" customHeight="1">
      <c r="B161" s="18" t="s">
        <v>17</v>
      </c>
      <c r="C161" s="17">
        <f>SUM(C160,-C151)+E160</f>
        <v>-42000</v>
      </c>
      <c r="D161" s="19">
        <f>SUM(C150-C161)</f>
        <v>118000</v>
      </c>
      <c r="E161" s="17"/>
      <c r="F161" s="18" t="s">
        <v>17</v>
      </c>
      <c r="G161" s="17">
        <f>SUM(G160,-G151)+I160</f>
        <v>9000</v>
      </c>
      <c r="H161" s="19">
        <f>SUM(G150-G161)</f>
        <v>48000</v>
      </c>
      <c r="I161" s="17"/>
      <c r="J161" s="18" t="s">
        <v>17</v>
      </c>
      <c r="K161" s="17">
        <f>SUM(K160,-K151)+M160</f>
        <v>8200</v>
      </c>
      <c r="L161" s="19">
        <f>SUM(K150-K161)</f>
        <v>29800</v>
      </c>
      <c r="M161" s="17"/>
      <c r="N161" s="18" t="s">
        <v>17</v>
      </c>
      <c r="O161" s="17">
        <f>SUM(O160,-O151)+Q160</f>
        <v>9000</v>
      </c>
      <c r="P161" s="19">
        <f>SUM(O150-O161)</f>
        <v>10000</v>
      </c>
      <c r="Q161" s="17"/>
    </row>
    <row r="162" spans="2:17" ht="16.5" customHeight="1">
      <c r="B162" s="18" t="s">
        <v>18</v>
      </c>
      <c r="C162" s="17">
        <f>SUM(C161,-C151)+E161</f>
        <v>-42750</v>
      </c>
      <c r="D162" s="19">
        <f>SUM(C150-C162)</f>
        <v>118750</v>
      </c>
      <c r="E162" s="17"/>
      <c r="F162" s="18" t="s">
        <v>18</v>
      </c>
      <c r="G162" s="17">
        <f>SUM(G161,-G151)+I161</f>
        <v>8700</v>
      </c>
      <c r="H162" s="19">
        <f>SUM(G150-G162)</f>
        <v>48300</v>
      </c>
      <c r="I162" s="17"/>
      <c r="J162" s="18" t="s">
        <v>18</v>
      </c>
      <c r="K162" s="17">
        <f>SUM(K161,-K151)+M161</f>
        <v>8185</v>
      </c>
      <c r="L162" s="19">
        <f>SUM(K150-K162)</f>
        <v>29815</v>
      </c>
      <c r="M162" s="17"/>
      <c r="N162" s="18" t="s">
        <v>18</v>
      </c>
      <c r="O162" s="17">
        <f>SUM(O161,-O151)+Q161</f>
        <v>8950</v>
      </c>
      <c r="P162" s="19">
        <f>SUM(O150-O162)</f>
        <v>10050</v>
      </c>
      <c r="Q162" s="17"/>
    </row>
    <row r="163" spans="2:17" ht="16.5" customHeight="1">
      <c r="B163" s="18" t="s">
        <v>19</v>
      </c>
      <c r="C163" s="17">
        <f>SUM(C162,-C151)+E162</f>
        <v>-43500</v>
      </c>
      <c r="D163" s="19">
        <f>SUM(C150-C163)</f>
        <v>119500</v>
      </c>
      <c r="E163" s="17"/>
      <c r="F163" s="18" t="s">
        <v>19</v>
      </c>
      <c r="G163" s="17">
        <f>SUM(G162,-G151)+I162</f>
        <v>8400</v>
      </c>
      <c r="H163" s="19">
        <f>SUM(G150-G163)</f>
        <v>48600</v>
      </c>
      <c r="I163" s="17"/>
      <c r="J163" s="18" t="s">
        <v>19</v>
      </c>
      <c r="K163" s="17">
        <f>SUM(K162,-K151)+M162</f>
        <v>8170</v>
      </c>
      <c r="L163" s="19">
        <f>SUM(K150-K163)</f>
        <v>29830</v>
      </c>
      <c r="M163" s="17"/>
      <c r="N163" s="18" t="s">
        <v>19</v>
      </c>
      <c r="O163" s="17">
        <f>SUM(O162,-O151)+Q162</f>
        <v>8900</v>
      </c>
      <c r="P163" s="19">
        <f>SUM(O150-O163)</f>
        <v>10100</v>
      </c>
      <c r="Q163" s="17"/>
    </row>
    <row r="164" spans="2:17" ht="16.5" customHeight="1">
      <c r="B164" s="18" t="s">
        <v>20</v>
      </c>
      <c r="C164" s="17">
        <f>SUM(C163-C151)+E163</f>
        <v>-44250</v>
      </c>
      <c r="D164" s="19">
        <f>SUM(C150-C164)</f>
        <v>120250</v>
      </c>
      <c r="E164" s="17"/>
      <c r="F164" s="18" t="s">
        <v>20</v>
      </c>
      <c r="G164" s="17">
        <f>SUM(G163-G151)+I163</f>
        <v>8100</v>
      </c>
      <c r="H164" s="19">
        <f>SUM(G150-G164)</f>
        <v>48900</v>
      </c>
      <c r="I164" s="17"/>
      <c r="J164" s="18" t="s">
        <v>20</v>
      </c>
      <c r="K164" s="17">
        <f>SUM(K163-K151)+M163</f>
        <v>8155</v>
      </c>
      <c r="L164" s="19">
        <f>SUM(K150-K164)</f>
        <v>29845</v>
      </c>
      <c r="M164" s="17"/>
      <c r="N164" s="18" t="s">
        <v>20</v>
      </c>
      <c r="O164" s="17">
        <f>SUM(O163-O151)+Q163</f>
        <v>8850</v>
      </c>
      <c r="P164" s="19">
        <f>SUM(O150-O164)</f>
        <v>10150</v>
      </c>
      <c r="Q164" s="17"/>
    </row>
    <row r="165" spans="2:17" ht="16.5" customHeight="1">
      <c r="B165" s="18" t="s">
        <v>21</v>
      </c>
      <c r="C165" s="17">
        <f>SUM(C164-C151)+E164</f>
        <v>-45000</v>
      </c>
      <c r="D165" s="19">
        <f>SUM(C150-C165)</f>
        <v>121000</v>
      </c>
      <c r="E165" s="17"/>
      <c r="F165" s="18" t="s">
        <v>21</v>
      </c>
      <c r="G165" s="17">
        <f>SUM(G164-G151)+I164</f>
        <v>7800</v>
      </c>
      <c r="H165" s="19">
        <f>SUM(G150-G165)</f>
        <v>49200</v>
      </c>
      <c r="I165" s="17"/>
      <c r="J165" s="18" t="s">
        <v>21</v>
      </c>
      <c r="K165" s="17">
        <f>SUM(K164-K151)+M164</f>
        <v>8140</v>
      </c>
      <c r="L165" s="19">
        <f>SUM(K150-K165)</f>
        <v>29860</v>
      </c>
      <c r="M165" s="17"/>
      <c r="N165" s="18" t="s">
        <v>21</v>
      </c>
      <c r="O165" s="17">
        <f>SUM(O164-O151)+Q164</f>
        <v>8800</v>
      </c>
      <c r="P165" s="19">
        <f>SUM(O150-O165)</f>
        <v>10200</v>
      </c>
      <c r="Q165" s="17"/>
    </row>
    <row r="166" spans="2:17" ht="16.5" customHeight="1">
      <c r="B166" s="18" t="s">
        <v>22</v>
      </c>
      <c r="C166" s="17">
        <f>SUM(C165-C151)+E165</f>
        <v>-45750</v>
      </c>
      <c r="D166" s="19">
        <f>SUM(C150-C166)</f>
        <v>121750</v>
      </c>
      <c r="E166" s="17"/>
      <c r="F166" s="18" t="s">
        <v>22</v>
      </c>
      <c r="G166" s="17">
        <f>SUM(G165-G151)+I165</f>
        <v>7500</v>
      </c>
      <c r="H166" s="19">
        <f>SUM(G150-G166)</f>
        <v>49500</v>
      </c>
      <c r="I166" s="17"/>
      <c r="J166" s="18" t="s">
        <v>22</v>
      </c>
      <c r="K166" s="17">
        <f>SUM(K165-K151)+M165</f>
        <v>8125</v>
      </c>
      <c r="L166" s="19">
        <f>SUM(K150-K166)</f>
        <v>29875</v>
      </c>
      <c r="M166" s="17"/>
      <c r="N166" s="18" t="s">
        <v>22</v>
      </c>
      <c r="O166" s="17">
        <f>SUM(O165-O151)+Q165</f>
        <v>8750</v>
      </c>
      <c r="P166" s="19">
        <f>SUM(O150-O166)</f>
        <v>10250</v>
      </c>
      <c r="Q166" s="17"/>
    </row>
    <row r="167" spans="2:17" ht="16.5" customHeight="1">
      <c r="B167" s="18" t="s">
        <v>23</v>
      </c>
      <c r="C167" s="17">
        <f>SUM(C166-C151)+E166</f>
        <v>-46500</v>
      </c>
      <c r="D167" s="19">
        <f>SUM(C150-C167)</f>
        <v>122500</v>
      </c>
      <c r="E167" s="17"/>
      <c r="F167" s="18" t="s">
        <v>23</v>
      </c>
      <c r="G167" s="17">
        <f>SUM(G166-G151)+I166</f>
        <v>7200</v>
      </c>
      <c r="H167" s="19">
        <f>SUM(G150-G167)</f>
        <v>49800</v>
      </c>
      <c r="I167" s="17"/>
      <c r="J167" s="18" t="s">
        <v>23</v>
      </c>
      <c r="K167" s="17">
        <f>SUM(K166-K151)+M166</f>
        <v>8110</v>
      </c>
      <c r="L167" s="19">
        <f>SUM(K150-K167)</f>
        <v>29890</v>
      </c>
      <c r="M167" s="17"/>
      <c r="N167" s="18" t="s">
        <v>23</v>
      </c>
      <c r="O167" s="17">
        <f>SUM(O166-O151)+Q166</f>
        <v>8700</v>
      </c>
      <c r="P167" s="19">
        <f>SUM(O150-O167)</f>
        <v>10300</v>
      </c>
      <c r="Q167" s="17"/>
    </row>
    <row r="168" spans="2:17" ht="16.5" customHeight="1">
      <c r="B168" s="18" t="s">
        <v>24</v>
      </c>
      <c r="C168" s="17">
        <f>SUM(C167,-C151)+E167</f>
        <v>-47250</v>
      </c>
      <c r="D168" s="19">
        <f>SUM(C150-C168)</f>
        <v>123250</v>
      </c>
      <c r="E168" s="17"/>
      <c r="F168" s="18" t="s">
        <v>24</v>
      </c>
      <c r="G168" s="17">
        <f>SUM(G167,-G151)+I167</f>
        <v>6900</v>
      </c>
      <c r="H168" s="19">
        <f>SUM(G150-G168)</f>
        <v>50100</v>
      </c>
      <c r="I168" s="17"/>
      <c r="J168" s="18" t="s">
        <v>24</v>
      </c>
      <c r="K168" s="17">
        <f>SUM(K167,-K151)+M167</f>
        <v>8095</v>
      </c>
      <c r="L168" s="19">
        <f>SUM(K150-K168)</f>
        <v>29905</v>
      </c>
      <c r="M168" s="17"/>
      <c r="N168" s="18" t="s">
        <v>24</v>
      </c>
      <c r="O168" s="17">
        <f>SUM(O167,-O151)+Q167</f>
        <v>8650</v>
      </c>
      <c r="P168" s="19">
        <f>SUM(O150-O168)</f>
        <v>10350</v>
      </c>
      <c r="Q168" s="17"/>
    </row>
    <row r="169" spans="2:17" ht="16.5" customHeight="1">
      <c r="B169" s="18" t="s">
        <v>25</v>
      </c>
      <c r="C169" s="17">
        <f>SUM(C168-C151)+E168</f>
        <v>-48000</v>
      </c>
      <c r="D169" s="19">
        <f>SUM(C150-C169)</f>
        <v>124000</v>
      </c>
      <c r="E169" s="17"/>
      <c r="F169" s="18" t="s">
        <v>25</v>
      </c>
      <c r="G169" s="17">
        <f>SUM(G168-G151)+I168</f>
        <v>6600</v>
      </c>
      <c r="H169" s="19">
        <f>SUM(G150-G169)</f>
        <v>50400</v>
      </c>
      <c r="I169" s="17"/>
      <c r="J169" s="18" t="s">
        <v>25</v>
      </c>
      <c r="K169" s="17">
        <f>SUM(K168-K151)+M168</f>
        <v>8080</v>
      </c>
      <c r="L169" s="19">
        <f>SUM(K150-K169)</f>
        <v>29920</v>
      </c>
      <c r="M169" s="17"/>
      <c r="N169" s="18" t="s">
        <v>25</v>
      </c>
      <c r="O169" s="17">
        <f>SUM(O168-O151)+Q168</f>
        <v>8600</v>
      </c>
      <c r="P169" s="19">
        <f>SUM(O150-O169)</f>
        <v>10400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76000</v>
      </c>
      <c r="F171" s="16" t="s">
        <v>3</v>
      </c>
      <c r="G171" s="2">
        <f>SUM(G150)</f>
        <v>57000</v>
      </c>
      <c r="J171" s="16" t="s">
        <v>3</v>
      </c>
      <c r="K171" s="2">
        <f>SUM(K150)</f>
        <v>38000</v>
      </c>
      <c r="N171" s="16" t="s">
        <v>3</v>
      </c>
      <c r="O171" s="2">
        <f>SUM(O150)</f>
        <v>19000</v>
      </c>
    </row>
    <row r="172" spans="2:17" ht="16.5" customHeight="1">
      <c r="B172" s="16" t="s">
        <v>5</v>
      </c>
      <c r="C172" s="2">
        <f>SUM(C151)</f>
        <v>750</v>
      </c>
      <c r="F172" s="16" t="s">
        <v>5</v>
      </c>
      <c r="G172" s="2">
        <f>SUM(G151)</f>
        <v>300</v>
      </c>
      <c r="J172" s="16" t="s">
        <v>5</v>
      </c>
      <c r="K172" s="2">
        <f>SUM(K151)</f>
        <v>15</v>
      </c>
      <c r="N172" s="16" t="s">
        <v>5</v>
      </c>
      <c r="O172" s="2">
        <f>SUM(O151)</f>
        <v>50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-48000</v>
      </c>
      <c r="D174" s="17"/>
      <c r="E174" s="17"/>
      <c r="F174" s="18" t="s">
        <v>9</v>
      </c>
      <c r="G174" s="17">
        <f>SUM(G169)</f>
        <v>6600</v>
      </c>
      <c r="H174" s="17"/>
      <c r="I174" s="17"/>
      <c r="J174" s="18" t="s">
        <v>9</v>
      </c>
      <c r="K174" s="17">
        <f>SUM(K169)</f>
        <v>8080</v>
      </c>
      <c r="L174" s="17"/>
      <c r="M174" s="17"/>
      <c r="N174" s="18" t="s">
        <v>9</v>
      </c>
      <c r="O174" s="17">
        <f>SUM(O169)</f>
        <v>8600</v>
      </c>
      <c r="P174" s="17"/>
      <c r="Q174" s="17"/>
    </row>
    <row r="175" spans="2:17" ht="16.5" customHeight="1">
      <c r="B175" s="18" t="s">
        <v>10</v>
      </c>
      <c r="C175" s="17">
        <f>SUM(C174,-C172)+E174</f>
        <v>-48750</v>
      </c>
      <c r="D175" s="19">
        <f>SUM(C171-C175)</f>
        <v>124750</v>
      </c>
      <c r="E175" s="17"/>
      <c r="F175" s="18" t="s">
        <v>10</v>
      </c>
      <c r="G175" s="17">
        <f>SUM(G174,-G172)+I174</f>
        <v>6300</v>
      </c>
      <c r="H175" s="19">
        <f>SUM(G171-G175)</f>
        <v>50700</v>
      </c>
      <c r="I175" s="17"/>
      <c r="J175" s="18" t="s">
        <v>10</v>
      </c>
      <c r="K175" s="17">
        <f>SUM(K174,-K172)+M174</f>
        <v>8065</v>
      </c>
      <c r="L175" s="19">
        <f>SUM(K171-K175)</f>
        <v>29935</v>
      </c>
      <c r="M175" s="17"/>
      <c r="N175" s="18" t="s">
        <v>10</v>
      </c>
      <c r="O175" s="17">
        <f>SUM(O174,-O172)+Q174</f>
        <v>8550</v>
      </c>
      <c r="P175" s="19">
        <f>SUM(O171-O175)</f>
        <v>10450</v>
      </c>
      <c r="Q175" s="17"/>
    </row>
    <row r="176" spans="2:17" ht="16.5" customHeight="1">
      <c r="B176" s="18" t="s">
        <v>11</v>
      </c>
      <c r="C176" s="17">
        <f>SUM(C175,-C172)+E175</f>
        <v>-49500</v>
      </c>
      <c r="D176" s="19">
        <f>SUM(C171-C176)</f>
        <v>125500</v>
      </c>
      <c r="E176" s="17"/>
      <c r="F176" s="18" t="s">
        <v>11</v>
      </c>
      <c r="G176" s="17">
        <f>SUM(G175,-G172)+I175</f>
        <v>6000</v>
      </c>
      <c r="H176" s="19">
        <f>SUM(G171-G176)</f>
        <v>51000</v>
      </c>
      <c r="I176" s="17"/>
      <c r="J176" s="18" t="s">
        <v>11</v>
      </c>
      <c r="K176" s="17">
        <f>SUM(K175,-K172)+M175</f>
        <v>8050</v>
      </c>
      <c r="L176" s="19">
        <f>SUM(K171-K176)</f>
        <v>29950</v>
      </c>
      <c r="M176" s="17"/>
      <c r="N176" s="18" t="s">
        <v>11</v>
      </c>
      <c r="O176" s="17">
        <f>SUM(O175,-O172)+Q175</f>
        <v>8500</v>
      </c>
      <c r="P176" s="19">
        <f>SUM(O171-O176)</f>
        <v>10500</v>
      </c>
      <c r="Q176" s="17"/>
    </row>
    <row r="177" spans="2:17" ht="16.5" customHeight="1">
      <c r="B177" s="18" t="s">
        <v>12</v>
      </c>
      <c r="C177" s="17">
        <f>SUM(C176,-C172)+E176</f>
        <v>-50250</v>
      </c>
      <c r="D177" s="19">
        <f>SUM(C171-C177)</f>
        <v>126250</v>
      </c>
      <c r="E177" s="17"/>
      <c r="F177" s="18" t="s">
        <v>12</v>
      </c>
      <c r="G177" s="17">
        <f>SUM(G176,-G172)+I176</f>
        <v>5700</v>
      </c>
      <c r="H177" s="19">
        <f>SUM(G171-G177)</f>
        <v>51300</v>
      </c>
      <c r="I177" s="17"/>
      <c r="J177" s="18" t="s">
        <v>12</v>
      </c>
      <c r="K177" s="17">
        <f>SUM(K176,-K172)+M176</f>
        <v>8035</v>
      </c>
      <c r="L177" s="19">
        <f>SUM(K171-K177)</f>
        <v>29965</v>
      </c>
      <c r="M177" s="17"/>
      <c r="N177" s="18" t="s">
        <v>12</v>
      </c>
      <c r="O177" s="17">
        <f>SUM(O176,-O172)+Q176</f>
        <v>8450</v>
      </c>
      <c r="P177" s="19">
        <f>SUM(O171-O177)</f>
        <v>10550</v>
      </c>
      <c r="Q177" s="17"/>
    </row>
    <row r="178" spans="2:17" ht="16.5" customHeight="1">
      <c r="B178" s="18" t="s">
        <v>13</v>
      </c>
      <c r="C178" s="17">
        <f>SUM(C177-C172+E177)</f>
        <v>-51000</v>
      </c>
      <c r="D178" s="19">
        <f>SUM(C171-C178)</f>
        <v>127000</v>
      </c>
      <c r="E178" s="17"/>
      <c r="F178" s="18" t="s">
        <v>13</v>
      </c>
      <c r="G178" s="17">
        <f>SUM(G177-G172+I177)</f>
        <v>5400</v>
      </c>
      <c r="H178" s="19">
        <f>SUM(G171-G178)</f>
        <v>51600</v>
      </c>
      <c r="I178" s="17"/>
      <c r="J178" s="18" t="s">
        <v>13</v>
      </c>
      <c r="K178" s="17">
        <f>SUM(K177-K172+M177)</f>
        <v>8020</v>
      </c>
      <c r="L178" s="19">
        <f>SUM(K171-K178)</f>
        <v>29980</v>
      </c>
      <c r="M178" s="17"/>
      <c r="N178" s="18" t="s">
        <v>13</v>
      </c>
      <c r="O178" s="17">
        <f>SUM(O177-O172+Q177)</f>
        <v>8400</v>
      </c>
      <c r="P178" s="19">
        <f>SUM(O171-O178)</f>
        <v>10600</v>
      </c>
      <c r="Q178" s="17"/>
    </row>
    <row r="179" spans="2:17" ht="16.5" customHeight="1">
      <c r="B179" s="18" t="s">
        <v>14</v>
      </c>
      <c r="C179" s="17">
        <f>SUM(C178-C172+E178)</f>
        <v>-51750</v>
      </c>
      <c r="D179" s="19">
        <f>SUM(C171-C179)</f>
        <v>127750</v>
      </c>
      <c r="E179" s="17"/>
      <c r="F179" s="18" t="s">
        <v>14</v>
      </c>
      <c r="G179" s="17">
        <f>SUM(G178-G172+I178)</f>
        <v>5100</v>
      </c>
      <c r="H179" s="19">
        <f>SUM(G171-G179)</f>
        <v>51900</v>
      </c>
      <c r="I179" s="17"/>
      <c r="J179" s="18" t="s">
        <v>14</v>
      </c>
      <c r="K179" s="17">
        <f>SUM(K178-K172+M178)</f>
        <v>8005</v>
      </c>
      <c r="L179" s="19">
        <f>SUM(K171-K179)</f>
        <v>29995</v>
      </c>
      <c r="M179" s="17"/>
      <c r="N179" s="18" t="s">
        <v>14</v>
      </c>
      <c r="O179" s="17">
        <f>SUM(O178-O172+Q178)</f>
        <v>8350</v>
      </c>
      <c r="P179" s="19">
        <f>SUM(O171-O179)</f>
        <v>10650</v>
      </c>
      <c r="Q179" s="17"/>
    </row>
    <row r="180" spans="2:17" ht="16.5" customHeight="1">
      <c r="B180" s="18" t="s">
        <v>15</v>
      </c>
      <c r="C180" s="17">
        <f>SUM(C179,-C172)+E179</f>
        <v>-52500</v>
      </c>
      <c r="D180" s="19">
        <f>SUM(C171-C180)</f>
        <v>128500</v>
      </c>
      <c r="E180" s="17"/>
      <c r="F180" s="18" t="s">
        <v>15</v>
      </c>
      <c r="G180" s="17">
        <f>SUM(G179,-G172)+I179</f>
        <v>4800</v>
      </c>
      <c r="H180" s="19">
        <f>SUM(G171-G180)</f>
        <v>52200</v>
      </c>
      <c r="I180" s="17"/>
      <c r="J180" s="18" t="s">
        <v>15</v>
      </c>
      <c r="K180" s="17">
        <f>SUM(K179,-K172)+M179</f>
        <v>7990</v>
      </c>
      <c r="L180" s="19">
        <f>SUM(K171-K180)</f>
        <v>30010</v>
      </c>
      <c r="M180" s="17"/>
      <c r="N180" s="18" t="s">
        <v>15</v>
      </c>
      <c r="O180" s="17">
        <f>SUM(O179,-O172)+Q179</f>
        <v>8300</v>
      </c>
      <c r="P180" s="19">
        <f>SUM(O171-O180)</f>
        <v>10700</v>
      </c>
      <c r="Q180" s="17"/>
    </row>
    <row r="181" spans="2:17" ht="16.5" customHeight="1">
      <c r="B181" s="18" t="s">
        <v>16</v>
      </c>
      <c r="C181" s="17">
        <f>SUM(C180,-C172)+E180</f>
        <v>-53250</v>
      </c>
      <c r="D181" s="19">
        <f>SUM(C171-C181)</f>
        <v>129250</v>
      </c>
      <c r="E181" s="17"/>
      <c r="F181" s="18" t="s">
        <v>16</v>
      </c>
      <c r="G181" s="17">
        <f>SUM(G180,-G172)+I180</f>
        <v>4500</v>
      </c>
      <c r="H181" s="19">
        <f>SUM(G171-G181)</f>
        <v>52500</v>
      </c>
      <c r="I181" s="17"/>
      <c r="J181" s="18" t="s">
        <v>16</v>
      </c>
      <c r="K181" s="17">
        <f>SUM(K180,-K172)+M180</f>
        <v>7975</v>
      </c>
      <c r="L181" s="19">
        <f>SUM(K171-K181)</f>
        <v>30025</v>
      </c>
      <c r="M181" s="17"/>
      <c r="N181" s="18" t="s">
        <v>16</v>
      </c>
      <c r="O181" s="17">
        <f>SUM(O180,-O172)+Q180</f>
        <v>8250</v>
      </c>
      <c r="P181" s="19">
        <f>SUM(O171-O181)</f>
        <v>10750</v>
      </c>
      <c r="Q181" s="17"/>
    </row>
    <row r="182" spans="2:17" ht="16.5" customHeight="1">
      <c r="B182" s="18" t="s">
        <v>17</v>
      </c>
      <c r="C182" s="17">
        <f>SUM(C181,-C172)+E181</f>
        <v>-54000</v>
      </c>
      <c r="D182" s="19">
        <f>SUM(C171-C182)</f>
        <v>130000</v>
      </c>
      <c r="E182" s="17"/>
      <c r="F182" s="18" t="s">
        <v>17</v>
      </c>
      <c r="G182" s="17">
        <f>SUM(G181,-G172)+I181</f>
        <v>4200</v>
      </c>
      <c r="H182" s="19">
        <f>SUM(G171-G182)</f>
        <v>52800</v>
      </c>
      <c r="I182" s="17"/>
      <c r="J182" s="18" t="s">
        <v>17</v>
      </c>
      <c r="K182" s="17">
        <f>SUM(K181,-K172)+M181</f>
        <v>7960</v>
      </c>
      <c r="L182" s="19">
        <f>SUM(K171-K182)</f>
        <v>30040</v>
      </c>
      <c r="M182" s="17"/>
      <c r="N182" s="18" t="s">
        <v>17</v>
      </c>
      <c r="O182" s="17">
        <f>SUM(O181,-O172)+Q181</f>
        <v>8200</v>
      </c>
      <c r="P182" s="19">
        <f>SUM(O171-O182)</f>
        <v>10800</v>
      </c>
      <c r="Q182" s="17"/>
    </row>
    <row r="183" spans="2:17" ht="16.5" customHeight="1">
      <c r="B183" s="18" t="s">
        <v>18</v>
      </c>
      <c r="C183" s="17">
        <f>SUM(C182,-C172)+E182</f>
        <v>-54750</v>
      </c>
      <c r="D183" s="19">
        <f>SUM(C171-C183)</f>
        <v>130750</v>
      </c>
      <c r="E183" s="17"/>
      <c r="F183" s="18" t="s">
        <v>18</v>
      </c>
      <c r="G183" s="17">
        <f>SUM(G182,-G172)+I182</f>
        <v>3900</v>
      </c>
      <c r="H183" s="19">
        <f>SUM(G171-G183)</f>
        <v>53100</v>
      </c>
      <c r="I183" s="17"/>
      <c r="J183" s="18" t="s">
        <v>18</v>
      </c>
      <c r="K183" s="17">
        <f>SUM(K182,-K172)+M182</f>
        <v>7945</v>
      </c>
      <c r="L183" s="19">
        <f>SUM(K171-K183)</f>
        <v>30055</v>
      </c>
      <c r="M183" s="17"/>
      <c r="N183" s="18" t="s">
        <v>18</v>
      </c>
      <c r="O183" s="17">
        <f>SUM(O182,-O172)+Q182</f>
        <v>8150</v>
      </c>
      <c r="P183" s="19">
        <f>SUM(O171-O183)</f>
        <v>10850</v>
      </c>
      <c r="Q183" s="17"/>
    </row>
    <row r="184" spans="2:17" ht="16.5" customHeight="1">
      <c r="B184" s="18" t="s">
        <v>19</v>
      </c>
      <c r="C184" s="17">
        <f>SUM(C183,-C172)+E183</f>
        <v>-55500</v>
      </c>
      <c r="D184" s="19">
        <f>SUM(C171-C184)</f>
        <v>131500</v>
      </c>
      <c r="E184" s="17"/>
      <c r="F184" s="18" t="s">
        <v>19</v>
      </c>
      <c r="G184" s="17">
        <f>SUM(G183,-G172)+I183</f>
        <v>3600</v>
      </c>
      <c r="H184" s="19">
        <f>SUM(G171-G184)</f>
        <v>53400</v>
      </c>
      <c r="I184" s="17"/>
      <c r="J184" s="18" t="s">
        <v>19</v>
      </c>
      <c r="K184" s="17">
        <f>SUM(K183,-K172)+M183</f>
        <v>7930</v>
      </c>
      <c r="L184" s="19">
        <f>SUM(K171-K184)</f>
        <v>30070</v>
      </c>
      <c r="M184" s="17"/>
      <c r="N184" s="18" t="s">
        <v>19</v>
      </c>
      <c r="O184" s="17">
        <f>SUM(O183,-O172)+Q183</f>
        <v>8100</v>
      </c>
      <c r="P184" s="19">
        <f>SUM(O171-O184)</f>
        <v>10900</v>
      </c>
      <c r="Q184" s="17"/>
    </row>
    <row r="185" spans="2:17" ht="16.5" customHeight="1">
      <c r="B185" s="18" t="s">
        <v>20</v>
      </c>
      <c r="C185" s="17">
        <f>SUM(C184-C172)+E184</f>
        <v>-56250</v>
      </c>
      <c r="D185" s="19">
        <f>SUM(C171-C185)</f>
        <v>132250</v>
      </c>
      <c r="E185" s="17"/>
      <c r="F185" s="18" t="s">
        <v>20</v>
      </c>
      <c r="G185" s="17">
        <f>SUM(G184-G172)+I184</f>
        <v>3300</v>
      </c>
      <c r="H185" s="19">
        <f>SUM(G171-G185)</f>
        <v>53700</v>
      </c>
      <c r="I185" s="17"/>
      <c r="J185" s="18" t="s">
        <v>20</v>
      </c>
      <c r="K185" s="17">
        <f>SUM(K184-K172)+M184</f>
        <v>7915</v>
      </c>
      <c r="L185" s="19">
        <f>SUM(K171-K185)</f>
        <v>30085</v>
      </c>
      <c r="M185" s="17"/>
      <c r="N185" s="18" t="s">
        <v>20</v>
      </c>
      <c r="O185" s="17">
        <f>SUM(O184-O172)+Q184</f>
        <v>8050</v>
      </c>
      <c r="P185" s="19">
        <f>SUM(O171-O185)</f>
        <v>10950</v>
      </c>
      <c r="Q185" s="17"/>
    </row>
    <row r="186" spans="2:17" ht="16.5" customHeight="1">
      <c r="B186" s="18" t="s">
        <v>21</v>
      </c>
      <c r="C186" s="17">
        <f>SUM(C185-C172)+E185</f>
        <v>-57000</v>
      </c>
      <c r="D186" s="19">
        <f>SUM(C171-C186)</f>
        <v>133000</v>
      </c>
      <c r="E186" s="17"/>
      <c r="F186" s="18" t="s">
        <v>21</v>
      </c>
      <c r="G186" s="17">
        <f>SUM(G185-G172)+I185</f>
        <v>3000</v>
      </c>
      <c r="H186" s="19">
        <f>SUM(G171-G186)</f>
        <v>54000</v>
      </c>
      <c r="I186" s="17"/>
      <c r="J186" s="18" t="s">
        <v>21</v>
      </c>
      <c r="K186" s="17">
        <f>SUM(K185-K172)+M185</f>
        <v>7900</v>
      </c>
      <c r="L186" s="19">
        <f>SUM(K171-K186)</f>
        <v>30100</v>
      </c>
      <c r="M186" s="17"/>
      <c r="N186" s="18" t="s">
        <v>21</v>
      </c>
      <c r="O186" s="17">
        <f>SUM(O185-O172)+Q185</f>
        <v>8000</v>
      </c>
      <c r="P186" s="19">
        <f>SUM(O171-O186)</f>
        <v>11000</v>
      </c>
      <c r="Q186" s="17"/>
    </row>
    <row r="187" spans="2:17" ht="16.5" customHeight="1">
      <c r="B187" s="18" t="s">
        <v>22</v>
      </c>
      <c r="C187" s="17">
        <f>SUM(C186-C172)+E186</f>
        <v>-57750</v>
      </c>
      <c r="D187" s="19">
        <f>SUM(C171-C187)</f>
        <v>133750</v>
      </c>
      <c r="E187" s="17"/>
      <c r="F187" s="18" t="s">
        <v>22</v>
      </c>
      <c r="G187" s="17">
        <f>SUM(G186-G172)+I186</f>
        <v>2700</v>
      </c>
      <c r="H187" s="19">
        <f>SUM(G171-G187)</f>
        <v>54300</v>
      </c>
      <c r="I187" s="17"/>
      <c r="J187" s="18" t="s">
        <v>22</v>
      </c>
      <c r="K187" s="17">
        <f>SUM(K186-K172)+M186</f>
        <v>7885</v>
      </c>
      <c r="L187" s="19">
        <f>SUM(K171-K187)</f>
        <v>30115</v>
      </c>
      <c r="M187" s="17"/>
      <c r="N187" s="18" t="s">
        <v>22</v>
      </c>
      <c r="O187" s="17">
        <f>SUM(O186-O172)+Q186</f>
        <v>7950</v>
      </c>
      <c r="P187" s="19">
        <f>SUM(O171-O187)</f>
        <v>11050</v>
      </c>
      <c r="Q187" s="17"/>
    </row>
    <row r="188" spans="2:17" ht="16.5" customHeight="1">
      <c r="B188" s="18" t="s">
        <v>23</v>
      </c>
      <c r="C188" s="17">
        <f>SUM(C187-C172)+E187</f>
        <v>-58500</v>
      </c>
      <c r="D188" s="19">
        <f>SUM(C171-C188)</f>
        <v>134500</v>
      </c>
      <c r="E188" s="17"/>
      <c r="F188" s="18" t="s">
        <v>23</v>
      </c>
      <c r="G188" s="17">
        <f>SUM(G187-G172)+I187</f>
        <v>2400</v>
      </c>
      <c r="H188" s="19">
        <f>SUM(G171-G188)</f>
        <v>54600</v>
      </c>
      <c r="I188" s="17"/>
      <c r="J188" s="18" t="s">
        <v>23</v>
      </c>
      <c r="K188" s="17">
        <f>SUM(K187-K172)+M187</f>
        <v>7870</v>
      </c>
      <c r="L188" s="19">
        <f>SUM(K171-K188)</f>
        <v>30130</v>
      </c>
      <c r="M188" s="17"/>
      <c r="N188" s="18" t="s">
        <v>23</v>
      </c>
      <c r="O188" s="17">
        <f>SUM(O187-O172)+Q187</f>
        <v>7900</v>
      </c>
      <c r="P188" s="19">
        <f>SUM(O171-O188)</f>
        <v>11100</v>
      </c>
      <c r="Q188" s="17"/>
    </row>
    <row r="189" spans="2:17" ht="16.5" customHeight="1">
      <c r="B189" s="18" t="s">
        <v>24</v>
      </c>
      <c r="C189" s="17">
        <f>SUM(C188,-C172)+E188</f>
        <v>-59250</v>
      </c>
      <c r="D189" s="19">
        <f>SUM(C171-C189)</f>
        <v>135250</v>
      </c>
      <c r="E189" s="17"/>
      <c r="F189" s="18" t="s">
        <v>24</v>
      </c>
      <c r="G189" s="17">
        <f>SUM(G188,-G172)+I188</f>
        <v>2100</v>
      </c>
      <c r="H189" s="19">
        <f>SUM(G171-G189)</f>
        <v>54900</v>
      </c>
      <c r="I189" s="17"/>
      <c r="J189" s="18" t="s">
        <v>24</v>
      </c>
      <c r="K189" s="17">
        <f>SUM(K188,-K172)+M188</f>
        <v>7855</v>
      </c>
      <c r="L189" s="19">
        <f>SUM(K171-K189)</f>
        <v>30145</v>
      </c>
      <c r="M189" s="17"/>
      <c r="N189" s="18" t="s">
        <v>24</v>
      </c>
      <c r="O189" s="17">
        <f>SUM(O188,-O172)+Q188</f>
        <v>7850</v>
      </c>
      <c r="P189" s="19">
        <f>SUM(O171-O189)</f>
        <v>11150</v>
      </c>
      <c r="Q189" s="17"/>
    </row>
    <row r="190" spans="2:17" ht="16.5" customHeight="1">
      <c r="B190" s="18" t="s">
        <v>25</v>
      </c>
      <c r="C190" s="17">
        <f>SUM(C189-C172)+E189</f>
        <v>-60000</v>
      </c>
      <c r="D190" s="19">
        <f>SUM(C171-C190)</f>
        <v>136000</v>
      </c>
      <c r="E190" s="17"/>
      <c r="F190" s="18" t="s">
        <v>25</v>
      </c>
      <c r="G190" s="17">
        <f>SUM(G189-G172)+I189</f>
        <v>1800</v>
      </c>
      <c r="H190" s="19">
        <f>SUM(G171-G190)</f>
        <v>55200</v>
      </c>
      <c r="I190" s="17"/>
      <c r="J190" s="18" t="s">
        <v>25</v>
      </c>
      <c r="K190" s="17">
        <f>SUM(K189-K172)+M189</f>
        <v>7840</v>
      </c>
      <c r="L190" s="19">
        <f>SUM(K171-K190)</f>
        <v>30160</v>
      </c>
      <c r="M190" s="17"/>
      <c r="N190" s="18" t="s">
        <v>25</v>
      </c>
      <c r="O190" s="17">
        <f>SUM(O189-O172)+Q189</f>
        <v>7800</v>
      </c>
      <c r="P190" s="19">
        <f>SUM(O171-O190)</f>
        <v>11200</v>
      </c>
      <c r="Q190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 C174:C190">
    <cfRule type="cellIs" dxfId="144" priority="12" stopIfTrue="1" operator="lessThan">
      <formula>20000</formula>
    </cfRule>
  </conditionalFormatting>
  <conditionalFormatting sqref="C6:C22 C27:C43 C48:C64 C69:C85 C90:C106 C111:C127 C132:C148 C153:C169 C174:C190">
    <cfRule type="cellIs" dxfId="143" priority="11" stopIfTrue="1" operator="between">
      <formula>30000</formula>
      <formula>20000</formula>
    </cfRule>
  </conditionalFormatting>
  <conditionalFormatting sqref="C6:C22 C27:C43 C48:C64 C69:C85 C90:C106 C111:C127 C132:C148 C153:C169 C174:C190">
    <cfRule type="cellIs" dxfId="142" priority="10" stopIfTrue="1" operator="greaterThan">
      <formula>76000</formula>
    </cfRule>
  </conditionalFormatting>
  <conditionalFormatting sqref="G6:G22 G27:G43 G48:G64 G69:G85 G90:G106 G111:G127 G132:G148 G153:G169 G174:G190">
    <cfRule type="cellIs" dxfId="141" priority="7" stopIfTrue="1" operator="between">
      <formula>12000</formula>
      <formula>8000</formula>
    </cfRule>
    <cfRule type="cellIs" dxfId="140" priority="8" stopIfTrue="1" operator="lessThan">
      <formula>8000</formula>
    </cfRule>
    <cfRule type="cellIs" dxfId="139" priority="9" stopIfTrue="1" operator="greaterThan">
      <formula>57000</formula>
    </cfRule>
  </conditionalFormatting>
  <conditionalFormatting sqref="K6:K22 K27:K43 K48:K64 K69:K85 K90:K106 K111:K127 K132:K148 K153:K169 K174:K190">
    <cfRule type="cellIs" dxfId="138" priority="6" stopIfTrue="1" operator="greaterThan">
      <formula>38000</formula>
    </cfRule>
  </conditionalFormatting>
  <conditionalFormatting sqref="K6:K22 K27:K43 K48:K64 K69:K85 K90:K106 K111:K127 K132:K148 K153:K169 K174:K190">
    <cfRule type="cellIs" dxfId="137" priority="5" stopIfTrue="1" operator="lessThan">
      <formula>2000</formula>
    </cfRule>
  </conditionalFormatting>
  <conditionalFormatting sqref="K6:K22 K27:K43 K48:K64 K69:K85 K90:K106 K111:K127 K132:K148 K153:K169 K174:K190">
    <cfRule type="cellIs" dxfId="136" priority="4" stopIfTrue="1" operator="between">
      <formula>2100</formula>
      <formula>2000</formula>
    </cfRule>
  </conditionalFormatting>
  <conditionalFormatting sqref="O6:O22 O27:O43 O48:O64 O69:O85 O90:O106 O111:O127 O132:O148 O153:O169 O174:O190">
    <cfRule type="cellIs" dxfId="135" priority="3" stopIfTrue="1" operator="greaterThan">
      <formula>19000</formula>
    </cfRule>
  </conditionalFormatting>
  <conditionalFormatting sqref="O6:O22 O27:O43 O48:O64 O69:O85 O90:O106 O111:O127 O132:O148 O153:O169 O174:O190">
    <cfRule type="cellIs" dxfId="134" priority="2" stopIfTrue="1" operator="lessThan">
      <formula>2500</formula>
    </cfRule>
  </conditionalFormatting>
  <conditionalFormatting sqref="O6:O22 O27:O43 O48:O64 O69:O85 O90:O106 O111:O127 O132:O148 O153:O169 O174:O190">
    <cfRule type="cellIs" dxfId="133" priority="1" stopIfTrue="1" operator="between">
      <formula>2600</formula>
      <formula>2500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111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38000</v>
      </c>
      <c r="D3" s="66" t="s">
        <v>4</v>
      </c>
      <c r="E3" s="67"/>
      <c r="F3" s="16" t="s">
        <v>3</v>
      </c>
      <c r="G3" s="2">
        <v>76000</v>
      </c>
      <c r="J3" s="16" t="s">
        <v>3</v>
      </c>
      <c r="K3" s="2">
        <v>28500</v>
      </c>
      <c r="N3" s="16" t="s">
        <v>3</v>
      </c>
      <c r="O3" s="2">
        <v>19000</v>
      </c>
    </row>
    <row r="4" spans="1:17" ht="16.5" customHeight="1">
      <c r="B4" s="16" t="s">
        <v>5</v>
      </c>
      <c r="C4" s="2">
        <v>550</v>
      </c>
      <c r="D4" s="68"/>
      <c r="E4" s="69"/>
      <c r="F4" s="16" t="s">
        <v>5</v>
      </c>
      <c r="G4" s="2">
        <v>450</v>
      </c>
      <c r="J4" s="16" t="s">
        <v>5</v>
      </c>
      <c r="K4" s="2">
        <v>15</v>
      </c>
      <c r="N4" s="16" t="s">
        <v>5</v>
      </c>
      <c r="O4" s="2">
        <v>50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38000</v>
      </c>
      <c r="D6" s="17"/>
      <c r="E6" s="17"/>
      <c r="F6" s="18" t="s">
        <v>9</v>
      </c>
      <c r="G6" s="17">
        <v>76000</v>
      </c>
      <c r="H6" s="17"/>
      <c r="I6" s="17"/>
      <c r="J6" s="18" t="s">
        <v>9</v>
      </c>
      <c r="K6" s="17">
        <v>28500</v>
      </c>
      <c r="L6" s="17"/>
      <c r="M6" s="17"/>
      <c r="N6" s="18" t="s">
        <v>9</v>
      </c>
      <c r="O6" s="17">
        <v>19000</v>
      </c>
      <c r="P6" s="17"/>
      <c r="Q6" s="17"/>
    </row>
    <row r="7" spans="1:17" ht="16.5" customHeight="1">
      <c r="B7" s="18" t="s">
        <v>10</v>
      </c>
      <c r="C7" s="17">
        <f>SUM(C6,-C4)+E6</f>
        <v>37450</v>
      </c>
      <c r="D7" s="19">
        <f>SUM(C3-C7)</f>
        <v>550</v>
      </c>
      <c r="E7" s="17"/>
      <c r="F7" s="18" t="s">
        <v>10</v>
      </c>
      <c r="G7" s="17">
        <f>SUM(G6,-G4)+I6</f>
        <v>75550</v>
      </c>
      <c r="H7" s="19">
        <f>SUM(G3-G7)</f>
        <v>450</v>
      </c>
      <c r="I7" s="17"/>
      <c r="J7" s="18" t="s">
        <v>10</v>
      </c>
      <c r="K7" s="17">
        <f>SUM(K6,-K4)+M6</f>
        <v>28485</v>
      </c>
      <c r="L7" s="20">
        <f>SUM(K3-K7)</f>
        <v>15</v>
      </c>
      <c r="M7" s="17"/>
      <c r="N7" s="18" t="s">
        <v>10</v>
      </c>
      <c r="O7" s="17">
        <f>SUM(O6,-O4)+Q6</f>
        <v>18950</v>
      </c>
      <c r="P7" s="19">
        <f>SUM(O3-O7)</f>
        <v>50</v>
      </c>
      <c r="Q7" s="17"/>
    </row>
    <row r="8" spans="1:17" ht="16.5" customHeight="1">
      <c r="B8" s="18" t="s">
        <v>11</v>
      </c>
      <c r="C8" s="17">
        <f>SUM(C7,-C4)+E7</f>
        <v>36900</v>
      </c>
      <c r="D8" s="19">
        <f>SUM(C3-C8)</f>
        <v>1100</v>
      </c>
      <c r="E8" s="17"/>
      <c r="F8" s="18" t="s">
        <v>11</v>
      </c>
      <c r="G8" s="17">
        <f>SUM(G7,-G4)+I7</f>
        <v>75100</v>
      </c>
      <c r="H8" s="19">
        <f>SUM(G3-G8)</f>
        <v>900</v>
      </c>
      <c r="I8" s="17"/>
      <c r="J8" s="18" t="s">
        <v>11</v>
      </c>
      <c r="K8" s="17">
        <f>SUM(K7,-K4)+M7</f>
        <v>28470</v>
      </c>
      <c r="L8" s="20">
        <f>SUM(K3-K8)</f>
        <v>30</v>
      </c>
      <c r="M8" s="17"/>
      <c r="N8" s="18" t="s">
        <v>11</v>
      </c>
      <c r="O8" s="17">
        <f>SUM(O7,-O4)+Q7</f>
        <v>18900</v>
      </c>
      <c r="P8" s="19">
        <f>SUM(O3-O8)</f>
        <v>100</v>
      </c>
      <c r="Q8" s="17"/>
    </row>
    <row r="9" spans="1:17" ht="16.5" customHeight="1">
      <c r="B9" s="18" t="s">
        <v>12</v>
      </c>
      <c r="C9" s="17">
        <f>SUM(C8,-C4)+E8</f>
        <v>36350</v>
      </c>
      <c r="D9" s="19">
        <f>SUM(C3-C9)</f>
        <v>1650</v>
      </c>
      <c r="E9" s="17"/>
      <c r="F9" s="18" t="s">
        <v>12</v>
      </c>
      <c r="G9" s="17">
        <f>SUM(G8,-G4)+I8</f>
        <v>74650</v>
      </c>
      <c r="H9" s="19">
        <f>SUM(G3-G9)</f>
        <v>1350</v>
      </c>
      <c r="I9" s="17"/>
      <c r="J9" s="18" t="s">
        <v>12</v>
      </c>
      <c r="K9" s="17">
        <f>SUM(K8,-K4)+M8</f>
        <v>28455</v>
      </c>
      <c r="L9" s="20">
        <f>SUM(K3-K9)</f>
        <v>45</v>
      </c>
      <c r="M9" s="17"/>
      <c r="N9" s="18" t="s">
        <v>12</v>
      </c>
      <c r="O9" s="17">
        <f>SUM(O8,-O4)+Q8</f>
        <v>18850</v>
      </c>
      <c r="P9" s="19">
        <f>SUM(O3-O9)</f>
        <v>150</v>
      </c>
      <c r="Q9" s="17"/>
    </row>
    <row r="10" spans="1:17" ht="16.5" customHeight="1">
      <c r="B10" s="18" t="s">
        <v>13</v>
      </c>
      <c r="C10" s="17">
        <f>SUM(C9-C4+E9)</f>
        <v>35800</v>
      </c>
      <c r="D10" s="19">
        <f>SUM(C3-C10)</f>
        <v>2200</v>
      </c>
      <c r="E10" s="17"/>
      <c r="F10" s="18" t="s">
        <v>13</v>
      </c>
      <c r="G10" s="17">
        <f>SUM(G9-G4+I9)</f>
        <v>74200</v>
      </c>
      <c r="H10" s="19">
        <f>SUM(G3-G10)</f>
        <v>1800</v>
      </c>
      <c r="I10" s="17"/>
      <c r="J10" s="18" t="s">
        <v>13</v>
      </c>
      <c r="K10" s="17">
        <f>SUM(K9-K4+M9)</f>
        <v>28440</v>
      </c>
      <c r="L10" s="20">
        <f>SUM(K3-K10)</f>
        <v>60</v>
      </c>
      <c r="M10" s="17"/>
      <c r="N10" s="18" t="s">
        <v>13</v>
      </c>
      <c r="O10" s="17">
        <f>SUM(O9-O4+Q9)</f>
        <v>18800</v>
      </c>
      <c r="P10" s="19">
        <f>SUM(O3-O10)</f>
        <v>200</v>
      </c>
      <c r="Q10" s="17"/>
    </row>
    <row r="11" spans="1:17" ht="16.5" customHeight="1">
      <c r="B11" s="18" t="s">
        <v>14</v>
      </c>
      <c r="C11" s="17">
        <f>SUM(C10-C4+E10)</f>
        <v>35250</v>
      </c>
      <c r="D11" s="19">
        <f>SUM(C3-C11)</f>
        <v>2750</v>
      </c>
      <c r="E11" s="17"/>
      <c r="F11" s="18" t="s">
        <v>14</v>
      </c>
      <c r="G11" s="17">
        <f>SUM(G10-G4+I10)</f>
        <v>73750</v>
      </c>
      <c r="H11" s="19">
        <f>SUM(G3-G11)</f>
        <v>2250</v>
      </c>
      <c r="I11" s="17"/>
      <c r="J11" s="18" t="s">
        <v>14</v>
      </c>
      <c r="K11" s="17">
        <f>SUM(K10-K4+M10)</f>
        <v>28425</v>
      </c>
      <c r="L11" s="20">
        <f>SUM(K3-K11)</f>
        <v>75</v>
      </c>
      <c r="M11" s="17"/>
      <c r="N11" s="18" t="s">
        <v>14</v>
      </c>
      <c r="O11" s="17">
        <f>SUM(O10-O4+Q10)</f>
        <v>18750</v>
      </c>
      <c r="P11" s="19">
        <f>SUM(O3-O11)</f>
        <v>250</v>
      </c>
      <c r="Q11" s="17"/>
    </row>
    <row r="12" spans="1:17" ht="16.5" customHeight="1">
      <c r="B12" s="18" t="s">
        <v>15</v>
      </c>
      <c r="C12" s="17">
        <f>SUM(C11,-C4)+E11</f>
        <v>34700</v>
      </c>
      <c r="D12" s="19">
        <f>SUM(C3-C12)</f>
        <v>3300</v>
      </c>
      <c r="E12" s="17"/>
      <c r="F12" s="18" t="s">
        <v>15</v>
      </c>
      <c r="G12" s="17">
        <f>SUM(G11,-G4)+I11</f>
        <v>73300</v>
      </c>
      <c r="H12" s="19">
        <f>SUM(G3-G12)</f>
        <v>2700</v>
      </c>
      <c r="I12" s="17"/>
      <c r="J12" s="18" t="s">
        <v>15</v>
      </c>
      <c r="K12" s="17">
        <f>SUM(K11,-K4)+M11</f>
        <v>28410</v>
      </c>
      <c r="L12" s="20">
        <f>SUM(K3-K12)</f>
        <v>90</v>
      </c>
      <c r="M12" s="17"/>
      <c r="N12" s="18" t="s">
        <v>15</v>
      </c>
      <c r="O12" s="17">
        <f>SUM(O11,-O4)+Q11</f>
        <v>18700</v>
      </c>
      <c r="P12" s="19">
        <f>SUM(O3-O12)</f>
        <v>300</v>
      </c>
      <c r="Q12" s="17"/>
    </row>
    <row r="13" spans="1:17" ht="16.5" customHeight="1">
      <c r="B13" s="18" t="s">
        <v>16</v>
      </c>
      <c r="C13" s="17">
        <f>SUM(C12,-C4)+E12</f>
        <v>34150</v>
      </c>
      <c r="D13" s="19">
        <f>SUM(C3-C13)</f>
        <v>3850</v>
      </c>
      <c r="E13" s="17"/>
      <c r="F13" s="18" t="s">
        <v>16</v>
      </c>
      <c r="G13" s="17">
        <f>SUM(G12,-G4)+I12</f>
        <v>72850</v>
      </c>
      <c r="H13" s="19">
        <f>SUM(G3-G13)</f>
        <v>3150</v>
      </c>
      <c r="I13" s="17"/>
      <c r="J13" s="18" t="s">
        <v>16</v>
      </c>
      <c r="K13" s="17">
        <f>SUM(K12,-K4)+M12</f>
        <v>28395</v>
      </c>
      <c r="L13" s="20">
        <f>SUM(K3-K13)</f>
        <v>105</v>
      </c>
      <c r="M13" s="17"/>
      <c r="N13" s="18" t="s">
        <v>16</v>
      </c>
      <c r="O13" s="17">
        <f>SUM(O12,-O4)+Q12</f>
        <v>18650</v>
      </c>
      <c r="P13" s="19">
        <f>SUM(O3-O13)</f>
        <v>350</v>
      </c>
      <c r="Q13" s="17"/>
    </row>
    <row r="14" spans="1:17" ht="16.5" customHeight="1">
      <c r="B14" s="18" t="s">
        <v>17</v>
      </c>
      <c r="C14" s="17">
        <f>SUM(C13,-C4)+E13</f>
        <v>33600</v>
      </c>
      <c r="D14" s="19">
        <f>SUM(C3-C14)</f>
        <v>4400</v>
      </c>
      <c r="E14" s="17"/>
      <c r="F14" s="18" t="s">
        <v>17</v>
      </c>
      <c r="G14" s="17">
        <f>SUM(G13,-G4)+I13</f>
        <v>72400</v>
      </c>
      <c r="H14" s="19">
        <f>SUM(G3-G14)</f>
        <v>3600</v>
      </c>
      <c r="I14" s="17"/>
      <c r="J14" s="18" t="s">
        <v>17</v>
      </c>
      <c r="K14" s="17">
        <f>SUM(K13,-K4)+M13</f>
        <v>28380</v>
      </c>
      <c r="L14" s="20">
        <f>SUM(K3-K14)</f>
        <v>120</v>
      </c>
      <c r="M14" s="17"/>
      <c r="N14" s="18" t="s">
        <v>17</v>
      </c>
      <c r="O14" s="17">
        <f>SUM(O13,-O4)+Q13</f>
        <v>18600</v>
      </c>
      <c r="P14" s="19">
        <f>SUM(O3-O14)</f>
        <v>400</v>
      </c>
      <c r="Q14" s="17"/>
    </row>
    <row r="15" spans="1:17" ht="16.5" customHeight="1">
      <c r="B15" s="18" t="s">
        <v>18</v>
      </c>
      <c r="C15" s="17">
        <f>SUM(C14-C4+E14)</f>
        <v>33050</v>
      </c>
      <c r="D15" s="19">
        <f>SUM(C3-C15)</f>
        <v>4950</v>
      </c>
      <c r="E15" s="17"/>
      <c r="F15" s="18" t="s">
        <v>18</v>
      </c>
      <c r="G15" s="17">
        <f>SUM(G14,-G4)+I14</f>
        <v>71950</v>
      </c>
      <c r="H15" s="19">
        <f>SUM(G3-G15)</f>
        <v>4050</v>
      </c>
      <c r="I15" s="17"/>
      <c r="J15" s="18" t="s">
        <v>18</v>
      </c>
      <c r="K15" s="17">
        <f>SUM(K14,-K4)+M14</f>
        <v>28365</v>
      </c>
      <c r="L15" s="20">
        <f>SUM(K3-K15)</f>
        <v>135</v>
      </c>
      <c r="M15" s="17"/>
      <c r="N15" s="18" t="s">
        <v>18</v>
      </c>
      <c r="O15" s="17">
        <f>SUM(O14,-O4)+Q14</f>
        <v>18550</v>
      </c>
      <c r="P15" s="19">
        <f>SUM(O3-O15)</f>
        <v>450</v>
      </c>
      <c r="Q15" s="17"/>
    </row>
    <row r="16" spans="1:17" ht="16.5" customHeight="1">
      <c r="B16" s="18" t="s">
        <v>19</v>
      </c>
      <c r="C16" s="17">
        <f>SUM(C15,-C4)+E15</f>
        <v>32500</v>
      </c>
      <c r="D16" s="19">
        <f>SUM(C3-C16)</f>
        <v>5500</v>
      </c>
      <c r="E16" s="17"/>
      <c r="F16" s="18" t="s">
        <v>19</v>
      </c>
      <c r="G16" s="17">
        <f>SUM(G15,-G4)+I15</f>
        <v>71500</v>
      </c>
      <c r="H16" s="19">
        <f>SUM(G3-G16)</f>
        <v>4500</v>
      </c>
      <c r="I16" s="17"/>
      <c r="J16" s="18" t="s">
        <v>19</v>
      </c>
      <c r="K16" s="17">
        <f>SUM(K15,-K4)+M15</f>
        <v>28350</v>
      </c>
      <c r="L16" s="20">
        <f>SUM(K3-K16)</f>
        <v>150</v>
      </c>
      <c r="M16" s="17"/>
      <c r="N16" s="18" t="s">
        <v>19</v>
      </c>
      <c r="O16" s="17">
        <f>SUM(O15,-O4)+Q15</f>
        <v>18500</v>
      </c>
      <c r="P16" s="19">
        <f>SUM(O3-O16)</f>
        <v>500</v>
      </c>
      <c r="Q16" s="17"/>
    </row>
    <row r="17" spans="2:17" ht="16.5" customHeight="1">
      <c r="B17" s="18" t="s">
        <v>20</v>
      </c>
      <c r="C17" s="17">
        <f>SUM(C16-C4)+E16</f>
        <v>31950</v>
      </c>
      <c r="D17" s="19">
        <f>SUM(C3-C17)</f>
        <v>6050</v>
      </c>
      <c r="E17" s="17"/>
      <c r="F17" s="18" t="s">
        <v>20</v>
      </c>
      <c r="G17" s="17">
        <f>SUM(G16-G4)+I16</f>
        <v>71050</v>
      </c>
      <c r="H17" s="19">
        <f>SUM(G3-G17)</f>
        <v>4950</v>
      </c>
      <c r="I17" s="17"/>
      <c r="J17" s="18" t="s">
        <v>20</v>
      </c>
      <c r="K17" s="17">
        <f>SUM(K16-K4)+M16</f>
        <v>28335</v>
      </c>
      <c r="L17" s="20">
        <f>SUM(K3-K17)</f>
        <v>165</v>
      </c>
      <c r="M17" s="17"/>
      <c r="N17" s="18" t="s">
        <v>20</v>
      </c>
      <c r="O17" s="17">
        <f>SUM(O16-O4)+Q16</f>
        <v>18450</v>
      </c>
      <c r="P17" s="19">
        <f>SUM(O3-O17)</f>
        <v>550</v>
      </c>
      <c r="Q17" s="17"/>
    </row>
    <row r="18" spans="2:17" ht="16.5" customHeight="1">
      <c r="B18" s="18" t="s">
        <v>21</v>
      </c>
      <c r="C18" s="17">
        <f>SUM(C17-C4)+E17</f>
        <v>31400</v>
      </c>
      <c r="D18" s="19">
        <f>SUM(C3-C18)</f>
        <v>6600</v>
      </c>
      <c r="E18" s="17"/>
      <c r="F18" s="18" t="s">
        <v>21</v>
      </c>
      <c r="G18" s="17">
        <f>SUM(G17-G4)+I17</f>
        <v>70600</v>
      </c>
      <c r="H18" s="19">
        <f>SUM(G3-G18)</f>
        <v>5400</v>
      </c>
      <c r="I18" s="17"/>
      <c r="J18" s="18" t="s">
        <v>21</v>
      </c>
      <c r="K18" s="17">
        <f>SUM(K17-K4)+M17</f>
        <v>28320</v>
      </c>
      <c r="L18" s="20">
        <f>SUM(K3-K18)</f>
        <v>180</v>
      </c>
      <c r="M18" s="17"/>
      <c r="N18" s="18" t="s">
        <v>21</v>
      </c>
      <c r="O18" s="17">
        <f>SUM(O17-O4)+Q17</f>
        <v>18400</v>
      </c>
      <c r="P18" s="19">
        <f>SUM(O3-O18)</f>
        <v>600</v>
      </c>
      <c r="Q18" s="17"/>
    </row>
    <row r="19" spans="2:17" ht="16.5" customHeight="1">
      <c r="B19" s="18" t="s">
        <v>22</v>
      </c>
      <c r="C19" s="17">
        <f>SUM(C18-C4)+E18</f>
        <v>30850</v>
      </c>
      <c r="D19" s="19">
        <f>SUM(C3-C19)</f>
        <v>7150</v>
      </c>
      <c r="E19" s="17"/>
      <c r="F19" s="18" t="s">
        <v>22</v>
      </c>
      <c r="G19" s="17">
        <f>SUM(G18-G4)+I18</f>
        <v>70150</v>
      </c>
      <c r="H19" s="19">
        <f>SUM(G3-G19)</f>
        <v>5850</v>
      </c>
      <c r="I19" s="17"/>
      <c r="J19" s="18" t="s">
        <v>22</v>
      </c>
      <c r="K19" s="17">
        <f>SUM(K18-K4)+M18</f>
        <v>28305</v>
      </c>
      <c r="L19" s="20">
        <f>SUM(K3-K19)</f>
        <v>195</v>
      </c>
      <c r="M19" s="17"/>
      <c r="N19" s="18" t="s">
        <v>22</v>
      </c>
      <c r="O19" s="17">
        <f>SUM(O18-O4)+Q18</f>
        <v>18350</v>
      </c>
      <c r="P19" s="19">
        <f>SUM(O3-O19)</f>
        <v>650</v>
      </c>
      <c r="Q19" s="17"/>
    </row>
    <row r="20" spans="2:17" ht="16.5" customHeight="1">
      <c r="B20" s="18" t="s">
        <v>23</v>
      </c>
      <c r="C20" s="17">
        <f>SUM(C19-C4)+E19</f>
        <v>30300</v>
      </c>
      <c r="D20" s="19">
        <f>SUM(C3-C20)</f>
        <v>7700</v>
      </c>
      <c r="E20" s="17"/>
      <c r="F20" s="18" t="s">
        <v>23</v>
      </c>
      <c r="G20" s="17">
        <f>SUM(G19-G4)+I19</f>
        <v>69700</v>
      </c>
      <c r="H20" s="19">
        <f>SUM(G3-G20)</f>
        <v>6300</v>
      </c>
      <c r="I20" s="17"/>
      <c r="J20" s="18" t="s">
        <v>23</v>
      </c>
      <c r="K20" s="17">
        <f>SUM(K19-K4)+M19</f>
        <v>28290</v>
      </c>
      <c r="L20" s="20">
        <f>SUM(K3-K20)</f>
        <v>210</v>
      </c>
      <c r="M20" s="17"/>
      <c r="N20" s="18" t="s">
        <v>23</v>
      </c>
      <c r="O20" s="17">
        <f>SUM(O19-O4)+Q19</f>
        <v>18300</v>
      </c>
      <c r="P20" s="19">
        <f>SUM(O3-O20)</f>
        <v>700</v>
      </c>
      <c r="Q20" s="17"/>
    </row>
    <row r="21" spans="2:17" ht="16.5" customHeight="1">
      <c r="B21" s="18" t="s">
        <v>24</v>
      </c>
      <c r="C21" s="17">
        <f>SUM(C20,-C4)+E20</f>
        <v>29750</v>
      </c>
      <c r="D21" s="19">
        <f>SUM(C3-C21)</f>
        <v>8250</v>
      </c>
      <c r="E21" s="17"/>
      <c r="F21" s="18" t="s">
        <v>24</v>
      </c>
      <c r="G21" s="17">
        <f>SUM(G20,-G4)+I20</f>
        <v>69250</v>
      </c>
      <c r="H21" s="19">
        <f>SUM(G3-G21)</f>
        <v>6750</v>
      </c>
      <c r="I21" s="17"/>
      <c r="J21" s="18" t="s">
        <v>24</v>
      </c>
      <c r="K21" s="17">
        <f>SUM(K20,-K4)+M20</f>
        <v>28275</v>
      </c>
      <c r="L21" s="20">
        <f>SUM(K3-K21)</f>
        <v>225</v>
      </c>
      <c r="M21" s="17"/>
      <c r="N21" s="18" t="s">
        <v>24</v>
      </c>
      <c r="O21" s="17">
        <f>SUM(O20,-O4)+Q20</f>
        <v>18250</v>
      </c>
      <c r="P21" s="19">
        <f>SUM(O3-O21)</f>
        <v>750</v>
      </c>
      <c r="Q21" s="17"/>
    </row>
    <row r="22" spans="2:17" ht="16.5" customHeight="1">
      <c r="B22" s="18" t="s">
        <v>25</v>
      </c>
      <c r="C22" s="17">
        <f>SUM(C21-C4)+E21</f>
        <v>29200</v>
      </c>
      <c r="D22" s="19">
        <f>SUM(C3-C22)</f>
        <v>8800</v>
      </c>
      <c r="E22" s="17"/>
      <c r="F22" s="18" t="s">
        <v>25</v>
      </c>
      <c r="G22" s="17">
        <f>SUM(G21-G4)+I21</f>
        <v>68800</v>
      </c>
      <c r="H22" s="19">
        <f>SUM(G3-G22)</f>
        <v>7200</v>
      </c>
      <c r="I22" s="17"/>
      <c r="J22" s="18" t="s">
        <v>25</v>
      </c>
      <c r="K22" s="17">
        <f>SUM(K21-K4)+M21</f>
        <v>28260</v>
      </c>
      <c r="L22" s="20">
        <f>SUM(K3-K22)</f>
        <v>240</v>
      </c>
      <c r="M22" s="17"/>
      <c r="N22" s="18" t="s">
        <v>25</v>
      </c>
      <c r="O22" s="17">
        <f>SUM(O21-O4)+Q21</f>
        <v>18200</v>
      </c>
      <c r="P22" s="19">
        <f>SUM(O3-O22)</f>
        <v>800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38000</v>
      </c>
      <c r="D24" s="66" t="s">
        <v>26</v>
      </c>
      <c r="E24" s="67"/>
      <c r="F24" s="16" t="s">
        <v>3</v>
      </c>
      <c r="G24" s="2">
        <f>SUM(G3)</f>
        <v>76000</v>
      </c>
      <c r="J24" s="16" t="s">
        <v>3</v>
      </c>
      <c r="K24" s="2">
        <f>SUM(K3)</f>
        <v>28500</v>
      </c>
      <c r="N24" s="16" t="s">
        <v>3</v>
      </c>
      <c r="O24" s="2">
        <f>SUM(O3)</f>
        <v>19000</v>
      </c>
    </row>
    <row r="25" spans="2:17" ht="16.5" customHeight="1">
      <c r="B25" s="16" t="s">
        <v>5</v>
      </c>
      <c r="C25" s="2">
        <f>SUM(C4)</f>
        <v>550</v>
      </c>
      <c r="D25" s="68"/>
      <c r="E25" s="69"/>
      <c r="F25" s="16" t="s">
        <v>5</v>
      </c>
      <c r="G25" s="2">
        <f>SUM(G4)</f>
        <v>450</v>
      </c>
      <c r="J25" s="16" t="s">
        <v>5</v>
      </c>
      <c r="K25" s="2">
        <f>SUM(K4)</f>
        <v>15</v>
      </c>
      <c r="N25" s="16" t="s">
        <v>5</v>
      </c>
      <c r="O25" s="2">
        <f>SUM(O4)</f>
        <v>50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29200</v>
      </c>
      <c r="D27" s="17"/>
      <c r="E27" s="17"/>
      <c r="F27" s="18" t="s">
        <v>9</v>
      </c>
      <c r="G27" s="17">
        <f>SUM(G22)</f>
        <v>68800</v>
      </c>
      <c r="H27" s="17"/>
      <c r="I27" s="17"/>
      <c r="J27" s="18" t="s">
        <v>9</v>
      </c>
      <c r="K27" s="17">
        <f>SUM(K22)</f>
        <v>28260</v>
      </c>
      <c r="L27" s="17"/>
      <c r="M27" s="17"/>
      <c r="N27" s="18" t="s">
        <v>9</v>
      </c>
      <c r="O27" s="17">
        <f>SUM(O22)</f>
        <v>18200</v>
      </c>
      <c r="P27" s="17"/>
      <c r="Q27" s="17"/>
    </row>
    <row r="28" spans="2:17" ht="16.5" customHeight="1">
      <c r="B28" s="18" t="s">
        <v>10</v>
      </c>
      <c r="C28" s="17">
        <f>SUM(C27,-C25)+E27</f>
        <v>28650</v>
      </c>
      <c r="D28" s="19">
        <f>SUM(C24-C28)</f>
        <v>9350</v>
      </c>
      <c r="E28" s="17"/>
      <c r="F28" s="18" t="s">
        <v>10</v>
      </c>
      <c r="G28" s="17">
        <f>SUM(G27,-G25)+I27</f>
        <v>68350</v>
      </c>
      <c r="H28" s="19">
        <f>SUM(G24-G28)</f>
        <v>7650</v>
      </c>
      <c r="I28" s="17"/>
      <c r="J28" s="18" t="s">
        <v>10</v>
      </c>
      <c r="K28" s="17">
        <f>SUM(K27,-K25)+M27</f>
        <v>28245</v>
      </c>
      <c r="L28" s="19">
        <f>SUM(K24-K28)</f>
        <v>255</v>
      </c>
      <c r="M28" s="17"/>
      <c r="N28" s="18" t="s">
        <v>10</v>
      </c>
      <c r="O28" s="17">
        <f>SUM(O27,-O25)+Q27</f>
        <v>18150</v>
      </c>
      <c r="P28" s="19">
        <f>SUM(O24-O28)</f>
        <v>850</v>
      </c>
      <c r="Q28" s="17"/>
    </row>
    <row r="29" spans="2:17" ht="16.5" customHeight="1">
      <c r="B29" s="18" t="s">
        <v>11</v>
      </c>
      <c r="C29" s="17">
        <f>SUM(C28,-C25)+E28</f>
        <v>28100</v>
      </c>
      <c r="D29" s="19">
        <f>SUM(C24-C29)</f>
        <v>9900</v>
      </c>
      <c r="E29" s="17"/>
      <c r="F29" s="18" t="s">
        <v>11</v>
      </c>
      <c r="G29" s="17">
        <f>SUM(G28,-G25)+I28</f>
        <v>67900</v>
      </c>
      <c r="H29" s="19">
        <f>SUM(G24-G29)</f>
        <v>8100</v>
      </c>
      <c r="I29" s="17"/>
      <c r="J29" s="18" t="s">
        <v>11</v>
      </c>
      <c r="K29" s="17">
        <f>SUM(K28,-K25)+M28</f>
        <v>28230</v>
      </c>
      <c r="L29" s="19">
        <f>SUM(K24-K29)</f>
        <v>270</v>
      </c>
      <c r="M29" s="17"/>
      <c r="N29" s="18" t="s">
        <v>11</v>
      </c>
      <c r="O29" s="17">
        <f>SUM(O28,-O25)+Q28</f>
        <v>18100</v>
      </c>
      <c r="P29" s="19">
        <f>SUM(O24-O29)</f>
        <v>900</v>
      </c>
      <c r="Q29" s="17"/>
    </row>
    <row r="30" spans="2:17" ht="16.5" customHeight="1">
      <c r="B30" s="18" t="s">
        <v>12</v>
      </c>
      <c r="C30" s="17">
        <f>SUM(C29,-C25)+E29</f>
        <v>27550</v>
      </c>
      <c r="D30" s="19">
        <f>SUM(C24-C30)</f>
        <v>10450</v>
      </c>
      <c r="E30" s="17"/>
      <c r="F30" s="18" t="s">
        <v>12</v>
      </c>
      <c r="G30" s="17">
        <f>SUM(G29,-G25)+I29</f>
        <v>67450</v>
      </c>
      <c r="H30" s="19">
        <f>SUM(G24-G30)</f>
        <v>8550</v>
      </c>
      <c r="I30" s="17"/>
      <c r="J30" s="18" t="s">
        <v>12</v>
      </c>
      <c r="K30" s="17">
        <f>SUM(K29,-K25)+M29</f>
        <v>28215</v>
      </c>
      <c r="L30" s="19">
        <f>SUM(K24-K30)</f>
        <v>285</v>
      </c>
      <c r="M30" s="17"/>
      <c r="N30" s="18" t="s">
        <v>12</v>
      </c>
      <c r="O30" s="17">
        <f>SUM(O29,-O25)+Q29</f>
        <v>18050</v>
      </c>
      <c r="P30" s="19">
        <f>SUM(O24-O30)</f>
        <v>950</v>
      </c>
      <c r="Q30" s="17"/>
    </row>
    <row r="31" spans="2:17" ht="16.5" customHeight="1">
      <c r="B31" s="18" t="s">
        <v>13</v>
      </c>
      <c r="C31" s="17">
        <f>SUM(C30-C25+E30)</f>
        <v>27000</v>
      </c>
      <c r="D31" s="19">
        <f>SUM(C24-C31)</f>
        <v>11000</v>
      </c>
      <c r="E31" s="17"/>
      <c r="F31" s="18" t="s">
        <v>13</v>
      </c>
      <c r="G31" s="17">
        <f>SUM(G30-G25+I30)</f>
        <v>67000</v>
      </c>
      <c r="H31" s="19">
        <f>SUM(G24-G31)</f>
        <v>9000</v>
      </c>
      <c r="I31" s="17"/>
      <c r="J31" s="18" t="s">
        <v>13</v>
      </c>
      <c r="K31" s="17">
        <f>SUM(K30-K25+M30)</f>
        <v>28200</v>
      </c>
      <c r="L31" s="19">
        <f>SUM(K24-K31)</f>
        <v>300</v>
      </c>
      <c r="M31" s="17"/>
      <c r="N31" s="18" t="s">
        <v>13</v>
      </c>
      <c r="O31" s="17">
        <f>SUM(O30-O25+Q30)</f>
        <v>18000</v>
      </c>
      <c r="P31" s="19">
        <f>SUM(O24-O31)</f>
        <v>1000</v>
      </c>
      <c r="Q31" s="17"/>
    </row>
    <row r="32" spans="2:17" ht="16.5" customHeight="1">
      <c r="B32" s="18" t="s">
        <v>14</v>
      </c>
      <c r="C32" s="17">
        <f>SUM(C31-C25+E31)</f>
        <v>26450</v>
      </c>
      <c r="D32" s="19">
        <f>SUM(C24-C32)</f>
        <v>11550</v>
      </c>
      <c r="E32" s="17"/>
      <c r="F32" s="18" t="s">
        <v>14</v>
      </c>
      <c r="G32" s="17">
        <f>SUM(G31-G25+I31)</f>
        <v>66550</v>
      </c>
      <c r="H32" s="19">
        <f>SUM(G24-G32)</f>
        <v>9450</v>
      </c>
      <c r="I32" s="17"/>
      <c r="J32" s="18" t="s">
        <v>14</v>
      </c>
      <c r="K32" s="17">
        <f>SUM(K31-K25+M31)</f>
        <v>28185</v>
      </c>
      <c r="L32" s="19">
        <f>SUM(K24-K32)</f>
        <v>315</v>
      </c>
      <c r="M32" s="17"/>
      <c r="N32" s="18" t="s">
        <v>14</v>
      </c>
      <c r="O32" s="17">
        <f>SUM(O31-O25+Q31)</f>
        <v>17950</v>
      </c>
      <c r="P32" s="19">
        <f>SUM(O24-O32)</f>
        <v>1050</v>
      </c>
      <c r="Q32" s="17"/>
    </row>
    <row r="33" spans="2:17" ht="16.5" customHeight="1">
      <c r="B33" s="18" t="s">
        <v>15</v>
      </c>
      <c r="C33" s="17">
        <f>SUM(C32,-C25)+E32</f>
        <v>25900</v>
      </c>
      <c r="D33" s="19">
        <f>SUM(C24-C33)</f>
        <v>12100</v>
      </c>
      <c r="E33" s="17"/>
      <c r="F33" s="18" t="s">
        <v>15</v>
      </c>
      <c r="G33" s="17">
        <f>SUM(G32,-G25)+I32</f>
        <v>66100</v>
      </c>
      <c r="H33" s="19">
        <f>SUM(G24-G33)</f>
        <v>9900</v>
      </c>
      <c r="I33" s="17"/>
      <c r="J33" s="18" t="s">
        <v>15</v>
      </c>
      <c r="K33" s="17">
        <f>SUM(K32,-K25)+M32</f>
        <v>28170</v>
      </c>
      <c r="L33" s="19">
        <f>SUM(K24-K33)</f>
        <v>330</v>
      </c>
      <c r="M33" s="17"/>
      <c r="N33" s="18" t="s">
        <v>15</v>
      </c>
      <c r="O33" s="17">
        <f>SUM(O32,-O25)+Q32</f>
        <v>17900</v>
      </c>
      <c r="P33" s="19">
        <f>SUM(O24-O33)</f>
        <v>1100</v>
      </c>
      <c r="Q33" s="17"/>
    </row>
    <row r="34" spans="2:17" ht="16.5" customHeight="1">
      <c r="B34" s="18" t="s">
        <v>16</v>
      </c>
      <c r="C34" s="17">
        <f>SUM(C33,-C25)+E33</f>
        <v>25350</v>
      </c>
      <c r="D34" s="19">
        <f>SUM(C24-C34)</f>
        <v>12650</v>
      </c>
      <c r="E34" s="17"/>
      <c r="F34" s="18" t="s">
        <v>16</v>
      </c>
      <c r="G34" s="17">
        <f>SUM(G33,-G25)+I33</f>
        <v>65650</v>
      </c>
      <c r="H34" s="19">
        <f>SUM(G24-G34)</f>
        <v>10350</v>
      </c>
      <c r="I34" s="17"/>
      <c r="J34" s="18" t="s">
        <v>16</v>
      </c>
      <c r="K34" s="17">
        <f>SUM(K33,-K25)+M33</f>
        <v>28155</v>
      </c>
      <c r="L34" s="19">
        <f>SUM(K24-K34)</f>
        <v>345</v>
      </c>
      <c r="M34" s="17"/>
      <c r="N34" s="18" t="s">
        <v>16</v>
      </c>
      <c r="O34" s="17">
        <f>SUM(O33,-O25)+Q33</f>
        <v>17850</v>
      </c>
      <c r="P34" s="19">
        <f>SUM(O24-O34)</f>
        <v>1150</v>
      </c>
      <c r="Q34" s="17"/>
    </row>
    <row r="35" spans="2:17" ht="16.5" customHeight="1">
      <c r="B35" s="18" t="s">
        <v>17</v>
      </c>
      <c r="C35" s="17">
        <f>SUM(C34,-C25)+E34</f>
        <v>24800</v>
      </c>
      <c r="D35" s="19">
        <f>SUM(C24-C35)</f>
        <v>13200</v>
      </c>
      <c r="E35" s="17"/>
      <c r="F35" s="18" t="s">
        <v>17</v>
      </c>
      <c r="G35" s="17">
        <f>SUM(G34,-G25)+I34</f>
        <v>65200</v>
      </c>
      <c r="H35" s="19">
        <f>SUM(G24-G35)</f>
        <v>10800</v>
      </c>
      <c r="I35" s="17"/>
      <c r="J35" s="18" t="s">
        <v>17</v>
      </c>
      <c r="K35" s="17">
        <f>SUM(K34,-K25)+M34</f>
        <v>28140</v>
      </c>
      <c r="L35" s="19">
        <f>SUM(K24-K35)</f>
        <v>360</v>
      </c>
      <c r="M35" s="17"/>
      <c r="N35" s="18" t="s">
        <v>17</v>
      </c>
      <c r="O35" s="17">
        <f>SUM(O34,-O25)+Q34</f>
        <v>17800</v>
      </c>
      <c r="P35" s="19">
        <f>SUM(O24-O35)</f>
        <v>1200</v>
      </c>
      <c r="Q35" s="17"/>
    </row>
    <row r="36" spans="2:17" ht="16.5" customHeight="1">
      <c r="B36" s="18" t="s">
        <v>18</v>
      </c>
      <c r="C36" s="17">
        <f>SUM(C35,-C25)+E35</f>
        <v>24250</v>
      </c>
      <c r="D36" s="19">
        <f>SUM(C24-C36)</f>
        <v>13750</v>
      </c>
      <c r="E36" s="17"/>
      <c r="F36" s="18" t="s">
        <v>18</v>
      </c>
      <c r="G36" s="17">
        <f>SUM(G35,-G25)+I35</f>
        <v>64750</v>
      </c>
      <c r="H36" s="19">
        <f>SUM(G24-G36)</f>
        <v>11250</v>
      </c>
      <c r="I36" s="17"/>
      <c r="J36" s="18" t="s">
        <v>18</v>
      </c>
      <c r="K36" s="17">
        <f>SUM(K35,-K25)+M35</f>
        <v>28125</v>
      </c>
      <c r="L36" s="19">
        <f>SUM(K24-K36)</f>
        <v>375</v>
      </c>
      <c r="M36" s="17"/>
      <c r="N36" s="18" t="s">
        <v>18</v>
      </c>
      <c r="O36" s="17">
        <f>SUM(O35,-O25)+Q35</f>
        <v>17750</v>
      </c>
      <c r="P36" s="19">
        <f>SUM(O24-O36)</f>
        <v>1250</v>
      </c>
      <c r="Q36" s="17"/>
    </row>
    <row r="37" spans="2:17" ht="16.5" customHeight="1">
      <c r="B37" s="18" t="s">
        <v>19</v>
      </c>
      <c r="C37" s="17">
        <f>SUM(C36,-C25)+E36</f>
        <v>23700</v>
      </c>
      <c r="D37" s="19">
        <f>SUM(C24-C37)</f>
        <v>14300</v>
      </c>
      <c r="E37" s="17"/>
      <c r="F37" s="18" t="s">
        <v>19</v>
      </c>
      <c r="G37" s="17">
        <f>SUM(G36,-G25)+I36</f>
        <v>64300</v>
      </c>
      <c r="H37" s="19">
        <f>SUM(G24-G37)</f>
        <v>11700</v>
      </c>
      <c r="I37" s="17"/>
      <c r="J37" s="18" t="s">
        <v>19</v>
      </c>
      <c r="K37" s="17">
        <f>SUM(K36,-K25)+M36</f>
        <v>28110</v>
      </c>
      <c r="L37" s="19">
        <f>SUM(K24-K37)</f>
        <v>390</v>
      </c>
      <c r="M37" s="17"/>
      <c r="N37" s="18" t="s">
        <v>19</v>
      </c>
      <c r="O37" s="17">
        <f>SUM(O36,-O25)+Q36</f>
        <v>17700</v>
      </c>
      <c r="P37" s="19">
        <f>SUM(O24-O37)</f>
        <v>1300</v>
      </c>
      <c r="Q37" s="17"/>
    </row>
    <row r="38" spans="2:17" ht="16.5" customHeight="1">
      <c r="B38" s="18" t="s">
        <v>20</v>
      </c>
      <c r="C38" s="17">
        <f>SUM(C37-C25)+E37</f>
        <v>23150</v>
      </c>
      <c r="D38" s="19">
        <f>SUM(C24-C38)</f>
        <v>14850</v>
      </c>
      <c r="E38" s="17"/>
      <c r="F38" s="18" t="s">
        <v>20</v>
      </c>
      <c r="G38" s="17">
        <f>SUM(G37-G25)+I37</f>
        <v>63850</v>
      </c>
      <c r="H38" s="19">
        <f>SUM(G24-G38)</f>
        <v>12150</v>
      </c>
      <c r="I38" s="17"/>
      <c r="J38" s="18" t="s">
        <v>20</v>
      </c>
      <c r="K38" s="17">
        <f>SUM(K37-K25)+M37</f>
        <v>28095</v>
      </c>
      <c r="L38" s="19">
        <f>SUM(K24-K38)</f>
        <v>405</v>
      </c>
      <c r="M38" s="17"/>
      <c r="N38" s="18" t="s">
        <v>20</v>
      </c>
      <c r="O38" s="17">
        <f>SUM(O37-O25)+Q37</f>
        <v>17650</v>
      </c>
      <c r="P38" s="19">
        <f>SUM(O24-O38)</f>
        <v>1350</v>
      </c>
      <c r="Q38" s="17"/>
    </row>
    <row r="39" spans="2:17" ht="16.5" customHeight="1">
      <c r="B39" s="18" t="s">
        <v>21</v>
      </c>
      <c r="C39" s="17">
        <f>SUM(C38-C25)+E38</f>
        <v>22600</v>
      </c>
      <c r="D39" s="19">
        <f>SUM(C24-C39)</f>
        <v>15400</v>
      </c>
      <c r="E39" s="17"/>
      <c r="F39" s="18" t="s">
        <v>21</v>
      </c>
      <c r="G39" s="17">
        <f>SUM(G38-G25)+I38</f>
        <v>63400</v>
      </c>
      <c r="H39" s="19">
        <f>SUM(G24-G39)</f>
        <v>12600</v>
      </c>
      <c r="I39" s="17"/>
      <c r="J39" s="18" t="s">
        <v>21</v>
      </c>
      <c r="K39" s="17">
        <f>SUM(K38-K25)+M38</f>
        <v>28080</v>
      </c>
      <c r="L39" s="19">
        <f>SUM(K24-K39)</f>
        <v>420</v>
      </c>
      <c r="M39" s="17"/>
      <c r="N39" s="18" t="s">
        <v>21</v>
      </c>
      <c r="O39" s="17">
        <f>SUM(O38-O25)+Q38</f>
        <v>17600</v>
      </c>
      <c r="P39" s="19">
        <f>SUM(O24-O39)</f>
        <v>1400</v>
      </c>
      <c r="Q39" s="17"/>
    </row>
    <row r="40" spans="2:17" ht="16.5" customHeight="1">
      <c r="B40" s="18" t="s">
        <v>22</v>
      </c>
      <c r="C40" s="17">
        <f>SUM(C39-C25)+E39</f>
        <v>22050</v>
      </c>
      <c r="D40" s="19">
        <f>SUM(C24-C40)</f>
        <v>15950</v>
      </c>
      <c r="E40" s="17"/>
      <c r="F40" s="18" t="s">
        <v>22</v>
      </c>
      <c r="G40" s="17">
        <f>SUM(G39-G25)+I39</f>
        <v>62950</v>
      </c>
      <c r="H40" s="19">
        <f>SUM(G24-G40)</f>
        <v>13050</v>
      </c>
      <c r="I40" s="17"/>
      <c r="J40" s="18" t="s">
        <v>22</v>
      </c>
      <c r="K40" s="17">
        <f>SUM(K39-K25)+M39</f>
        <v>28065</v>
      </c>
      <c r="L40" s="19">
        <f>SUM(K24-K40)</f>
        <v>435</v>
      </c>
      <c r="M40" s="17"/>
      <c r="N40" s="18" t="s">
        <v>22</v>
      </c>
      <c r="O40" s="17">
        <f>SUM(O39-O25)+Q39</f>
        <v>17550</v>
      </c>
      <c r="P40" s="19">
        <f>SUM(O24-O40)</f>
        <v>1450</v>
      </c>
      <c r="Q40" s="17"/>
    </row>
    <row r="41" spans="2:17" ht="16.5" customHeight="1">
      <c r="B41" s="18" t="s">
        <v>23</v>
      </c>
      <c r="C41" s="17">
        <f>SUM(C40-C25)+E40</f>
        <v>21500</v>
      </c>
      <c r="D41" s="19">
        <f>SUM(C24-C41)</f>
        <v>16500</v>
      </c>
      <c r="E41" s="17"/>
      <c r="F41" s="18" t="s">
        <v>23</v>
      </c>
      <c r="G41" s="17">
        <f>SUM(G40-G25)+I40</f>
        <v>62500</v>
      </c>
      <c r="H41" s="19">
        <f>SUM(G24-G41)</f>
        <v>13500</v>
      </c>
      <c r="I41" s="17"/>
      <c r="J41" s="18" t="s">
        <v>23</v>
      </c>
      <c r="K41" s="17">
        <f>SUM(K40-K25)+M40</f>
        <v>28050</v>
      </c>
      <c r="L41" s="19">
        <f>SUM(K24-K41)</f>
        <v>450</v>
      </c>
      <c r="M41" s="17"/>
      <c r="N41" s="18" t="s">
        <v>23</v>
      </c>
      <c r="O41" s="17">
        <f>SUM(O40-O25)+Q40</f>
        <v>17500</v>
      </c>
      <c r="P41" s="19">
        <f>SUM(O24-O41)</f>
        <v>1500</v>
      </c>
      <c r="Q41" s="17"/>
    </row>
    <row r="42" spans="2:17" ht="16.5" customHeight="1">
      <c r="B42" s="18" t="s">
        <v>24</v>
      </c>
      <c r="C42" s="17">
        <f>SUM(C41,-C25)+E41</f>
        <v>20950</v>
      </c>
      <c r="D42" s="19">
        <f>SUM(C24-C42)</f>
        <v>17050</v>
      </c>
      <c r="E42" s="17"/>
      <c r="F42" s="18" t="s">
        <v>24</v>
      </c>
      <c r="G42" s="17">
        <f>SUM(G41,-G25)+I41</f>
        <v>62050</v>
      </c>
      <c r="H42" s="19">
        <f>SUM(G24-G42)</f>
        <v>13950</v>
      </c>
      <c r="I42" s="17"/>
      <c r="J42" s="18" t="s">
        <v>24</v>
      </c>
      <c r="K42" s="17">
        <f>SUM(K41,-K25)+M41</f>
        <v>28035</v>
      </c>
      <c r="L42" s="19">
        <f>SUM(K24-K42)</f>
        <v>465</v>
      </c>
      <c r="M42" s="17"/>
      <c r="N42" s="18" t="s">
        <v>24</v>
      </c>
      <c r="O42" s="17">
        <f>SUM(O41,-O25)+Q41</f>
        <v>17450</v>
      </c>
      <c r="P42" s="19">
        <f>SUM(O24-O42)</f>
        <v>1550</v>
      </c>
      <c r="Q42" s="17"/>
    </row>
    <row r="43" spans="2:17" ht="16.5" customHeight="1">
      <c r="B43" s="18" t="s">
        <v>25</v>
      </c>
      <c r="C43" s="17">
        <f>SUM(C42-C25)+E42</f>
        <v>20400</v>
      </c>
      <c r="D43" s="19">
        <f>SUM(C24-C43)</f>
        <v>17600</v>
      </c>
      <c r="E43" s="17"/>
      <c r="F43" s="18" t="s">
        <v>25</v>
      </c>
      <c r="G43" s="17">
        <f>SUM(G42-G25)+I42</f>
        <v>61600</v>
      </c>
      <c r="H43" s="19">
        <f>SUM(G24-G43)</f>
        <v>14400</v>
      </c>
      <c r="I43" s="17"/>
      <c r="J43" s="18" t="s">
        <v>25</v>
      </c>
      <c r="K43" s="17">
        <f>SUM(K42-K25)+M42</f>
        <v>28020</v>
      </c>
      <c r="L43" s="19">
        <f>SUM(K24-K43)</f>
        <v>480</v>
      </c>
      <c r="M43" s="17"/>
      <c r="N43" s="18" t="s">
        <v>25</v>
      </c>
      <c r="O43" s="17">
        <f>SUM(O42-O25)+Q42</f>
        <v>17400</v>
      </c>
      <c r="P43" s="19">
        <f>SUM(O24-O43)</f>
        <v>1600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38000</v>
      </c>
      <c r="D45" s="62" t="s">
        <v>27</v>
      </c>
      <c r="E45" s="63"/>
      <c r="F45" s="16" t="s">
        <v>3</v>
      </c>
      <c r="G45" s="2">
        <f>SUM(G24)</f>
        <v>76000</v>
      </c>
      <c r="J45" s="16" t="s">
        <v>3</v>
      </c>
      <c r="K45" s="2">
        <f>SUM(K24)</f>
        <v>28500</v>
      </c>
      <c r="N45" s="16" t="s">
        <v>3</v>
      </c>
      <c r="O45" s="2">
        <f>SUM(O24)</f>
        <v>19000</v>
      </c>
    </row>
    <row r="46" spans="2:17" ht="16.5" customHeight="1">
      <c r="B46" s="16" t="s">
        <v>5</v>
      </c>
      <c r="C46" s="2">
        <f>SUM(C25)</f>
        <v>550</v>
      </c>
      <c r="D46" s="64"/>
      <c r="E46" s="65"/>
      <c r="F46" s="16" t="s">
        <v>5</v>
      </c>
      <c r="G46" s="2">
        <f>SUM(G25)</f>
        <v>450</v>
      </c>
      <c r="J46" s="16" t="s">
        <v>5</v>
      </c>
      <c r="K46" s="2">
        <f>SUM(K25)</f>
        <v>15</v>
      </c>
      <c r="N46" s="16" t="s">
        <v>5</v>
      </c>
      <c r="O46" s="2">
        <f>SUM(O25)</f>
        <v>50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20400</v>
      </c>
      <c r="D48" s="17"/>
      <c r="E48" s="17"/>
      <c r="F48" s="18" t="s">
        <v>9</v>
      </c>
      <c r="G48" s="17">
        <f>SUM(G43)</f>
        <v>61600</v>
      </c>
      <c r="H48" s="21"/>
      <c r="I48" s="17"/>
      <c r="J48" s="18" t="s">
        <v>9</v>
      </c>
      <c r="K48" s="17">
        <f>SUM(K43)</f>
        <v>28020</v>
      </c>
      <c r="L48" s="17"/>
      <c r="M48" s="17"/>
      <c r="N48" s="18" t="s">
        <v>9</v>
      </c>
      <c r="O48" s="17">
        <f>SUM(O43)</f>
        <v>17400</v>
      </c>
      <c r="P48" s="17"/>
      <c r="Q48" s="17"/>
    </row>
    <row r="49" spans="2:17" ht="16.5" customHeight="1">
      <c r="B49" s="18" t="s">
        <v>10</v>
      </c>
      <c r="C49" s="17">
        <f>SUM(C48,-C46)+E48</f>
        <v>19850</v>
      </c>
      <c r="D49" s="19">
        <f>SUM(C45-C49)</f>
        <v>18150</v>
      </c>
      <c r="E49" s="17"/>
      <c r="F49" s="18" t="s">
        <v>10</v>
      </c>
      <c r="G49" s="17">
        <f>SUM(G48,-G46)+I48</f>
        <v>61150</v>
      </c>
      <c r="H49" s="19">
        <f>SUM(G45-G49)</f>
        <v>14850</v>
      </c>
      <c r="I49" s="17"/>
      <c r="J49" s="18" t="s">
        <v>10</v>
      </c>
      <c r="K49" s="17">
        <f>SUM(K48,-K46)+M48</f>
        <v>28005</v>
      </c>
      <c r="L49" s="19">
        <f>SUM(K45-K49)</f>
        <v>495</v>
      </c>
      <c r="M49" s="17"/>
      <c r="N49" s="18" t="s">
        <v>10</v>
      </c>
      <c r="O49" s="17">
        <f>SUM(O48,-O46)+Q48</f>
        <v>17350</v>
      </c>
      <c r="P49" s="19">
        <f>SUM(O45-O49)</f>
        <v>1650</v>
      </c>
      <c r="Q49" s="17"/>
    </row>
    <row r="50" spans="2:17" ht="16.5" customHeight="1">
      <c r="B50" s="18" t="s">
        <v>11</v>
      </c>
      <c r="C50" s="17">
        <f>SUM(C49,-C46)+E49</f>
        <v>19300</v>
      </c>
      <c r="D50" s="19">
        <f>SUM(C45-C50)</f>
        <v>18700</v>
      </c>
      <c r="E50" s="17"/>
      <c r="F50" s="18" t="s">
        <v>11</v>
      </c>
      <c r="G50" s="17">
        <f>SUM(G49,-G46)+I49</f>
        <v>60700</v>
      </c>
      <c r="H50" s="19">
        <f>SUM(G45-G50)</f>
        <v>15300</v>
      </c>
      <c r="I50" s="17"/>
      <c r="J50" s="18" t="s">
        <v>11</v>
      </c>
      <c r="K50" s="17">
        <f>SUM(K49,-K46)+M49</f>
        <v>27990</v>
      </c>
      <c r="L50" s="19">
        <f>SUM(K45-K50)</f>
        <v>510</v>
      </c>
      <c r="M50" s="17"/>
      <c r="N50" s="18" t="s">
        <v>11</v>
      </c>
      <c r="O50" s="17">
        <f>SUM(O49,-O46)+Q49</f>
        <v>17300</v>
      </c>
      <c r="P50" s="19">
        <f>SUM(O45-O50)</f>
        <v>1700</v>
      </c>
      <c r="Q50" s="17"/>
    </row>
    <row r="51" spans="2:17" ht="16.5" customHeight="1">
      <c r="B51" s="18" t="s">
        <v>12</v>
      </c>
      <c r="C51" s="17">
        <f>SUM(C50,-C46)+E50</f>
        <v>18750</v>
      </c>
      <c r="D51" s="19">
        <f>SUM(C45-C51)</f>
        <v>19250</v>
      </c>
      <c r="E51" s="17"/>
      <c r="F51" s="18" t="s">
        <v>12</v>
      </c>
      <c r="G51" s="17">
        <f>SUM(G50,-G46)+I50</f>
        <v>60250</v>
      </c>
      <c r="H51" s="19">
        <f>SUM(G45-G51)</f>
        <v>15750</v>
      </c>
      <c r="I51" s="17"/>
      <c r="J51" s="18" t="s">
        <v>12</v>
      </c>
      <c r="K51" s="17">
        <f>SUM(K50,-K46)+M50</f>
        <v>27975</v>
      </c>
      <c r="L51" s="19">
        <f>SUM(K45-K51)</f>
        <v>525</v>
      </c>
      <c r="M51" s="17"/>
      <c r="N51" s="18" t="s">
        <v>12</v>
      </c>
      <c r="O51" s="17">
        <f>SUM(O50,-O46)+Q50</f>
        <v>17250</v>
      </c>
      <c r="P51" s="19">
        <f>SUM(O45-O51)</f>
        <v>1750</v>
      </c>
      <c r="Q51" s="17"/>
    </row>
    <row r="52" spans="2:17" ht="16.5" customHeight="1">
      <c r="B52" s="18" t="s">
        <v>13</v>
      </c>
      <c r="C52" s="17">
        <f>SUM(C51-C46+E51)</f>
        <v>18200</v>
      </c>
      <c r="D52" s="19">
        <f>SUM(C45-C52)</f>
        <v>19800</v>
      </c>
      <c r="E52" s="17"/>
      <c r="F52" s="18" t="s">
        <v>13</v>
      </c>
      <c r="G52" s="17">
        <f>SUM(G51-G46+I51)</f>
        <v>59800</v>
      </c>
      <c r="H52" s="19">
        <f>SUM(G45-G52)</f>
        <v>16200</v>
      </c>
      <c r="I52" s="17"/>
      <c r="J52" s="18" t="s">
        <v>13</v>
      </c>
      <c r="K52" s="17">
        <f>SUM(K51-K46+M51)</f>
        <v>27960</v>
      </c>
      <c r="L52" s="19">
        <f>SUM(K45-K52)</f>
        <v>540</v>
      </c>
      <c r="M52" s="17"/>
      <c r="N52" s="18" t="s">
        <v>13</v>
      </c>
      <c r="O52" s="17">
        <f>SUM(O51-O46+Q51)</f>
        <v>17200</v>
      </c>
      <c r="P52" s="19">
        <f>SUM(O45-O52)</f>
        <v>1800</v>
      </c>
      <c r="Q52" s="17"/>
    </row>
    <row r="53" spans="2:17" ht="16.5" customHeight="1">
      <c r="B53" s="18" t="s">
        <v>14</v>
      </c>
      <c r="C53" s="17">
        <f>SUM(C52-C46+E52)</f>
        <v>17650</v>
      </c>
      <c r="D53" s="19">
        <f>SUM(C45-C53)</f>
        <v>20350</v>
      </c>
      <c r="E53" s="17"/>
      <c r="F53" s="18" t="s">
        <v>14</v>
      </c>
      <c r="G53" s="17">
        <f>SUM(G52-G46+I52)</f>
        <v>59350</v>
      </c>
      <c r="H53" s="19">
        <f>SUM(G45-G53)</f>
        <v>16650</v>
      </c>
      <c r="I53" s="17"/>
      <c r="J53" s="18" t="s">
        <v>14</v>
      </c>
      <c r="K53" s="17">
        <f>SUM(K52-K46+M52)</f>
        <v>27945</v>
      </c>
      <c r="L53" s="19">
        <f>SUM(K45-K53)</f>
        <v>555</v>
      </c>
      <c r="M53" s="17"/>
      <c r="N53" s="18" t="s">
        <v>14</v>
      </c>
      <c r="O53" s="17">
        <f>SUM(O52-O46+Q52)</f>
        <v>17150</v>
      </c>
      <c r="P53" s="19">
        <f>SUM(O45-O53)</f>
        <v>1850</v>
      </c>
      <c r="Q53" s="17"/>
    </row>
    <row r="54" spans="2:17" ht="16.5" customHeight="1">
      <c r="B54" s="18" t="s">
        <v>15</v>
      </c>
      <c r="C54" s="17">
        <f>SUM(C53,-C46)+E53</f>
        <v>17100</v>
      </c>
      <c r="D54" s="19">
        <f>SUM(C45-C54)</f>
        <v>20900</v>
      </c>
      <c r="E54" s="17"/>
      <c r="F54" s="18" t="s">
        <v>15</v>
      </c>
      <c r="G54" s="17">
        <f>SUM(G53,-G46)+I53</f>
        <v>58900</v>
      </c>
      <c r="H54" s="19">
        <f>SUM(G45-G54)</f>
        <v>17100</v>
      </c>
      <c r="I54" s="17"/>
      <c r="J54" s="18" t="s">
        <v>15</v>
      </c>
      <c r="K54" s="17">
        <f>SUM(K53,-K46)+M53</f>
        <v>27930</v>
      </c>
      <c r="L54" s="19">
        <f>SUM(K45-K54)</f>
        <v>570</v>
      </c>
      <c r="M54" s="17"/>
      <c r="N54" s="18" t="s">
        <v>15</v>
      </c>
      <c r="O54" s="17">
        <f>SUM(O53,-O46)+Q53</f>
        <v>17100</v>
      </c>
      <c r="P54" s="19">
        <f>SUM(O45-O54)</f>
        <v>1900</v>
      </c>
      <c r="Q54" s="17"/>
    </row>
    <row r="55" spans="2:17" ht="16.5" customHeight="1">
      <c r="B55" s="18" t="s">
        <v>16</v>
      </c>
      <c r="C55" s="17">
        <f>SUM(C54,-C46)+E54</f>
        <v>16550</v>
      </c>
      <c r="D55" s="19">
        <f>SUM(C45-C55)</f>
        <v>21450</v>
      </c>
      <c r="E55" s="17"/>
      <c r="F55" s="18" t="s">
        <v>16</v>
      </c>
      <c r="G55" s="17">
        <f>SUM(G54,-G46)+I54</f>
        <v>58450</v>
      </c>
      <c r="H55" s="19">
        <f>SUM(G45-G55)</f>
        <v>17550</v>
      </c>
      <c r="I55" s="17"/>
      <c r="J55" s="18" t="s">
        <v>16</v>
      </c>
      <c r="K55" s="17">
        <f>SUM(K54,-K46)+M54</f>
        <v>27915</v>
      </c>
      <c r="L55" s="19">
        <f>SUM(K45-K55)</f>
        <v>585</v>
      </c>
      <c r="M55" s="17"/>
      <c r="N55" s="18" t="s">
        <v>16</v>
      </c>
      <c r="O55" s="17">
        <f>SUM(O54,-O46)+Q54</f>
        <v>17050</v>
      </c>
      <c r="P55" s="19">
        <f>SUM(O45-O55)</f>
        <v>1950</v>
      </c>
      <c r="Q55" s="17"/>
    </row>
    <row r="56" spans="2:17" ht="16.5" customHeight="1">
      <c r="B56" s="18" t="s">
        <v>17</v>
      </c>
      <c r="C56" s="17">
        <f>SUM(C55,-C46)+E55</f>
        <v>16000</v>
      </c>
      <c r="D56" s="19">
        <f>SUM(C45-C56)</f>
        <v>22000</v>
      </c>
      <c r="E56" s="17"/>
      <c r="F56" s="18" t="s">
        <v>17</v>
      </c>
      <c r="G56" s="17">
        <f>SUM(G55,-G46)+I55</f>
        <v>58000</v>
      </c>
      <c r="H56" s="19">
        <f>SUM(G45-G56)</f>
        <v>18000</v>
      </c>
      <c r="I56" s="17"/>
      <c r="J56" s="18" t="s">
        <v>17</v>
      </c>
      <c r="K56" s="17">
        <f>SUM(K55,-K46)+M55</f>
        <v>27900</v>
      </c>
      <c r="L56" s="19">
        <f>SUM(K45-K56)</f>
        <v>600</v>
      </c>
      <c r="M56" s="17"/>
      <c r="N56" s="18" t="s">
        <v>17</v>
      </c>
      <c r="O56" s="17">
        <f>SUM(O55,-O46)+Q55</f>
        <v>17000</v>
      </c>
      <c r="P56" s="19">
        <f>SUM(O45-O56)</f>
        <v>2000</v>
      </c>
      <c r="Q56" s="17"/>
    </row>
    <row r="57" spans="2:17" ht="16.5" customHeight="1">
      <c r="B57" s="18" t="s">
        <v>18</v>
      </c>
      <c r="C57" s="17">
        <f>SUM(C56,-C46)+E56</f>
        <v>15450</v>
      </c>
      <c r="D57" s="19">
        <f>SUM(C45-C57)</f>
        <v>22550</v>
      </c>
      <c r="E57" s="17"/>
      <c r="F57" s="18" t="s">
        <v>18</v>
      </c>
      <c r="G57" s="17">
        <f>SUM(G56,-G46)+I56</f>
        <v>57550</v>
      </c>
      <c r="H57" s="19">
        <f>SUM(G45-G57)</f>
        <v>18450</v>
      </c>
      <c r="I57" s="17"/>
      <c r="J57" s="18" t="s">
        <v>18</v>
      </c>
      <c r="K57" s="17">
        <f>SUM(K56,-K46)+M56</f>
        <v>27885</v>
      </c>
      <c r="L57" s="19">
        <f>SUM(K45-K57)</f>
        <v>615</v>
      </c>
      <c r="M57" s="17"/>
      <c r="N57" s="18" t="s">
        <v>18</v>
      </c>
      <c r="O57" s="17">
        <f>SUM(O56,-O46)+Q56</f>
        <v>16950</v>
      </c>
      <c r="P57" s="19">
        <f>SUM(O45-O57)</f>
        <v>2050</v>
      </c>
      <c r="Q57" s="17"/>
    </row>
    <row r="58" spans="2:17" ht="16.5" customHeight="1">
      <c r="B58" s="18" t="s">
        <v>19</v>
      </c>
      <c r="C58" s="17">
        <f>SUM(C57,-C46)+E57</f>
        <v>14900</v>
      </c>
      <c r="D58" s="19">
        <f>SUM(C45-C58)</f>
        <v>23100</v>
      </c>
      <c r="E58" s="17"/>
      <c r="F58" s="18" t="s">
        <v>19</v>
      </c>
      <c r="G58" s="17">
        <f>SUM(G57,-G46)+I57</f>
        <v>57100</v>
      </c>
      <c r="H58" s="19">
        <f>SUM(G45-G58)</f>
        <v>18900</v>
      </c>
      <c r="I58" s="17"/>
      <c r="J58" s="18" t="s">
        <v>19</v>
      </c>
      <c r="K58" s="17">
        <f>SUM(K57,-K46)+M57</f>
        <v>27870</v>
      </c>
      <c r="L58" s="19">
        <f>SUM(K45-K58)</f>
        <v>630</v>
      </c>
      <c r="M58" s="17"/>
      <c r="N58" s="18" t="s">
        <v>19</v>
      </c>
      <c r="O58" s="17">
        <f>SUM(O57,-O46)+Q57</f>
        <v>16900</v>
      </c>
      <c r="P58" s="19">
        <f>SUM(O45-O58)</f>
        <v>2100</v>
      </c>
      <c r="Q58" s="17"/>
    </row>
    <row r="59" spans="2:17" ht="16.5" customHeight="1">
      <c r="B59" s="18" t="s">
        <v>20</v>
      </c>
      <c r="C59" s="17">
        <f>SUM(C58-C46)+E58</f>
        <v>14350</v>
      </c>
      <c r="D59" s="19">
        <f>SUM(C45-C59)</f>
        <v>23650</v>
      </c>
      <c r="E59" s="17"/>
      <c r="F59" s="18" t="s">
        <v>20</v>
      </c>
      <c r="G59" s="17">
        <f>SUM(G58-G46)+I58</f>
        <v>56650</v>
      </c>
      <c r="H59" s="19">
        <f>SUM(G45-G59)</f>
        <v>19350</v>
      </c>
      <c r="I59" s="17"/>
      <c r="J59" s="18" t="s">
        <v>20</v>
      </c>
      <c r="K59" s="17">
        <f>SUM(K58-K46)+M58</f>
        <v>27855</v>
      </c>
      <c r="L59" s="19">
        <f>SUM(K45-K59)</f>
        <v>645</v>
      </c>
      <c r="M59" s="17"/>
      <c r="N59" s="18" t="s">
        <v>20</v>
      </c>
      <c r="O59" s="17">
        <f>SUM(O58-O46)+Q58</f>
        <v>16850</v>
      </c>
      <c r="P59" s="19">
        <f>SUM(O45-O59)</f>
        <v>2150</v>
      </c>
      <c r="Q59" s="17"/>
    </row>
    <row r="60" spans="2:17" ht="16.5" customHeight="1">
      <c r="B60" s="18" t="s">
        <v>21</v>
      </c>
      <c r="C60" s="17">
        <f>SUM(C59-C46)+E59</f>
        <v>13800</v>
      </c>
      <c r="D60" s="19">
        <f>SUM(C45-C60)</f>
        <v>24200</v>
      </c>
      <c r="E60" s="17"/>
      <c r="F60" s="18" t="s">
        <v>21</v>
      </c>
      <c r="G60" s="17">
        <f>SUM(G59-G46)+I59</f>
        <v>56200</v>
      </c>
      <c r="H60" s="19">
        <f>SUM(G45-G60)</f>
        <v>19800</v>
      </c>
      <c r="I60" s="17"/>
      <c r="J60" s="18" t="s">
        <v>21</v>
      </c>
      <c r="K60" s="17">
        <f>SUM(K59-K46)+M59</f>
        <v>27840</v>
      </c>
      <c r="L60" s="19">
        <f>SUM(K45-K60)</f>
        <v>660</v>
      </c>
      <c r="M60" s="17"/>
      <c r="N60" s="18" t="s">
        <v>21</v>
      </c>
      <c r="O60" s="17">
        <f>SUM(O59-O46)+Q59</f>
        <v>16800</v>
      </c>
      <c r="P60" s="19">
        <f>SUM(O45-O60)</f>
        <v>2200</v>
      </c>
      <c r="Q60" s="17"/>
    </row>
    <row r="61" spans="2:17" ht="16.5" customHeight="1">
      <c r="B61" s="18" t="s">
        <v>22</v>
      </c>
      <c r="C61" s="17">
        <f>SUM(C60-C46)+E60</f>
        <v>13250</v>
      </c>
      <c r="D61" s="19">
        <f>SUM(C45-C61)</f>
        <v>24750</v>
      </c>
      <c r="E61" s="17"/>
      <c r="F61" s="18" t="s">
        <v>22</v>
      </c>
      <c r="G61" s="17">
        <f>SUM(G60-G46)+I60</f>
        <v>55750</v>
      </c>
      <c r="H61" s="19">
        <f>SUM(G45-G61)</f>
        <v>20250</v>
      </c>
      <c r="I61" s="17"/>
      <c r="J61" s="18" t="s">
        <v>22</v>
      </c>
      <c r="K61" s="17">
        <f>SUM(K60-K46)+M60</f>
        <v>27825</v>
      </c>
      <c r="L61" s="19">
        <f>SUM(K45-K61)</f>
        <v>675</v>
      </c>
      <c r="M61" s="17"/>
      <c r="N61" s="18" t="s">
        <v>22</v>
      </c>
      <c r="O61" s="17">
        <f>SUM(O60-O46)+Q60</f>
        <v>16750</v>
      </c>
      <c r="P61" s="19">
        <f>SUM(O45-O61)</f>
        <v>2250</v>
      </c>
      <c r="Q61" s="17"/>
    </row>
    <row r="62" spans="2:17" ht="16.5" customHeight="1">
      <c r="B62" s="18" t="s">
        <v>23</v>
      </c>
      <c r="C62" s="17">
        <f>SUM(C61-C46)+E61</f>
        <v>12700</v>
      </c>
      <c r="D62" s="19">
        <f>SUM(C45-C62)</f>
        <v>25300</v>
      </c>
      <c r="E62" s="17"/>
      <c r="F62" s="18" t="s">
        <v>23</v>
      </c>
      <c r="G62" s="17">
        <f>SUM(G61-G46)+I61</f>
        <v>55300</v>
      </c>
      <c r="H62" s="19">
        <f>SUM(G45-G62)</f>
        <v>20700</v>
      </c>
      <c r="I62" s="17"/>
      <c r="J62" s="18" t="s">
        <v>23</v>
      </c>
      <c r="K62" s="17">
        <f>SUM(K61-K46)+M61</f>
        <v>27810</v>
      </c>
      <c r="L62" s="19">
        <f>SUM(K45-K62)</f>
        <v>690</v>
      </c>
      <c r="M62" s="17"/>
      <c r="N62" s="18" t="s">
        <v>23</v>
      </c>
      <c r="O62" s="17">
        <f>SUM(O61-O46)+Q61</f>
        <v>16700</v>
      </c>
      <c r="P62" s="19">
        <f>SUM(O45-O62)</f>
        <v>2300</v>
      </c>
      <c r="Q62" s="17"/>
    </row>
    <row r="63" spans="2:17" ht="16.5" customHeight="1">
      <c r="B63" s="18" t="s">
        <v>24</v>
      </c>
      <c r="C63" s="17">
        <f>SUM(C62,-C46)+E62</f>
        <v>12150</v>
      </c>
      <c r="D63" s="19">
        <f>SUM(C45-C63)</f>
        <v>25850</v>
      </c>
      <c r="E63" s="17"/>
      <c r="F63" s="18" t="s">
        <v>24</v>
      </c>
      <c r="G63" s="17">
        <f>SUM(G62,-G46)+I62</f>
        <v>54850</v>
      </c>
      <c r="H63" s="19">
        <f>SUM(G45-G63)</f>
        <v>21150</v>
      </c>
      <c r="I63" s="17"/>
      <c r="J63" s="18" t="s">
        <v>24</v>
      </c>
      <c r="K63" s="17">
        <f>SUM(K62,-K46)+M62</f>
        <v>27795</v>
      </c>
      <c r="L63" s="19">
        <f>SUM(K45-K63)</f>
        <v>705</v>
      </c>
      <c r="M63" s="17"/>
      <c r="N63" s="18" t="s">
        <v>24</v>
      </c>
      <c r="O63" s="17">
        <f>SUM(O62,-O46)+Q62</f>
        <v>16650</v>
      </c>
      <c r="P63" s="19">
        <f>SUM(O45-O63)</f>
        <v>2350</v>
      </c>
      <c r="Q63" s="17"/>
    </row>
    <row r="64" spans="2:17" ht="16.5" customHeight="1">
      <c r="B64" s="18" t="s">
        <v>25</v>
      </c>
      <c r="C64" s="17">
        <f>SUM(C63-C46)+E63</f>
        <v>11600</v>
      </c>
      <c r="D64" s="19">
        <f>SUM(C45-C64)</f>
        <v>26400</v>
      </c>
      <c r="E64" s="17"/>
      <c r="F64" s="18" t="s">
        <v>25</v>
      </c>
      <c r="G64" s="17">
        <f>SUM(G63-G46)+I63</f>
        <v>54400</v>
      </c>
      <c r="H64" s="19">
        <f>SUM(G45-G64)</f>
        <v>21600</v>
      </c>
      <c r="I64" s="17"/>
      <c r="J64" s="18" t="s">
        <v>25</v>
      </c>
      <c r="K64" s="17">
        <f>SUM(K63-K46)+M63</f>
        <v>27780</v>
      </c>
      <c r="L64" s="19">
        <f>SUM(K45-K64)</f>
        <v>720</v>
      </c>
      <c r="M64" s="17"/>
      <c r="N64" s="18" t="s">
        <v>25</v>
      </c>
      <c r="O64" s="17">
        <f>SUM(O63-O46)+Q63</f>
        <v>16600</v>
      </c>
      <c r="P64" s="19">
        <f>SUM(O45-O64)</f>
        <v>2400</v>
      </c>
      <c r="Q64" s="17"/>
    </row>
    <row r="65" spans="2:17" ht="16.5" customHeight="1">
      <c r="C65" s="4"/>
      <c r="D65" s="5" t="s">
        <v>0</v>
      </c>
      <c r="E65" s="6"/>
      <c r="G65" s="7"/>
      <c r="H65" s="60">
        <v>95</v>
      </c>
      <c r="I65" s="61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38000</v>
      </c>
      <c r="D66" s="62" t="s">
        <v>28</v>
      </c>
      <c r="E66" s="63"/>
      <c r="F66" s="16" t="s">
        <v>3</v>
      </c>
      <c r="G66" s="2">
        <f>SUM(G45)</f>
        <v>76000</v>
      </c>
      <c r="H66" s="62"/>
      <c r="I66" s="63"/>
      <c r="J66" s="16" t="s">
        <v>3</v>
      </c>
      <c r="K66" s="2">
        <f>SUM(K45)</f>
        <v>28500</v>
      </c>
      <c r="N66" s="16" t="s">
        <v>3</v>
      </c>
      <c r="O66" s="2">
        <f>SUM(O45)</f>
        <v>19000</v>
      </c>
    </row>
    <row r="67" spans="2:17" ht="16.5" customHeight="1">
      <c r="B67" s="16" t="s">
        <v>5</v>
      </c>
      <c r="C67" s="2">
        <v>550</v>
      </c>
      <c r="D67" s="64"/>
      <c r="E67" s="65"/>
      <c r="F67" s="16" t="s">
        <v>5</v>
      </c>
      <c r="G67" s="2">
        <v>450</v>
      </c>
      <c r="H67" s="64"/>
      <c r="I67" s="65"/>
      <c r="J67" s="16" t="s">
        <v>5</v>
      </c>
      <c r="K67" s="2">
        <v>15</v>
      </c>
      <c r="N67" s="16" t="s">
        <v>5</v>
      </c>
      <c r="O67" s="2">
        <v>50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50" t="s">
        <v>7</v>
      </c>
      <c r="I68" s="50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11600</v>
      </c>
      <c r="D69" s="17"/>
      <c r="E69" s="17"/>
      <c r="F69" s="18" t="s">
        <v>9</v>
      </c>
      <c r="G69" s="17">
        <f>SUM(G64)</f>
        <v>54400</v>
      </c>
      <c r="H69" s="17"/>
      <c r="I69" s="17"/>
      <c r="J69" s="18" t="s">
        <v>9</v>
      </c>
      <c r="K69" s="17">
        <f>SUM(K64)</f>
        <v>27780</v>
      </c>
      <c r="L69" s="17"/>
      <c r="M69" s="17"/>
      <c r="N69" s="18" t="s">
        <v>9</v>
      </c>
      <c r="O69" s="17">
        <f>SUM(O64)</f>
        <v>16600</v>
      </c>
      <c r="P69" s="17"/>
      <c r="Q69" s="17"/>
    </row>
    <row r="70" spans="2:17" ht="16.5" customHeight="1">
      <c r="B70" s="18" t="s">
        <v>10</v>
      </c>
      <c r="C70" s="17">
        <f>SUM(C69,-C67)+E69</f>
        <v>11050</v>
      </c>
      <c r="D70" s="19">
        <f>SUM(C66-C70)</f>
        <v>26950</v>
      </c>
      <c r="E70" s="17"/>
      <c r="F70" s="18" t="s">
        <v>10</v>
      </c>
      <c r="G70" s="17">
        <f>SUM(G69,-G67)+I69</f>
        <v>53950</v>
      </c>
      <c r="H70" s="19">
        <f>SUM(G66-G70)</f>
        <v>22050</v>
      </c>
      <c r="I70" s="17"/>
      <c r="J70" s="18" t="s">
        <v>10</v>
      </c>
      <c r="K70" s="17">
        <f>SUM(K69,-K67)+M69</f>
        <v>27765</v>
      </c>
      <c r="L70" s="19">
        <f>SUM(K66-K70)</f>
        <v>735</v>
      </c>
      <c r="M70" s="17"/>
      <c r="N70" s="18" t="s">
        <v>10</v>
      </c>
      <c r="O70" s="17">
        <f>SUM(O69,-O67)+Q69</f>
        <v>16550</v>
      </c>
      <c r="P70" s="19">
        <f>SUM(O66-O70)</f>
        <v>2450</v>
      </c>
      <c r="Q70" s="17"/>
    </row>
    <row r="71" spans="2:17" ht="16.5" customHeight="1">
      <c r="B71" s="18" t="s">
        <v>11</v>
      </c>
      <c r="C71" s="17">
        <f>SUM(C70,-C67)+E70</f>
        <v>10500</v>
      </c>
      <c r="D71" s="19">
        <f>SUM(C66-C71)</f>
        <v>27500</v>
      </c>
      <c r="E71" s="17"/>
      <c r="F71" s="18" t="s">
        <v>11</v>
      </c>
      <c r="G71" s="17">
        <f>SUM(G70,-G67)+I70</f>
        <v>53500</v>
      </c>
      <c r="H71" s="19">
        <f>SUM(G66-G71)</f>
        <v>22500</v>
      </c>
      <c r="I71" s="17"/>
      <c r="J71" s="18" t="s">
        <v>11</v>
      </c>
      <c r="K71" s="17">
        <f>SUM(K70,-K67)+M70</f>
        <v>27750</v>
      </c>
      <c r="L71" s="19">
        <f>SUM(K66-K71)</f>
        <v>750</v>
      </c>
      <c r="M71" s="17"/>
      <c r="N71" s="18" t="s">
        <v>11</v>
      </c>
      <c r="O71" s="17">
        <f>SUM(O70,-O67)+Q70</f>
        <v>16500</v>
      </c>
      <c r="P71" s="19">
        <f>SUM(O66-O71)</f>
        <v>2500</v>
      </c>
      <c r="Q71" s="17"/>
    </row>
    <row r="72" spans="2:17" ht="16.5" customHeight="1">
      <c r="B72" s="18" t="s">
        <v>12</v>
      </c>
      <c r="C72" s="17">
        <f>SUM(C71,-C67)+E71</f>
        <v>9950</v>
      </c>
      <c r="D72" s="19">
        <f>SUM(C66-C72)</f>
        <v>28050</v>
      </c>
      <c r="E72" s="17"/>
      <c r="F72" s="18" t="s">
        <v>12</v>
      </c>
      <c r="G72" s="17">
        <f>SUM(G71,-G67)+I71</f>
        <v>53050</v>
      </c>
      <c r="H72" s="19">
        <f>SUM(G66-G72)</f>
        <v>22950</v>
      </c>
      <c r="I72" s="17"/>
      <c r="J72" s="18" t="s">
        <v>12</v>
      </c>
      <c r="K72" s="17">
        <f>SUM(K71,-K67)+M71</f>
        <v>27735</v>
      </c>
      <c r="L72" s="19">
        <f>SUM(K66-K72)</f>
        <v>765</v>
      </c>
      <c r="M72" s="17"/>
      <c r="N72" s="18" t="s">
        <v>12</v>
      </c>
      <c r="O72" s="17">
        <f>SUM(O71,-O67)+Q71</f>
        <v>16450</v>
      </c>
      <c r="P72" s="19">
        <f>SUM(O66-O72)</f>
        <v>2550</v>
      </c>
      <c r="Q72" s="17"/>
    </row>
    <row r="73" spans="2:17" ht="16.5" customHeight="1">
      <c r="B73" s="18" t="s">
        <v>13</v>
      </c>
      <c r="C73" s="17">
        <f>SUM(C72-C67+E72)</f>
        <v>9400</v>
      </c>
      <c r="D73" s="19">
        <f>SUM(C66-C73)</f>
        <v>28600</v>
      </c>
      <c r="E73" s="17"/>
      <c r="F73" s="18" t="s">
        <v>13</v>
      </c>
      <c r="G73" s="17">
        <f>SUM(G72-G67+I72)</f>
        <v>52600</v>
      </c>
      <c r="H73" s="19">
        <f>SUM(G66-G73)</f>
        <v>23400</v>
      </c>
      <c r="I73" s="17"/>
      <c r="J73" s="18" t="s">
        <v>13</v>
      </c>
      <c r="K73" s="17">
        <f>SUM(K72-K67+M72)</f>
        <v>27720</v>
      </c>
      <c r="L73" s="19">
        <f>SUM(K66-K73)</f>
        <v>780</v>
      </c>
      <c r="M73" s="17"/>
      <c r="N73" s="18" t="s">
        <v>13</v>
      </c>
      <c r="O73" s="17">
        <f>SUM(O72-O67+Q72)</f>
        <v>16400</v>
      </c>
      <c r="P73" s="19">
        <f>SUM(O66-O73)</f>
        <v>2600</v>
      </c>
      <c r="Q73" s="17"/>
    </row>
    <row r="74" spans="2:17" ht="16.5" customHeight="1">
      <c r="B74" s="18" t="s">
        <v>14</v>
      </c>
      <c r="C74" s="17">
        <f>SUM(C73-C67+E73)</f>
        <v>8850</v>
      </c>
      <c r="D74" s="19">
        <f>SUM(C66-C74)</f>
        <v>29150</v>
      </c>
      <c r="E74" s="17"/>
      <c r="F74" s="18" t="s">
        <v>14</v>
      </c>
      <c r="G74" s="17">
        <f>SUM(G73-G67+I73)</f>
        <v>52150</v>
      </c>
      <c r="H74" s="19">
        <f>SUM(G66-G74)</f>
        <v>23850</v>
      </c>
      <c r="I74" s="17"/>
      <c r="J74" s="18" t="s">
        <v>14</v>
      </c>
      <c r="K74" s="17">
        <f>SUM(K73-K67+M73)</f>
        <v>27705</v>
      </c>
      <c r="L74" s="19">
        <f>SUM(K66-K74)</f>
        <v>795</v>
      </c>
      <c r="M74" s="17"/>
      <c r="N74" s="18" t="s">
        <v>14</v>
      </c>
      <c r="O74" s="17">
        <f>SUM(O73-O67+Q73)</f>
        <v>16350</v>
      </c>
      <c r="P74" s="19">
        <f>SUM(O66-O74)</f>
        <v>2650</v>
      </c>
      <c r="Q74" s="17"/>
    </row>
    <row r="75" spans="2:17" ht="16.5" customHeight="1">
      <c r="B75" s="18" t="s">
        <v>15</v>
      </c>
      <c r="C75" s="17">
        <f>SUM(C74,-C67)+E74</f>
        <v>8300</v>
      </c>
      <c r="D75" s="19">
        <f>SUM(C66-C75)</f>
        <v>29700</v>
      </c>
      <c r="E75" s="17"/>
      <c r="F75" s="18" t="s">
        <v>15</v>
      </c>
      <c r="G75" s="17">
        <f>SUM(G74,-G67)+I74</f>
        <v>51700</v>
      </c>
      <c r="H75" s="19">
        <f>SUM(G66-G75)</f>
        <v>24300</v>
      </c>
      <c r="I75" s="17"/>
      <c r="J75" s="18" t="s">
        <v>15</v>
      </c>
      <c r="K75" s="17">
        <f>SUM(K74,-K67)+M74</f>
        <v>27690</v>
      </c>
      <c r="L75" s="19">
        <f>SUM(K66-K75)</f>
        <v>810</v>
      </c>
      <c r="M75" s="17"/>
      <c r="N75" s="18" t="s">
        <v>15</v>
      </c>
      <c r="O75" s="17">
        <f>SUM(O74,-O67)+Q74</f>
        <v>16300</v>
      </c>
      <c r="P75" s="19">
        <f>SUM(O66-O75)</f>
        <v>2700</v>
      </c>
      <c r="Q75" s="17"/>
    </row>
    <row r="76" spans="2:17" ht="16.5" customHeight="1">
      <c r="B76" s="18" t="s">
        <v>16</v>
      </c>
      <c r="C76" s="17">
        <f>SUM(C75,-C67)+E75</f>
        <v>7750</v>
      </c>
      <c r="D76" s="19">
        <f>SUM(C66-C76)</f>
        <v>30250</v>
      </c>
      <c r="E76" s="17"/>
      <c r="F76" s="18" t="s">
        <v>16</v>
      </c>
      <c r="G76" s="17">
        <f>SUM(G75,-G67)+I75</f>
        <v>51250</v>
      </c>
      <c r="H76" s="19">
        <f>SUM(G66-G76)</f>
        <v>24750</v>
      </c>
      <c r="I76" s="17"/>
      <c r="J76" s="18" t="s">
        <v>16</v>
      </c>
      <c r="K76" s="17">
        <f>SUM(K75,-K67)+M75</f>
        <v>27675</v>
      </c>
      <c r="L76" s="19">
        <f>SUM(K66-K76)</f>
        <v>825</v>
      </c>
      <c r="M76" s="17"/>
      <c r="N76" s="18" t="s">
        <v>16</v>
      </c>
      <c r="O76" s="17">
        <f>SUM(O75,-O67)+Q75</f>
        <v>16250</v>
      </c>
      <c r="P76" s="19">
        <f>SUM(O66-O76)</f>
        <v>2750</v>
      </c>
      <c r="Q76" s="17"/>
    </row>
    <row r="77" spans="2:17" ht="16.5" customHeight="1">
      <c r="B77" s="18" t="s">
        <v>17</v>
      </c>
      <c r="C77" s="17">
        <f>SUM(C76,-C67)+E76</f>
        <v>7200</v>
      </c>
      <c r="D77" s="19">
        <f>SUM(C66-C77)</f>
        <v>30800</v>
      </c>
      <c r="E77" s="17"/>
      <c r="F77" s="18" t="s">
        <v>17</v>
      </c>
      <c r="G77" s="17">
        <f>SUM(G76,-G67)+I76</f>
        <v>50800</v>
      </c>
      <c r="H77" s="19">
        <f>SUM(G66-G77)</f>
        <v>25200</v>
      </c>
      <c r="I77" s="17"/>
      <c r="J77" s="18" t="s">
        <v>17</v>
      </c>
      <c r="K77" s="17">
        <f>SUM(K76,-K67)+M76</f>
        <v>27660</v>
      </c>
      <c r="L77" s="19">
        <f>SUM(K66-K77)</f>
        <v>840</v>
      </c>
      <c r="M77" s="17"/>
      <c r="N77" s="18" t="s">
        <v>17</v>
      </c>
      <c r="O77" s="17">
        <f>SUM(O76,-O67)+Q76</f>
        <v>16200</v>
      </c>
      <c r="P77" s="19">
        <f>SUM(O66-O77)</f>
        <v>2800</v>
      </c>
      <c r="Q77" s="17"/>
    </row>
    <row r="78" spans="2:17" ht="16.5" customHeight="1">
      <c r="B78" s="18" t="s">
        <v>18</v>
      </c>
      <c r="C78" s="17">
        <f>SUM(C77,-C67)+E77</f>
        <v>6650</v>
      </c>
      <c r="D78" s="19">
        <f>SUM(C66-C78)</f>
        <v>31350</v>
      </c>
      <c r="E78" s="17"/>
      <c r="F78" s="18" t="s">
        <v>18</v>
      </c>
      <c r="G78" s="17">
        <f>SUM(G77,-G67)+I77</f>
        <v>50350</v>
      </c>
      <c r="H78" s="19">
        <f>SUM(G66-G78)</f>
        <v>25650</v>
      </c>
      <c r="I78" s="17"/>
      <c r="J78" s="18" t="s">
        <v>18</v>
      </c>
      <c r="K78" s="17">
        <f>SUM(K77,-K67)+M77</f>
        <v>27645</v>
      </c>
      <c r="L78" s="19">
        <f>SUM(K66-K78)</f>
        <v>855</v>
      </c>
      <c r="M78" s="17"/>
      <c r="N78" s="18" t="s">
        <v>18</v>
      </c>
      <c r="O78" s="17">
        <f>SUM(O77,-O67)+Q77</f>
        <v>16150</v>
      </c>
      <c r="P78" s="19">
        <f>SUM(O66-O78)</f>
        <v>2850</v>
      </c>
      <c r="Q78" s="17"/>
    </row>
    <row r="79" spans="2:17" ht="16.5" customHeight="1">
      <c r="B79" s="18" t="s">
        <v>19</v>
      </c>
      <c r="C79" s="17">
        <f>SUM(C78,-C67)+E78</f>
        <v>6100</v>
      </c>
      <c r="D79" s="19">
        <f>SUM(C66-C79)</f>
        <v>31900</v>
      </c>
      <c r="E79" s="17"/>
      <c r="F79" s="18" t="s">
        <v>19</v>
      </c>
      <c r="G79" s="17">
        <f>SUM(G78,-G67)+I78</f>
        <v>49900</v>
      </c>
      <c r="H79" s="19">
        <f>SUM(G66-G79)</f>
        <v>26100</v>
      </c>
      <c r="I79" s="17"/>
      <c r="J79" s="18" t="s">
        <v>19</v>
      </c>
      <c r="K79" s="17">
        <f>SUM(K78,-K67)+M78</f>
        <v>27630</v>
      </c>
      <c r="L79" s="19">
        <f>SUM(K66-K79)</f>
        <v>870</v>
      </c>
      <c r="M79" s="17"/>
      <c r="N79" s="18" t="s">
        <v>19</v>
      </c>
      <c r="O79" s="17">
        <f>SUM(O78,-O67)+Q78</f>
        <v>16100</v>
      </c>
      <c r="P79" s="19">
        <f>SUM(O66-O79)</f>
        <v>2900</v>
      </c>
      <c r="Q79" s="17"/>
    </row>
    <row r="80" spans="2:17" ht="16.5" customHeight="1">
      <c r="B80" s="18" t="s">
        <v>20</v>
      </c>
      <c r="C80" s="17">
        <f>SUM(C79-C67)+E79</f>
        <v>5550</v>
      </c>
      <c r="D80" s="19">
        <f>SUM(C66-C80)</f>
        <v>32450</v>
      </c>
      <c r="E80" s="17"/>
      <c r="F80" s="18" t="s">
        <v>20</v>
      </c>
      <c r="G80" s="17">
        <f>SUM(G79-G67)+I79</f>
        <v>49450</v>
      </c>
      <c r="H80" s="19">
        <f>SUM(G66-G80)</f>
        <v>26550</v>
      </c>
      <c r="I80" s="17"/>
      <c r="J80" s="18" t="s">
        <v>20</v>
      </c>
      <c r="K80" s="17">
        <f>SUM(K79-K67)+M79</f>
        <v>27615</v>
      </c>
      <c r="L80" s="19">
        <f>SUM(K66-K80)</f>
        <v>885</v>
      </c>
      <c r="M80" s="17"/>
      <c r="N80" s="18" t="s">
        <v>20</v>
      </c>
      <c r="O80" s="17">
        <f>SUM(O79-O67)+Q79</f>
        <v>16050</v>
      </c>
      <c r="P80" s="19">
        <f>SUM(O66-O80)</f>
        <v>2950</v>
      </c>
      <c r="Q80" s="17"/>
    </row>
    <row r="81" spans="2:17" ht="16.5" customHeight="1">
      <c r="B81" s="18" t="s">
        <v>21</v>
      </c>
      <c r="C81" s="17">
        <f>SUM(C80-C67)+E80</f>
        <v>5000</v>
      </c>
      <c r="D81" s="19">
        <f>SUM(C66-C81)</f>
        <v>33000</v>
      </c>
      <c r="E81" s="17"/>
      <c r="F81" s="18" t="s">
        <v>21</v>
      </c>
      <c r="G81" s="17">
        <f>SUM(G80-G67)+I80</f>
        <v>49000</v>
      </c>
      <c r="H81" s="19">
        <f>SUM(G66-G81)</f>
        <v>27000</v>
      </c>
      <c r="I81" s="17"/>
      <c r="J81" s="18" t="s">
        <v>21</v>
      </c>
      <c r="K81" s="17">
        <f>SUM(K80-K67)+M80</f>
        <v>27600</v>
      </c>
      <c r="L81" s="19">
        <f>SUM(K66-K81)</f>
        <v>900</v>
      </c>
      <c r="M81" s="17"/>
      <c r="N81" s="18" t="s">
        <v>21</v>
      </c>
      <c r="O81" s="17">
        <f>SUM(O80-O67)+Q80</f>
        <v>16000</v>
      </c>
      <c r="P81" s="19">
        <f>SUM(O66-O81)</f>
        <v>3000</v>
      </c>
      <c r="Q81" s="17"/>
    </row>
    <row r="82" spans="2:17" ht="16.5" customHeight="1">
      <c r="B82" s="18" t="s">
        <v>22</v>
      </c>
      <c r="C82" s="17">
        <f>SUM(C81-C67)+E81</f>
        <v>4450</v>
      </c>
      <c r="D82" s="19">
        <f>SUM(C66-C82)</f>
        <v>33550</v>
      </c>
      <c r="E82" s="17"/>
      <c r="F82" s="18" t="s">
        <v>22</v>
      </c>
      <c r="G82" s="17">
        <f>SUM(G81-G67)+I81</f>
        <v>48550</v>
      </c>
      <c r="H82" s="19">
        <f>SUM(G66-G82)</f>
        <v>27450</v>
      </c>
      <c r="I82" s="17"/>
      <c r="J82" s="18" t="s">
        <v>22</v>
      </c>
      <c r="K82" s="17">
        <f>SUM(K81-K67)+M81</f>
        <v>27585</v>
      </c>
      <c r="L82" s="19">
        <f>SUM(K66-K82)</f>
        <v>915</v>
      </c>
      <c r="M82" s="17"/>
      <c r="N82" s="18" t="s">
        <v>22</v>
      </c>
      <c r="O82" s="17">
        <f>SUM(O81-O67)+Q81</f>
        <v>15950</v>
      </c>
      <c r="P82" s="19">
        <f>SUM(O66-O82)</f>
        <v>3050</v>
      </c>
      <c r="Q82" s="17"/>
    </row>
    <row r="83" spans="2:17" ht="16.5" customHeight="1">
      <c r="B83" s="18" t="s">
        <v>23</v>
      </c>
      <c r="C83" s="17">
        <f>SUM(C82-C67)+E82</f>
        <v>3900</v>
      </c>
      <c r="D83" s="19">
        <f>SUM(C66-C83)</f>
        <v>34100</v>
      </c>
      <c r="E83" s="17"/>
      <c r="F83" s="18" t="s">
        <v>23</v>
      </c>
      <c r="G83" s="17">
        <f>SUM(G82-G67)+I82</f>
        <v>48100</v>
      </c>
      <c r="H83" s="19">
        <f>SUM(G66-G83)</f>
        <v>27900</v>
      </c>
      <c r="I83" s="17"/>
      <c r="J83" s="18" t="s">
        <v>23</v>
      </c>
      <c r="K83" s="17">
        <f>SUM(K82-K67)+M82</f>
        <v>27570</v>
      </c>
      <c r="L83" s="19">
        <f>SUM(K66-K83)</f>
        <v>930</v>
      </c>
      <c r="M83" s="17"/>
      <c r="N83" s="18" t="s">
        <v>23</v>
      </c>
      <c r="O83" s="17">
        <f>SUM(O82-O67)+Q82</f>
        <v>15900</v>
      </c>
      <c r="P83" s="19">
        <f>SUM(O66-O83)</f>
        <v>3100</v>
      </c>
      <c r="Q83" s="17"/>
    </row>
    <row r="84" spans="2:17" ht="16.5" customHeight="1">
      <c r="B84" s="18" t="s">
        <v>24</v>
      </c>
      <c r="C84" s="17">
        <f>SUM(C83,-C67)+E83</f>
        <v>3350</v>
      </c>
      <c r="D84" s="19">
        <f>SUM(C66-C84)</f>
        <v>34650</v>
      </c>
      <c r="E84" s="17"/>
      <c r="F84" s="18" t="s">
        <v>24</v>
      </c>
      <c r="G84" s="17">
        <f>SUM(G83,-G67)+I83</f>
        <v>47650</v>
      </c>
      <c r="H84" s="19">
        <f>SUM(G66-G84)</f>
        <v>28350</v>
      </c>
      <c r="I84" s="17"/>
      <c r="J84" s="18" t="s">
        <v>24</v>
      </c>
      <c r="K84" s="17">
        <f>SUM(K83,-K67)+M83</f>
        <v>27555</v>
      </c>
      <c r="L84" s="19">
        <f>SUM(K66-K84)</f>
        <v>945</v>
      </c>
      <c r="M84" s="17"/>
      <c r="N84" s="18" t="s">
        <v>24</v>
      </c>
      <c r="O84" s="17">
        <f>SUM(O83,-O67)+Q83</f>
        <v>15850</v>
      </c>
      <c r="P84" s="19">
        <f>SUM(O66-O84)</f>
        <v>3150</v>
      </c>
      <c r="Q84" s="17"/>
    </row>
    <row r="85" spans="2:17" ht="16.5" customHeight="1">
      <c r="B85" s="18" t="s">
        <v>25</v>
      </c>
      <c r="C85" s="17">
        <f>SUM(C84-C67)+E84</f>
        <v>2800</v>
      </c>
      <c r="D85" s="19">
        <f>SUM(C66-C85)</f>
        <v>35200</v>
      </c>
      <c r="E85" s="17"/>
      <c r="F85" s="18" t="s">
        <v>25</v>
      </c>
      <c r="G85" s="17">
        <f>SUM(G84-G67)+I84</f>
        <v>47200</v>
      </c>
      <c r="H85" s="19">
        <f>SUM(G66-G85)</f>
        <v>28800</v>
      </c>
      <c r="I85" s="17"/>
      <c r="J85" s="18" t="s">
        <v>25</v>
      </c>
      <c r="K85" s="17">
        <f>SUM(K84-K67)+M84</f>
        <v>27540</v>
      </c>
      <c r="L85" s="19">
        <f>SUM(K66-K85)</f>
        <v>960</v>
      </c>
      <c r="M85" s="17"/>
      <c r="N85" s="18" t="s">
        <v>25</v>
      </c>
      <c r="O85" s="17">
        <f>SUM(O84-O67)+Q84</f>
        <v>15800</v>
      </c>
      <c r="P85" s="19">
        <f>SUM(O66-O85)</f>
        <v>3200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38000</v>
      </c>
      <c r="D87" s="62" t="s">
        <v>29</v>
      </c>
      <c r="E87" s="63"/>
      <c r="F87" s="16" t="s">
        <v>3</v>
      </c>
      <c r="G87" s="2">
        <f>SUM(G66)</f>
        <v>76000</v>
      </c>
      <c r="J87" s="16" t="s">
        <v>3</v>
      </c>
      <c r="K87" s="2">
        <f>SUM(K66)</f>
        <v>28500</v>
      </c>
      <c r="N87" s="16" t="s">
        <v>3</v>
      </c>
      <c r="O87" s="2">
        <f>SUM(O66)</f>
        <v>19000</v>
      </c>
    </row>
    <row r="88" spans="2:17" ht="16.5" customHeight="1">
      <c r="B88" s="16" t="s">
        <v>5</v>
      </c>
      <c r="C88" s="2">
        <v>700</v>
      </c>
      <c r="D88" s="64"/>
      <c r="E88" s="65"/>
      <c r="F88" s="16" t="s">
        <v>5</v>
      </c>
      <c r="G88" s="2">
        <v>550</v>
      </c>
      <c r="J88" s="16" t="s">
        <v>5</v>
      </c>
      <c r="K88" s="2">
        <f>SUM(K46)</f>
        <v>15</v>
      </c>
      <c r="N88" s="16" t="s">
        <v>5</v>
      </c>
      <c r="O88" s="2">
        <v>50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2800</v>
      </c>
      <c r="D90" s="17"/>
      <c r="E90" s="17"/>
      <c r="F90" s="18" t="s">
        <v>9</v>
      </c>
      <c r="G90" s="17">
        <f>SUM(G85)</f>
        <v>47200</v>
      </c>
      <c r="H90" s="17"/>
      <c r="I90" s="17"/>
      <c r="J90" s="18" t="s">
        <v>9</v>
      </c>
      <c r="K90" s="17">
        <f>SUM(K85)</f>
        <v>27540</v>
      </c>
      <c r="L90" s="17"/>
      <c r="M90" s="17"/>
      <c r="N90" s="18" t="s">
        <v>9</v>
      </c>
      <c r="O90" s="17">
        <f>SUM(O85)</f>
        <v>15800</v>
      </c>
      <c r="P90" s="17"/>
      <c r="Q90" s="17"/>
    </row>
    <row r="91" spans="2:17" ht="16.5" customHeight="1">
      <c r="B91" s="18" t="s">
        <v>10</v>
      </c>
      <c r="C91" s="17">
        <f>SUM(C90,-C88)+E90</f>
        <v>2100</v>
      </c>
      <c r="D91" s="19">
        <f>SUM(C87-C91)</f>
        <v>35900</v>
      </c>
      <c r="E91" s="17"/>
      <c r="F91" s="18" t="s">
        <v>10</v>
      </c>
      <c r="G91" s="17">
        <f>SUM(G90,-G88)+I90</f>
        <v>46650</v>
      </c>
      <c r="H91" s="19">
        <f>SUM(G87-G91)</f>
        <v>29350</v>
      </c>
      <c r="I91" s="17"/>
      <c r="J91" s="18" t="s">
        <v>10</v>
      </c>
      <c r="K91" s="17">
        <f>SUM(K90,-K88)+M90</f>
        <v>27525</v>
      </c>
      <c r="L91" s="19">
        <f>SUM(K87-K91)</f>
        <v>975</v>
      </c>
      <c r="M91" s="17"/>
      <c r="N91" s="18" t="s">
        <v>10</v>
      </c>
      <c r="O91" s="17">
        <f>SUM(O90,-O88)+Q90</f>
        <v>15750</v>
      </c>
      <c r="P91" s="19">
        <f>SUM(O87-O91)</f>
        <v>3250</v>
      </c>
      <c r="Q91" s="17"/>
    </row>
    <row r="92" spans="2:17" ht="16.5" customHeight="1">
      <c r="B92" s="18" t="s">
        <v>11</v>
      </c>
      <c r="C92" s="17">
        <f>SUM(C91,-C88)+E91</f>
        <v>1400</v>
      </c>
      <c r="D92" s="19">
        <f>SUM(C87-C92)</f>
        <v>36600</v>
      </c>
      <c r="E92" s="17"/>
      <c r="F92" s="18" t="s">
        <v>11</v>
      </c>
      <c r="G92" s="17">
        <f>SUM(G91,-G88)+I91</f>
        <v>46100</v>
      </c>
      <c r="H92" s="19">
        <f>SUM(G87-G92)</f>
        <v>29900</v>
      </c>
      <c r="I92" s="17"/>
      <c r="J92" s="18" t="s">
        <v>11</v>
      </c>
      <c r="K92" s="17">
        <f>SUM(K91,-K88)+M91</f>
        <v>27510</v>
      </c>
      <c r="L92" s="19">
        <f>SUM(K87-K92)</f>
        <v>990</v>
      </c>
      <c r="M92" s="17"/>
      <c r="N92" s="18" t="s">
        <v>11</v>
      </c>
      <c r="O92" s="17">
        <f>SUM(O91,-O88)+Q91</f>
        <v>15700</v>
      </c>
      <c r="P92" s="19">
        <f>SUM(O87-O92)</f>
        <v>3300</v>
      </c>
      <c r="Q92" s="17"/>
    </row>
    <row r="93" spans="2:17" ht="16.5" customHeight="1">
      <c r="B93" s="18" t="s">
        <v>12</v>
      </c>
      <c r="C93" s="17">
        <f>SUM(C92,-C88)+E92</f>
        <v>700</v>
      </c>
      <c r="D93" s="19">
        <f>SUM(C87-C93)</f>
        <v>37300</v>
      </c>
      <c r="E93" s="17"/>
      <c r="F93" s="18" t="s">
        <v>12</v>
      </c>
      <c r="G93" s="17">
        <f>SUM(G92,-G88)+I92</f>
        <v>45550</v>
      </c>
      <c r="H93" s="19">
        <f>SUM(G87-G93)</f>
        <v>30450</v>
      </c>
      <c r="I93" s="17"/>
      <c r="J93" s="18" t="s">
        <v>12</v>
      </c>
      <c r="K93" s="17">
        <f>SUM(K92,-K88)+M92</f>
        <v>27495</v>
      </c>
      <c r="L93" s="19">
        <f>SUM(K87-K93)</f>
        <v>1005</v>
      </c>
      <c r="M93" s="17"/>
      <c r="N93" s="18" t="s">
        <v>12</v>
      </c>
      <c r="O93" s="17">
        <f>SUM(O92,-O88)+Q92</f>
        <v>15650</v>
      </c>
      <c r="P93" s="19">
        <f>SUM(O87-O93)</f>
        <v>3350</v>
      </c>
      <c r="Q93" s="17"/>
    </row>
    <row r="94" spans="2:17" ht="16.5" customHeight="1">
      <c r="B94" s="18" t="s">
        <v>13</v>
      </c>
      <c r="C94" s="17">
        <f>SUM(C93-C88+E93)</f>
        <v>0</v>
      </c>
      <c r="D94" s="19">
        <f>SUM(C87-C94)</f>
        <v>38000</v>
      </c>
      <c r="E94" s="17"/>
      <c r="F94" s="18" t="s">
        <v>13</v>
      </c>
      <c r="G94" s="17">
        <f>SUM(G93-G88+I93)</f>
        <v>45000</v>
      </c>
      <c r="H94" s="19">
        <f>SUM(G87-G94)</f>
        <v>31000</v>
      </c>
      <c r="I94" s="17"/>
      <c r="J94" s="18" t="s">
        <v>13</v>
      </c>
      <c r="K94" s="17">
        <f>SUM(K93-K88+M93)</f>
        <v>27480</v>
      </c>
      <c r="L94" s="19">
        <f>SUM(K87-K94)</f>
        <v>1020</v>
      </c>
      <c r="M94" s="17"/>
      <c r="N94" s="18" t="s">
        <v>13</v>
      </c>
      <c r="O94" s="17">
        <f>SUM(O93-O88+Q93)</f>
        <v>15600</v>
      </c>
      <c r="P94" s="19">
        <f>SUM(O87-O94)</f>
        <v>3400</v>
      </c>
      <c r="Q94" s="17"/>
    </row>
    <row r="95" spans="2:17" ht="16.5" customHeight="1">
      <c r="B95" s="18" t="s">
        <v>14</v>
      </c>
      <c r="C95" s="17">
        <f>SUM(C94-C88+E94)</f>
        <v>-700</v>
      </c>
      <c r="D95" s="19">
        <f>SUM(C87-C95)</f>
        <v>38700</v>
      </c>
      <c r="E95" s="17"/>
      <c r="F95" s="18" t="s">
        <v>14</v>
      </c>
      <c r="G95" s="17">
        <f>SUM(G94-G88+I94)</f>
        <v>44450</v>
      </c>
      <c r="H95" s="19">
        <f>SUM(G87-G95)</f>
        <v>31550</v>
      </c>
      <c r="I95" s="17"/>
      <c r="J95" s="18" t="s">
        <v>14</v>
      </c>
      <c r="K95" s="17">
        <f>SUM(K94-K88+M94)</f>
        <v>27465</v>
      </c>
      <c r="L95" s="19">
        <f>SUM(K87-K95)</f>
        <v>1035</v>
      </c>
      <c r="M95" s="17"/>
      <c r="N95" s="18" t="s">
        <v>14</v>
      </c>
      <c r="O95" s="17">
        <f>SUM(O94-O88+Q94)</f>
        <v>15550</v>
      </c>
      <c r="P95" s="19">
        <f>SUM(O87-O95)</f>
        <v>3450</v>
      </c>
      <c r="Q95" s="17"/>
    </row>
    <row r="96" spans="2:17" ht="16.5" customHeight="1">
      <c r="B96" s="18" t="s">
        <v>15</v>
      </c>
      <c r="C96" s="17">
        <f>SUM(C95,-C88)+E95</f>
        <v>-1400</v>
      </c>
      <c r="D96" s="19">
        <f>SUM(C87-C96)</f>
        <v>39400</v>
      </c>
      <c r="E96" s="17"/>
      <c r="F96" s="18" t="s">
        <v>15</v>
      </c>
      <c r="G96" s="17">
        <f>SUM(G95,-G88)+I95</f>
        <v>43900</v>
      </c>
      <c r="H96" s="19">
        <f>SUM(G87-G96)</f>
        <v>32100</v>
      </c>
      <c r="I96" s="17"/>
      <c r="J96" s="18" t="s">
        <v>15</v>
      </c>
      <c r="K96" s="17">
        <f>SUM(K95,-K88)+M95</f>
        <v>27450</v>
      </c>
      <c r="L96" s="19">
        <f>SUM(K87-K96)</f>
        <v>1050</v>
      </c>
      <c r="M96" s="17"/>
      <c r="N96" s="18" t="s">
        <v>15</v>
      </c>
      <c r="O96" s="17">
        <f>SUM(O95,-O88)+Q95</f>
        <v>15500</v>
      </c>
      <c r="P96" s="19">
        <f>SUM(O87-O96)</f>
        <v>3500</v>
      </c>
      <c r="Q96" s="17"/>
    </row>
    <row r="97" spans="2:17" ht="16.5" customHeight="1">
      <c r="B97" s="18" t="s">
        <v>16</v>
      </c>
      <c r="C97" s="17">
        <f>SUM(C96,-C88)+E96</f>
        <v>-2100</v>
      </c>
      <c r="D97" s="19">
        <f>SUM(C87-C97)</f>
        <v>40100</v>
      </c>
      <c r="E97" s="17"/>
      <c r="F97" s="18" t="s">
        <v>16</v>
      </c>
      <c r="G97" s="17">
        <f>SUM(G96,-G88)+I96</f>
        <v>43350</v>
      </c>
      <c r="H97" s="19">
        <f>SUM(G87-G97)</f>
        <v>32650</v>
      </c>
      <c r="I97" s="17"/>
      <c r="J97" s="18" t="s">
        <v>16</v>
      </c>
      <c r="K97" s="17">
        <f>SUM(K96,-K88)+M96</f>
        <v>27435</v>
      </c>
      <c r="L97" s="19">
        <f>SUM(K87-K97)</f>
        <v>1065</v>
      </c>
      <c r="M97" s="17"/>
      <c r="N97" s="18" t="s">
        <v>16</v>
      </c>
      <c r="O97" s="17">
        <f>SUM(O96,-O88)+Q96</f>
        <v>15450</v>
      </c>
      <c r="P97" s="19">
        <f>SUM(O87-O97)</f>
        <v>3550</v>
      </c>
      <c r="Q97" s="17"/>
    </row>
    <row r="98" spans="2:17" ht="16.5" customHeight="1">
      <c r="B98" s="18" t="s">
        <v>17</v>
      </c>
      <c r="C98" s="17">
        <f>SUM(C97,-C88)+E97</f>
        <v>-2800</v>
      </c>
      <c r="D98" s="19">
        <f>SUM(C87-C98)</f>
        <v>40800</v>
      </c>
      <c r="E98" s="17"/>
      <c r="F98" s="18" t="s">
        <v>17</v>
      </c>
      <c r="G98" s="17">
        <f>SUM(G97,-G88)+I97</f>
        <v>42800</v>
      </c>
      <c r="H98" s="19">
        <f>SUM(G87-G98)</f>
        <v>33200</v>
      </c>
      <c r="I98" s="17"/>
      <c r="J98" s="18" t="s">
        <v>17</v>
      </c>
      <c r="K98" s="17">
        <f>SUM(K97,-K88)+M97</f>
        <v>27420</v>
      </c>
      <c r="L98" s="19">
        <f>SUM(K87-K98)</f>
        <v>1080</v>
      </c>
      <c r="M98" s="17"/>
      <c r="N98" s="18" t="s">
        <v>17</v>
      </c>
      <c r="O98" s="17">
        <f>SUM(O97,-O88)+Q97</f>
        <v>15400</v>
      </c>
      <c r="P98" s="19">
        <f>SUM(O87-O98)</f>
        <v>3600</v>
      </c>
      <c r="Q98" s="17"/>
    </row>
    <row r="99" spans="2:17" ht="16.5" customHeight="1">
      <c r="B99" s="18" t="s">
        <v>18</v>
      </c>
      <c r="C99" s="17">
        <f>SUM(C98,-C88)+E98</f>
        <v>-3500</v>
      </c>
      <c r="D99" s="19">
        <f>SUM(C87-C99)</f>
        <v>41500</v>
      </c>
      <c r="E99" s="17"/>
      <c r="F99" s="18" t="s">
        <v>18</v>
      </c>
      <c r="G99" s="17">
        <f>SUM(G98,-G88)+I98</f>
        <v>42250</v>
      </c>
      <c r="H99" s="19">
        <f>SUM(G87-G99)</f>
        <v>33750</v>
      </c>
      <c r="I99" s="17"/>
      <c r="J99" s="18" t="s">
        <v>18</v>
      </c>
      <c r="K99" s="17">
        <f>SUM(K98,-K88)+M98</f>
        <v>27405</v>
      </c>
      <c r="L99" s="19">
        <f>SUM(K87-K99)</f>
        <v>1095</v>
      </c>
      <c r="M99" s="17"/>
      <c r="N99" s="18" t="s">
        <v>18</v>
      </c>
      <c r="O99" s="17">
        <f>SUM(O98,-O88)+Q98</f>
        <v>15350</v>
      </c>
      <c r="P99" s="19">
        <f>SUM(O87-O99)</f>
        <v>3650</v>
      </c>
      <c r="Q99" s="17"/>
    </row>
    <row r="100" spans="2:17" ht="16.5" customHeight="1">
      <c r="B100" s="18" t="s">
        <v>19</v>
      </c>
      <c r="C100" s="17">
        <f>SUM(C99,-C88)+E99</f>
        <v>-4200</v>
      </c>
      <c r="D100" s="19">
        <f>SUM(C87-C100)</f>
        <v>42200</v>
      </c>
      <c r="E100" s="17"/>
      <c r="F100" s="18" t="s">
        <v>19</v>
      </c>
      <c r="G100" s="17">
        <f>SUM(G99,-G88)+I99</f>
        <v>41700</v>
      </c>
      <c r="H100" s="19">
        <f>SUM(G87-G100)</f>
        <v>34300</v>
      </c>
      <c r="I100" s="17"/>
      <c r="J100" s="18" t="s">
        <v>19</v>
      </c>
      <c r="K100" s="17">
        <f>SUM(K99,-K88)+M99</f>
        <v>27390</v>
      </c>
      <c r="L100" s="19">
        <f>SUM(K87-K100)</f>
        <v>1110</v>
      </c>
      <c r="M100" s="17"/>
      <c r="N100" s="18" t="s">
        <v>19</v>
      </c>
      <c r="O100" s="17">
        <f>SUM(O99,-O88)+Q99</f>
        <v>15300</v>
      </c>
      <c r="P100" s="19">
        <f>SUM(O87-O100)</f>
        <v>3700</v>
      </c>
      <c r="Q100" s="17"/>
    </row>
    <row r="101" spans="2:17" ht="16.5" customHeight="1">
      <c r="B101" s="18" t="s">
        <v>20</v>
      </c>
      <c r="C101" s="17">
        <f>SUM(C100-C88)+E100</f>
        <v>-4900</v>
      </c>
      <c r="D101" s="19">
        <f>SUM(C87-C101)</f>
        <v>42900</v>
      </c>
      <c r="E101" s="17"/>
      <c r="F101" s="18" t="s">
        <v>20</v>
      </c>
      <c r="G101" s="17">
        <f>SUM(G100-G88)+I100</f>
        <v>41150</v>
      </c>
      <c r="H101" s="19">
        <f>SUM(G87-G101)</f>
        <v>34850</v>
      </c>
      <c r="I101" s="17"/>
      <c r="J101" s="18" t="s">
        <v>20</v>
      </c>
      <c r="K101" s="17">
        <f>SUM(K100-K88)+M100</f>
        <v>27375</v>
      </c>
      <c r="L101" s="19">
        <f>SUM(K87-K101)</f>
        <v>1125</v>
      </c>
      <c r="M101" s="17"/>
      <c r="N101" s="18" t="s">
        <v>20</v>
      </c>
      <c r="O101" s="17">
        <f>SUM(O100-O88)+Q100</f>
        <v>15250</v>
      </c>
      <c r="P101" s="19">
        <f>SUM(O87-O101)</f>
        <v>3750</v>
      </c>
      <c r="Q101" s="17"/>
    </row>
    <row r="102" spans="2:17" ht="16.5" customHeight="1">
      <c r="B102" s="18" t="s">
        <v>21</v>
      </c>
      <c r="C102" s="17">
        <f>SUM(C101-C88)+E101</f>
        <v>-5600</v>
      </c>
      <c r="D102" s="19">
        <f>SUM(C87-C102)</f>
        <v>43600</v>
      </c>
      <c r="E102" s="17"/>
      <c r="F102" s="18" t="s">
        <v>21</v>
      </c>
      <c r="G102" s="17">
        <f>SUM(G101-G88)+I101</f>
        <v>40600</v>
      </c>
      <c r="H102" s="19">
        <f>SUM(G87-G102)</f>
        <v>35400</v>
      </c>
      <c r="I102" s="17"/>
      <c r="J102" s="18" t="s">
        <v>21</v>
      </c>
      <c r="K102" s="17">
        <f>SUM(K101-K88)+M101</f>
        <v>27360</v>
      </c>
      <c r="L102" s="19">
        <f>SUM(K87-K102)</f>
        <v>1140</v>
      </c>
      <c r="M102" s="17"/>
      <c r="N102" s="18" t="s">
        <v>21</v>
      </c>
      <c r="O102" s="17">
        <f>SUM(O101-O88)+Q101</f>
        <v>15200</v>
      </c>
      <c r="P102" s="19">
        <f>SUM(O87-O102)</f>
        <v>3800</v>
      </c>
      <c r="Q102" s="17"/>
    </row>
    <row r="103" spans="2:17" ht="16.5" customHeight="1">
      <c r="B103" s="18" t="s">
        <v>22</v>
      </c>
      <c r="C103" s="17">
        <f>SUM(C102-C88)+E102</f>
        <v>-6300</v>
      </c>
      <c r="D103" s="19">
        <f>SUM(C87-C103)</f>
        <v>44300</v>
      </c>
      <c r="E103" s="17"/>
      <c r="F103" s="18" t="s">
        <v>22</v>
      </c>
      <c r="G103" s="17">
        <f>SUM(G102-G88)+I102</f>
        <v>40050</v>
      </c>
      <c r="H103" s="19">
        <f>SUM(G87-G103)</f>
        <v>35950</v>
      </c>
      <c r="I103" s="17"/>
      <c r="J103" s="18" t="s">
        <v>22</v>
      </c>
      <c r="K103" s="17">
        <f>SUM(K102-K88)+M102</f>
        <v>27345</v>
      </c>
      <c r="L103" s="19">
        <f>SUM(K87-K103)</f>
        <v>1155</v>
      </c>
      <c r="M103" s="17"/>
      <c r="N103" s="18" t="s">
        <v>22</v>
      </c>
      <c r="O103" s="17">
        <f>SUM(O102-O88)+Q102</f>
        <v>15150</v>
      </c>
      <c r="P103" s="19">
        <f>SUM(O87-O103)</f>
        <v>3850</v>
      </c>
      <c r="Q103" s="17"/>
    </row>
    <row r="104" spans="2:17" ht="16.5" customHeight="1">
      <c r="B104" s="18" t="s">
        <v>23</v>
      </c>
      <c r="C104" s="17">
        <f>SUM(C103-C88)+E103</f>
        <v>-7000</v>
      </c>
      <c r="D104" s="19">
        <f>SUM(C87-C104)</f>
        <v>45000</v>
      </c>
      <c r="E104" s="17"/>
      <c r="F104" s="18" t="s">
        <v>23</v>
      </c>
      <c r="G104" s="17">
        <f>SUM(G103-G88)+I103</f>
        <v>39500</v>
      </c>
      <c r="H104" s="19">
        <f>SUM(G87-G104)</f>
        <v>36500</v>
      </c>
      <c r="I104" s="17"/>
      <c r="J104" s="18" t="s">
        <v>23</v>
      </c>
      <c r="K104" s="17">
        <f>SUM(K103-K88)+M103</f>
        <v>27330</v>
      </c>
      <c r="L104" s="19">
        <f>SUM(K87-K104)</f>
        <v>1170</v>
      </c>
      <c r="M104" s="17"/>
      <c r="N104" s="18" t="s">
        <v>23</v>
      </c>
      <c r="O104" s="17">
        <f>SUM(O103-O88)+Q103</f>
        <v>15100</v>
      </c>
      <c r="P104" s="19">
        <f>SUM(O87-O104)</f>
        <v>3900</v>
      </c>
      <c r="Q104" s="17"/>
    </row>
    <row r="105" spans="2:17" ht="16.5" customHeight="1">
      <c r="B105" s="18" t="s">
        <v>24</v>
      </c>
      <c r="C105" s="17">
        <f>SUM(C104,-C88)+E104</f>
        <v>-7700</v>
      </c>
      <c r="D105" s="19">
        <f>SUM(C87-C105)</f>
        <v>45700</v>
      </c>
      <c r="E105" s="17"/>
      <c r="F105" s="18" t="s">
        <v>24</v>
      </c>
      <c r="G105" s="17">
        <f>SUM(G104,-G88)+I104</f>
        <v>38950</v>
      </c>
      <c r="H105" s="19">
        <f>SUM(G87-G105)</f>
        <v>37050</v>
      </c>
      <c r="I105" s="17"/>
      <c r="J105" s="18" t="s">
        <v>24</v>
      </c>
      <c r="K105" s="17">
        <f>SUM(K104,-K88)+M104</f>
        <v>27315</v>
      </c>
      <c r="L105" s="19">
        <f>SUM(K87-K105)</f>
        <v>1185</v>
      </c>
      <c r="M105" s="17"/>
      <c r="N105" s="18" t="s">
        <v>24</v>
      </c>
      <c r="O105" s="17">
        <f>SUM(O104,-O88)+Q104</f>
        <v>15050</v>
      </c>
      <c r="P105" s="19">
        <f>SUM(O87-O105)</f>
        <v>3950</v>
      </c>
      <c r="Q105" s="17"/>
    </row>
    <row r="106" spans="2:17" ht="16.5" customHeight="1">
      <c r="B106" s="18" t="s">
        <v>25</v>
      </c>
      <c r="C106" s="17">
        <f>SUM(C105-C88)+E105</f>
        <v>-8400</v>
      </c>
      <c r="D106" s="19">
        <f>SUM(C87-C106)</f>
        <v>46400</v>
      </c>
      <c r="E106" s="17"/>
      <c r="F106" s="18" t="s">
        <v>25</v>
      </c>
      <c r="G106" s="17">
        <f>SUM(G105-G88)+I105</f>
        <v>38400</v>
      </c>
      <c r="H106" s="19">
        <f>SUM(G87-G106)</f>
        <v>37600</v>
      </c>
      <c r="I106" s="17"/>
      <c r="J106" s="18" t="s">
        <v>25</v>
      </c>
      <c r="K106" s="17">
        <f>SUM(K105-K88)+M105</f>
        <v>27300</v>
      </c>
      <c r="L106" s="19">
        <f>SUM(K87-K106)</f>
        <v>1200</v>
      </c>
      <c r="M106" s="17"/>
      <c r="N106" s="18" t="s">
        <v>25</v>
      </c>
      <c r="O106" s="17">
        <f>SUM(O105-O88)+Q105</f>
        <v>15000</v>
      </c>
      <c r="P106" s="19">
        <f>SUM(O87-O106)</f>
        <v>4000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38000</v>
      </c>
      <c r="D108" s="62" t="s">
        <v>30</v>
      </c>
      <c r="E108" s="63"/>
      <c r="F108" s="16" t="s">
        <v>3</v>
      </c>
      <c r="G108" s="2">
        <f>SUM(G87)</f>
        <v>76000</v>
      </c>
      <c r="J108" s="16" t="s">
        <v>3</v>
      </c>
      <c r="K108" s="2">
        <f>SUM(K87)</f>
        <v>28500</v>
      </c>
      <c r="N108" s="16" t="s">
        <v>3</v>
      </c>
      <c r="O108" s="2">
        <f>SUM(O87)</f>
        <v>19000</v>
      </c>
    </row>
    <row r="109" spans="2:17" ht="16.5" customHeight="1">
      <c r="B109" s="16" t="s">
        <v>5</v>
      </c>
      <c r="C109" s="2">
        <v>650</v>
      </c>
      <c r="D109" s="64"/>
      <c r="E109" s="65"/>
      <c r="F109" s="16" t="s">
        <v>5</v>
      </c>
      <c r="G109" s="2">
        <v>450</v>
      </c>
      <c r="J109" s="16" t="s">
        <v>5</v>
      </c>
      <c r="K109" s="2">
        <v>15</v>
      </c>
      <c r="N109" s="16" t="s">
        <v>5</v>
      </c>
      <c r="O109" s="2">
        <v>50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-8400</v>
      </c>
      <c r="D111" s="17"/>
      <c r="E111" s="17"/>
      <c r="F111" s="18" t="s">
        <v>9</v>
      </c>
      <c r="G111" s="17">
        <f>SUM(G106)</f>
        <v>38400</v>
      </c>
      <c r="H111" s="17"/>
      <c r="I111" s="17"/>
      <c r="J111" s="18" t="s">
        <v>9</v>
      </c>
      <c r="K111" s="17">
        <f>SUM(K106)</f>
        <v>27300</v>
      </c>
      <c r="L111" s="17"/>
      <c r="M111" s="17"/>
      <c r="N111" s="18" t="s">
        <v>9</v>
      </c>
      <c r="O111" s="17">
        <f>SUM(O106)</f>
        <v>15000</v>
      </c>
      <c r="P111" s="17"/>
      <c r="Q111" s="17"/>
    </row>
    <row r="112" spans="2:17" ht="16.5" customHeight="1">
      <c r="B112" s="18" t="s">
        <v>10</v>
      </c>
      <c r="C112" s="17">
        <f>SUM(C111,-C109)+E111</f>
        <v>-9050</v>
      </c>
      <c r="D112" s="19">
        <f>SUM(C108-C112)</f>
        <v>47050</v>
      </c>
      <c r="E112" s="17"/>
      <c r="F112" s="18" t="s">
        <v>10</v>
      </c>
      <c r="G112" s="17">
        <f>SUM(G111,-G109)+I111</f>
        <v>37950</v>
      </c>
      <c r="H112" s="19">
        <f>SUM(G108-G112)</f>
        <v>38050</v>
      </c>
      <c r="I112" s="17"/>
      <c r="J112" s="18" t="s">
        <v>10</v>
      </c>
      <c r="K112" s="17">
        <f>SUM(K111,-K109)+M111</f>
        <v>27285</v>
      </c>
      <c r="L112" s="19">
        <f>SUM(K108-K112)</f>
        <v>1215</v>
      </c>
      <c r="M112" s="17"/>
      <c r="N112" s="18" t="s">
        <v>10</v>
      </c>
      <c r="O112" s="17">
        <f>SUM(O111,-O109)+Q111</f>
        <v>14950</v>
      </c>
      <c r="P112" s="19">
        <f>SUM(O108-O112)</f>
        <v>4050</v>
      </c>
      <c r="Q112" s="17"/>
    </row>
    <row r="113" spans="2:17" ht="16.5" customHeight="1">
      <c r="B113" s="18" t="s">
        <v>11</v>
      </c>
      <c r="C113" s="17">
        <f>SUM(C112,-C109)+E112</f>
        <v>-9700</v>
      </c>
      <c r="D113" s="19">
        <f>SUM(C108-C113)</f>
        <v>47700</v>
      </c>
      <c r="E113" s="17"/>
      <c r="F113" s="18" t="s">
        <v>11</v>
      </c>
      <c r="G113" s="17">
        <f>SUM(G112,-G109)+I112</f>
        <v>37500</v>
      </c>
      <c r="H113" s="19">
        <f>SUM(G108-G113)</f>
        <v>38500</v>
      </c>
      <c r="I113" s="17"/>
      <c r="J113" s="18" t="s">
        <v>11</v>
      </c>
      <c r="K113" s="17">
        <f>SUM(K112,-K109)+M112</f>
        <v>27270</v>
      </c>
      <c r="L113" s="19">
        <f>SUM(K108-K113)</f>
        <v>1230</v>
      </c>
      <c r="M113" s="17"/>
      <c r="N113" s="18" t="s">
        <v>11</v>
      </c>
      <c r="O113" s="17">
        <f>SUM(O112,-O109)+Q112</f>
        <v>14900</v>
      </c>
      <c r="P113" s="19">
        <f>SUM(O108-O113)</f>
        <v>4100</v>
      </c>
      <c r="Q113" s="17"/>
    </row>
    <row r="114" spans="2:17" ht="16.5" customHeight="1">
      <c r="B114" s="18" t="s">
        <v>12</v>
      </c>
      <c r="C114" s="17">
        <f>SUM(C113,-C109)+E113</f>
        <v>-10350</v>
      </c>
      <c r="D114" s="19">
        <f>SUM(C108-C114)</f>
        <v>48350</v>
      </c>
      <c r="E114" s="17"/>
      <c r="F114" s="18" t="s">
        <v>12</v>
      </c>
      <c r="G114" s="17">
        <f>SUM(G113,-G109)+I113</f>
        <v>37050</v>
      </c>
      <c r="H114" s="19">
        <f>SUM(G108-G114)</f>
        <v>38950</v>
      </c>
      <c r="I114" s="17"/>
      <c r="J114" s="18" t="s">
        <v>12</v>
      </c>
      <c r="K114" s="17">
        <f>SUM(K113,-K109)+M113</f>
        <v>27255</v>
      </c>
      <c r="L114" s="19">
        <f>SUM(K108-K114)</f>
        <v>1245</v>
      </c>
      <c r="M114" s="17"/>
      <c r="N114" s="18" t="s">
        <v>12</v>
      </c>
      <c r="O114" s="17">
        <f>SUM(O113,-O109)+Q113</f>
        <v>14850</v>
      </c>
      <c r="P114" s="19">
        <f>SUM(O108-O114)</f>
        <v>4150</v>
      </c>
      <c r="Q114" s="17"/>
    </row>
    <row r="115" spans="2:17" ht="16.5" customHeight="1">
      <c r="B115" s="18" t="s">
        <v>13</v>
      </c>
      <c r="C115" s="17">
        <f>SUM(C114-C109+E114)</f>
        <v>-11000</v>
      </c>
      <c r="D115" s="19">
        <f>SUM(C108-C115)</f>
        <v>49000</v>
      </c>
      <c r="E115" s="17"/>
      <c r="F115" s="18" t="s">
        <v>13</v>
      </c>
      <c r="G115" s="17">
        <f>SUM(G114-G109+I114)</f>
        <v>36600</v>
      </c>
      <c r="H115" s="19">
        <f>SUM(G108-G115)</f>
        <v>39400</v>
      </c>
      <c r="I115" s="17"/>
      <c r="J115" s="18" t="s">
        <v>13</v>
      </c>
      <c r="K115" s="17">
        <f>SUM(K114-K109+M114)</f>
        <v>27240</v>
      </c>
      <c r="L115" s="19">
        <f>SUM(K108-K115)</f>
        <v>1260</v>
      </c>
      <c r="M115" s="17"/>
      <c r="N115" s="18" t="s">
        <v>13</v>
      </c>
      <c r="O115" s="17">
        <f>SUM(O114-O109+Q114)</f>
        <v>14800</v>
      </c>
      <c r="P115" s="19">
        <f>SUM(O108-O115)</f>
        <v>4200</v>
      </c>
      <c r="Q115" s="17"/>
    </row>
    <row r="116" spans="2:17" ht="16.5" customHeight="1">
      <c r="B116" s="18" t="s">
        <v>14</v>
      </c>
      <c r="C116" s="17">
        <f>SUM(C115-C109+E115)</f>
        <v>-11650</v>
      </c>
      <c r="D116" s="19">
        <f>SUM(C108-C116)</f>
        <v>49650</v>
      </c>
      <c r="E116" s="17"/>
      <c r="F116" s="18" t="s">
        <v>14</v>
      </c>
      <c r="G116" s="17">
        <f>SUM(G115-G109+I115)</f>
        <v>36150</v>
      </c>
      <c r="H116" s="19">
        <f>SUM(G108-G116)</f>
        <v>39850</v>
      </c>
      <c r="I116" s="17"/>
      <c r="J116" s="18" t="s">
        <v>14</v>
      </c>
      <c r="K116" s="17">
        <f>SUM(K115-K109+M115)</f>
        <v>27225</v>
      </c>
      <c r="L116" s="19">
        <f>SUM(K108-K116)</f>
        <v>1275</v>
      </c>
      <c r="M116" s="17"/>
      <c r="N116" s="18" t="s">
        <v>14</v>
      </c>
      <c r="O116" s="17">
        <f>SUM(O115-O109+Q115)</f>
        <v>14750</v>
      </c>
      <c r="P116" s="19">
        <f>SUM(O108-O116)</f>
        <v>4250</v>
      </c>
      <c r="Q116" s="17"/>
    </row>
    <row r="117" spans="2:17" ht="16.5" customHeight="1">
      <c r="B117" s="18" t="s">
        <v>15</v>
      </c>
      <c r="C117" s="17">
        <f>SUM(C116,-C109)+E116</f>
        <v>-12300</v>
      </c>
      <c r="D117" s="19">
        <f>SUM(C108-C117)</f>
        <v>50300</v>
      </c>
      <c r="E117" s="17"/>
      <c r="F117" s="18" t="s">
        <v>15</v>
      </c>
      <c r="G117" s="17">
        <f>SUM(G116,-G109)+I116</f>
        <v>35700</v>
      </c>
      <c r="H117" s="19">
        <f>SUM(G108-G117)</f>
        <v>40300</v>
      </c>
      <c r="I117" s="17"/>
      <c r="J117" s="18" t="s">
        <v>15</v>
      </c>
      <c r="K117" s="17">
        <f>SUM(K116,-K109)+M116</f>
        <v>27210</v>
      </c>
      <c r="L117" s="19">
        <f>SUM(K108-K117)</f>
        <v>1290</v>
      </c>
      <c r="M117" s="17"/>
      <c r="N117" s="18" t="s">
        <v>15</v>
      </c>
      <c r="O117" s="17">
        <f>SUM(O116,-O109)+Q116</f>
        <v>14700</v>
      </c>
      <c r="P117" s="19">
        <f>SUM(O108-O117)</f>
        <v>4300</v>
      </c>
      <c r="Q117" s="17"/>
    </row>
    <row r="118" spans="2:17" ht="16.5" customHeight="1">
      <c r="B118" s="18" t="s">
        <v>16</v>
      </c>
      <c r="C118" s="17">
        <f>SUM(C117,-C109)+E117</f>
        <v>-12950</v>
      </c>
      <c r="D118" s="19">
        <f>SUM(C108-C118)</f>
        <v>50950</v>
      </c>
      <c r="E118" s="17"/>
      <c r="F118" s="18" t="s">
        <v>16</v>
      </c>
      <c r="G118" s="17">
        <f>SUM(G117,-G109)+I117</f>
        <v>35250</v>
      </c>
      <c r="H118" s="19">
        <f>SUM(G108-G118)</f>
        <v>40750</v>
      </c>
      <c r="I118" s="17"/>
      <c r="J118" s="18" t="s">
        <v>16</v>
      </c>
      <c r="K118" s="17">
        <f>SUM(K117,-K109)+M117</f>
        <v>27195</v>
      </c>
      <c r="L118" s="19">
        <f>SUM(K108-K118)</f>
        <v>1305</v>
      </c>
      <c r="M118" s="17"/>
      <c r="N118" s="18" t="s">
        <v>16</v>
      </c>
      <c r="O118" s="17">
        <f>SUM(O117,-O109)+Q117</f>
        <v>14650</v>
      </c>
      <c r="P118" s="19">
        <f>SUM(O108-O118)</f>
        <v>4350</v>
      </c>
      <c r="Q118" s="17"/>
    </row>
    <row r="119" spans="2:17" ht="16.5" customHeight="1">
      <c r="B119" s="18" t="s">
        <v>17</v>
      </c>
      <c r="C119" s="17">
        <f>SUM(C118,-C109)+E118</f>
        <v>-13600</v>
      </c>
      <c r="D119" s="19">
        <f>SUM(C108-C119)</f>
        <v>51600</v>
      </c>
      <c r="E119" s="17"/>
      <c r="F119" s="18" t="s">
        <v>17</v>
      </c>
      <c r="G119" s="17">
        <f>SUM(G118,-G109)+I118</f>
        <v>34800</v>
      </c>
      <c r="H119" s="19">
        <f>SUM(G108-G119)</f>
        <v>41200</v>
      </c>
      <c r="I119" s="17"/>
      <c r="J119" s="18" t="s">
        <v>17</v>
      </c>
      <c r="K119" s="17">
        <f>SUM(K118,-K109)+M118</f>
        <v>27180</v>
      </c>
      <c r="L119" s="19">
        <f>SUM(K108-K119)</f>
        <v>1320</v>
      </c>
      <c r="M119" s="17"/>
      <c r="N119" s="18" t="s">
        <v>17</v>
      </c>
      <c r="O119" s="17">
        <f>SUM(O118,-O109)+Q118</f>
        <v>14600</v>
      </c>
      <c r="P119" s="19">
        <f>SUM(O108-O119)</f>
        <v>4400</v>
      </c>
      <c r="Q119" s="17"/>
    </row>
    <row r="120" spans="2:17" ht="16.5" customHeight="1">
      <c r="B120" s="18" t="s">
        <v>18</v>
      </c>
      <c r="C120" s="17">
        <f>SUM(C119,-C109)+E119</f>
        <v>-14250</v>
      </c>
      <c r="D120" s="19">
        <f>SUM(C108-C120)</f>
        <v>52250</v>
      </c>
      <c r="E120" s="17"/>
      <c r="F120" s="18" t="s">
        <v>18</v>
      </c>
      <c r="G120" s="17">
        <f>SUM(G119,-G109)+I119</f>
        <v>34350</v>
      </c>
      <c r="H120" s="19">
        <f>SUM(G108-G120)</f>
        <v>41650</v>
      </c>
      <c r="I120" s="17"/>
      <c r="J120" s="18" t="s">
        <v>18</v>
      </c>
      <c r="K120" s="17">
        <f>SUM(K119,-K109)+M119</f>
        <v>27165</v>
      </c>
      <c r="L120" s="19">
        <f>SUM(K108-K120)</f>
        <v>1335</v>
      </c>
      <c r="M120" s="17"/>
      <c r="N120" s="18" t="s">
        <v>18</v>
      </c>
      <c r="O120" s="17">
        <f>SUM(O119,-O109)+Q119</f>
        <v>14550</v>
      </c>
      <c r="P120" s="19">
        <f>SUM(O108-O120)</f>
        <v>4450</v>
      </c>
      <c r="Q120" s="17"/>
    </row>
    <row r="121" spans="2:17" ht="16.5" customHeight="1">
      <c r="B121" s="18" t="s">
        <v>19</v>
      </c>
      <c r="C121" s="17">
        <f>SUM(C120,-C109)+E120</f>
        <v>-14900</v>
      </c>
      <c r="D121" s="19">
        <f>SUM(C108-C121)</f>
        <v>52900</v>
      </c>
      <c r="E121" s="17"/>
      <c r="F121" s="18" t="s">
        <v>19</v>
      </c>
      <c r="G121" s="17">
        <f>SUM(G120,-G109)+I120</f>
        <v>33900</v>
      </c>
      <c r="H121" s="19">
        <f>SUM(G108-G121)</f>
        <v>42100</v>
      </c>
      <c r="I121" s="17"/>
      <c r="J121" s="18" t="s">
        <v>19</v>
      </c>
      <c r="K121" s="17">
        <f>SUM(K120,-K109)+M120</f>
        <v>27150</v>
      </c>
      <c r="L121" s="19">
        <f>SUM(K108-K121)</f>
        <v>1350</v>
      </c>
      <c r="M121" s="17"/>
      <c r="N121" s="18" t="s">
        <v>19</v>
      </c>
      <c r="O121" s="17">
        <f>SUM(O120,-O109)+Q120</f>
        <v>14500</v>
      </c>
      <c r="P121" s="19">
        <f>SUM(O108-O121)</f>
        <v>4500</v>
      </c>
      <c r="Q121" s="17"/>
    </row>
    <row r="122" spans="2:17" ht="16.5" customHeight="1">
      <c r="B122" s="18" t="s">
        <v>20</v>
      </c>
      <c r="C122" s="17">
        <f>SUM(C121-C109)+E121</f>
        <v>-15550</v>
      </c>
      <c r="D122" s="19">
        <f>SUM(C108-C122)</f>
        <v>53550</v>
      </c>
      <c r="E122" s="17"/>
      <c r="F122" s="18" t="s">
        <v>20</v>
      </c>
      <c r="G122" s="17">
        <f>SUM(G121-G109)+I121</f>
        <v>33450</v>
      </c>
      <c r="H122" s="19">
        <f>SUM(G108-G122)</f>
        <v>42550</v>
      </c>
      <c r="I122" s="17"/>
      <c r="J122" s="18" t="s">
        <v>20</v>
      </c>
      <c r="K122" s="17">
        <f>SUM(K121-K109)+M121</f>
        <v>27135</v>
      </c>
      <c r="L122" s="19">
        <f>SUM(K108-K122)</f>
        <v>1365</v>
      </c>
      <c r="M122" s="17"/>
      <c r="N122" s="18" t="s">
        <v>20</v>
      </c>
      <c r="O122" s="17">
        <f>SUM(O121-O109)+Q121</f>
        <v>14450</v>
      </c>
      <c r="P122" s="19">
        <f>SUM(O108-O122)</f>
        <v>4550</v>
      </c>
      <c r="Q122" s="17"/>
    </row>
    <row r="123" spans="2:17" ht="16.5" customHeight="1">
      <c r="B123" s="18" t="s">
        <v>21</v>
      </c>
      <c r="C123" s="17">
        <f>SUM(C122-C109)+E122</f>
        <v>-16200</v>
      </c>
      <c r="D123" s="19">
        <f>SUM(C108-C123)</f>
        <v>54200</v>
      </c>
      <c r="E123" s="17"/>
      <c r="F123" s="18" t="s">
        <v>21</v>
      </c>
      <c r="G123" s="17">
        <f>SUM(G122-G109)+I122</f>
        <v>33000</v>
      </c>
      <c r="H123" s="19">
        <f>SUM(G108-G123)</f>
        <v>43000</v>
      </c>
      <c r="I123" s="17"/>
      <c r="J123" s="18" t="s">
        <v>21</v>
      </c>
      <c r="K123" s="17">
        <f>SUM(K122-K109)+M122</f>
        <v>27120</v>
      </c>
      <c r="L123" s="19">
        <f>SUM(K108-K123)</f>
        <v>1380</v>
      </c>
      <c r="M123" s="17"/>
      <c r="N123" s="18" t="s">
        <v>21</v>
      </c>
      <c r="O123" s="17">
        <f>SUM(O122-O109)+Q122</f>
        <v>14400</v>
      </c>
      <c r="P123" s="19">
        <f>SUM(O108-O123)</f>
        <v>4600</v>
      </c>
      <c r="Q123" s="17"/>
    </row>
    <row r="124" spans="2:17" ht="16.5" customHeight="1">
      <c r="B124" s="18" t="s">
        <v>22</v>
      </c>
      <c r="C124" s="17">
        <f>SUM(C123-C109)+E123</f>
        <v>-16850</v>
      </c>
      <c r="D124" s="19">
        <f>SUM(C108-C124)</f>
        <v>54850</v>
      </c>
      <c r="E124" s="17"/>
      <c r="F124" s="18" t="s">
        <v>22</v>
      </c>
      <c r="G124" s="17">
        <f>SUM(G123-G109)+I123</f>
        <v>32550</v>
      </c>
      <c r="H124" s="19">
        <f>SUM(G108-G124)</f>
        <v>43450</v>
      </c>
      <c r="I124" s="17"/>
      <c r="J124" s="18" t="s">
        <v>22</v>
      </c>
      <c r="K124" s="17">
        <f>SUM(K123-K109)+M123</f>
        <v>27105</v>
      </c>
      <c r="L124" s="19">
        <f>SUM(K108-K124)</f>
        <v>1395</v>
      </c>
      <c r="M124" s="17"/>
      <c r="N124" s="18" t="s">
        <v>22</v>
      </c>
      <c r="O124" s="17">
        <f>SUM(O123-O109)+Q123</f>
        <v>14350</v>
      </c>
      <c r="P124" s="19">
        <f>SUM(O108-O124)</f>
        <v>4650</v>
      </c>
      <c r="Q124" s="17"/>
    </row>
    <row r="125" spans="2:17" ht="16.5" customHeight="1">
      <c r="B125" s="18" t="s">
        <v>23</v>
      </c>
      <c r="C125" s="17">
        <f>SUM(C124-C109)+E124</f>
        <v>-17500</v>
      </c>
      <c r="D125" s="19">
        <f>SUM(C108-C125)</f>
        <v>55500</v>
      </c>
      <c r="E125" s="17"/>
      <c r="F125" s="18" t="s">
        <v>23</v>
      </c>
      <c r="G125" s="17">
        <f>SUM(G124-G109)+I124</f>
        <v>32100</v>
      </c>
      <c r="H125" s="19">
        <f>SUM(G108-G125)</f>
        <v>43900</v>
      </c>
      <c r="I125" s="17"/>
      <c r="J125" s="18" t="s">
        <v>23</v>
      </c>
      <c r="K125" s="17">
        <f>SUM(K124-K109)+M124</f>
        <v>27090</v>
      </c>
      <c r="L125" s="19">
        <f>SUM(K108-K125)</f>
        <v>1410</v>
      </c>
      <c r="M125" s="17"/>
      <c r="N125" s="18" t="s">
        <v>23</v>
      </c>
      <c r="O125" s="17">
        <f>SUM(O124-O109)+Q124</f>
        <v>14300</v>
      </c>
      <c r="P125" s="19">
        <f>SUM(O108-O125)</f>
        <v>4700</v>
      </c>
      <c r="Q125" s="17"/>
    </row>
    <row r="126" spans="2:17" ht="16.5" customHeight="1">
      <c r="B126" s="18" t="s">
        <v>24</v>
      </c>
      <c r="C126" s="17">
        <f>SUM(C125,-C109)+E125</f>
        <v>-18150</v>
      </c>
      <c r="D126" s="19">
        <f>SUM(C108-C126)</f>
        <v>56150</v>
      </c>
      <c r="E126" s="17"/>
      <c r="F126" s="18" t="s">
        <v>24</v>
      </c>
      <c r="G126" s="17">
        <f>SUM(G125,-G109)+I125</f>
        <v>31650</v>
      </c>
      <c r="H126" s="19">
        <f>SUM(G108-G126)</f>
        <v>44350</v>
      </c>
      <c r="I126" s="17"/>
      <c r="J126" s="18" t="s">
        <v>24</v>
      </c>
      <c r="K126" s="17">
        <f>SUM(K125,-K109)+M125</f>
        <v>27075</v>
      </c>
      <c r="L126" s="19">
        <f>SUM(K108-K126)</f>
        <v>1425</v>
      </c>
      <c r="M126" s="17"/>
      <c r="N126" s="18" t="s">
        <v>24</v>
      </c>
      <c r="O126" s="17">
        <f>SUM(O125,-O109)+Q125</f>
        <v>14250</v>
      </c>
      <c r="P126" s="19">
        <f>SUM(O108-O126)</f>
        <v>4750</v>
      </c>
      <c r="Q126" s="17"/>
    </row>
    <row r="127" spans="2:17" ht="16.5" customHeight="1">
      <c r="B127" s="18" t="s">
        <v>25</v>
      </c>
      <c r="C127" s="17">
        <f>SUM(C126-C109)+E126</f>
        <v>-18800</v>
      </c>
      <c r="D127" s="19">
        <f>SUM(C108-C127)</f>
        <v>56800</v>
      </c>
      <c r="E127" s="17"/>
      <c r="F127" s="18" t="s">
        <v>25</v>
      </c>
      <c r="G127" s="17">
        <f>SUM(G126-G109)+I126</f>
        <v>31200</v>
      </c>
      <c r="H127" s="19">
        <f>SUM(G108-G127)</f>
        <v>44800</v>
      </c>
      <c r="I127" s="17"/>
      <c r="J127" s="18" t="s">
        <v>25</v>
      </c>
      <c r="K127" s="17">
        <f>SUM(K126-K109)+M126</f>
        <v>27060</v>
      </c>
      <c r="L127" s="19">
        <f>SUM(K108-K127)</f>
        <v>1440</v>
      </c>
      <c r="M127" s="17"/>
      <c r="N127" s="18" t="s">
        <v>25</v>
      </c>
      <c r="O127" s="17">
        <f>SUM(O126-O109)+Q126</f>
        <v>14200</v>
      </c>
      <c r="P127" s="19">
        <f>SUM(O108-O127)</f>
        <v>4800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38000</v>
      </c>
      <c r="D129" s="62" t="s">
        <v>31</v>
      </c>
      <c r="E129" s="63"/>
      <c r="F129" s="16" t="s">
        <v>3</v>
      </c>
      <c r="G129" s="2">
        <f>SUM(G108)</f>
        <v>76000</v>
      </c>
      <c r="J129" s="16" t="s">
        <v>3</v>
      </c>
      <c r="K129" s="2">
        <f>SUM(K108)</f>
        <v>28500</v>
      </c>
      <c r="N129" s="16" t="s">
        <v>3</v>
      </c>
      <c r="O129" s="2">
        <f>SUM(O108)</f>
        <v>19000</v>
      </c>
    </row>
    <row r="130" spans="2:17" ht="16.5" customHeight="1">
      <c r="B130" s="16" t="s">
        <v>5</v>
      </c>
      <c r="C130" s="2">
        <f>SUM(C109)</f>
        <v>650</v>
      </c>
      <c r="D130" s="64"/>
      <c r="E130" s="65"/>
      <c r="F130" s="16" t="s">
        <v>5</v>
      </c>
      <c r="G130" s="2">
        <f>SUM(G109)</f>
        <v>450</v>
      </c>
      <c r="J130" s="16" t="s">
        <v>5</v>
      </c>
      <c r="K130" s="2">
        <f>SUM(K109)</f>
        <v>15</v>
      </c>
      <c r="N130" s="16" t="s">
        <v>5</v>
      </c>
      <c r="O130" s="2">
        <f>SUM(O109)</f>
        <v>50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-18800</v>
      </c>
      <c r="D132" s="17"/>
      <c r="E132" s="17"/>
      <c r="F132" s="18" t="s">
        <v>9</v>
      </c>
      <c r="G132" s="17">
        <f>SUM(G127)</f>
        <v>31200</v>
      </c>
      <c r="H132" s="17"/>
      <c r="I132" s="17"/>
      <c r="J132" s="18" t="s">
        <v>9</v>
      </c>
      <c r="K132" s="17">
        <f>SUM(K127)</f>
        <v>27060</v>
      </c>
      <c r="L132" s="17"/>
      <c r="M132" s="17"/>
      <c r="N132" s="18" t="s">
        <v>9</v>
      </c>
      <c r="O132" s="17">
        <f>SUM(O127)</f>
        <v>14200</v>
      </c>
      <c r="P132" s="17"/>
      <c r="Q132" s="17"/>
    </row>
    <row r="133" spans="2:17" ht="16.5" customHeight="1">
      <c r="B133" s="18" t="s">
        <v>10</v>
      </c>
      <c r="C133" s="17">
        <f>SUM(C132,-C130)+E132</f>
        <v>-19450</v>
      </c>
      <c r="D133" s="19">
        <f>SUM(C129-C133)</f>
        <v>57450</v>
      </c>
      <c r="E133" s="17"/>
      <c r="F133" s="18" t="s">
        <v>10</v>
      </c>
      <c r="G133" s="17">
        <f>SUM(G132,-G130)+I132</f>
        <v>30750</v>
      </c>
      <c r="H133" s="19">
        <f>SUM(G129-G133)</f>
        <v>45250</v>
      </c>
      <c r="I133" s="17"/>
      <c r="J133" s="18" t="s">
        <v>10</v>
      </c>
      <c r="K133" s="17">
        <f>SUM(K132,-K130)+M132</f>
        <v>27045</v>
      </c>
      <c r="L133" s="19">
        <f>SUM(K129-K133)</f>
        <v>1455</v>
      </c>
      <c r="M133" s="17"/>
      <c r="N133" s="18" t="s">
        <v>10</v>
      </c>
      <c r="O133" s="17">
        <f>SUM(O132,-O130)+Q132</f>
        <v>14150</v>
      </c>
      <c r="P133" s="19">
        <f>SUM(O129-O133)</f>
        <v>4850</v>
      </c>
      <c r="Q133" s="17"/>
    </row>
    <row r="134" spans="2:17" ht="16.5" customHeight="1">
      <c r="B134" s="18" t="s">
        <v>11</v>
      </c>
      <c r="C134" s="17">
        <f>SUM(C133,-C130)+E133</f>
        <v>-20100</v>
      </c>
      <c r="D134" s="19">
        <f>SUM(C129-C134)</f>
        <v>58100</v>
      </c>
      <c r="E134" s="17"/>
      <c r="F134" s="18" t="s">
        <v>11</v>
      </c>
      <c r="G134" s="17">
        <f>SUM(G133,-G130)+I133</f>
        <v>30300</v>
      </c>
      <c r="H134" s="19">
        <f>SUM(G129-G134)</f>
        <v>45700</v>
      </c>
      <c r="I134" s="17"/>
      <c r="J134" s="18" t="s">
        <v>11</v>
      </c>
      <c r="K134" s="17">
        <f>SUM(K133,-K130)+M133</f>
        <v>27030</v>
      </c>
      <c r="L134" s="19">
        <f>SUM(K129-K134)</f>
        <v>1470</v>
      </c>
      <c r="M134" s="17"/>
      <c r="N134" s="18" t="s">
        <v>11</v>
      </c>
      <c r="O134" s="17">
        <f>SUM(O133,-O130)+Q133</f>
        <v>14100</v>
      </c>
      <c r="P134" s="19">
        <f>SUM(O129-O134)</f>
        <v>4900</v>
      </c>
      <c r="Q134" s="17"/>
    </row>
    <row r="135" spans="2:17" ht="16.5" customHeight="1">
      <c r="B135" s="18" t="s">
        <v>12</v>
      </c>
      <c r="C135" s="17">
        <f>SUM(C134,-C130)+E134</f>
        <v>-20750</v>
      </c>
      <c r="D135" s="19">
        <f>SUM(C129-C135)</f>
        <v>58750</v>
      </c>
      <c r="E135" s="17"/>
      <c r="F135" s="18" t="s">
        <v>12</v>
      </c>
      <c r="G135" s="17">
        <f>SUM(G134,-G130)+I134</f>
        <v>29850</v>
      </c>
      <c r="H135" s="19">
        <f>SUM(G129-G135)</f>
        <v>46150</v>
      </c>
      <c r="I135" s="17"/>
      <c r="J135" s="18" t="s">
        <v>12</v>
      </c>
      <c r="K135" s="17">
        <f>SUM(K134,-K130)+M134</f>
        <v>27015</v>
      </c>
      <c r="L135" s="19">
        <f>SUM(K129-K135)</f>
        <v>1485</v>
      </c>
      <c r="M135" s="17"/>
      <c r="N135" s="18" t="s">
        <v>12</v>
      </c>
      <c r="O135" s="17">
        <f>SUM(O134,-O130)+Q134</f>
        <v>14050</v>
      </c>
      <c r="P135" s="19">
        <f>SUM(O129-O135)</f>
        <v>4950</v>
      </c>
      <c r="Q135" s="17"/>
    </row>
    <row r="136" spans="2:17" ht="16.5" customHeight="1">
      <c r="B136" s="18" t="s">
        <v>13</v>
      </c>
      <c r="C136" s="17">
        <f>SUM(C135-C130+E135)</f>
        <v>-21400</v>
      </c>
      <c r="D136" s="19">
        <f>SUM(C129-C136)</f>
        <v>59400</v>
      </c>
      <c r="E136" s="17"/>
      <c r="F136" s="18" t="s">
        <v>13</v>
      </c>
      <c r="G136" s="17">
        <f>SUM(G135-G130+I135)</f>
        <v>29400</v>
      </c>
      <c r="H136" s="19">
        <f>SUM(G129-G136)</f>
        <v>46600</v>
      </c>
      <c r="I136" s="17"/>
      <c r="J136" s="18" t="s">
        <v>13</v>
      </c>
      <c r="K136" s="17">
        <f>SUM(K135-K130+M135)</f>
        <v>27000</v>
      </c>
      <c r="L136" s="19">
        <f>SUM(K129-K136)</f>
        <v>1500</v>
      </c>
      <c r="M136" s="17"/>
      <c r="N136" s="18" t="s">
        <v>13</v>
      </c>
      <c r="O136" s="17">
        <f>SUM(O135-O130+Q135)</f>
        <v>14000</v>
      </c>
      <c r="P136" s="19">
        <f>SUM(O129-O136)</f>
        <v>5000</v>
      </c>
      <c r="Q136" s="17"/>
    </row>
    <row r="137" spans="2:17" ht="16.5" customHeight="1">
      <c r="B137" s="18" t="s">
        <v>14</v>
      </c>
      <c r="C137" s="17">
        <f>SUM(C136-C130+E136)</f>
        <v>-22050</v>
      </c>
      <c r="D137" s="19">
        <f>SUM(C129-C137)</f>
        <v>60050</v>
      </c>
      <c r="E137" s="17"/>
      <c r="F137" s="18" t="s">
        <v>14</v>
      </c>
      <c r="G137" s="17">
        <f>SUM(G136-G130+I136)</f>
        <v>28950</v>
      </c>
      <c r="H137" s="19">
        <f>SUM(G129-G137)</f>
        <v>47050</v>
      </c>
      <c r="I137" s="17"/>
      <c r="J137" s="18" t="s">
        <v>14</v>
      </c>
      <c r="K137" s="17">
        <f>SUM(K136-K130+M136)</f>
        <v>26985</v>
      </c>
      <c r="L137" s="19">
        <f>SUM(K129-K137)</f>
        <v>1515</v>
      </c>
      <c r="M137" s="17"/>
      <c r="N137" s="18" t="s">
        <v>14</v>
      </c>
      <c r="O137" s="17">
        <f>SUM(O136-O130+Q136)</f>
        <v>13950</v>
      </c>
      <c r="P137" s="19">
        <f>SUM(O129-O137)</f>
        <v>5050</v>
      </c>
      <c r="Q137" s="17"/>
    </row>
    <row r="138" spans="2:17" ht="16.5" customHeight="1">
      <c r="B138" s="18" t="s">
        <v>15</v>
      </c>
      <c r="C138" s="17">
        <f>SUM(C137,-C130)+E137</f>
        <v>-22700</v>
      </c>
      <c r="D138" s="19">
        <f>SUM(C129-C138)</f>
        <v>60700</v>
      </c>
      <c r="E138" s="17"/>
      <c r="F138" s="18" t="s">
        <v>15</v>
      </c>
      <c r="G138" s="17">
        <f>SUM(G137,-G130)+I137</f>
        <v>28500</v>
      </c>
      <c r="H138" s="19">
        <f>SUM(G129-G138)</f>
        <v>47500</v>
      </c>
      <c r="I138" s="17"/>
      <c r="J138" s="18" t="s">
        <v>15</v>
      </c>
      <c r="K138" s="17">
        <f>SUM(K137,-K130)+M137</f>
        <v>26970</v>
      </c>
      <c r="L138" s="19">
        <f>SUM(K129-K138)</f>
        <v>1530</v>
      </c>
      <c r="M138" s="17"/>
      <c r="N138" s="18" t="s">
        <v>15</v>
      </c>
      <c r="O138" s="17">
        <f>SUM(O137,-O130)+Q137</f>
        <v>13900</v>
      </c>
      <c r="P138" s="19">
        <f>SUM(O129-O138)</f>
        <v>5100</v>
      </c>
      <c r="Q138" s="17"/>
    </row>
    <row r="139" spans="2:17" ht="16.5" customHeight="1">
      <c r="B139" s="18" t="s">
        <v>16</v>
      </c>
      <c r="C139" s="17">
        <f>SUM(C138,-C130)+E138</f>
        <v>-23350</v>
      </c>
      <c r="D139" s="19">
        <f>SUM(C129-C139)</f>
        <v>61350</v>
      </c>
      <c r="E139" s="17"/>
      <c r="F139" s="18" t="s">
        <v>16</v>
      </c>
      <c r="G139" s="17">
        <f>SUM(G138,-G130)+I138</f>
        <v>28050</v>
      </c>
      <c r="H139" s="19">
        <f>SUM(G129-G139)</f>
        <v>47950</v>
      </c>
      <c r="I139" s="17"/>
      <c r="J139" s="18" t="s">
        <v>16</v>
      </c>
      <c r="K139" s="17">
        <f>SUM(K138,-K130)+M138</f>
        <v>26955</v>
      </c>
      <c r="L139" s="19">
        <f>SUM(K129-K139)</f>
        <v>1545</v>
      </c>
      <c r="M139" s="17"/>
      <c r="N139" s="18" t="s">
        <v>16</v>
      </c>
      <c r="O139" s="17">
        <f>SUM(O138,-O130)+Q138</f>
        <v>13850</v>
      </c>
      <c r="P139" s="19">
        <f>SUM(O129-O139)</f>
        <v>5150</v>
      </c>
      <c r="Q139" s="17"/>
    </row>
    <row r="140" spans="2:17" ht="16.5" customHeight="1">
      <c r="B140" s="18" t="s">
        <v>17</v>
      </c>
      <c r="C140" s="17">
        <f>SUM(C139,-C130)+E139</f>
        <v>-24000</v>
      </c>
      <c r="D140" s="19">
        <f>SUM(C129-C140)</f>
        <v>62000</v>
      </c>
      <c r="E140" s="17"/>
      <c r="F140" s="18" t="s">
        <v>17</v>
      </c>
      <c r="G140" s="17">
        <f>SUM(G139,-G130)+I139</f>
        <v>27600</v>
      </c>
      <c r="H140" s="19">
        <f>SUM(G129-G140)</f>
        <v>48400</v>
      </c>
      <c r="I140" s="17"/>
      <c r="J140" s="18" t="s">
        <v>17</v>
      </c>
      <c r="K140" s="17">
        <f>SUM(K139,-K130)+M139</f>
        <v>26940</v>
      </c>
      <c r="L140" s="19">
        <f>SUM(K129-K140)</f>
        <v>1560</v>
      </c>
      <c r="M140" s="17"/>
      <c r="N140" s="18" t="s">
        <v>17</v>
      </c>
      <c r="O140" s="17">
        <f>SUM(O139,-O130)+Q139</f>
        <v>13800</v>
      </c>
      <c r="P140" s="19">
        <f>SUM(O129-O140)</f>
        <v>5200</v>
      </c>
      <c r="Q140" s="17"/>
    </row>
    <row r="141" spans="2:17" ht="16.5" customHeight="1">
      <c r="B141" s="18" t="s">
        <v>18</v>
      </c>
      <c r="C141" s="17">
        <f>SUM(C140,-C130)+E140</f>
        <v>-24650</v>
      </c>
      <c r="D141" s="19">
        <f>SUM(C129-C141)</f>
        <v>62650</v>
      </c>
      <c r="E141" s="17"/>
      <c r="F141" s="18" t="s">
        <v>18</v>
      </c>
      <c r="G141" s="17">
        <f>SUM(G140,-G130)+I140</f>
        <v>27150</v>
      </c>
      <c r="H141" s="19">
        <f>SUM(G129-G141)</f>
        <v>48850</v>
      </c>
      <c r="I141" s="17"/>
      <c r="J141" s="18" t="s">
        <v>18</v>
      </c>
      <c r="K141" s="17">
        <f>SUM(K140,-K130)+M140</f>
        <v>26925</v>
      </c>
      <c r="L141" s="19">
        <f>SUM(K129-K141)</f>
        <v>1575</v>
      </c>
      <c r="M141" s="17"/>
      <c r="N141" s="18" t="s">
        <v>18</v>
      </c>
      <c r="O141" s="17">
        <f>SUM(O140,-O130)+Q140</f>
        <v>13750</v>
      </c>
      <c r="P141" s="19">
        <f>SUM(O129-O141)</f>
        <v>5250</v>
      </c>
      <c r="Q141" s="17"/>
    </row>
    <row r="142" spans="2:17" ht="16.5" customHeight="1">
      <c r="B142" s="18" t="s">
        <v>19</v>
      </c>
      <c r="C142" s="17">
        <f>SUM(C141,-C130)+E141</f>
        <v>-25300</v>
      </c>
      <c r="D142" s="19">
        <f>SUM(C129-C142)</f>
        <v>63300</v>
      </c>
      <c r="E142" s="17"/>
      <c r="F142" s="18" t="s">
        <v>19</v>
      </c>
      <c r="G142" s="17">
        <f>SUM(G141,-G130)+I141</f>
        <v>26700</v>
      </c>
      <c r="H142" s="19">
        <f>SUM(G129-G142)</f>
        <v>49300</v>
      </c>
      <c r="I142" s="17"/>
      <c r="J142" s="18" t="s">
        <v>19</v>
      </c>
      <c r="K142" s="17">
        <f>SUM(K141,-K130)+M141</f>
        <v>26910</v>
      </c>
      <c r="L142" s="19">
        <f>SUM(K129-K142)</f>
        <v>1590</v>
      </c>
      <c r="M142" s="17"/>
      <c r="N142" s="18" t="s">
        <v>19</v>
      </c>
      <c r="O142" s="17">
        <f>SUM(O141,-O130)+Q141</f>
        <v>13700</v>
      </c>
      <c r="P142" s="19">
        <f>SUM(O129-O142)</f>
        <v>5300</v>
      </c>
      <c r="Q142" s="17"/>
    </row>
    <row r="143" spans="2:17" ht="16.5" customHeight="1">
      <c r="B143" s="18" t="s">
        <v>20</v>
      </c>
      <c r="C143" s="17">
        <f>SUM(C142-C130)+E142</f>
        <v>-25950</v>
      </c>
      <c r="D143" s="19">
        <f>SUM(C129-C143)</f>
        <v>63950</v>
      </c>
      <c r="E143" s="17"/>
      <c r="F143" s="18" t="s">
        <v>20</v>
      </c>
      <c r="G143" s="17">
        <f>SUM(G142-G130)+I142</f>
        <v>26250</v>
      </c>
      <c r="H143" s="19">
        <f>SUM(G129-G143)</f>
        <v>49750</v>
      </c>
      <c r="I143" s="17"/>
      <c r="J143" s="18" t="s">
        <v>20</v>
      </c>
      <c r="K143" s="17">
        <f>SUM(K142-K130)+M142</f>
        <v>26895</v>
      </c>
      <c r="L143" s="19">
        <f>SUM(K129-K143)</f>
        <v>1605</v>
      </c>
      <c r="M143" s="17"/>
      <c r="N143" s="18" t="s">
        <v>20</v>
      </c>
      <c r="O143" s="17">
        <f>SUM(O142-O130)+Q142</f>
        <v>13650</v>
      </c>
      <c r="P143" s="19">
        <f>SUM(O129-O143)</f>
        <v>5350</v>
      </c>
      <c r="Q143" s="17"/>
    </row>
    <row r="144" spans="2:17" ht="16.5" customHeight="1">
      <c r="B144" s="18" t="s">
        <v>21</v>
      </c>
      <c r="C144" s="17">
        <f>SUM(C143-C130)+E143</f>
        <v>-26600</v>
      </c>
      <c r="D144" s="19">
        <f>SUM(C129-C144)</f>
        <v>64600</v>
      </c>
      <c r="E144" s="17"/>
      <c r="F144" s="18" t="s">
        <v>21</v>
      </c>
      <c r="G144" s="17">
        <f>SUM(G143-G130)+I143</f>
        <v>25800</v>
      </c>
      <c r="H144" s="19">
        <f>SUM(G129-G144)</f>
        <v>50200</v>
      </c>
      <c r="I144" s="17"/>
      <c r="J144" s="18" t="s">
        <v>21</v>
      </c>
      <c r="K144" s="17">
        <f>SUM(K143-K130)+M143</f>
        <v>26880</v>
      </c>
      <c r="L144" s="19">
        <f>SUM(K129-K144)</f>
        <v>1620</v>
      </c>
      <c r="M144" s="17"/>
      <c r="N144" s="18" t="s">
        <v>21</v>
      </c>
      <c r="O144" s="17">
        <f>SUM(O143-O130)+Q143</f>
        <v>13600</v>
      </c>
      <c r="P144" s="19">
        <f>SUM(O129-O144)</f>
        <v>5400</v>
      </c>
      <c r="Q144" s="17"/>
    </row>
    <row r="145" spans="2:17" ht="16.5" customHeight="1">
      <c r="B145" s="18" t="s">
        <v>22</v>
      </c>
      <c r="C145" s="17">
        <f>SUM(C144-C130)+E144</f>
        <v>-27250</v>
      </c>
      <c r="D145" s="19">
        <f>SUM(C129-C145)</f>
        <v>65250</v>
      </c>
      <c r="E145" s="17"/>
      <c r="F145" s="18" t="s">
        <v>22</v>
      </c>
      <c r="G145" s="17">
        <f>SUM(G144-G130)+I144</f>
        <v>25350</v>
      </c>
      <c r="H145" s="19">
        <f>SUM(G129-G145)</f>
        <v>50650</v>
      </c>
      <c r="I145" s="17"/>
      <c r="J145" s="18" t="s">
        <v>22</v>
      </c>
      <c r="K145" s="17">
        <f>SUM(K144-K130)+M144</f>
        <v>26865</v>
      </c>
      <c r="L145" s="19">
        <f>SUM(K129-K145)</f>
        <v>1635</v>
      </c>
      <c r="M145" s="17"/>
      <c r="N145" s="18" t="s">
        <v>22</v>
      </c>
      <c r="O145" s="17">
        <f>SUM(O144-O130)+Q144</f>
        <v>13550</v>
      </c>
      <c r="P145" s="19">
        <f>SUM(O129-O145)</f>
        <v>5450</v>
      </c>
      <c r="Q145" s="17"/>
    </row>
    <row r="146" spans="2:17" ht="16.5" customHeight="1">
      <c r="B146" s="18" t="s">
        <v>23</v>
      </c>
      <c r="C146" s="17">
        <f>SUM(C145-C130)+E145</f>
        <v>-27900</v>
      </c>
      <c r="D146" s="19">
        <f>SUM(C129-C146)</f>
        <v>65900</v>
      </c>
      <c r="E146" s="17"/>
      <c r="F146" s="18" t="s">
        <v>23</v>
      </c>
      <c r="G146" s="17">
        <f>SUM(G145-G130)+I145</f>
        <v>24900</v>
      </c>
      <c r="H146" s="19">
        <f>SUM(G129-G146)</f>
        <v>51100</v>
      </c>
      <c r="I146" s="17"/>
      <c r="J146" s="18" t="s">
        <v>23</v>
      </c>
      <c r="K146" s="17">
        <f>SUM(K145-K130)+M145</f>
        <v>26850</v>
      </c>
      <c r="L146" s="19">
        <f>SUM(K129-K146)</f>
        <v>1650</v>
      </c>
      <c r="M146" s="17"/>
      <c r="N146" s="18" t="s">
        <v>23</v>
      </c>
      <c r="O146" s="17">
        <f>SUM(O145-O130)+Q145</f>
        <v>13500</v>
      </c>
      <c r="P146" s="19">
        <f>SUM(O129-O146)</f>
        <v>5500</v>
      </c>
      <c r="Q146" s="17"/>
    </row>
    <row r="147" spans="2:17" ht="16.5" customHeight="1">
      <c r="B147" s="18" t="s">
        <v>24</v>
      </c>
      <c r="C147" s="17">
        <f>SUM(C146,-C130)+E146</f>
        <v>-28550</v>
      </c>
      <c r="D147" s="19">
        <f>SUM(C129-C147)</f>
        <v>66550</v>
      </c>
      <c r="E147" s="17"/>
      <c r="F147" s="18" t="s">
        <v>24</v>
      </c>
      <c r="G147" s="17">
        <f>SUM(G146,-G130)+I146</f>
        <v>24450</v>
      </c>
      <c r="H147" s="19">
        <f>SUM(G129-G147)</f>
        <v>51550</v>
      </c>
      <c r="I147" s="17"/>
      <c r="J147" s="18" t="s">
        <v>24</v>
      </c>
      <c r="K147" s="17">
        <f>SUM(K146,-K130)+M146</f>
        <v>26835</v>
      </c>
      <c r="L147" s="19">
        <f>SUM(K129-K147)</f>
        <v>1665</v>
      </c>
      <c r="M147" s="17"/>
      <c r="N147" s="18" t="s">
        <v>24</v>
      </c>
      <c r="O147" s="17">
        <f>SUM(O146,-O130)+Q146</f>
        <v>13450</v>
      </c>
      <c r="P147" s="19">
        <f>SUM(O129-O147)</f>
        <v>5550</v>
      </c>
      <c r="Q147" s="17"/>
    </row>
    <row r="148" spans="2:17" ht="16.5" customHeight="1">
      <c r="B148" s="18" t="s">
        <v>25</v>
      </c>
      <c r="C148" s="17">
        <f>SUM(C147-C130)+E147</f>
        <v>-29200</v>
      </c>
      <c r="D148" s="19">
        <f>SUM(C129-C148)</f>
        <v>67200</v>
      </c>
      <c r="E148" s="17"/>
      <c r="F148" s="18" t="s">
        <v>25</v>
      </c>
      <c r="G148" s="17">
        <f>SUM(G147-G130)+I147</f>
        <v>24000</v>
      </c>
      <c r="H148" s="19">
        <f>SUM(G129-G148)</f>
        <v>52000</v>
      </c>
      <c r="I148" s="17"/>
      <c r="J148" s="18" t="s">
        <v>25</v>
      </c>
      <c r="K148" s="17">
        <f>SUM(K147-K130)+M147</f>
        <v>26820</v>
      </c>
      <c r="L148" s="19">
        <f>SUM(K129-K148)</f>
        <v>1680</v>
      </c>
      <c r="M148" s="17"/>
      <c r="N148" s="18" t="s">
        <v>25</v>
      </c>
      <c r="O148" s="17">
        <f>SUM(O147-O130)+Q147</f>
        <v>13400</v>
      </c>
      <c r="P148" s="19">
        <f>SUM(O129-O148)</f>
        <v>5600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38000</v>
      </c>
      <c r="D150" s="66" t="s">
        <v>4</v>
      </c>
      <c r="E150" s="67"/>
      <c r="F150" s="16" t="s">
        <v>3</v>
      </c>
      <c r="G150" s="2">
        <f>SUM(G129)</f>
        <v>76000</v>
      </c>
      <c r="J150" s="16" t="s">
        <v>3</v>
      </c>
      <c r="K150" s="2">
        <f>SUM(K129)</f>
        <v>28500</v>
      </c>
      <c r="N150" s="16" t="s">
        <v>3</v>
      </c>
      <c r="O150" s="2">
        <f>SUM(O129)</f>
        <v>19000</v>
      </c>
    </row>
    <row r="151" spans="2:17" ht="16.5" customHeight="1">
      <c r="B151" s="16" t="s">
        <v>5</v>
      </c>
      <c r="C151" s="2">
        <f>SUM(C130)</f>
        <v>650</v>
      </c>
      <c r="D151" s="68"/>
      <c r="E151" s="69"/>
      <c r="F151" s="16" t="s">
        <v>5</v>
      </c>
      <c r="G151" s="2">
        <v>450</v>
      </c>
      <c r="J151" s="16" t="s">
        <v>5</v>
      </c>
      <c r="K151" s="2">
        <f>SUM(K130)</f>
        <v>15</v>
      </c>
      <c r="N151" s="16" t="s">
        <v>5</v>
      </c>
      <c r="O151" s="2">
        <f>SUM(O130)</f>
        <v>50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-29200</v>
      </c>
      <c r="D153" s="17"/>
      <c r="E153" s="17"/>
      <c r="F153" s="18" t="s">
        <v>9</v>
      </c>
      <c r="G153" s="17">
        <f>SUM(G148)</f>
        <v>24000</v>
      </c>
      <c r="H153" s="17"/>
      <c r="I153" s="17"/>
      <c r="J153" s="18" t="s">
        <v>9</v>
      </c>
      <c r="K153" s="17">
        <f>SUM(K148)</f>
        <v>26820</v>
      </c>
      <c r="L153" s="17"/>
      <c r="M153" s="17"/>
      <c r="N153" s="18" t="s">
        <v>9</v>
      </c>
      <c r="O153" s="17">
        <f>SUM(O148)</f>
        <v>13400</v>
      </c>
      <c r="P153" s="17"/>
      <c r="Q153" s="17"/>
    </row>
    <row r="154" spans="2:17" ht="16.5" customHeight="1">
      <c r="B154" s="18" t="s">
        <v>10</v>
      </c>
      <c r="C154" s="17">
        <f>SUM(C153,-C151)+E153</f>
        <v>-29850</v>
      </c>
      <c r="D154" s="19">
        <f>SUM(C150-C154)</f>
        <v>67850</v>
      </c>
      <c r="E154" s="17"/>
      <c r="F154" s="18" t="s">
        <v>10</v>
      </c>
      <c r="G154" s="17">
        <f>SUM(G153,-G151)+I153</f>
        <v>23550</v>
      </c>
      <c r="H154" s="19">
        <f>SUM(G150-G154)</f>
        <v>52450</v>
      </c>
      <c r="I154" s="17"/>
      <c r="J154" s="18" t="s">
        <v>10</v>
      </c>
      <c r="K154" s="17">
        <f>SUM(K153,-K151)+M153</f>
        <v>26805</v>
      </c>
      <c r="L154" s="19">
        <f>SUM(K150-K154)</f>
        <v>1695</v>
      </c>
      <c r="M154" s="17"/>
      <c r="N154" s="18" t="s">
        <v>10</v>
      </c>
      <c r="O154" s="17">
        <f>SUM(O153,-O151)+Q153</f>
        <v>13350</v>
      </c>
      <c r="P154" s="19">
        <f>SUM(O150-O154)</f>
        <v>5650</v>
      </c>
      <c r="Q154" s="17"/>
    </row>
    <row r="155" spans="2:17" ht="16.5" customHeight="1">
      <c r="B155" s="18" t="s">
        <v>11</v>
      </c>
      <c r="C155" s="17">
        <f>SUM(C154,-C151)+E154</f>
        <v>-30500</v>
      </c>
      <c r="D155" s="19">
        <f>SUM(C150-C155)</f>
        <v>68500</v>
      </c>
      <c r="E155" s="17"/>
      <c r="F155" s="18" t="s">
        <v>11</v>
      </c>
      <c r="G155" s="17">
        <f>SUM(G154,-G151)+I154</f>
        <v>23100</v>
      </c>
      <c r="H155" s="19">
        <f>SUM(G150-G155)</f>
        <v>52900</v>
      </c>
      <c r="I155" s="17"/>
      <c r="J155" s="18" t="s">
        <v>11</v>
      </c>
      <c r="K155" s="17">
        <f>SUM(K154,-K151)+M154</f>
        <v>26790</v>
      </c>
      <c r="L155" s="19">
        <f>SUM(K150-K155)</f>
        <v>1710</v>
      </c>
      <c r="M155" s="17"/>
      <c r="N155" s="18" t="s">
        <v>11</v>
      </c>
      <c r="O155" s="17">
        <f>SUM(O154,-O151)+Q154</f>
        <v>13300</v>
      </c>
      <c r="P155" s="19">
        <f>SUM(O150-O155)</f>
        <v>5700</v>
      </c>
      <c r="Q155" s="17"/>
    </row>
    <row r="156" spans="2:17" ht="16.5" customHeight="1">
      <c r="B156" s="18" t="s">
        <v>12</v>
      </c>
      <c r="C156" s="17">
        <f>SUM(C155,-C151)+E155</f>
        <v>-31150</v>
      </c>
      <c r="D156" s="19">
        <f>SUM(C150-C156)</f>
        <v>69150</v>
      </c>
      <c r="E156" s="17"/>
      <c r="F156" s="18" t="s">
        <v>12</v>
      </c>
      <c r="G156" s="17">
        <f>SUM(G155,-G151)+I155</f>
        <v>22650</v>
      </c>
      <c r="H156" s="19">
        <f>SUM(G150-G156)</f>
        <v>53350</v>
      </c>
      <c r="I156" s="17"/>
      <c r="J156" s="18" t="s">
        <v>12</v>
      </c>
      <c r="K156" s="17">
        <f>SUM(K155,-K151)+M155</f>
        <v>26775</v>
      </c>
      <c r="L156" s="19">
        <f>SUM(K150-K156)</f>
        <v>1725</v>
      </c>
      <c r="M156" s="17"/>
      <c r="N156" s="18" t="s">
        <v>12</v>
      </c>
      <c r="O156" s="17">
        <f>SUM(O155,-O151)+Q155</f>
        <v>13250</v>
      </c>
      <c r="P156" s="19">
        <f>SUM(O150-O156)</f>
        <v>5750</v>
      </c>
      <c r="Q156" s="17"/>
    </row>
    <row r="157" spans="2:17" ht="16.5" customHeight="1">
      <c r="B157" s="18" t="s">
        <v>13</v>
      </c>
      <c r="C157" s="17">
        <f>SUM(C156-C151+E156)</f>
        <v>-31800</v>
      </c>
      <c r="D157" s="19">
        <f>SUM(C150-C157)</f>
        <v>69800</v>
      </c>
      <c r="E157" s="17"/>
      <c r="F157" s="18" t="s">
        <v>13</v>
      </c>
      <c r="G157" s="17">
        <f>SUM(G156-G151+I156)</f>
        <v>22200</v>
      </c>
      <c r="H157" s="19">
        <f>SUM(G150-G157)</f>
        <v>53800</v>
      </c>
      <c r="I157" s="17"/>
      <c r="J157" s="18" t="s">
        <v>13</v>
      </c>
      <c r="K157" s="17">
        <f>SUM(K156-K151+M156)</f>
        <v>26760</v>
      </c>
      <c r="L157" s="19">
        <f>SUM(K150-K157)</f>
        <v>1740</v>
      </c>
      <c r="M157" s="17"/>
      <c r="N157" s="18" t="s">
        <v>13</v>
      </c>
      <c r="O157" s="17">
        <f>SUM(O156-O151+Q156)</f>
        <v>13200</v>
      </c>
      <c r="P157" s="19">
        <f>SUM(O150-O157)</f>
        <v>5800</v>
      </c>
      <c r="Q157" s="17"/>
    </row>
    <row r="158" spans="2:17" ht="16.5" customHeight="1">
      <c r="B158" s="18" t="s">
        <v>14</v>
      </c>
      <c r="C158" s="17">
        <f>SUM(C157-C151+E157)</f>
        <v>-32450</v>
      </c>
      <c r="D158" s="19">
        <f>SUM(C150-C158)</f>
        <v>70450</v>
      </c>
      <c r="E158" s="17"/>
      <c r="F158" s="18" t="s">
        <v>14</v>
      </c>
      <c r="G158" s="17">
        <f>SUM(G157-G151+I157)</f>
        <v>21750</v>
      </c>
      <c r="H158" s="19">
        <f>SUM(G150-G158)</f>
        <v>54250</v>
      </c>
      <c r="I158" s="17"/>
      <c r="J158" s="18" t="s">
        <v>14</v>
      </c>
      <c r="K158" s="17">
        <f>SUM(K157-K151+M157)</f>
        <v>26745</v>
      </c>
      <c r="L158" s="19">
        <f>SUM(K150-K158)</f>
        <v>1755</v>
      </c>
      <c r="M158" s="17"/>
      <c r="N158" s="18" t="s">
        <v>14</v>
      </c>
      <c r="O158" s="17">
        <f>SUM(O157-O151+Q157)</f>
        <v>13150</v>
      </c>
      <c r="P158" s="19">
        <f>SUM(O150-O158)</f>
        <v>5850</v>
      </c>
      <c r="Q158" s="17"/>
    </row>
    <row r="159" spans="2:17" ht="16.5" customHeight="1">
      <c r="B159" s="18" t="s">
        <v>15</v>
      </c>
      <c r="C159" s="17">
        <f>SUM(C158,-C151)+E158</f>
        <v>-33100</v>
      </c>
      <c r="D159" s="19">
        <f>SUM(C150-C159)</f>
        <v>71100</v>
      </c>
      <c r="E159" s="17"/>
      <c r="F159" s="18" t="s">
        <v>15</v>
      </c>
      <c r="G159" s="17">
        <f>SUM(G158,-G151)+I158</f>
        <v>21300</v>
      </c>
      <c r="H159" s="19">
        <f>SUM(G150-G159)</f>
        <v>54700</v>
      </c>
      <c r="I159" s="17"/>
      <c r="J159" s="18" t="s">
        <v>15</v>
      </c>
      <c r="K159" s="17">
        <f>SUM(K158,-K151)+M158</f>
        <v>26730</v>
      </c>
      <c r="L159" s="19">
        <f>SUM(K150-K159)</f>
        <v>1770</v>
      </c>
      <c r="M159" s="17"/>
      <c r="N159" s="18" t="s">
        <v>15</v>
      </c>
      <c r="O159" s="17">
        <f>SUM(O158,-O151)+Q158</f>
        <v>13100</v>
      </c>
      <c r="P159" s="19">
        <f>SUM(O150-O159)</f>
        <v>5900</v>
      </c>
      <c r="Q159" s="17"/>
    </row>
    <row r="160" spans="2:17" ht="16.5" customHeight="1">
      <c r="B160" s="18" t="s">
        <v>16</v>
      </c>
      <c r="C160" s="17">
        <f>SUM(C159,-C151)+E159</f>
        <v>-33750</v>
      </c>
      <c r="D160" s="19">
        <f>SUM(C150-C160)</f>
        <v>71750</v>
      </c>
      <c r="E160" s="17"/>
      <c r="F160" s="18" t="s">
        <v>16</v>
      </c>
      <c r="G160" s="17">
        <f>SUM(G159,-G151)+I159</f>
        <v>20850</v>
      </c>
      <c r="H160" s="19">
        <f>SUM(G150-G160)</f>
        <v>55150</v>
      </c>
      <c r="I160" s="17"/>
      <c r="J160" s="18" t="s">
        <v>16</v>
      </c>
      <c r="K160" s="17">
        <f>SUM(K159,-K151)+M159</f>
        <v>26715</v>
      </c>
      <c r="L160" s="19">
        <f>SUM(K150-K160)</f>
        <v>1785</v>
      </c>
      <c r="M160" s="17"/>
      <c r="N160" s="18" t="s">
        <v>16</v>
      </c>
      <c r="O160" s="17">
        <f>SUM(O159,-O151)+Q159</f>
        <v>13050</v>
      </c>
      <c r="P160" s="19">
        <f>SUM(O150-O160)</f>
        <v>5950</v>
      </c>
      <c r="Q160" s="17"/>
    </row>
    <row r="161" spans="2:17" ht="16.5" customHeight="1">
      <c r="B161" s="18" t="s">
        <v>17</v>
      </c>
      <c r="C161" s="17">
        <f>SUM(C160,-C151)+E160</f>
        <v>-34400</v>
      </c>
      <c r="D161" s="19">
        <f>SUM(C150-C161)</f>
        <v>72400</v>
      </c>
      <c r="E161" s="17"/>
      <c r="F161" s="18" t="s">
        <v>17</v>
      </c>
      <c r="G161" s="17">
        <f>SUM(G160,-G151)+I160</f>
        <v>20400</v>
      </c>
      <c r="H161" s="19">
        <f>SUM(G150-G161)</f>
        <v>55600</v>
      </c>
      <c r="I161" s="17"/>
      <c r="J161" s="18" t="s">
        <v>17</v>
      </c>
      <c r="K161" s="17">
        <f>SUM(K160,-K151)+M160</f>
        <v>26700</v>
      </c>
      <c r="L161" s="19">
        <f>SUM(K150-K161)</f>
        <v>1800</v>
      </c>
      <c r="M161" s="17"/>
      <c r="N161" s="18" t="s">
        <v>17</v>
      </c>
      <c r="O161" s="17">
        <f>SUM(O160,-O151)+Q160</f>
        <v>13000</v>
      </c>
      <c r="P161" s="19">
        <f>SUM(O150-O161)</f>
        <v>6000</v>
      </c>
      <c r="Q161" s="17"/>
    </row>
    <row r="162" spans="2:17" ht="16.5" customHeight="1">
      <c r="B162" s="18" t="s">
        <v>18</v>
      </c>
      <c r="C162" s="17">
        <f>SUM(C161,-C151)+E161</f>
        <v>-35050</v>
      </c>
      <c r="D162" s="19">
        <f>SUM(C150-C162)</f>
        <v>73050</v>
      </c>
      <c r="E162" s="17"/>
      <c r="F162" s="18" t="s">
        <v>18</v>
      </c>
      <c r="G162" s="17">
        <f>SUM(G161,-G151)+I161</f>
        <v>19950</v>
      </c>
      <c r="H162" s="19">
        <f>SUM(G150-G162)</f>
        <v>56050</v>
      </c>
      <c r="I162" s="17"/>
      <c r="J162" s="18" t="s">
        <v>18</v>
      </c>
      <c r="K162" s="17">
        <f>SUM(K161,-K151)+M161</f>
        <v>26685</v>
      </c>
      <c r="L162" s="19">
        <f>SUM(K150-K162)</f>
        <v>1815</v>
      </c>
      <c r="M162" s="17"/>
      <c r="N162" s="18" t="s">
        <v>18</v>
      </c>
      <c r="O162" s="17">
        <f>SUM(O161,-O151)+Q161</f>
        <v>12950</v>
      </c>
      <c r="P162" s="19">
        <f>SUM(O150-O162)</f>
        <v>6050</v>
      </c>
      <c r="Q162" s="17"/>
    </row>
    <row r="163" spans="2:17" ht="16.5" customHeight="1">
      <c r="B163" s="18" t="s">
        <v>19</v>
      </c>
      <c r="C163" s="17">
        <f>SUM(C162,-C151)+E162</f>
        <v>-35700</v>
      </c>
      <c r="D163" s="19">
        <f>SUM(C150-C163)</f>
        <v>73700</v>
      </c>
      <c r="E163" s="17"/>
      <c r="F163" s="18" t="s">
        <v>19</v>
      </c>
      <c r="G163" s="17">
        <f>SUM(G162,-G151)+I162</f>
        <v>19500</v>
      </c>
      <c r="H163" s="19">
        <f>SUM(G150-G163)</f>
        <v>56500</v>
      </c>
      <c r="I163" s="17"/>
      <c r="J163" s="18" t="s">
        <v>19</v>
      </c>
      <c r="K163" s="17">
        <f>SUM(K162,-K151)+M162</f>
        <v>26670</v>
      </c>
      <c r="L163" s="19">
        <f>SUM(K150-K163)</f>
        <v>1830</v>
      </c>
      <c r="M163" s="17"/>
      <c r="N163" s="18" t="s">
        <v>19</v>
      </c>
      <c r="O163" s="17">
        <f>SUM(O162,-O151)+Q162</f>
        <v>12900</v>
      </c>
      <c r="P163" s="19">
        <f>SUM(O150-O163)</f>
        <v>6100</v>
      </c>
      <c r="Q163" s="17"/>
    </row>
    <row r="164" spans="2:17" ht="16.5" customHeight="1">
      <c r="B164" s="18" t="s">
        <v>20</v>
      </c>
      <c r="C164" s="17">
        <f>SUM(C163-C151)+E163</f>
        <v>-36350</v>
      </c>
      <c r="D164" s="19">
        <f>SUM(C150-C164)</f>
        <v>74350</v>
      </c>
      <c r="E164" s="17"/>
      <c r="F164" s="18" t="s">
        <v>20</v>
      </c>
      <c r="G164" s="17">
        <f>SUM(G163-G151)+I163</f>
        <v>19050</v>
      </c>
      <c r="H164" s="19">
        <f>SUM(G150-G164)</f>
        <v>56950</v>
      </c>
      <c r="I164" s="17"/>
      <c r="J164" s="18" t="s">
        <v>20</v>
      </c>
      <c r="K164" s="17">
        <f>SUM(K163-K151)+M163</f>
        <v>26655</v>
      </c>
      <c r="L164" s="19">
        <f>SUM(K150-K164)</f>
        <v>1845</v>
      </c>
      <c r="M164" s="17"/>
      <c r="N164" s="18" t="s">
        <v>20</v>
      </c>
      <c r="O164" s="17">
        <f>SUM(O163-O151)+Q163</f>
        <v>12850</v>
      </c>
      <c r="P164" s="19">
        <f>SUM(O150-O164)</f>
        <v>6150</v>
      </c>
      <c r="Q164" s="17"/>
    </row>
    <row r="165" spans="2:17" ht="16.5" customHeight="1">
      <c r="B165" s="18" t="s">
        <v>21</v>
      </c>
      <c r="C165" s="17">
        <f>SUM(C164-C151)+E164</f>
        <v>-37000</v>
      </c>
      <c r="D165" s="19">
        <f>SUM(C150-C165)</f>
        <v>75000</v>
      </c>
      <c r="E165" s="17"/>
      <c r="F165" s="18" t="s">
        <v>21</v>
      </c>
      <c r="G165" s="17">
        <f>SUM(G164-G151)+I164</f>
        <v>18600</v>
      </c>
      <c r="H165" s="19">
        <f>SUM(G150-G165)</f>
        <v>57400</v>
      </c>
      <c r="I165" s="17"/>
      <c r="J165" s="18" t="s">
        <v>21</v>
      </c>
      <c r="K165" s="17">
        <f>SUM(K164-K151)+M164</f>
        <v>26640</v>
      </c>
      <c r="L165" s="19">
        <f>SUM(K150-K165)</f>
        <v>1860</v>
      </c>
      <c r="M165" s="17"/>
      <c r="N165" s="18" t="s">
        <v>21</v>
      </c>
      <c r="O165" s="17">
        <f>SUM(O164-O151)+Q164</f>
        <v>12800</v>
      </c>
      <c r="P165" s="19">
        <f>SUM(O150-O165)</f>
        <v>6200</v>
      </c>
      <c r="Q165" s="17"/>
    </row>
    <row r="166" spans="2:17" ht="16.5" customHeight="1">
      <c r="B166" s="18" t="s">
        <v>22</v>
      </c>
      <c r="C166" s="17">
        <f>SUM(C165-C151)+E165</f>
        <v>-37650</v>
      </c>
      <c r="D166" s="19">
        <f>SUM(C150-C166)</f>
        <v>75650</v>
      </c>
      <c r="E166" s="17"/>
      <c r="F166" s="18" t="s">
        <v>22</v>
      </c>
      <c r="G166" s="17">
        <f>SUM(G165-G151)+I165</f>
        <v>18150</v>
      </c>
      <c r="H166" s="19">
        <f>SUM(G150-G166)</f>
        <v>57850</v>
      </c>
      <c r="I166" s="17"/>
      <c r="J166" s="18" t="s">
        <v>22</v>
      </c>
      <c r="K166" s="17">
        <f>SUM(K165-K151)+M165</f>
        <v>26625</v>
      </c>
      <c r="L166" s="19">
        <f>SUM(K150-K166)</f>
        <v>1875</v>
      </c>
      <c r="M166" s="17"/>
      <c r="N166" s="18" t="s">
        <v>22</v>
      </c>
      <c r="O166" s="17">
        <f>SUM(O165-O151)+Q165</f>
        <v>12750</v>
      </c>
      <c r="P166" s="19">
        <f>SUM(O150-O166)</f>
        <v>6250</v>
      </c>
      <c r="Q166" s="17"/>
    </row>
    <row r="167" spans="2:17" ht="16.5" customHeight="1">
      <c r="B167" s="18" t="s">
        <v>23</v>
      </c>
      <c r="C167" s="17">
        <f>SUM(C166-C151)+E166</f>
        <v>-38300</v>
      </c>
      <c r="D167" s="19">
        <f>SUM(C150-C167)</f>
        <v>76300</v>
      </c>
      <c r="E167" s="17"/>
      <c r="F167" s="18" t="s">
        <v>23</v>
      </c>
      <c r="G167" s="17">
        <f>SUM(G166-G151)+I166</f>
        <v>17700</v>
      </c>
      <c r="H167" s="19">
        <f>SUM(G150-G167)</f>
        <v>58300</v>
      </c>
      <c r="I167" s="17"/>
      <c r="J167" s="18" t="s">
        <v>23</v>
      </c>
      <c r="K167" s="17">
        <f>SUM(K166-K151)+M166</f>
        <v>26610</v>
      </c>
      <c r="L167" s="19">
        <f>SUM(K150-K167)</f>
        <v>1890</v>
      </c>
      <c r="M167" s="17"/>
      <c r="N167" s="18" t="s">
        <v>23</v>
      </c>
      <c r="O167" s="17">
        <f>SUM(O166-O151)+Q166</f>
        <v>12700</v>
      </c>
      <c r="P167" s="19">
        <f>SUM(O150-O167)</f>
        <v>6300</v>
      </c>
      <c r="Q167" s="17"/>
    </row>
    <row r="168" spans="2:17" ht="16.5" customHeight="1">
      <c r="B168" s="18" t="s">
        <v>24</v>
      </c>
      <c r="C168" s="17">
        <f>SUM(C167,-C151)+E167</f>
        <v>-38950</v>
      </c>
      <c r="D168" s="19">
        <f>SUM(C150-C168)</f>
        <v>76950</v>
      </c>
      <c r="E168" s="17"/>
      <c r="F168" s="18" t="s">
        <v>24</v>
      </c>
      <c r="G168" s="17">
        <f>SUM(G167,-G151)+I167</f>
        <v>17250</v>
      </c>
      <c r="H168" s="19">
        <f>SUM(G150-G168)</f>
        <v>58750</v>
      </c>
      <c r="I168" s="17"/>
      <c r="J168" s="18" t="s">
        <v>24</v>
      </c>
      <c r="K168" s="17">
        <f>SUM(K167,-K151)+M167</f>
        <v>26595</v>
      </c>
      <c r="L168" s="19">
        <f>SUM(K150-K168)</f>
        <v>1905</v>
      </c>
      <c r="M168" s="17"/>
      <c r="N168" s="18" t="s">
        <v>24</v>
      </c>
      <c r="O168" s="17">
        <f>SUM(O167,-O151)+Q167</f>
        <v>12650</v>
      </c>
      <c r="P168" s="19">
        <f>SUM(O150-O168)</f>
        <v>6350</v>
      </c>
      <c r="Q168" s="17"/>
    </row>
    <row r="169" spans="2:17" ht="16.5" customHeight="1">
      <c r="B169" s="18" t="s">
        <v>25</v>
      </c>
      <c r="C169" s="17">
        <f>SUM(C168-C151)+E168</f>
        <v>-39600</v>
      </c>
      <c r="D169" s="19">
        <f>SUM(C150-C169)</f>
        <v>77600</v>
      </c>
      <c r="E169" s="17"/>
      <c r="F169" s="18" t="s">
        <v>25</v>
      </c>
      <c r="G169" s="17">
        <f>SUM(G168-G151)+I168</f>
        <v>16800</v>
      </c>
      <c r="H169" s="19">
        <f>SUM(G150-G169)</f>
        <v>59200</v>
      </c>
      <c r="I169" s="17"/>
      <c r="J169" s="18" t="s">
        <v>25</v>
      </c>
      <c r="K169" s="17">
        <f>SUM(K168-K151)+M168</f>
        <v>26580</v>
      </c>
      <c r="L169" s="19">
        <f>SUM(K150-K169)</f>
        <v>1920</v>
      </c>
      <c r="M169" s="17"/>
      <c r="N169" s="18" t="s">
        <v>25</v>
      </c>
      <c r="O169" s="17">
        <f>SUM(O168-O151)+Q168</f>
        <v>12600</v>
      </c>
      <c r="P169" s="19">
        <f>SUM(O150-O169)</f>
        <v>6400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38000</v>
      </c>
      <c r="F171" s="16" t="s">
        <v>3</v>
      </c>
      <c r="G171" s="2">
        <f>SUM(G150)</f>
        <v>76000</v>
      </c>
      <c r="J171" s="16" t="s">
        <v>3</v>
      </c>
      <c r="K171" s="2">
        <f>SUM(K150)</f>
        <v>28500</v>
      </c>
      <c r="N171" s="16" t="s">
        <v>3</v>
      </c>
      <c r="O171" s="2">
        <f>SUM(O150)</f>
        <v>19000</v>
      </c>
    </row>
    <row r="172" spans="2:17" ht="16.5" customHeight="1">
      <c r="B172" s="16" t="s">
        <v>5</v>
      </c>
      <c r="C172" s="2">
        <f>SUM(C151)</f>
        <v>650</v>
      </c>
      <c r="F172" s="16" t="s">
        <v>5</v>
      </c>
      <c r="G172" s="2">
        <f>SUM(G151)</f>
        <v>450</v>
      </c>
      <c r="J172" s="16" t="s">
        <v>5</v>
      </c>
      <c r="K172" s="2">
        <f>SUM(K151)</f>
        <v>15</v>
      </c>
      <c r="N172" s="16" t="s">
        <v>5</v>
      </c>
      <c r="O172" s="2">
        <f>SUM(O151)</f>
        <v>50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-39600</v>
      </c>
      <c r="D174" s="17"/>
      <c r="E174" s="17"/>
      <c r="F174" s="18" t="s">
        <v>9</v>
      </c>
      <c r="G174" s="17">
        <f>SUM(G169)</f>
        <v>16800</v>
      </c>
      <c r="H174" s="17"/>
      <c r="I174" s="17"/>
      <c r="J174" s="18" t="s">
        <v>9</v>
      </c>
      <c r="K174" s="17">
        <f>SUM(K169)</f>
        <v>26580</v>
      </c>
      <c r="L174" s="17"/>
      <c r="M174" s="17"/>
      <c r="N174" s="18" t="s">
        <v>9</v>
      </c>
      <c r="O174" s="17">
        <f>SUM(O169)</f>
        <v>12600</v>
      </c>
      <c r="P174" s="17"/>
      <c r="Q174" s="17"/>
    </row>
    <row r="175" spans="2:17" ht="16.5" customHeight="1">
      <c r="B175" s="18" t="s">
        <v>10</v>
      </c>
      <c r="C175" s="17">
        <f>SUM(C174,-C172)+E174</f>
        <v>-40250</v>
      </c>
      <c r="D175" s="19">
        <f>SUM(C171-C175)</f>
        <v>78250</v>
      </c>
      <c r="E175" s="17"/>
      <c r="F175" s="18" t="s">
        <v>10</v>
      </c>
      <c r="G175" s="17">
        <f>SUM(G174,-G172)+I174</f>
        <v>16350</v>
      </c>
      <c r="H175" s="19">
        <f>SUM(G171-G175)</f>
        <v>59650</v>
      </c>
      <c r="I175" s="17"/>
      <c r="J175" s="18" t="s">
        <v>10</v>
      </c>
      <c r="K175" s="17">
        <f>SUM(K174,-K172)+M174</f>
        <v>26565</v>
      </c>
      <c r="L175" s="19">
        <f>SUM(K171-K175)</f>
        <v>1935</v>
      </c>
      <c r="M175" s="17"/>
      <c r="N175" s="18" t="s">
        <v>10</v>
      </c>
      <c r="O175" s="17">
        <f>SUM(O174,-O172)+Q174</f>
        <v>12550</v>
      </c>
      <c r="P175" s="19">
        <f>SUM(O171-O175)</f>
        <v>6450</v>
      </c>
      <c r="Q175" s="17"/>
    </row>
    <row r="176" spans="2:17" ht="16.5" customHeight="1">
      <c r="B176" s="18" t="s">
        <v>11</v>
      </c>
      <c r="C176" s="17">
        <f>SUM(C175,-C172)+E175</f>
        <v>-40900</v>
      </c>
      <c r="D176" s="19">
        <f>SUM(C171-C176)</f>
        <v>78900</v>
      </c>
      <c r="E176" s="17"/>
      <c r="F176" s="18" t="s">
        <v>11</v>
      </c>
      <c r="G176" s="17">
        <f>SUM(G175,-G172)+I175</f>
        <v>15900</v>
      </c>
      <c r="H176" s="19">
        <f>SUM(G171-G176)</f>
        <v>60100</v>
      </c>
      <c r="I176" s="17"/>
      <c r="J176" s="18" t="s">
        <v>11</v>
      </c>
      <c r="K176" s="17">
        <f>SUM(K175,-K172)+M175</f>
        <v>26550</v>
      </c>
      <c r="L176" s="19">
        <f>SUM(K171-K176)</f>
        <v>1950</v>
      </c>
      <c r="M176" s="17"/>
      <c r="N176" s="18" t="s">
        <v>11</v>
      </c>
      <c r="O176" s="17">
        <f>SUM(O175,-O172)+Q175</f>
        <v>12500</v>
      </c>
      <c r="P176" s="19">
        <f>SUM(O171-O176)</f>
        <v>6500</v>
      </c>
      <c r="Q176" s="17"/>
    </row>
    <row r="177" spans="2:17" ht="16.5" customHeight="1">
      <c r="B177" s="18" t="s">
        <v>12</v>
      </c>
      <c r="C177" s="17">
        <f>SUM(C176,-C172)+E176</f>
        <v>-41550</v>
      </c>
      <c r="D177" s="19">
        <f>SUM(C171-C177)</f>
        <v>79550</v>
      </c>
      <c r="E177" s="17"/>
      <c r="F177" s="18" t="s">
        <v>12</v>
      </c>
      <c r="G177" s="17">
        <f>SUM(G176,-G172)+I176</f>
        <v>15450</v>
      </c>
      <c r="H177" s="19">
        <f>SUM(G171-G177)</f>
        <v>60550</v>
      </c>
      <c r="I177" s="17"/>
      <c r="J177" s="18" t="s">
        <v>12</v>
      </c>
      <c r="K177" s="17">
        <f>SUM(K176,-K172)+M176</f>
        <v>26535</v>
      </c>
      <c r="L177" s="19">
        <f>SUM(K171-K177)</f>
        <v>1965</v>
      </c>
      <c r="M177" s="17"/>
      <c r="N177" s="18" t="s">
        <v>12</v>
      </c>
      <c r="O177" s="17">
        <f>SUM(O176,-O172)+Q176</f>
        <v>12450</v>
      </c>
      <c r="P177" s="19">
        <f>SUM(O171-O177)</f>
        <v>6550</v>
      </c>
      <c r="Q177" s="17"/>
    </row>
    <row r="178" spans="2:17" ht="16.5" customHeight="1">
      <c r="B178" s="18" t="s">
        <v>13</v>
      </c>
      <c r="C178" s="17">
        <f>SUM(C177-C172+E177)</f>
        <v>-42200</v>
      </c>
      <c r="D178" s="19">
        <f>SUM(C171-C178)</f>
        <v>80200</v>
      </c>
      <c r="E178" s="17"/>
      <c r="F178" s="18" t="s">
        <v>13</v>
      </c>
      <c r="G178" s="17">
        <f>SUM(G177-G172+I177)</f>
        <v>15000</v>
      </c>
      <c r="H178" s="19">
        <f>SUM(G171-G178)</f>
        <v>61000</v>
      </c>
      <c r="I178" s="17"/>
      <c r="J178" s="18" t="s">
        <v>13</v>
      </c>
      <c r="K178" s="17">
        <f>SUM(K177-K172+M177)</f>
        <v>26520</v>
      </c>
      <c r="L178" s="19">
        <f>SUM(K171-K178)</f>
        <v>1980</v>
      </c>
      <c r="M178" s="17"/>
      <c r="N178" s="18" t="s">
        <v>13</v>
      </c>
      <c r="O178" s="17">
        <f>SUM(O177-O172+Q177)</f>
        <v>12400</v>
      </c>
      <c r="P178" s="19">
        <f>SUM(O171-O178)</f>
        <v>6600</v>
      </c>
      <c r="Q178" s="17"/>
    </row>
    <row r="179" spans="2:17" ht="16.5" customHeight="1">
      <c r="B179" s="18" t="s">
        <v>14</v>
      </c>
      <c r="C179" s="17">
        <f>SUM(C178-C172+E178)</f>
        <v>-42850</v>
      </c>
      <c r="D179" s="19">
        <f>SUM(C171-C179)</f>
        <v>80850</v>
      </c>
      <c r="E179" s="17"/>
      <c r="F179" s="18" t="s">
        <v>14</v>
      </c>
      <c r="G179" s="17">
        <f>SUM(G178-G172+I178)</f>
        <v>14550</v>
      </c>
      <c r="H179" s="19">
        <f>SUM(G171-G179)</f>
        <v>61450</v>
      </c>
      <c r="I179" s="17"/>
      <c r="J179" s="18" t="s">
        <v>14</v>
      </c>
      <c r="K179" s="17">
        <f>SUM(K178-K172+M178)</f>
        <v>26505</v>
      </c>
      <c r="L179" s="19">
        <f>SUM(K171-K179)</f>
        <v>1995</v>
      </c>
      <c r="M179" s="17"/>
      <c r="N179" s="18" t="s">
        <v>14</v>
      </c>
      <c r="O179" s="17">
        <f>SUM(O178-O172+Q178)</f>
        <v>12350</v>
      </c>
      <c r="P179" s="19">
        <f>SUM(O171-O179)</f>
        <v>6650</v>
      </c>
      <c r="Q179" s="17"/>
    </row>
    <row r="180" spans="2:17" ht="16.5" customHeight="1">
      <c r="B180" s="18" t="s">
        <v>15</v>
      </c>
      <c r="C180" s="17">
        <f>SUM(C179,-C172)+E179</f>
        <v>-43500</v>
      </c>
      <c r="D180" s="19">
        <f>SUM(C171-C180)</f>
        <v>81500</v>
      </c>
      <c r="E180" s="17"/>
      <c r="F180" s="18" t="s">
        <v>15</v>
      </c>
      <c r="G180" s="17">
        <f>SUM(G179,-G172)+I179</f>
        <v>14100</v>
      </c>
      <c r="H180" s="19">
        <f>SUM(G171-G180)</f>
        <v>61900</v>
      </c>
      <c r="I180" s="17"/>
      <c r="J180" s="18" t="s">
        <v>15</v>
      </c>
      <c r="K180" s="17">
        <f>SUM(K179,-K172)+M179</f>
        <v>26490</v>
      </c>
      <c r="L180" s="19">
        <f>SUM(K171-K180)</f>
        <v>2010</v>
      </c>
      <c r="M180" s="17"/>
      <c r="N180" s="18" t="s">
        <v>15</v>
      </c>
      <c r="O180" s="17">
        <f>SUM(O179,-O172)+Q179</f>
        <v>12300</v>
      </c>
      <c r="P180" s="19">
        <f>SUM(O171-O180)</f>
        <v>6700</v>
      </c>
      <c r="Q180" s="17"/>
    </row>
    <row r="181" spans="2:17" ht="16.5" customHeight="1">
      <c r="B181" s="18" t="s">
        <v>16</v>
      </c>
      <c r="C181" s="17">
        <f>SUM(C180,-C172)+E180</f>
        <v>-44150</v>
      </c>
      <c r="D181" s="19">
        <f>SUM(C171-C181)</f>
        <v>82150</v>
      </c>
      <c r="E181" s="17"/>
      <c r="F181" s="18" t="s">
        <v>16</v>
      </c>
      <c r="G181" s="17">
        <f>SUM(G180,-G172)+I180</f>
        <v>13650</v>
      </c>
      <c r="H181" s="19">
        <f>SUM(G171-G181)</f>
        <v>62350</v>
      </c>
      <c r="I181" s="17"/>
      <c r="J181" s="18" t="s">
        <v>16</v>
      </c>
      <c r="K181" s="17">
        <f>SUM(K180,-K172)+M180</f>
        <v>26475</v>
      </c>
      <c r="L181" s="19">
        <f>SUM(K171-K181)</f>
        <v>2025</v>
      </c>
      <c r="M181" s="17"/>
      <c r="N181" s="18" t="s">
        <v>16</v>
      </c>
      <c r="O181" s="17">
        <f>SUM(O180,-O172)+Q180</f>
        <v>12250</v>
      </c>
      <c r="P181" s="19">
        <f>SUM(O171-O181)</f>
        <v>6750</v>
      </c>
      <c r="Q181" s="17"/>
    </row>
    <row r="182" spans="2:17" ht="16.5" customHeight="1">
      <c r="B182" s="18" t="s">
        <v>17</v>
      </c>
      <c r="C182" s="17">
        <f>SUM(C181,-C172)+E181</f>
        <v>-44800</v>
      </c>
      <c r="D182" s="19">
        <f>SUM(C171-C182)</f>
        <v>82800</v>
      </c>
      <c r="E182" s="17"/>
      <c r="F182" s="18" t="s">
        <v>17</v>
      </c>
      <c r="G182" s="17">
        <f>SUM(G181,-G172)+I181</f>
        <v>13200</v>
      </c>
      <c r="H182" s="19">
        <f>SUM(G171-G182)</f>
        <v>62800</v>
      </c>
      <c r="I182" s="17"/>
      <c r="J182" s="18" t="s">
        <v>17</v>
      </c>
      <c r="K182" s="17">
        <f>SUM(K181,-K172)+M181</f>
        <v>26460</v>
      </c>
      <c r="L182" s="19">
        <f>SUM(K171-K182)</f>
        <v>2040</v>
      </c>
      <c r="M182" s="17"/>
      <c r="N182" s="18" t="s">
        <v>17</v>
      </c>
      <c r="O182" s="17">
        <f>SUM(O181,-O172)+Q181</f>
        <v>12200</v>
      </c>
      <c r="P182" s="19">
        <f>SUM(O171-O182)</f>
        <v>6800</v>
      </c>
      <c r="Q182" s="17"/>
    </row>
    <row r="183" spans="2:17" ht="16.5" customHeight="1">
      <c r="B183" s="18" t="s">
        <v>18</v>
      </c>
      <c r="C183" s="17">
        <f>SUM(C182,-C172)+E182</f>
        <v>-45450</v>
      </c>
      <c r="D183" s="19">
        <f>SUM(C171-C183)</f>
        <v>83450</v>
      </c>
      <c r="E183" s="17"/>
      <c r="F183" s="18" t="s">
        <v>18</v>
      </c>
      <c r="G183" s="17">
        <f>SUM(G182,-G172)+I182</f>
        <v>12750</v>
      </c>
      <c r="H183" s="19">
        <f>SUM(G171-G183)</f>
        <v>63250</v>
      </c>
      <c r="I183" s="17"/>
      <c r="J183" s="18" t="s">
        <v>18</v>
      </c>
      <c r="K183" s="17">
        <f>SUM(K182,-K172)+M182</f>
        <v>26445</v>
      </c>
      <c r="L183" s="19">
        <f>SUM(K171-K183)</f>
        <v>2055</v>
      </c>
      <c r="M183" s="17"/>
      <c r="N183" s="18" t="s">
        <v>18</v>
      </c>
      <c r="O183" s="17">
        <f>SUM(O182,-O172)+Q182</f>
        <v>12150</v>
      </c>
      <c r="P183" s="19">
        <f>SUM(O171-O183)</f>
        <v>6850</v>
      </c>
      <c r="Q183" s="17"/>
    </row>
    <row r="184" spans="2:17" ht="16.5" customHeight="1">
      <c r="B184" s="18" t="s">
        <v>19</v>
      </c>
      <c r="C184" s="17">
        <f>SUM(C183,-C172)+E183</f>
        <v>-46100</v>
      </c>
      <c r="D184" s="19">
        <f>SUM(C171-C184)</f>
        <v>84100</v>
      </c>
      <c r="E184" s="17"/>
      <c r="F184" s="18" t="s">
        <v>19</v>
      </c>
      <c r="G184" s="17">
        <f>SUM(G183,-G172)+I183</f>
        <v>12300</v>
      </c>
      <c r="H184" s="19">
        <f>SUM(G171-G184)</f>
        <v>63700</v>
      </c>
      <c r="I184" s="17"/>
      <c r="J184" s="18" t="s">
        <v>19</v>
      </c>
      <c r="K184" s="17">
        <f>SUM(K183,-K172)+M183</f>
        <v>26430</v>
      </c>
      <c r="L184" s="19">
        <f>SUM(K171-K184)</f>
        <v>2070</v>
      </c>
      <c r="M184" s="17"/>
      <c r="N184" s="18" t="s">
        <v>19</v>
      </c>
      <c r="O184" s="17">
        <f>SUM(O183,-O172)+Q183</f>
        <v>12100</v>
      </c>
      <c r="P184" s="19">
        <f>SUM(O171-O184)</f>
        <v>6900</v>
      </c>
      <c r="Q184" s="17"/>
    </row>
    <row r="185" spans="2:17" ht="16.5" customHeight="1">
      <c r="B185" s="18" t="s">
        <v>20</v>
      </c>
      <c r="C185" s="17">
        <f>SUM(C184-C172)+E184</f>
        <v>-46750</v>
      </c>
      <c r="D185" s="19">
        <f>SUM(C171-C185)</f>
        <v>84750</v>
      </c>
      <c r="E185" s="17"/>
      <c r="F185" s="18" t="s">
        <v>20</v>
      </c>
      <c r="G185" s="17">
        <f>SUM(G184-G172)+I184</f>
        <v>11850</v>
      </c>
      <c r="H185" s="19">
        <f>SUM(G171-G185)</f>
        <v>64150</v>
      </c>
      <c r="I185" s="17"/>
      <c r="J185" s="18" t="s">
        <v>20</v>
      </c>
      <c r="K185" s="17">
        <f>SUM(K184-K172)+M184</f>
        <v>26415</v>
      </c>
      <c r="L185" s="19">
        <f>SUM(K171-K185)</f>
        <v>2085</v>
      </c>
      <c r="M185" s="17"/>
      <c r="N185" s="18" t="s">
        <v>20</v>
      </c>
      <c r="O185" s="17">
        <f>SUM(O184-O172)+Q184</f>
        <v>12050</v>
      </c>
      <c r="P185" s="19">
        <f>SUM(O171-O185)</f>
        <v>6950</v>
      </c>
      <c r="Q185" s="17"/>
    </row>
    <row r="186" spans="2:17" ht="16.5" customHeight="1">
      <c r="B186" s="18" t="s">
        <v>21</v>
      </c>
      <c r="C186" s="17">
        <f>SUM(C185-C172)+E185</f>
        <v>-47400</v>
      </c>
      <c r="D186" s="19">
        <f>SUM(C171-C186)</f>
        <v>85400</v>
      </c>
      <c r="E186" s="17"/>
      <c r="F186" s="18" t="s">
        <v>21</v>
      </c>
      <c r="G186" s="17">
        <f>SUM(G185-G172)+I185</f>
        <v>11400</v>
      </c>
      <c r="H186" s="19">
        <f>SUM(G171-G186)</f>
        <v>64600</v>
      </c>
      <c r="I186" s="17"/>
      <c r="J186" s="18" t="s">
        <v>21</v>
      </c>
      <c r="K186" s="17">
        <f>SUM(K185-K172)+M185</f>
        <v>26400</v>
      </c>
      <c r="L186" s="19">
        <f>SUM(K171-K186)</f>
        <v>2100</v>
      </c>
      <c r="M186" s="17"/>
      <c r="N186" s="18" t="s">
        <v>21</v>
      </c>
      <c r="O186" s="17">
        <f>SUM(O185-O172)+Q185</f>
        <v>12000</v>
      </c>
      <c r="P186" s="19">
        <f>SUM(O171-O186)</f>
        <v>7000</v>
      </c>
      <c r="Q186" s="17"/>
    </row>
    <row r="187" spans="2:17" ht="16.5" customHeight="1">
      <c r="B187" s="18" t="s">
        <v>22</v>
      </c>
      <c r="C187" s="17">
        <f>SUM(C186-C172)+E186</f>
        <v>-48050</v>
      </c>
      <c r="D187" s="19">
        <f>SUM(C171-C187)</f>
        <v>86050</v>
      </c>
      <c r="E187" s="17"/>
      <c r="F187" s="18" t="s">
        <v>22</v>
      </c>
      <c r="G187" s="17">
        <f>SUM(G186-G172)+I186</f>
        <v>10950</v>
      </c>
      <c r="H187" s="19">
        <f>SUM(G171-G187)</f>
        <v>65050</v>
      </c>
      <c r="I187" s="17"/>
      <c r="J187" s="18" t="s">
        <v>22</v>
      </c>
      <c r="K187" s="17">
        <f>SUM(K186-K172)+M186</f>
        <v>26385</v>
      </c>
      <c r="L187" s="19">
        <f>SUM(K171-K187)</f>
        <v>2115</v>
      </c>
      <c r="M187" s="17"/>
      <c r="N187" s="18" t="s">
        <v>22</v>
      </c>
      <c r="O187" s="17">
        <f>SUM(O186-O172)+Q186</f>
        <v>11950</v>
      </c>
      <c r="P187" s="19">
        <f>SUM(O171-O187)</f>
        <v>7050</v>
      </c>
      <c r="Q187" s="17"/>
    </row>
    <row r="188" spans="2:17" ht="16.5" customHeight="1">
      <c r="B188" s="18" t="s">
        <v>23</v>
      </c>
      <c r="C188" s="17">
        <f>SUM(C187-C172)+E187</f>
        <v>-48700</v>
      </c>
      <c r="D188" s="19">
        <f>SUM(C171-C188)</f>
        <v>86700</v>
      </c>
      <c r="E188" s="17"/>
      <c r="F188" s="18" t="s">
        <v>23</v>
      </c>
      <c r="G188" s="17">
        <f>SUM(G187-G172)+I187</f>
        <v>10500</v>
      </c>
      <c r="H188" s="19">
        <f>SUM(G171-G188)</f>
        <v>65500</v>
      </c>
      <c r="I188" s="17"/>
      <c r="J188" s="18" t="s">
        <v>23</v>
      </c>
      <c r="K188" s="17">
        <f>SUM(K187-K172)+M187</f>
        <v>26370</v>
      </c>
      <c r="L188" s="19">
        <f>SUM(K171-K188)</f>
        <v>2130</v>
      </c>
      <c r="M188" s="17"/>
      <c r="N188" s="18" t="s">
        <v>23</v>
      </c>
      <c r="O188" s="17">
        <f>SUM(O187-O172)+Q187</f>
        <v>11900</v>
      </c>
      <c r="P188" s="19">
        <f>SUM(O171-O188)</f>
        <v>7100</v>
      </c>
      <c r="Q188" s="17"/>
    </row>
    <row r="189" spans="2:17" ht="16.5" customHeight="1">
      <c r="B189" s="18" t="s">
        <v>24</v>
      </c>
      <c r="C189" s="17">
        <f>SUM(C188,-C172)+E188</f>
        <v>-49350</v>
      </c>
      <c r="D189" s="19">
        <f>SUM(C171-C189)</f>
        <v>87350</v>
      </c>
      <c r="E189" s="17"/>
      <c r="F189" s="18" t="s">
        <v>24</v>
      </c>
      <c r="G189" s="17">
        <f>SUM(G188,-G172)+I188</f>
        <v>10050</v>
      </c>
      <c r="H189" s="19">
        <f>SUM(G171-G189)</f>
        <v>65950</v>
      </c>
      <c r="I189" s="17"/>
      <c r="J189" s="18" t="s">
        <v>24</v>
      </c>
      <c r="K189" s="17">
        <f>SUM(K188,-K172)+M188</f>
        <v>26355</v>
      </c>
      <c r="L189" s="19">
        <f>SUM(K171-K189)</f>
        <v>2145</v>
      </c>
      <c r="M189" s="17"/>
      <c r="N189" s="18" t="s">
        <v>24</v>
      </c>
      <c r="O189" s="17">
        <f>SUM(O188,-O172)+Q188</f>
        <v>11850</v>
      </c>
      <c r="P189" s="19">
        <f>SUM(O171-O189)</f>
        <v>7150</v>
      </c>
      <c r="Q189" s="17"/>
    </row>
    <row r="190" spans="2:17" ht="16.5" customHeight="1">
      <c r="B190" s="18" t="s">
        <v>25</v>
      </c>
      <c r="C190" s="17">
        <f>SUM(C189-C172)+E189</f>
        <v>-50000</v>
      </c>
      <c r="D190" s="19">
        <f>SUM(C171-C190)</f>
        <v>88000</v>
      </c>
      <c r="E190" s="17"/>
      <c r="F190" s="18" t="s">
        <v>25</v>
      </c>
      <c r="G190" s="17">
        <f>SUM(G189-G172)+I189</f>
        <v>9600</v>
      </c>
      <c r="H190" s="19">
        <f>SUM(G171-G190)</f>
        <v>66400</v>
      </c>
      <c r="I190" s="17"/>
      <c r="J190" s="18" t="s">
        <v>25</v>
      </c>
      <c r="K190" s="17">
        <f>SUM(K189-K172)+M189</f>
        <v>26340</v>
      </c>
      <c r="L190" s="19">
        <f>SUM(K171-K190)</f>
        <v>2160</v>
      </c>
      <c r="M190" s="17"/>
      <c r="N190" s="18" t="s">
        <v>25</v>
      </c>
      <c r="O190" s="17">
        <f>SUM(O189-O172)+Q189</f>
        <v>11800</v>
      </c>
      <c r="P190" s="19">
        <f>SUM(O171-O190)</f>
        <v>7200</v>
      </c>
      <c r="Q190" s="17"/>
    </row>
  </sheetData>
  <mergeCells count="9">
    <mergeCell ref="H66:I67"/>
    <mergeCell ref="D87:E88"/>
    <mergeCell ref="D108:E109"/>
    <mergeCell ref="D129:E130"/>
    <mergeCell ref="D150:E151"/>
    <mergeCell ref="D3:E4"/>
    <mergeCell ref="D24:E25"/>
    <mergeCell ref="D45:E46"/>
    <mergeCell ref="D66:E67"/>
  </mergeCells>
  <conditionalFormatting sqref="C6:C22 C27:C43 C48:C64 C69:C85 C90:C106 C111:C127 C132:C148 C153:C169 C174:C190">
    <cfRule type="cellIs" dxfId="132" priority="12" stopIfTrue="1" operator="greaterThan">
      <formula>38000</formula>
    </cfRule>
  </conditionalFormatting>
  <conditionalFormatting sqref="C6:C22 C27:C43 C48:C64 C69:C85 C90:C106 C111:C127 C132:C148 C153:C169 C174:C190">
    <cfRule type="cellIs" dxfId="131" priority="11" stopIfTrue="1" operator="lessThan">
      <formula>5000</formula>
    </cfRule>
  </conditionalFormatting>
  <conditionalFormatting sqref="C6:C22 C27:C43 C48:C64 C69:C85 C90:C106 C111:C127 C132:C148 C153:C169 C174:C190">
    <cfRule type="cellIs" dxfId="130" priority="10" stopIfTrue="1" operator="between">
      <formula>8000</formula>
      <formula>5000</formula>
    </cfRule>
  </conditionalFormatting>
  <conditionalFormatting sqref="G6:G22 G27:G43 G48:G64 G69:G85 G90:G106 G111:G127 G132:G148 G153:G169 G174:G190">
    <cfRule type="cellIs" dxfId="129" priority="9" stopIfTrue="1" operator="greaterThan">
      <formula>76000</formula>
    </cfRule>
  </conditionalFormatting>
  <conditionalFormatting sqref="G6:G22 G27:G43 G48:G64 G69:G85 G90:G106 G111:G127 G132:G148 G153:G169 G174:G190">
    <cfRule type="cellIs" dxfId="128" priority="8" stopIfTrue="1" operator="lessThan">
      <formula>20000</formula>
    </cfRule>
  </conditionalFormatting>
  <conditionalFormatting sqref="G6:G22 G27:G43 G48:G64 G69:G85 G90:G106 G111:G127 G132:G148 G153:G169 G174:G190">
    <cfRule type="cellIs" dxfId="127" priority="7" stopIfTrue="1" operator="between">
      <formula>30000</formula>
      <formula>20000</formula>
    </cfRule>
  </conditionalFormatting>
  <conditionalFormatting sqref="K6:K22 K27:K43 K48:K64 K69:K85 K90:K106 K111:K127 K132:K148 K153:K169 K174:K190">
    <cfRule type="cellIs" dxfId="126" priority="6" stopIfTrue="1" operator="greaterThan">
      <formula>28500</formula>
    </cfRule>
  </conditionalFormatting>
  <conditionalFormatting sqref="K6:K22 K27:K43 K48:K64 K69:K85 K90:K106 K111:K127 K132:K148 K153:K169 K174:K190">
    <cfRule type="cellIs" dxfId="125" priority="5" stopIfTrue="1" operator="lessThan">
      <formula>2000</formula>
    </cfRule>
  </conditionalFormatting>
  <conditionalFormatting sqref="K6:K22 K27:K43 K48:K64 K69:K85 K90:K106 K111:K127 K132:K148 K153:K169 K174:K190">
    <cfRule type="cellIs" dxfId="124" priority="4" stopIfTrue="1" operator="between">
      <formula>2200</formula>
      <formula>2000</formula>
    </cfRule>
  </conditionalFormatting>
  <conditionalFormatting sqref="O6:O22 O27:O43 O48:O64 O69:O85 O90:O106 O111:O127 O132:O148 O153:O169 O174:O190">
    <cfRule type="cellIs" dxfId="123" priority="3" stopIfTrue="1" operator="greaterThan">
      <formula>19000</formula>
    </cfRule>
  </conditionalFormatting>
  <conditionalFormatting sqref="O6:O22 O27:O43 O48:O64 O69:O85 O90:O106 O111:O127 O132:O148 O153:O169 O174:O190">
    <cfRule type="cellIs" dxfId="122" priority="2" stopIfTrue="1" operator="lessThan">
      <formula>3000</formula>
    </cfRule>
  </conditionalFormatting>
  <conditionalFormatting sqref="O6:O22 O27:O43 O48:O64 O69:O85 O90:O106 O111:O127 O132:O148 O153:O169 O174:O190">
    <cfRule type="cellIs" dxfId="121" priority="1" stopIfTrue="1" operator="between">
      <formula>3200</formula>
      <formula>3000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173"/>
  <sheetViews>
    <sheetView workbookViewId="0">
      <selection sqref="A1:XFD1048576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32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47500</v>
      </c>
      <c r="D3" s="66" t="s">
        <v>4</v>
      </c>
      <c r="E3" s="67"/>
      <c r="F3" s="16" t="s">
        <v>3</v>
      </c>
      <c r="G3" s="2">
        <v>28500</v>
      </c>
      <c r="J3" s="16" t="s">
        <v>3</v>
      </c>
      <c r="K3" s="2">
        <v>19000</v>
      </c>
      <c r="N3" s="16" t="s">
        <v>3</v>
      </c>
      <c r="O3" s="2">
        <v>19000</v>
      </c>
    </row>
    <row r="4" spans="1:17" ht="16.5" customHeight="1">
      <c r="B4" s="16" t="s">
        <v>5</v>
      </c>
      <c r="C4" s="2">
        <v>750</v>
      </c>
      <c r="D4" s="68"/>
      <c r="E4" s="69"/>
      <c r="F4" s="16" t="s">
        <v>5</v>
      </c>
      <c r="G4" s="2">
        <v>100</v>
      </c>
      <c r="J4" s="16" t="s">
        <v>5</v>
      </c>
      <c r="K4" s="2">
        <v>30</v>
      </c>
      <c r="N4" s="16" t="s">
        <v>5</v>
      </c>
      <c r="O4" s="2">
        <v>30</v>
      </c>
    </row>
    <row r="5" spans="1:17" ht="16.5" customHeight="1">
      <c r="B5" s="22"/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47500</v>
      </c>
      <c r="D6" s="17"/>
      <c r="E6" s="17"/>
      <c r="F6" s="18" t="s">
        <v>9</v>
      </c>
      <c r="G6" s="17">
        <v>28500</v>
      </c>
      <c r="H6" s="17"/>
      <c r="I6" s="17"/>
      <c r="J6" s="18" t="s">
        <v>9</v>
      </c>
      <c r="K6" s="17">
        <v>19000</v>
      </c>
      <c r="L6" s="17"/>
      <c r="M6" s="17"/>
      <c r="N6" s="18" t="s">
        <v>9</v>
      </c>
      <c r="O6" s="17">
        <v>19000</v>
      </c>
      <c r="P6" s="17"/>
      <c r="Q6" s="17"/>
    </row>
    <row r="7" spans="1:17" ht="16.5" customHeight="1">
      <c r="B7" s="18" t="s">
        <v>10</v>
      </c>
      <c r="C7" s="17">
        <f>SUM(C6,-C4)+E6</f>
        <v>46750</v>
      </c>
      <c r="D7" s="19">
        <f>SUM(C3-C7)</f>
        <v>750</v>
      </c>
      <c r="E7" s="17"/>
      <c r="F7" s="18" t="s">
        <v>10</v>
      </c>
      <c r="G7" s="17">
        <f>SUM(G6,-G4)+I6</f>
        <v>28400</v>
      </c>
      <c r="H7" s="19">
        <f>SUM(G3-G7)</f>
        <v>100</v>
      </c>
      <c r="I7" s="17"/>
      <c r="J7" s="18" t="s">
        <v>10</v>
      </c>
      <c r="K7" s="17">
        <f>SUM(K6,-K4)+M6</f>
        <v>18970</v>
      </c>
      <c r="L7" s="20">
        <f>SUM(K3-K7)</f>
        <v>30</v>
      </c>
      <c r="M7" s="17"/>
      <c r="N7" s="18" t="s">
        <v>10</v>
      </c>
      <c r="O7" s="17">
        <f>SUM(O6,-O4)+Q6</f>
        <v>18970</v>
      </c>
      <c r="P7" s="19">
        <f>SUM(O3-O7)</f>
        <v>30</v>
      </c>
      <c r="Q7" s="17"/>
    </row>
    <row r="8" spans="1:17" ht="16.5" customHeight="1">
      <c r="B8" s="18" t="s">
        <v>11</v>
      </c>
      <c r="C8" s="17">
        <f>SUM(C7,-C4)+E7</f>
        <v>46000</v>
      </c>
      <c r="D8" s="19">
        <f>SUM(C3-C8)</f>
        <v>1500</v>
      </c>
      <c r="E8" s="17"/>
      <c r="F8" s="18" t="s">
        <v>11</v>
      </c>
      <c r="G8" s="17">
        <f>SUM(G7,-G4)+I7</f>
        <v>28300</v>
      </c>
      <c r="H8" s="19">
        <f>SUM(G3-G8)</f>
        <v>200</v>
      </c>
      <c r="I8" s="17"/>
      <c r="J8" s="18" t="s">
        <v>11</v>
      </c>
      <c r="K8" s="17">
        <f>SUM(K7,-K4)+M7</f>
        <v>18940</v>
      </c>
      <c r="L8" s="20">
        <f>SUM(K3-K8)</f>
        <v>60</v>
      </c>
      <c r="M8" s="17"/>
      <c r="N8" s="18" t="s">
        <v>11</v>
      </c>
      <c r="O8" s="17">
        <f>SUM(O7,-O4)+Q7</f>
        <v>18940</v>
      </c>
      <c r="P8" s="19">
        <f>SUM(O3-O8)</f>
        <v>60</v>
      </c>
      <c r="Q8" s="17"/>
    </row>
    <row r="9" spans="1:17" ht="16.5" customHeight="1">
      <c r="B9" s="18" t="s">
        <v>12</v>
      </c>
      <c r="C9" s="17">
        <f>SUM(C8,-C4)+E8</f>
        <v>45250</v>
      </c>
      <c r="D9" s="19">
        <f>SUM(C3-C9)</f>
        <v>2250</v>
      </c>
      <c r="E9" s="17"/>
      <c r="F9" s="18" t="s">
        <v>12</v>
      </c>
      <c r="G9" s="17">
        <f>SUM(G8,-G4)+I8</f>
        <v>28200</v>
      </c>
      <c r="H9" s="19">
        <f>SUM(G3-G9)</f>
        <v>300</v>
      </c>
      <c r="I9" s="17"/>
      <c r="J9" s="18" t="s">
        <v>12</v>
      </c>
      <c r="K9" s="17">
        <f>SUM(K8,-K4)+M8</f>
        <v>18910</v>
      </c>
      <c r="L9" s="20">
        <f>SUM(K3-K9)</f>
        <v>90</v>
      </c>
      <c r="M9" s="17"/>
      <c r="N9" s="18" t="s">
        <v>12</v>
      </c>
      <c r="O9" s="17">
        <f>SUM(O8,-O4)+Q8</f>
        <v>18910</v>
      </c>
      <c r="P9" s="19">
        <f>SUM(O3-O9)</f>
        <v>90</v>
      </c>
      <c r="Q9" s="17"/>
    </row>
    <row r="10" spans="1:17" ht="16.5" customHeight="1">
      <c r="B10" s="18" t="s">
        <v>13</v>
      </c>
      <c r="C10" s="17">
        <f>SUM(C9-C4+E9)</f>
        <v>44500</v>
      </c>
      <c r="D10" s="19">
        <f>SUM(C3-C10)</f>
        <v>3000</v>
      </c>
      <c r="E10" s="17"/>
      <c r="F10" s="18" t="s">
        <v>13</v>
      </c>
      <c r="G10" s="17">
        <f>SUM(G9-G4+I9)</f>
        <v>28100</v>
      </c>
      <c r="H10" s="19">
        <f>SUM(G3-G10)</f>
        <v>400</v>
      </c>
      <c r="I10" s="17"/>
      <c r="J10" s="18" t="s">
        <v>13</v>
      </c>
      <c r="K10" s="17">
        <f>SUM(K9-K4+M9)</f>
        <v>18880</v>
      </c>
      <c r="L10" s="20">
        <f>SUM(K3-K10)</f>
        <v>120</v>
      </c>
      <c r="M10" s="17"/>
      <c r="N10" s="18" t="s">
        <v>13</v>
      </c>
      <c r="O10" s="17">
        <f>SUM(O9-O4+Q9)</f>
        <v>18880</v>
      </c>
      <c r="P10" s="19">
        <f>SUM(O3-O10)</f>
        <v>120</v>
      </c>
      <c r="Q10" s="17"/>
    </row>
    <row r="11" spans="1:17" ht="16.5" customHeight="1">
      <c r="B11" s="18" t="s">
        <v>14</v>
      </c>
      <c r="C11" s="17">
        <f>SUM(C10-C4+E10)</f>
        <v>43750</v>
      </c>
      <c r="D11" s="19">
        <f>SUM(C3-C11)</f>
        <v>3750</v>
      </c>
      <c r="E11" s="17"/>
      <c r="F11" s="18" t="s">
        <v>14</v>
      </c>
      <c r="G11" s="17">
        <f>SUM(G10-G4+I10)</f>
        <v>28000</v>
      </c>
      <c r="H11" s="19">
        <f>SUM(G3-G11)</f>
        <v>500</v>
      </c>
      <c r="I11" s="17"/>
      <c r="J11" s="18" t="s">
        <v>14</v>
      </c>
      <c r="K11" s="17">
        <f>SUM(K10-K4+M10)</f>
        <v>18850</v>
      </c>
      <c r="L11" s="20">
        <f>SUM(K3-K11)</f>
        <v>150</v>
      </c>
      <c r="M11" s="17"/>
      <c r="N11" s="18" t="s">
        <v>14</v>
      </c>
      <c r="O11" s="17">
        <f>SUM(O10-O4+Q10)</f>
        <v>18850</v>
      </c>
      <c r="P11" s="19">
        <f>SUM(O3-O11)</f>
        <v>150</v>
      </c>
      <c r="Q11" s="17"/>
    </row>
    <row r="12" spans="1:17" ht="16.5" customHeight="1">
      <c r="B12" s="18" t="s">
        <v>15</v>
      </c>
      <c r="C12" s="17">
        <f>SUM(C11,-C4)+E11</f>
        <v>43000</v>
      </c>
      <c r="D12" s="19">
        <f>SUM(C3-C12)</f>
        <v>4500</v>
      </c>
      <c r="E12" s="17"/>
      <c r="F12" s="18" t="s">
        <v>15</v>
      </c>
      <c r="G12" s="17">
        <f>SUM(G11,-G4)+I11</f>
        <v>27900</v>
      </c>
      <c r="H12" s="19">
        <f>SUM(G3-G12)</f>
        <v>600</v>
      </c>
      <c r="I12" s="17"/>
      <c r="J12" s="18" t="s">
        <v>15</v>
      </c>
      <c r="K12" s="17">
        <f>SUM(K11,-K4)+M11</f>
        <v>18820</v>
      </c>
      <c r="L12" s="20">
        <f>SUM(K3-K12)</f>
        <v>180</v>
      </c>
      <c r="M12" s="17"/>
      <c r="N12" s="18" t="s">
        <v>15</v>
      </c>
      <c r="O12" s="17">
        <f>SUM(O11,-O4)+Q11</f>
        <v>18820</v>
      </c>
      <c r="P12" s="19">
        <f>SUM(O3-O12)</f>
        <v>180</v>
      </c>
      <c r="Q12" s="17"/>
    </row>
    <row r="13" spans="1:17" ht="16.5" customHeight="1">
      <c r="B13" s="18" t="s">
        <v>16</v>
      </c>
      <c r="C13" s="17">
        <f>SUM(C12,-C4)+E12</f>
        <v>42250</v>
      </c>
      <c r="D13" s="19">
        <f>SUM(C3-C13)</f>
        <v>5250</v>
      </c>
      <c r="E13" s="17"/>
      <c r="F13" s="18" t="s">
        <v>16</v>
      </c>
      <c r="G13" s="17">
        <f>SUM(G12,-G4)+I12</f>
        <v>27800</v>
      </c>
      <c r="H13" s="19">
        <f>SUM(G3-G13)</f>
        <v>700</v>
      </c>
      <c r="I13" s="17"/>
      <c r="J13" s="18" t="s">
        <v>16</v>
      </c>
      <c r="K13" s="17">
        <f>SUM(K12,-K4)+M12</f>
        <v>18790</v>
      </c>
      <c r="L13" s="20">
        <f>SUM(K3-K13)</f>
        <v>210</v>
      </c>
      <c r="M13" s="17"/>
      <c r="N13" s="18" t="s">
        <v>16</v>
      </c>
      <c r="O13" s="17">
        <f>SUM(O12,-O4)+Q12</f>
        <v>18790</v>
      </c>
      <c r="P13" s="19">
        <f>SUM(O3-O13)</f>
        <v>210</v>
      </c>
      <c r="Q13" s="17"/>
    </row>
    <row r="14" spans="1:17" ht="16.5" customHeight="1">
      <c r="B14" s="18" t="s">
        <v>17</v>
      </c>
      <c r="C14" s="17">
        <f>SUM(C13,-C4)+E13</f>
        <v>41500</v>
      </c>
      <c r="D14" s="19">
        <f>SUM(C3-C14)</f>
        <v>6000</v>
      </c>
      <c r="E14" s="17"/>
      <c r="F14" s="18" t="s">
        <v>17</v>
      </c>
      <c r="G14" s="17">
        <f>SUM(G13,-G4)+I13</f>
        <v>27700</v>
      </c>
      <c r="H14" s="19">
        <f>SUM(G3-G14)</f>
        <v>800</v>
      </c>
      <c r="I14" s="17"/>
      <c r="J14" s="18" t="s">
        <v>17</v>
      </c>
      <c r="K14" s="17">
        <f>SUM(K13,-K4)+M13</f>
        <v>18760</v>
      </c>
      <c r="L14" s="20">
        <f>SUM(K3-K14)</f>
        <v>240</v>
      </c>
      <c r="M14" s="17"/>
      <c r="N14" s="18" t="s">
        <v>17</v>
      </c>
      <c r="O14" s="17">
        <f>SUM(O13,-O4)+Q13</f>
        <v>18760</v>
      </c>
      <c r="P14" s="19">
        <f>SUM(O3-O14)</f>
        <v>240</v>
      </c>
      <c r="Q14" s="17"/>
    </row>
    <row r="15" spans="1:17" ht="16.5" customHeight="1">
      <c r="B15" s="18" t="s">
        <v>18</v>
      </c>
      <c r="C15" s="17">
        <f>SUM(C14,-C4)+E14</f>
        <v>40750</v>
      </c>
      <c r="D15" s="19">
        <f>SUM(C3-C15)</f>
        <v>6750</v>
      </c>
      <c r="E15" s="17"/>
      <c r="F15" s="18" t="s">
        <v>18</v>
      </c>
      <c r="G15" s="17">
        <f>SUM(G14,-G4)+I14</f>
        <v>27600</v>
      </c>
      <c r="H15" s="19">
        <f>SUM(G3-G15)</f>
        <v>900</v>
      </c>
      <c r="I15" s="17"/>
      <c r="J15" s="18" t="s">
        <v>18</v>
      </c>
      <c r="K15" s="17">
        <f>SUM(K14,-K4)+M14</f>
        <v>18730</v>
      </c>
      <c r="L15" s="20">
        <f>SUM(K3-K15)</f>
        <v>270</v>
      </c>
      <c r="M15" s="17"/>
      <c r="N15" s="18" t="s">
        <v>18</v>
      </c>
      <c r="O15" s="17">
        <f>SUM(O14,-O4)+Q14</f>
        <v>18730</v>
      </c>
      <c r="P15" s="19">
        <f>SUM(O3-O15)</f>
        <v>270</v>
      </c>
      <c r="Q15" s="17"/>
    </row>
    <row r="16" spans="1:17" ht="16.5" customHeight="1">
      <c r="B16" s="18" t="s">
        <v>19</v>
      </c>
      <c r="C16" s="17">
        <f>SUM(C15,-C4)+E15</f>
        <v>40000</v>
      </c>
      <c r="D16" s="19">
        <f>SUM(C3-C16)</f>
        <v>7500</v>
      </c>
      <c r="E16" s="17"/>
      <c r="F16" s="18" t="s">
        <v>19</v>
      </c>
      <c r="G16" s="17">
        <f>SUM(G15,-G4)+I15</f>
        <v>27500</v>
      </c>
      <c r="H16" s="19">
        <f>SUM(G3-G16)</f>
        <v>1000</v>
      </c>
      <c r="I16" s="17"/>
      <c r="J16" s="18" t="s">
        <v>19</v>
      </c>
      <c r="K16" s="17">
        <f>SUM(K15,-K4)+M15</f>
        <v>18700</v>
      </c>
      <c r="L16" s="20">
        <f>SUM(K3-K16)</f>
        <v>300</v>
      </c>
      <c r="M16" s="17"/>
      <c r="N16" s="18" t="s">
        <v>19</v>
      </c>
      <c r="O16" s="17">
        <f>SUM(O15,-O4)+Q15</f>
        <v>18700</v>
      </c>
      <c r="P16" s="19">
        <f>SUM(O3-O16)</f>
        <v>300</v>
      </c>
      <c r="Q16" s="17"/>
    </row>
    <row r="17" spans="2:17" ht="16.5" customHeight="1">
      <c r="B17" s="18" t="s">
        <v>20</v>
      </c>
      <c r="C17" s="17">
        <f>SUM(C16-C4)+E16</f>
        <v>39250</v>
      </c>
      <c r="D17" s="19">
        <f>SUM(C3-C17)</f>
        <v>8250</v>
      </c>
      <c r="E17" s="17"/>
      <c r="F17" s="18" t="s">
        <v>20</v>
      </c>
      <c r="G17" s="17">
        <f>SUM(G16-G4)+I16</f>
        <v>27400</v>
      </c>
      <c r="H17" s="19">
        <f>SUM(G3-G17)</f>
        <v>1100</v>
      </c>
      <c r="I17" s="17"/>
      <c r="J17" s="18" t="s">
        <v>20</v>
      </c>
      <c r="K17" s="17">
        <f>SUM(K16-K4)+M16</f>
        <v>18670</v>
      </c>
      <c r="L17" s="20">
        <f>SUM(K3-K17)</f>
        <v>330</v>
      </c>
      <c r="M17" s="17"/>
      <c r="N17" s="18" t="s">
        <v>20</v>
      </c>
      <c r="O17" s="17">
        <f>SUM(O16-O4)+Q16</f>
        <v>18670</v>
      </c>
      <c r="P17" s="19">
        <f>SUM(O3-O17)</f>
        <v>330</v>
      </c>
      <c r="Q17" s="17"/>
    </row>
    <row r="18" spans="2:17" ht="16.5" customHeight="1">
      <c r="B18" s="18" t="s">
        <v>21</v>
      </c>
      <c r="C18" s="17">
        <f>SUM(C17-C4)+E17</f>
        <v>38500</v>
      </c>
      <c r="D18" s="19">
        <f>SUM(C3-C18)</f>
        <v>9000</v>
      </c>
      <c r="E18" s="17"/>
      <c r="F18" s="18" t="s">
        <v>21</v>
      </c>
      <c r="G18" s="17">
        <f>SUM(G17-G4)+I17</f>
        <v>27300</v>
      </c>
      <c r="H18" s="19">
        <f>SUM(G3-G18)</f>
        <v>1200</v>
      </c>
      <c r="I18" s="17"/>
      <c r="J18" s="18" t="s">
        <v>21</v>
      </c>
      <c r="K18" s="17">
        <f>SUM(K17-K4)+M17</f>
        <v>18640</v>
      </c>
      <c r="L18" s="20">
        <f>SUM(K3-K18)</f>
        <v>360</v>
      </c>
      <c r="M18" s="17"/>
      <c r="N18" s="18" t="s">
        <v>21</v>
      </c>
      <c r="O18" s="17">
        <f>SUM(O17-O4)+Q17</f>
        <v>18640</v>
      </c>
      <c r="P18" s="19">
        <f>SUM(O3-O18)</f>
        <v>360</v>
      </c>
      <c r="Q18" s="17"/>
    </row>
    <row r="19" spans="2:17" ht="16.5" customHeight="1">
      <c r="B19" s="18" t="s">
        <v>22</v>
      </c>
      <c r="C19" s="17">
        <f>SUM(C18-C4)+E18</f>
        <v>37750</v>
      </c>
      <c r="D19" s="19">
        <f>SUM(C3-C19)</f>
        <v>9750</v>
      </c>
      <c r="E19" s="17"/>
      <c r="F19" s="18" t="s">
        <v>22</v>
      </c>
      <c r="G19" s="17">
        <f>SUM(G18-G4)+I18</f>
        <v>27200</v>
      </c>
      <c r="H19" s="19">
        <f>SUM(G3-G19)</f>
        <v>1300</v>
      </c>
      <c r="I19" s="17"/>
      <c r="J19" s="18" t="s">
        <v>22</v>
      </c>
      <c r="K19" s="17">
        <f>SUM(K18-K4)+M18</f>
        <v>18610</v>
      </c>
      <c r="L19" s="20">
        <f>SUM(K3-K19)</f>
        <v>390</v>
      </c>
      <c r="M19" s="17"/>
      <c r="N19" s="18" t="s">
        <v>22</v>
      </c>
      <c r="O19" s="17">
        <f>SUM(O18-O4)+Q18</f>
        <v>18610</v>
      </c>
      <c r="P19" s="19">
        <f>SUM(O3-O19)</f>
        <v>390</v>
      </c>
      <c r="Q19" s="17"/>
    </row>
    <row r="20" spans="2:17" ht="16.5" customHeight="1">
      <c r="B20" s="18" t="s">
        <v>23</v>
      </c>
      <c r="C20" s="17">
        <f>SUM(C19-C4)+E19</f>
        <v>37000</v>
      </c>
      <c r="D20" s="19">
        <f>SUM(C3-C20)</f>
        <v>10500</v>
      </c>
      <c r="E20" s="17"/>
      <c r="F20" s="18" t="s">
        <v>23</v>
      </c>
      <c r="G20" s="17">
        <f>SUM(G19-G4)+I19</f>
        <v>27100</v>
      </c>
      <c r="H20" s="19">
        <f>SUM(G3-G20)</f>
        <v>1400</v>
      </c>
      <c r="I20" s="17"/>
      <c r="J20" s="18" t="s">
        <v>23</v>
      </c>
      <c r="K20" s="17">
        <f>SUM(K19-K4)+M19</f>
        <v>18580</v>
      </c>
      <c r="L20" s="20">
        <f>SUM(K3-K20)</f>
        <v>420</v>
      </c>
      <c r="M20" s="17"/>
      <c r="N20" s="18" t="s">
        <v>23</v>
      </c>
      <c r="O20" s="17">
        <f>SUM(O19-O4)+Q19</f>
        <v>18580</v>
      </c>
      <c r="P20" s="19">
        <f>SUM(O3-O20)</f>
        <v>420</v>
      </c>
      <c r="Q20" s="17"/>
    </row>
    <row r="21" spans="2:17" ht="16.5" customHeight="1">
      <c r="B21" s="18" t="s">
        <v>24</v>
      </c>
      <c r="C21" s="17">
        <f>SUM(C20,-C4)+E20</f>
        <v>36250</v>
      </c>
      <c r="D21" s="19">
        <f>SUM(C3-C21)</f>
        <v>11250</v>
      </c>
      <c r="E21" s="17"/>
      <c r="F21" s="18" t="s">
        <v>24</v>
      </c>
      <c r="G21" s="17">
        <f>SUM(G20,-G4)+I20</f>
        <v>27000</v>
      </c>
      <c r="H21" s="19">
        <f>SUM(G3-G21)</f>
        <v>1500</v>
      </c>
      <c r="I21" s="17"/>
      <c r="J21" s="18" t="s">
        <v>24</v>
      </c>
      <c r="K21" s="17">
        <f>SUM(K20,-K4)+M20</f>
        <v>18550</v>
      </c>
      <c r="L21" s="20">
        <f>SUM(K3-K21)</f>
        <v>450</v>
      </c>
      <c r="M21" s="17"/>
      <c r="N21" s="18" t="s">
        <v>24</v>
      </c>
      <c r="O21" s="17">
        <f>SUM(O20,-O4)+Q20</f>
        <v>18550</v>
      </c>
      <c r="P21" s="19">
        <f>SUM(O3-O21)</f>
        <v>450</v>
      </c>
      <c r="Q21" s="17"/>
    </row>
    <row r="22" spans="2:17" ht="16.5" customHeight="1">
      <c r="B22" s="18" t="s">
        <v>25</v>
      </c>
      <c r="C22" s="17">
        <f>SUM(C21-C4)+E21</f>
        <v>35500</v>
      </c>
      <c r="D22" s="19">
        <f>SUM(C3-C22)</f>
        <v>12000</v>
      </c>
      <c r="E22" s="17"/>
      <c r="F22" s="18" t="s">
        <v>25</v>
      </c>
      <c r="G22" s="17">
        <f>SUM(G21-G4)+I21</f>
        <v>26900</v>
      </c>
      <c r="H22" s="19">
        <f>SUM(G3-G22)</f>
        <v>1600</v>
      </c>
      <c r="I22" s="17"/>
      <c r="J22" s="18" t="s">
        <v>25</v>
      </c>
      <c r="K22" s="17">
        <f>SUM(K21-K4)+M21</f>
        <v>18520</v>
      </c>
      <c r="L22" s="20">
        <f>SUM(K3-K22)</f>
        <v>480</v>
      </c>
      <c r="M22" s="17"/>
      <c r="N22" s="18" t="s">
        <v>25</v>
      </c>
      <c r="O22" s="17">
        <f>SUM(O21-O4)+Q21</f>
        <v>18520</v>
      </c>
      <c r="P22" s="19">
        <f>SUM(O3-O22)</f>
        <v>480</v>
      </c>
      <c r="Q22" s="17"/>
    </row>
    <row r="23" spans="2:17" ht="0.75" customHeight="1"/>
    <row r="24" spans="2:17" ht="12.75" hidden="1" customHeight="1"/>
    <row r="25" spans="2:17" ht="16.5" customHeight="1">
      <c r="C25" s="4"/>
      <c r="D25" s="5" t="s">
        <v>0</v>
      </c>
      <c r="E25" s="6"/>
      <c r="G25" s="7"/>
      <c r="H25" s="8">
        <v>95</v>
      </c>
      <c r="I25" s="9"/>
      <c r="K25" s="10"/>
      <c r="L25" s="11" t="s">
        <v>1</v>
      </c>
      <c r="M25" s="12"/>
      <c r="O25" s="13"/>
      <c r="P25" s="14" t="s">
        <v>2</v>
      </c>
      <c r="Q25" s="15"/>
    </row>
    <row r="26" spans="2:17" ht="16.5" customHeight="1">
      <c r="B26" s="16" t="s">
        <v>3</v>
      </c>
      <c r="C26" s="2">
        <f>SUM(C3)</f>
        <v>47500</v>
      </c>
      <c r="D26" s="66" t="s">
        <v>26</v>
      </c>
      <c r="E26" s="67"/>
      <c r="F26" s="16" t="s">
        <v>3</v>
      </c>
      <c r="G26" s="2">
        <f>SUM(G3)</f>
        <v>28500</v>
      </c>
      <c r="J26" s="16" t="s">
        <v>3</v>
      </c>
      <c r="K26" s="2">
        <f>SUM(K3)</f>
        <v>19000</v>
      </c>
      <c r="N26" s="16" t="s">
        <v>3</v>
      </c>
      <c r="O26" s="2">
        <f>SUM(O3)</f>
        <v>19000</v>
      </c>
    </row>
    <row r="27" spans="2:17" ht="16.5" customHeight="1">
      <c r="B27" s="16" t="s">
        <v>5</v>
      </c>
      <c r="C27" s="2">
        <f>SUM(C4)</f>
        <v>750</v>
      </c>
      <c r="D27" s="68"/>
      <c r="E27" s="69"/>
      <c r="F27" s="16" t="s">
        <v>5</v>
      </c>
      <c r="G27" s="2">
        <f>SUM(G4)</f>
        <v>100</v>
      </c>
      <c r="J27" s="16" t="s">
        <v>5</v>
      </c>
      <c r="K27" s="2">
        <f>SUM(K4)</f>
        <v>30</v>
      </c>
      <c r="N27" s="16" t="s">
        <v>5</v>
      </c>
      <c r="O27" s="2">
        <f>SUM(O4)</f>
        <v>30</v>
      </c>
    </row>
    <row r="28" spans="2:17" ht="16.5" customHeight="1">
      <c r="C28" s="17" t="s">
        <v>6</v>
      </c>
      <c r="D28" s="17" t="s">
        <v>7</v>
      </c>
      <c r="E28" s="17" t="s">
        <v>8</v>
      </c>
      <c r="G28" s="17" t="s">
        <v>6</v>
      </c>
      <c r="H28" s="17" t="s">
        <v>7</v>
      </c>
      <c r="I28" s="17" t="s">
        <v>8</v>
      </c>
      <c r="J28" s="22"/>
      <c r="K28" s="17" t="s">
        <v>6</v>
      </c>
      <c r="L28" s="17" t="s">
        <v>7</v>
      </c>
      <c r="M28" s="17" t="s">
        <v>8</v>
      </c>
      <c r="O28" s="17" t="s">
        <v>6</v>
      </c>
      <c r="P28" s="17" t="s">
        <v>7</v>
      </c>
      <c r="Q28" s="17" t="s">
        <v>8</v>
      </c>
    </row>
    <row r="29" spans="2:17" ht="16.5" customHeight="1">
      <c r="B29" s="18" t="s">
        <v>9</v>
      </c>
      <c r="C29" s="17">
        <f>SUM(C22)</f>
        <v>35500</v>
      </c>
      <c r="D29" s="17"/>
      <c r="E29" s="17"/>
      <c r="F29" s="18" t="s">
        <v>9</v>
      </c>
      <c r="G29" s="17">
        <f>SUM(G22)</f>
        <v>26900</v>
      </c>
      <c r="H29" s="17"/>
      <c r="I29" s="17"/>
      <c r="J29" s="18" t="s">
        <v>9</v>
      </c>
      <c r="K29" s="17">
        <f>SUM(K22)</f>
        <v>18520</v>
      </c>
      <c r="L29" s="17"/>
      <c r="M29" s="17"/>
      <c r="N29" s="18" t="s">
        <v>9</v>
      </c>
      <c r="O29" s="17">
        <f>SUM(O22)</f>
        <v>18520</v>
      </c>
      <c r="P29" s="17"/>
      <c r="Q29" s="17"/>
    </row>
    <row r="30" spans="2:17" ht="16.5" customHeight="1">
      <c r="B30" s="18" t="s">
        <v>10</v>
      </c>
      <c r="C30" s="17">
        <f>SUM(C29,-C27)+E29</f>
        <v>34750</v>
      </c>
      <c r="D30" s="19">
        <f>SUM(C26-C30)</f>
        <v>12750</v>
      </c>
      <c r="E30" s="17"/>
      <c r="F30" s="18" t="s">
        <v>10</v>
      </c>
      <c r="G30" s="17">
        <f>SUM(G29,-G27)+I29</f>
        <v>26800</v>
      </c>
      <c r="H30" s="19">
        <f>SUM(G26-G30)</f>
        <v>1700</v>
      </c>
      <c r="I30" s="17"/>
      <c r="J30" s="18" t="s">
        <v>10</v>
      </c>
      <c r="K30" s="17">
        <f>SUM(K29,-K27)+M29</f>
        <v>18490</v>
      </c>
      <c r="L30" s="19">
        <f>SUM(K26-K30)</f>
        <v>510</v>
      </c>
      <c r="M30" s="17"/>
      <c r="N30" s="18" t="s">
        <v>10</v>
      </c>
      <c r="O30" s="17">
        <f>SUM(O29,-O27)+Q29</f>
        <v>18490</v>
      </c>
      <c r="P30" s="19">
        <f>SUM(O26-O30)</f>
        <v>510</v>
      </c>
      <c r="Q30" s="17"/>
    </row>
    <row r="31" spans="2:17" ht="16.5" customHeight="1">
      <c r="B31" s="18" t="s">
        <v>11</v>
      </c>
      <c r="C31" s="17">
        <f>SUM(C30,-C27)+E30</f>
        <v>34000</v>
      </c>
      <c r="D31" s="19">
        <f>SUM(C26-C31)</f>
        <v>13500</v>
      </c>
      <c r="E31" s="17"/>
      <c r="F31" s="18" t="s">
        <v>11</v>
      </c>
      <c r="G31" s="17">
        <f>SUM(G30,-G27)+I30</f>
        <v>26700</v>
      </c>
      <c r="H31" s="19">
        <f>SUM(G26-G31)</f>
        <v>1800</v>
      </c>
      <c r="I31" s="17"/>
      <c r="J31" s="18" t="s">
        <v>11</v>
      </c>
      <c r="K31" s="17">
        <f>SUM(K30,-K27)+M30</f>
        <v>18460</v>
      </c>
      <c r="L31" s="19">
        <f>SUM(K26-K31)</f>
        <v>540</v>
      </c>
      <c r="M31" s="17"/>
      <c r="N31" s="18" t="s">
        <v>11</v>
      </c>
      <c r="O31" s="17">
        <f>SUM(O30,-O27)+Q30</f>
        <v>18460</v>
      </c>
      <c r="P31" s="19">
        <f>SUM(O26-O31)</f>
        <v>540</v>
      </c>
      <c r="Q31" s="17"/>
    </row>
    <row r="32" spans="2:17" ht="16.5" customHeight="1">
      <c r="B32" s="18" t="s">
        <v>12</v>
      </c>
      <c r="C32" s="17">
        <f>SUM(C31,-C27)+E31</f>
        <v>33250</v>
      </c>
      <c r="D32" s="19">
        <f>SUM(C26-C32)</f>
        <v>14250</v>
      </c>
      <c r="E32" s="17"/>
      <c r="F32" s="18" t="s">
        <v>12</v>
      </c>
      <c r="G32" s="17">
        <f>SUM(G31,-G27)+I31</f>
        <v>26600</v>
      </c>
      <c r="H32" s="19">
        <f>SUM(G26-G32)</f>
        <v>1900</v>
      </c>
      <c r="I32" s="17"/>
      <c r="J32" s="18" t="s">
        <v>12</v>
      </c>
      <c r="K32" s="17">
        <f>SUM(K31,-K27)+M31</f>
        <v>18430</v>
      </c>
      <c r="L32" s="19">
        <f>SUM(K26-K32)</f>
        <v>570</v>
      </c>
      <c r="M32" s="17"/>
      <c r="N32" s="18" t="s">
        <v>12</v>
      </c>
      <c r="O32" s="17">
        <f>SUM(O31,-O27)+Q31</f>
        <v>18430</v>
      </c>
      <c r="P32" s="19">
        <f>SUM(O26-O32)</f>
        <v>570</v>
      </c>
      <c r="Q32" s="17"/>
    </row>
    <row r="33" spans="2:17" ht="16.5" customHeight="1">
      <c r="B33" s="18" t="s">
        <v>13</v>
      </c>
      <c r="C33" s="17">
        <f>SUM(C32-C27+E32)</f>
        <v>32500</v>
      </c>
      <c r="D33" s="19">
        <f>SUM(C26-C33)</f>
        <v>15000</v>
      </c>
      <c r="E33" s="17"/>
      <c r="F33" s="18" t="s">
        <v>13</v>
      </c>
      <c r="G33" s="17">
        <f>SUM(G32-G27+I32)</f>
        <v>26500</v>
      </c>
      <c r="H33" s="19">
        <f>SUM(G26-G33)</f>
        <v>2000</v>
      </c>
      <c r="I33" s="17"/>
      <c r="J33" s="18" t="s">
        <v>13</v>
      </c>
      <c r="K33" s="17">
        <f>SUM(K32-K27+M32)</f>
        <v>18400</v>
      </c>
      <c r="L33" s="19">
        <f>SUM(K26-K33)</f>
        <v>600</v>
      </c>
      <c r="M33" s="17"/>
      <c r="N33" s="18" t="s">
        <v>13</v>
      </c>
      <c r="O33" s="17">
        <f>SUM(O32-O27+Q32)</f>
        <v>18400</v>
      </c>
      <c r="P33" s="19">
        <f>SUM(O26-O33)</f>
        <v>600</v>
      </c>
      <c r="Q33" s="17"/>
    </row>
    <row r="34" spans="2:17" ht="16.5" customHeight="1">
      <c r="B34" s="18" t="s">
        <v>14</v>
      </c>
      <c r="C34" s="17">
        <f>SUM(C33-C27+E33)</f>
        <v>31750</v>
      </c>
      <c r="D34" s="19">
        <f>SUM(C26-C34)</f>
        <v>15750</v>
      </c>
      <c r="E34" s="17"/>
      <c r="F34" s="18" t="s">
        <v>14</v>
      </c>
      <c r="G34" s="17">
        <f>SUM(G33-G27+I33)</f>
        <v>26400</v>
      </c>
      <c r="H34" s="19">
        <f>SUM(G26-G34)</f>
        <v>2100</v>
      </c>
      <c r="I34" s="17"/>
      <c r="J34" s="18" t="s">
        <v>14</v>
      </c>
      <c r="K34" s="17">
        <f>SUM(K33-K27+M33)</f>
        <v>18370</v>
      </c>
      <c r="L34" s="19">
        <f>SUM(K26-K34)</f>
        <v>630</v>
      </c>
      <c r="M34" s="17"/>
      <c r="N34" s="18" t="s">
        <v>14</v>
      </c>
      <c r="O34" s="17">
        <f>SUM(O33-O27+Q33)</f>
        <v>18370</v>
      </c>
      <c r="P34" s="19">
        <f>SUM(O26-O34)</f>
        <v>630</v>
      </c>
      <c r="Q34" s="17"/>
    </row>
    <row r="35" spans="2:17" ht="16.5" customHeight="1">
      <c r="B35" s="18" t="s">
        <v>15</v>
      </c>
      <c r="C35" s="17">
        <f>SUM(C34,-C27)+E34</f>
        <v>31000</v>
      </c>
      <c r="D35" s="19">
        <f>SUM(C26-C35)</f>
        <v>16500</v>
      </c>
      <c r="E35" s="17"/>
      <c r="F35" s="18" t="s">
        <v>15</v>
      </c>
      <c r="G35" s="17">
        <f>SUM(G34,-G27)+I34</f>
        <v>26300</v>
      </c>
      <c r="H35" s="19">
        <f>SUM(G26-G35)</f>
        <v>2200</v>
      </c>
      <c r="I35" s="17"/>
      <c r="J35" s="18" t="s">
        <v>15</v>
      </c>
      <c r="K35" s="17">
        <f>SUM(K34,-K27)+M34</f>
        <v>18340</v>
      </c>
      <c r="L35" s="19">
        <f>SUM(K26-K35)</f>
        <v>660</v>
      </c>
      <c r="M35" s="17"/>
      <c r="N35" s="18" t="s">
        <v>15</v>
      </c>
      <c r="O35" s="17">
        <f>SUM(O34,-O27)+Q34</f>
        <v>18340</v>
      </c>
      <c r="P35" s="19">
        <f>SUM(O26-O35)</f>
        <v>660</v>
      </c>
      <c r="Q35" s="17"/>
    </row>
    <row r="36" spans="2:17" ht="16.5" customHeight="1">
      <c r="B36" s="18" t="s">
        <v>16</v>
      </c>
      <c r="C36" s="17">
        <f>SUM(C35,-C27)+E35</f>
        <v>30250</v>
      </c>
      <c r="D36" s="19">
        <f>SUM(C26-C36)</f>
        <v>17250</v>
      </c>
      <c r="E36" s="17"/>
      <c r="F36" s="18" t="s">
        <v>16</v>
      </c>
      <c r="G36" s="17">
        <f>SUM(G35,-G27)+I35</f>
        <v>26200</v>
      </c>
      <c r="H36" s="19">
        <f>SUM(G26-G36)</f>
        <v>2300</v>
      </c>
      <c r="I36" s="17"/>
      <c r="J36" s="18" t="s">
        <v>16</v>
      </c>
      <c r="K36" s="17">
        <f>SUM(K35,-K27)+M35</f>
        <v>18310</v>
      </c>
      <c r="L36" s="19">
        <f>SUM(K26-K36)</f>
        <v>690</v>
      </c>
      <c r="M36" s="17"/>
      <c r="N36" s="18" t="s">
        <v>16</v>
      </c>
      <c r="O36" s="17">
        <f>SUM(O35,-O27)+Q35</f>
        <v>18310</v>
      </c>
      <c r="P36" s="19">
        <f>SUM(O26-O36)</f>
        <v>690</v>
      </c>
      <c r="Q36" s="17"/>
    </row>
    <row r="37" spans="2:17" ht="16.5" customHeight="1">
      <c r="B37" s="18" t="s">
        <v>17</v>
      </c>
      <c r="C37" s="17">
        <f>SUM(C36,-C27)+E36</f>
        <v>29500</v>
      </c>
      <c r="D37" s="19">
        <f>SUM(C26-C37)</f>
        <v>18000</v>
      </c>
      <c r="E37" s="17"/>
      <c r="F37" s="18" t="s">
        <v>17</v>
      </c>
      <c r="G37" s="17">
        <f>SUM(G36,-G27)+I36</f>
        <v>26100</v>
      </c>
      <c r="H37" s="19">
        <f>SUM(G26-G37)</f>
        <v>2400</v>
      </c>
      <c r="I37" s="17"/>
      <c r="J37" s="18" t="s">
        <v>17</v>
      </c>
      <c r="K37" s="17">
        <f>SUM(K36,-K27)+M36</f>
        <v>18280</v>
      </c>
      <c r="L37" s="19">
        <f>SUM(K26-K37)</f>
        <v>720</v>
      </c>
      <c r="M37" s="17"/>
      <c r="N37" s="18" t="s">
        <v>17</v>
      </c>
      <c r="O37" s="17">
        <f>SUM(O36,-O27)+Q36</f>
        <v>18280</v>
      </c>
      <c r="P37" s="19">
        <f>SUM(O26-O37)</f>
        <v>720</v>
      </c>
      <c r="Q37" s="17"/>
    </row>
    <row r="38" spans="2:17" ht="16.5" customHeight="1">
      <c r="B38" s="18" t="s">
        <v>18</v>
      </c>
      <c r="C38" s="17">
        <f>SUM(C37,-C27)+E37</f>
        <v>28750</v>
      </c>
      <c r="D38" s="19">
        <f>SUM(C26-C38)</f>
        <v>18750</v>
      </c>
      <c r="E38" s="17"/>
      <c r="F38" s="18" t="s">
        <v>18</v>
      </c>
      <c r="G38" s="17">
        <f>SUM(G37,-G27)+I37</f>
        <v>26000</v>
      </c>
      <c r="H38" s="19">
        <f>SUM(G26-G38)</f>
        <v>2500</v>
      </c>
      <c r="I38" s="17"/>
      <c r="J38" s="18" t="s">
        <v>18</v>
      </c>
      <c r="K38" s="17">
        <f>SUM(K37,-K27)+M37</f>
        <v>18250</v>
      </c>
      <c r="L38" s="19">
        <f>SUM(K26-K38)</f>
        <v>750</v>
      </c>
      <c r="M38" s="17"/>
      <c r="N38" s="18" t="s">
        <v>18</v>
      </c>
      <c r="O38" s="17">
        <f>SUM(O37,-O27)+Q37</f>
        <v>18250</v>
      </c>
      <c r="P38" s="19">
        <f>SUM(O26-O38)</f>
        <v>750</v>
      </c>
      <c r="Q38" s="17"/>
    </row>
    <row r="39" spans="2:17" ht="16.5" customHeight="1">
      <c r="B39" s="18" t="s">
        <v>19</v>
      </c>
      <c r="C39" s="17">
        <f>SUM(C38,-C27)+E38</f>
        <v>28000</v>
      </c>
      <c r="D39" s="19">
        <f>SUM(C26-C39)</f>
        <v>19500</v>
      </c>
      <c r="E39" s="17"/>
      <c r="F39" s="18" t="s">
        <v>19</v>
      </c>
      <c r="G39" s="17">
        <f>SUM(G38,-G27)+I38</f>
        <v>25900</v>
      </c>
      <c r="H39" s="19">
        <f>SUM(G26-G39)</f>
        <v>2600</v>
      </c>
      <c r="I39" s="17"/>
      <c r="J39" s="18" t="s">
        <v>19</v>
      </c>
      <c r="K39" s="17">
        <f>SUM(K38,-K27)+M38</f>
        <v>18220</v>
      </c>
      <c r="L39" s="19">
        <f>SUM(K26-K39)</f>
        <v>780</v>
      </c>
      <c r="M39" s="17"/>
      <c r="N39" s="18" t="s">
        <v>19</v>
      </c>
      <c r="O39" s="17">
        <f>SUM(O38,-O27)+Q38</f>
        <v>18220</v>
      </c>
      <c r="P39" s="19">
        <f>SUM(O26-O39)</f>
        <v>780</v>
      </c>
      <c r="Q39" s="17"/>
    </row>
    <row r="40" spans="2:17" ht="16.5" customHeight="1">
      <c r="B40" s="18" t="s">
        <v>20</v>
      </c>
      <c r="C40" s="17">
        <f>SUM(C39-C27)+E39</f>
        <v>27250</v>
      </c>
      <c r="D40" s="19">
        <f>SUM(C26-C40)</f>
        <v>20250</v>
      </c>
      <c r="E40" s="17"/>
      <c r="F40" s="18" t="s">
        <v>20</v>
      </c>
      <c r="G40" s="17">
        <f>SUM(G39-G27)+I39</f>
        <v>25800</v>
      </c>
      <c r="H40" s="19">
        <f>SUM(G26-G40)</f>
        <v>2700</v>
      </c>
      <c r="I40" s="17"/>
      <c r="J40" s="18" t="s">
        <v>20</v>
      </c>
      <c r="K40" s="17">
        <f>SUM(K39-K27)+M39</f>
        <v>18190</v>
      </c>
      <c r="L40" s="19">
        <f>SUM(K26-K40)</f>
        <v>810</v>
      </c>
      <c r="M40" s="17"/>
      <c r="N40" s="18" t="s">
        <v>20</v>
      </c>
      <c r="O40" s="17">
        <f>SUM(O39-O27)+Q39</f>
        <v>18190</v>
      </c>
      <c r="P40" s="19">
        <f>SUM(O26-O40)</f>
        <v>810</v>
      </c>
      <c r="Q40" s="17"/>
    </row>
    <row r="41" spans="2:17" ht="16.5" customHeight="1">
      <c r="B41" s="18" t="s">
        <v>21</v>
      </c>
      <c r="C41" s="17">
        <f>SUM(C40-C27)+E40</f>
        <v>26500</v>
      </c>
      <c r="D41" s="19">
        <f>SUM(C26-C41)</f>
        <v>21000</v>
      </c>
      <c r="E41" s="17"/>
      <c r="F41" s="18" t="s">
        <v>21</v>
      </c>
      <c r="G41" s="17">
        <f>SUM(G40-G27)+I40</f>
        <v>25700</v>
      </c>
      <c r="H41" s="19">
        <f>SUM(G26-G41)</f>
        <v>2800</v>
      </c>
      <c r="I41" s="17"/>
      <c r="J41" s="18" t="s">
        <v>21</v>
      </c>
      <c r="K41" s="17">
        <f>SUM(K40-K27)+M40</f>
        <v>18160</v>
      </c>
      <c r="L41" s="19">
        <f>SUM(K26-K41)</f>
        <v>840</v>
      </c>
      <c r="M41" s="17"/>
      <c r="N41" s="18" t="s">
        <v>21</v>
      </c>
      <c r="O41" s="17">
        <f>SUM(O40-O27)+Q40</f>
        <v>18160</v>
      </c>
      <c r="P41" s="19">
        <f>SUM(O26-O41)</f>
        <v>840</v>
      </c>
      <c r="Q41" s="17"/>
    </row>
    <row r="42" spans="2:17" ht="16.5" customHeight="1">
      <c r="B42" s="18" t="s">
        <v>22</v>
      </c>
      <c r="C42" s="17">
        <f>SUM(C41-C27)+E41</f>
        <v>25750</v>
      </c>
      <c r="D42" s="19">
        <f>SUM(C26-C42)</f>
        <v>21750</v>
      </c>
      <c r="E42" s="17"/>
      <c r="F42" s="18" t="s">
        <v>22</v>
      </c>
      <c r="G42" s="17">
        <f>SUM(G41-G27)+I41</f>
        <v>25600</v>
      </c>
      <c r="H42" s="19">
        <f>SUM(G26-G42)</f>
        <v>2900</v>
      </c>
      <c r="I42" s="17"/>
      <c r="J42" s="18" t="s">
        <v>22</v>
      </c>
      <c r="K42" s="17">
        <f>SUM(K41-K27)+M41</f>
        <v>18130</v>
      </c>
      <c r="L42" s="19">
        <f>SUM(K26-K42)</f>
        <v>870</v>
      </c>
      <c r="M42" s="17"/>
      <c r="N42" s="18" t="s">
        <v>22</v>
      </c>
      <c r="O42" s="17">
        <f>SUM(O41-O27)+Q41</f>
        <v>18130</v>
      </c>
      <c r="P42" s="19">
        <f>SUM(O26-O42)</f>
        <v>870</v>
      </c>
      <c r="Q42" s="17"/>
    </row>
    <row r="43" spans="2:17" ht="16.5" customHeight="1">
      <c r="B43" s="18" t="s">
        <v>23</v>
      </c>
      <c r="C43" s="17">
        <f>SUM(C42-C27)+E42</f>
        <v>25000</v>
      </c>
      <c r="D43" s="19">
        <f>SUM(C26-C43)</f>
        <v>22500</v>
      </c>
      <c r="E43" s="17"/>
      <c r="F43" s="18" t="s">
        <v>23</v>
      </c>
      <c r="G43" s="17">
        <f>SUM(G42-G27)+I42</f>
        <v>25500</v>
      </c>
      <c r="H43" s="19">
        <f>SUM(G26-G43)</f>
        <v>3000</v>
      </c>
      <c r="I43" s="17"/>
      <c r="J43" s="18" t="s">
        <v>23</v>
      </c>
      <c r="K43" s="17">
        <f>SUM(K42-K27)+M42</f>
        <v>18100</v>
      </c>
      <c r="L43" s="19">
        <f>SUM(K26-K43)</f>
        <v>900</v>
      </c>
      <c r="M43" s="17"/>
      <c r="N43" s="18" t="s">
        <v>23</v>
      </c>
      <c r="O43" s="17">
        <f>SUM(O42-O27)+Q42</f>
        <v>18100</v>
      </c>
      <c r="P43" s="19">
        <f>SUM(O26-O43)</f>
        <v>900</v>
      </c>
      <c r="Q43" s="17"/>
    </row>
    <row r="44" spans="2:17" ht="16.5" customHeight="1">
      <c r="B44" s="18" t="s">
        <v>24</v>
      </c>
      <c r="C44" s="17">
        <f>SUM(C43,-C27)+E43</f>
        <v>24250</v>
      </c>
      <c r="D44" s="19">
        <f>SUM(C26-C44)</f>
        <v>23250</v>
      </c>
      <c r="E44" s="17"/>
      <c r="F44" s="18" t="s">
        <v>24</v>
      </c>
      <c r="G44" s="17">
        <f>SUM(G43,-G27)+I43</f>
        <v>25400</v>
      </c>
      <c r="H44" s="19">
        <f>SUM(G26-G44)</f>
        <v>3100</v>
      </c>
      <c r="I44" s="17"/>
      <c r="J44" s="18" t="s">
        <v>24</v>
      </c>
      <c r="K44" s="17">
        <f>SUM(K43,-K27)+M43</f>
        <v>18070</v>
      </c>
      <c r="L44" s="19">
        <f>SUM(K26-K44)</f>
        <v>930</v>
      </c>
      <c r="M44" s="17"/>
      <c r="N44" s="18" t="s">
        <v>24</v>
      </c>
      <c r="O44" s="17">
        <f>SUM(O43,-O27)+Q43</f>
        <v>18070</v>
      </c>
      <c r="P44" s="19">
        <f>SUM(O26-O44)</f>
        <v>930</v>
      </c>
      <c r="Q44" s="17"/>
    </row>
    <row r="45" spans="2:17" ht="16.5" customHeight="1">
      <c r="B45" s="18" t="s">
        <v>25</v>
      </c>
      <c r="C45" s="17">
        <f>SUM(C44-C27)+E44</f>
        <v>23500</v>
      </c>
      <c r="D45" s="19">
        <f>SUM(C26-C45)</f>
        <v>24000</v>
      </c>
      <c r="E45" s="17"/>
      <c r="F45" s="18" t="s">
        <v>25</v>
      </c>
      <c r="G45" s="17">
        <f>SUM(G44-G27)+I44</f>
        <v>25300</v>
      </c>
      <c r="H45" s="19">
        <f>SUM(G26-G45)</f>
        <v>3200</v>
      </c>
      <c r="I45" s="17"/>
      <c r="J45" s="18" t="s">
        <v>25</v>
      </c>
      <c r="K45" s="17">
        <f>SUM(K44-K27)+M44</f>
        <v>18040</v>
      </c>
      <c r="L45" s="19">
        <f>SUM(K26-K45)</f>
        <v>960</v>
      </c>
      <c r="M45" s="17"/>
      <c r="N45" s="18" t="s">
        <v>25</v>
      </c>
      <c r="O45" s="17">
        <f>SUM(O44-O27)+Q44</f>
        <v>18040</v>
      </c>
      <c r="P45" s="19">
        <f>SUM(O26-O45)</f>
        <v>960</v>
      </c>
      <c r="Q45" s="17"/>
    </row>
    <row r="46" spans="2:17" ht="12.75" hidden="1" customHeight="1"/>
    <row r="47" spans="2:17" ht="12.75" hidden="1" customHeight="1"/>
    <row r="48" spans="2:17" ht="16.5" customHeight="1">
      <c r="C48" s="4"/>
      <c r="D48" s="5" t="s">
        <v>0</v>
      </c>
      <c r="E48" s="6"/>
      <c r="G48" s="7"/>
      <c r="H48" s="8">
        <v>95</v>
      </c>
      <c r="I48" s="9"/>
      <c r="K48" s="10"/>
      <c r="L48" s="11" t="s">
        <v>1</v>
      </c>
      <c r="M48" s="12"/>
      <c r="O48" s="13"/>
      <c r="P48" s="14" t="s">
        <v>2</v>
      </c>
      <c r="Q48" s="15"/>
    </row>
    <row r="49" spans="2:17" ht="16.5" customHeight="1">
      <c r="B49" s="16" t="s">
        <v>3</v>
      </c>
      <c r="C49" s="2">
        <f>SUM(C26)</f>
        <v>47500</v>
      </c>
      <c r="D49" s="62" t="s">
        <v>27</v>
      </c>
      <c r="E49" s="63"/>
      <c r="F49" s="16" t="s">
        <v>3</v>
      </c>
      <c r="G49" s="2">
        <f>SUM(G26)</f>
        <v>28500</v>
      </c>
      <c r="J49" s="16" t="s">
        <v>3</v>
      </c>
      <c r="K49" s="2">
        <f>SUM(K26)</f>
        <v>19000</v>
      </c>
      <c r="N49" s="16" t="s">
        <v>3</v>
      </c>
      <c r="O49" s="2">
        <f>SUM(O26)</f>
        <v>19000</v>
      </c>
    </row>
    <row r="50" spans="2:17" ht="16.5" customHeight="1">
      <c r="B50" s="16" t="s">
        <v>5</v>
      </c>
      <c r="C50" s="2">
        <f>SUM(C27)</f>
        <v>750</v>
      </c>
      <c r="D50" s="64"/>
      <c r="E50" s="65"/>
      <c r="F50" s="16" t="s">
        <v>5</v>
      </c>
      <c r="G50" s="2">
        <f>SUM(G27)</f>
        <v>100</v>
      </c>
      <c r="J50" s="16" t="s">
        <v>5</v>
      </c>
      <c r="K50" s="2">
        <f>SUM(K27)</f>
        <v>30</v>
      </c>
      <c r="N50" s="16" t="s">
        <v>5</v>
      </c>
      <c r="O50" s="2">
        <f>SUM(O27)</f>
        <v>30</v>
      </c>
    </row>
    <row r="51" spans="2:17" ht="16.5" customHeight="1">
      <c r="C51" s="17" t="s">
        <v>6</v>
      </c>
      <c r="D51" s="17" t="s">
        <v>7</v>
      </c>
      <c r="E51" s="17" t="s">
        <v>8</v>
      </c>
      <c r="G51" s="17" t="s">
        <v>6</v>
      </c>
      <c r="H51" s="17" t="s">
        <v>7</v>
      </c>
      <c r="I51" s="17" t="s">
        <v>8</v>
      </c>
      <c r="K51" s="17" t="s">
        <v>6</v>
      </c>
      <c r="L51" s="17" t="s">
        <v>7</v>
      </c>
      <c r="M51" s="17" t="s">
        <v>8</v>
      </c>
      <c r="O51" s="17" t="s">
        <v>6</v>
      </c>
      <c r="P51" s="17" t="s">
        <v>7</v>
      </c>
      <c r="Q51" s="17" t="s">
        <v>8</v>
      </c>
    </row>
    <row r="52" spans="2:17" ht="16.5" customHeight="1">
      <c r="B52" s="18" t="s">
        <v>9</v>
      </c>
      <c r="C52" s="17">
        <f>SUM(C45)</f>
        <v>23500</v>
      </c>
      <c r="D52" s="17"/>
      <c r="E52" s="17"/>
      <c r="F52" s="18" t="s">
        <v>9</v>
      </c>
      <c r="G52" s="17">
        <f>SUM(G45)</f>
        <v>25300</v>
      </c>
      <c r="H52" s="17"/>
      <c r="I52" s="17"/>
      <c r="J52" s="18" t="s">
        <v>9</v>
      </c>
      <c r="K52" s="17">
        <f>SUM(K45)</f>
        <v>18040</v>
      </c>
      <c r="L52" s="17"/>
      <c r="M52" s="17"/>
      <c r="N52" s="18" t="s">
        <v>9</v>
      </c>
      <c r="O52" s="17">
        <f>SUM(O45)</f>
        <v>18040</v>
      </c>
      <c r="P52" s="17"/>
      <c r="Q52" s="17"/>
    </row>
    <row r="53" spans="2:17" ht="16.5" customHeight="1">
      <c r="B53" s="18" t="s">
        <v>10</v>
      </c>
      <c r="C53" s="17">
        <f>SUM(C52,-C50)+E52</f>
        <v>22750</v>
      </c>
      <c r="D53" s="19">
        <f>SUM(C49-C53)</f>
        <v>24750</v>
      </c>
      <c r="E53" s="17"/>
      <c r="F53" s="18" t="s">
        <v>10</v>
      </c>
      <c r="G53" s="17">
        <f>SUM(G52,-G50)+I52</f>
        <v>25200</v>
      </c>
      <c r="H53" s="19">
        <f>SUM(G49-G53)</f>
        <v>3300</v>
      </c>
      <c r="I53" s="17"/>
      <c r="J53" s="18" t="s">
        <v>10</v>
      </c>
      <c r="K53" s="17">
        <f>SUM(K52,-K50)+M52</f>
        <v>18010</v>
      </c>
      <c r="L53" s="19">
        <f>SUM(K49-K53)</f>
        <v>990</v>
      </c>
      <c r="M53" s="17"/>
      <c r="N53" s="18" t="s">
        <v>10</v>
      </c>
      <c r="O53" s="17">
        <f>SUM(O52,-O50)+Q52</f>
        <v>18010</v>
      </c>
      <c r="P53" s="19">
        <f>SUM(O49-O53)</f>
        <v>990</v>
      </c>
      <c r="Q53" s="17"/>
    </row>
    <row r="54" spans="2:17" ht="16.5" customHeight="1">
      <c r="B54" s="18" t="s">
        <v>11</v>
      </c>
      <c r="C54" s="17">
        <f>SUM(C53,-C50)+E53</f>
        <v>22000</v>
      </c>
      <c r="D54" s="19">
        <f>SUM(C49-C54)</f>
        <v>25500</v>
      </c>
      <c r="E54" s="17"/>
      <c r="F54" s="18" t="s">
        <v>11</v>
      </c>
      <c r="G54" s="17">
        <f>SUM(G53,-G50)+I53</f>
        <v>25100</v>
      </c>
      <c r="H54" s="19">
        <f>SUM(G49-G54)</f>
        <v>3400</v>
      </c>
      <c r="I54" s="17"/>
      <c r="J54" s="18" t="s">
        <v>11</v>
      </c>
      <c r="K54" s="17">
        <f>SUM(K53,-K50)+M53</f>
        <v>17980</v>
      </c>
      <c r="L54" s="19">
        <f>SUM(K49-K54)</f>
        <v>1020</v>
      </c>
      <c r="M54" s="17"/>
      <c r="N54" s="18" t="s">
        <v>11</v>
      </c>
      <c r="O54" s="17">
        <f>SUM(O53,-O50)+Q53</f>
        <v>17980</v>
      </c>
      <c r="P54" s="19">
        <f>SUM(O49-O54)</f>
        <v>1020</v>
      </c>
      <c r="Q54" s="17"/>
    </row>
    <row r="55" spans="2:17" ht="16.5" customHeight="1">
      <c r="B55" s="18" t="s">
        <v>12</v>
      </c>
      <c r="C55" s="17">
        <f>SUM(C54,-C50)+E54</f>
        <v>21250</v>
      </c>
      <c r="D55" s="19">
        <f>SUM(C49-C55)</f>
        <v>26250</v>
      </c>
      <c r="E55" s="17"/>
      <c r="F55" s="18" t="s">
        <v>12</v>
      </c>
      <c r="G55" s="17">
        <f>SUM(G54,-G50)+I54</f>
        <v>25000</v>
      </c>
      <c r="H55" s="19">
        <f>SUM(G49-G55)</f>
        <v>3500</v>
      </c>
      <c r="I55" s="17"/>
      <c r="J55" s="18" t="s">
        <v>12</v>
      </c>
      <c r="K55" s="17">
        <f>SUM(K54,-K50)+M54</f>
        <v>17950</v>
      </c>
      <c r="L55" s="19">
        <f>SUM(K49-K55)</f>
        <v>1050</v>
      </c>
      <c r="M55" s="17"/>
      <c r="N55" s="18" t="s">
        <v>12</v>
      </c>
      <c r="O55" s="17">
        <f>SUM(O54,-O50)+Q54</f>
        <v>17950</v>
      </c>
      <c r="P55" s="19">
        <f>SUM(O49-O55)</f>
        <v>1050</v>
      </c>
      <c r="Q55" s="17"/>
    </row>
    <row r="56" spans="2:17" ht="16.5" customHeight="1">
      <c r="B56" s="18" t="s">
        <v>13</v>
      </c>
      <c r="C56" s="17">
        <f>SUM(C55-C50+E55)</f>
        <v>20500</v>
      </c>
      <c r="D56" s="19">
        <f>SUM(C49-C56)</f>
        <v>27000</v>
      </c>
      <c r="E56" s="17"/>
      <c r="F56" s="18" t="s">
        <v>13</v>
      </c>
      <c r="G56" s="17">
        <f>SUM(G55-G50+I55)</f>
        <v>24900</v>
      </c>
      <c r="H56" s="19">
        <f>SUM(G49-G56)</f>
        <v>3600</v>
      </c>
      <c r="I56" s="17"/>
      <c r="J56" s="18" t="s">
        <v>13</v>
      </c>
      <c r="K56" s="17">
        <f>SUM(K55-K50+M55)</f>
        <v>17920</v>
      </c>
      <c r="L56" s="19">
        <f>SUM(K49-K56)</f>
        <v>1080</v>
      </c>
      <c r="M56" s="17"/>
      <c r="N56" s="18" t="s">
        <v>13</v>
      </c>
      <c r="O56" s="17">
        <f>SUM(O55-O50+Q55)</f>
        <v>17920</v>
      </c>
      <c r="P56" s="19">
        <f>SUM(O49-O56)</f>
        <v>1080</v>
      </c>
      <c r="Q56" s="17"/>
    </row>
    <row r="57" spans="2:17" ht="16.5" customHeight="1">
      <c r="B57" s="18" t="s">
        <v>14</v>
      </c>
      <c r="C57" s="17">
        <f>SUM(C56-C50+E56)</f>
        <v>19750</v>
      </c>
      <c r="D57" s="19">
        <f>SUM(C49-C57)</f>
        <v>27750</v>
      </c>
      <c r="E57" s="17"/>
      <c r="F57" s="18" t="s">
        <v>14</v>
      </c>
      <c r="G57" s="17">
        <f>SUM(G56-G50+I56)</f>
        <v>24800</v>
      </c>
      <c r="H57" s="19">
        <f>SUM(G49-G57)</f>
        <v>3700</v>
      </c>
      <c r="I57" s="17"/>
      <c r="J57" s="18" t="s">
        <v>14</v>
      </c>
      <c r="K57" s="17">
        <f>SUM(K56-K50+M56)</f>
        <v>17890</v>
      </c>
      <c r="L57" s="19">
        <f>SUM(K49-K57)</f>
        <v>1110</v>
      </c>
      <c r="M57" s="17"/>
      <c r="N57" s="18" t="s">
        <v>14</v>
      </c>
      <c r="O57" s="17">
        <f>SUM(O56-O50+Q56)</f>
        <v>17890</v>
      </c>
      <c r="P57" s="19">
        <f>SUM(O49-O57)</f>
        <v>1110</v>
      </c>
      <c r="Q57" s="17"/>
    </row>
    <row r="58" spans="2:17" ht="16.5" customHeight="1">
      <c r="B58" s="18" t="s">
        <v>15</v>
      </c>
      <c r="C58" s="17">
        <f>SUM(C57,-C50)+E57</f>
        <v>19000</v>
      </c>
      <c r="D58" s="19">
        <f>SUM(C49-C58)</f>
        <v>28500</v>
      </c>
      <c r="E58" s="17"/>
      <c r="F58" s="18" t="s">
        <v>15</v>
      </c>
      <c r="G58" s="17">
        <f>SUM(G57,-G50)+I57</f>
        <v>24700</v>
      </c>
      <c r="H58" s="19">
        <f>SUM(G49-G58)</f>
        <v>3800</v>
      </c>
      <c r="I58" s="17"/>
      <c r="J58" s="18" t="s">
        <v>15</v>
      </c>
      <c r="K58" s="17">
        <f>SUM(K57,-K50)+M57</f>
        <v>17860</v>
      </c>
      <c r="L58" s="19">
        <f>SUM(K49-K58)</f>
        <v>1140</v>
      </c>
      <c r="M58" s="17"/>
      <c r="N58" s="18" t="s">
        <v>15</v>
      </c>
      <c r="O58" s="17">
        <f>SUM(O57,-O50)+Q57</f>
        <v>17860</v>
      </c>
      <c r="P58" s="19">
        <f>SUM(O49-O58)</f>
        <v>1140</v>
      </c>
      <c r="Q58" s="17"/>
    </row>
    <row r="59" spans="2:17" ht="16.5" customHeight="1">
      <c r="B59" s="18" t="s">
        <v>16</v>
      </c>
      <c r="C59" s="17">
        <f>SUM(C58,-C50)+E58</f>
        <v>18250</v>
      </c>
      <c r="D59" s="19">
        <f>SUM(C49-C59)</f>
        <v>29250</v>
      </c>
      <c r="E59" s="17"/>
      <c r="F59" s="18" t="s">
        <v>16</v>
      </c>
      <c r="G59" s="17">
        <f>SUM(G58,-G50)+I58</f>
        <v>24600</v>
      </c>
      <c r="H59" s="19">
        <f>SUM(G49-G59)</f>
        <v>3900</v>
      </c>
      <c r="I59" s="17"/>
      <c r="J59" s="18" t="s">
        <v>16</v>
      </c>
      <c r="K59" s="17">
        <f>SUM(K58,-K50)+M58</f>
        <v>17830</v>
      </c>
      <c r="L59" s="19">
        <f>SUM(K49-K59)</f>
        <v>1170</v>
      </c>
      <c r="M59" s="17"/>
      <c r="N59" s="18" t="s">
        <v>16</v>
      </c>
      <c r="O59" s="17">
        <f>SUM(O58,-O50)+Q58</f>
        <v>17830</v>
      </c>
      <c r="P59" s="19">
        <f>SUM(O49-O59)</f>
        <v>1170</v>
      </c>
      <c r="Q59" s="17"/>
    </row>
    <row r="60" spans="2:17" ht="16.5" customHeight="1">
      <c r="B60" s="18" t="s">
        <v>17</v>
      </c>
      <c r="C60" s="17">
        <f>SUM(C59,-C50)+E59</f>
        <v>17500</v>
      </c>
      <c r="D60" s="19">
        <f>SUM(C49-C60)</f>
        <v>30000</v>
      </c>
      <c r="E60" s="17"/>
      <c r="F60" s="18" t="s">
        <v>17</v>
      </c>
      <c r="G60" s="17">
        <f>SUM(G59,-G50)+I59</f>
        <v>24500</v>
      </c>
      <c r="H60" s="19">
        <f>SUM(G49-G60)</f>
        <v>4000</v>
      </c>
      <c r="I60" s="17"/>
      <c r="J60" s="18" t="s">
        <v>17</v>
      </c>
      <c r="K60" s="17">
        <f>SUM(K59,-K50)+M59</f>
        <v>17800</v>
      </c>
      <c r="L60" s="19">
        <f>SUM(K49-K60)</f>
        <v>1200</v>
      </c>
      <c r="M60" s="17"/>
      <c r="N60" s="18" t="s">
        <v>17</v>
      </c>
      <c r="O60" s="17">
        <f>SUM(O59,-O50)+Q59</f>
        <v>17800</v>
      </c>
      <c r="P60" s="19">
        <f>SUM(O49-O60)</f>
        <v>1200</v>
      </c>
      <c r="Q60" s="17"/>
    </row>
    <row r="61" spans="2:17" ht="16.5" customHeight="1">
      <c r="B61" s="18" t="s">
        <v>18</v>
      </c>
      <c r="C61" s="17">
        <f>SUM(C60,-C50)+E60</f>
        <v>16750</v>
      </c>
      <c r="D61" s="19">
        <f>SUM(C49-C61)</f>
        <v>30750</v>
      </c>
      <c r="E61" s="17"/>
      <c r="F61" s="18" t="s">
        <v>18</v>
      </c>
      <c r="G61" s="17">
        <f>SUM(G60,-G50)+I60</f>
        <v>24400</v>
      </c>
      <c r="H61" s="19">
        <f>SUM(G49-G61)</f>
        <v>4100</v>
      </c>
      <c r="I61" s="17"/>
      <c r="J61" s="18" t="s">
        <v>18</v>
      </c>
      <c r="K61" s="17">
        <f>SUM(K60,-K50)+M60</f>
        <v>17770</v>
      </c>
      <c r="L61" s="19">
        <f>SUM(K49-K61)</f>
        <v>1230</v>
      </c>
      <c r="M61" s="17"/>
      <c r="N61" s="18" t="s">
        <v>18</v>
      </c>
      <c r="O61" s="17">
        <f>SUM(O60,-O50)+Q60</f>
        <v>17770</v>
      </c>
      <c r="P61" s="19">
        <f>SUM(O49-O61)</f>
        <v>1230</v>
      </c>
      <c r="Q61" s="17"/>
    </row>
    <row r="62" spans="2:17" ht="16.5" customHeight="1">
      <c r="B62" s="18" t="s">
        <v>19</v>
      </c>
      <c r="C62" s="17">
        <f>SUM(C61,-C50)+E61</f>
        <v>16000</v>
      </c>
      <c r="D62" s="19">
        <f>SUM(C49-C62)</f>
        <v>31500</v>
      </c>
      <c r="E62" s="17"/>
      <c r="F62" s="18" t="s">
        <v>19</v>
      </c>
      <c r="G62" s="17">
        <f>SUM(G61,-G50)+I61</f>
        <v>24300</v>
      </c>
      <c r="H62" s="19">
        <f>SUM(G49-G62)</f>
        <v>4200</v>
      </c>
      <c r="I62" s="17"/>
      <c r="J62" s="18" t="s">
        <v>19</v>
      </c>
      <c r="K62" s="17">
        <f>SUM(K61,-K50)+M61</f>
        <v>17740</v>
      </c>
      <c r="L62" s="19">
        <f>SUM(K49-K62)</f>
        <v>1260</v>
      </c>
      <c r="M62" s="17"/>
      <c r="N62" s="18" t="s">
        <v>19</v>
      </c>
      <c r="O62" s="17">
        <f>SUM(O61,-O50)+Q61</f>
        <v>17740</v>
      </c>
      <c r="P62" s="19">
        <f>SUM(O49-O62)</f>
        <v>1260</v>
      </c>
      <c r="Q62" s="17"/>
    </row>
    <row r="63" spans="2:17" ht="16.5" customHeight="1">
      <c r="B63" s="18" t="s">
        <v>20</v>
      </c>
      <c r="C63" s="17">
        <f>SUM(C62-C50)+E62</f>
        <v>15250</v>
      </c>
      <c r="D63" s="19">
        <f>SUM(C49-C63)</f>
        <v>32250</v>
      </c>
      <c r="E63" s="17"/>
      <c r="F63" s="18" t="s">
        <v>20</v>
      </c>
      <c r="G63" s="17">
        <f>SUM(G62-G50)+I62</f>
        <v>24200</v>
      </c>
      <c r="H63" s="19">
        <f>SUM(G49-G63)</f>
        <v>4300</v>
      </c>
      <c r="I63" s="17"/>
      <c r="J63" s="18" t="s">
        <v>20</v>
      </c>
      <c r="K63" s="17">
        <f>SUM(K62-K50)+M62</f>
        <v>17710</v>
      </c>
      <c r="L63" s="19">
        <f>SUM(K49-K63)</f>
        <v>1290</v>
      </c>
      <c r="M63" s="17"/>
      <c r="N63" s="18" t="s">
        <v>20</v>
      </c>
      <c r="O63" s="17">
        <f>SUM(O62-O50)+Q62</f>
        <v>17710</v>
      </c>
      <c r="P63" s="19">
        <f>SUM(O49-O63)</f>
        <v>1290</v>
      </c>
      <c r="Q63" s="17"/>
    </row>
    <row r="64" spans="2:17" ht="16.5" customHeight="1">
      <c r="B64" s="18" t="s">
        <v>21</v>
      </c>
      <c r="C64" s="17">
        <f>SUM(C63-C50)+E63</f>
        <v>14500</v>
      </c>
      <c r="D64" s="19">
        <f>SUM(C49-C64)</f>
        <v>33000</v>
      </c>
      <c r="E64" s="17"/>
      <c r="F64" s="18" t="s">
        <v>21</v>
      </c>
      <c r="G64" s="17">
        <f>SUM(G63-G50)+I63</f>
        <v>24100</v>
      </c>
      <c r="H64" s="19">
        <f>SUM(G49-G64)</f>
        <v>4400</v>
      </c>
      <c r="I64" s="17"/>
      <c r="J64" s="18" t="s">
        <v>21</v>
      </c>
      <c r="K64" s="17">
        <f>SUM(K63-K50)+M63</f>
        <v>17680</v>
      </c>
      <c r="L64" s="19">
        <f>SUM(K49-K64)</f>
        <v>1320</v>
      </c>
      <c r="M64" s="17"/>
      <c r="N64" s="18" t="s">
        <v>21</v>
      </c>
      <c r="O64" s="17">
        <f>SUM(O63-O50)+Q63</f>
        <v>17680</v>
      </c>
      <c r="P64" s="19">
        <f>SUM(O49-O64)</f>
        <v>1320</v>
      </c>
      <c r="Q64" s="17"/>
    </row>
    <row r="65" spans="2:17" ht="16.5" customHeight="1">
      <c r="B65" s="18" t="s">
        <v>22</v>
      </c>
      <c r="C65" s="17">
        <f>SUM(C64-C50)+E64</f>
        <v>13750</v>
      </c>
      <c r="D65" s="19">
        <f>SUM(C49-C65)</f>
        <v>33750</v>
      </c>
      <c r="E65" s="17"/>
      <c r="F65" s="18" t="s">
        <v>22</v>
      </c>
      <c r="G65" s="17">
        <f>SUM(G64-G50)+I64</f>
        <v>24000</v>
      </c>
      <c r="H65" s="19">
        <f>SUM(G49-G65)</f>
        <v>4500</v>
      </c>
      <c r="I65" s="17"/>
      <c r="J65" s="18" t="s">
        <v>22</v>
      </c>
      <c r="K65" s="17">
        <f>SUM(K64-K50)+M64</f>
        <v>17650</v>
      </c>
      <c r="L65" s="19">
        <f>SUM(K49-K65)</f>
        <v>1350</v>
      </c>
      <c r="M65" s="17"/>
      <c r="N65" s="18" t="s">
        <v>22</v>
      </c>
      <c r="O65" s="17">
        <f>SUM(O64-O50)+Q64</f>
        <v>17650</v>
      </c>
      <c r="P65" s="19">
        <f>SUM(O49-O65)</f>
        <v>1350</v>
      </c>
      <c r="Q65" s="17"/>
    </row>
    <row r="66" spans="2:17" ht="16.5" customHeight="1">
      <c r="B66" s="18" t="s">
        <v>23</v>
      </c>
      <c r="C66" s="17">
        <f>SUM(C65-C50)+E65</f>
        <v>13000</v>
      </c>
      <c r="D66" s="19">
        <f>SUM(C49-C66)</f>
        <v>34500</v>
      </c>
      <c r="E66" s="17"/>
      <c r="F66" s="18" t="s">
        <v>23</v>
      </c>
      <c r="G66" s="17">
        <f>SUM(G65-G50)+I65</f>
        <v>23900</v>
      </c>
      <c r="H66" s="19">
        <f>SUM(G49-G66)</f>
        <v>4600</v>
      </c>
      <c r="I66" s="17"/>
      <c r="J66" s="18" t="s">
        <v>23</v>
      </c>
      <c r="K66" s="17">
        <f>SUM(K65-K50)+M65</f>
        <v>17620</v>
      </c>
      <c r="L66" s="19">
        <f>SUM(K49-K66)</f>
        <v>1380</v>
      </c>
      <c r="M66" s="17"/>
      <c r="N66" s="18" t="s">
        <v>23</v>
      </c>
      <c r="O66" s="17">
        <f>SUM(O65-O50)+Q65</f>
        <v>17620</v>
      </c>
      <c r="P66" s="19">
        <f>SUM(O49-O66)</f>
        <v>1380</v>
      </c>
      <c r="Q66" s="17"/>
    </row>
    <row r="67" spans="2:17" ht="16.5" customHeight="1">
      <c r="B67" s="18" t="s">
        <v>24</v>
      </c>
      <c r="C67" s="17">
        <f>SUM(C66,-C50)+E66</f>
        <v>12250</v>
      </c>
      <c r="D67" s="19">
        <f>SUM(C49-C67)</f>
        <v>35250</v>
      </c>
      <c r="E67" s="17"/>
      <c r="F67" s="18" t="s">
        <v>24</v>
      </c>
      <c r="G67" s="17">
        <f>SUM(G66,-G50)+I66</f>
        <v>23800</v>
      </c>
      <c r="H67" s="19">
        <f>SUM(G49-G67)</f>
        <v>4700</v>
      </c>
      <c r="I67" s="17"/>
      <c r="J67" s="18" t="s">
        <v>24</v>
      </c>
      <c r="K67" s="17">
        <f>SUM(K66,-K50)+M66</f>
        <v>17590</v>
      </c>
      <c r="L67" s="19">
        <f>SUM(K49-K67)</f>
        <v>1410</v>
      </c>
      <c r="M67" s="17"/>
      <c r="N67" s="18" t="s">
        <v>24</v>
      </c>
      <c r="O67" s="17">
        <f>SUM(O66,-O50)+Q66</f>
        <v>17590</v>
      </c>
      <c r="P67" s="19">
        <f>SUM(O49-O67)</f>
        <v>1410</v>
      </c>
      <c r="Q67" s="17"/>
    </row>
    <row r="68" spans="2:17" ht="16.5" customHeight="1">
      <c r="B68" s="18" t="s">
        <v>25</v>
      </c>
      <c r="C68" s="17">
        <f>SUM(C67-C50)+E67</f>
        <v>11500</v>
      </c>
      <c r="D68" s="19">
        <f>SUM(C49-C68)</f>
        <v>36000</v>
      </c>
      <c r="E68" s="17"/>
      <c r="F68" s="18" t="s">
        <v>25</v>
      </c>
      <c r="G68" s="17">
        <f>SUM(G67-G50)+I67</f>
        <v>23700</v>
      </c>
      <c r="H68" s="19">
        <f>SUM(G49-G68)</f>
        <v>4800</v>
      </c>
      <c r="I68" s="17"/>
      <c r="J68" s="18" t="s">
        <v>25</v>
      </c>
      <c r="K68" s="17">
        <f>SUM(K67-K50)+M67</f>
        <v>17560</v>
      </c>
      <c r="L68" s="19">
        <f>SUM(K49-K68)</f>
        <v>1440</v>
      </c>
      <c r="M68" s="17"/>
      <c r="N68" s="18" t="s">
        <v>25</v>
      </c>
      <c r="O68" s="17">
        <f>SUM(O67-O50)+Q67</f>
        <v>17560</v>
      </c>
      <c r="P68" s="19">
        <f>SUM(O49-O68)</f>
        <v>1440</v>
      </c>
      <c r="Q68" s="17"/>
    </row>
    <row r="69" spans="2:17" ht="16.5" customHeight="1">
      <c r="C69" s="4"/>
      <c r="D69" s="5" t="s">
        <v>0</v>
      </c>
      <c r="E69" s="6"/>
      <c r="G69" s="7"/>
      <c r="H69" s="8">
        <v>95</v>
      </c>
      <c r="I69" s="9"/>
      <c r="K69" s="10"/>
      <c r="L69" s="11" t="s">
        <v>1</v>
      </c>
      <c r="M69" s="12"/>
      <c r="O69" s="13"/>
      <c r="P69" s="14" t="s">
        <v>2</v>
      </c>
      <c r="Q69" s="15"/>
    </row>
    <row r="70" spans="2:17" ht="16.5" customHeight="1">
      <c r="B70" s="16" t="s">
        <v>3</v>
      </c>
      <c r="C70" s="2">
        <f>SUM(C49)</f>
        <v>47500</v>
      </c>
      <c r="D70" s="62" t="s">
        <v>28</v>
      </c>
      <c r="E70" s="63"/>
      <c r="F70" s="16" t="s">
        <v>3</v>
      </c>
      <c r="G70" s="2">
        <f>SUM(G49)</f>
        <v>28500</v>
      </c>
      <c r="J70" s="16" t="s">
        <v>3</v>
      </c>
      <c r="K70" s="2">
        <f>SUM(K49)</f>
        <v>19000</v>
      </c>
      <c r="N70" s="16" t="s">
        <v>3</v>
      </c>
      <c r="O70" s="2">
        <f>SUM(O49)</f>
        <v>19000</v>
      </c>
    </row>
    <row r="71" spans="2:17" ht="16.5" customHeight="1">
      <c r="B71" s="16" t="s">
        <v>5</v>
      </c>
      <c r="C71" s="2">
        <f>SUM(C50)</f>
        <v>750</v>
      </c>
      <c r="D71" s="64"/>
      <c r="E71" s="65"/>
      <c r="F71" s="16" t="s">
        <v>5</v>
      </c>
      <c r="G71" s="2">
        <f>SUM(G50)</f>
        <v>100</v>
      </c>
      <c r="J71" s="16" t="s">
        <v>5</v>
      </c>
      <c r="K71" s="2">
        <f>SUM(K50)</f>
        <v>30</v>
      </c>
      <c r="N71" s="16" t="s">
        <v>5</v>
      </c>
      <c r="O71" s="2">
        <f>SUM(O50)</f>
        <v>30</v>
      </c>
    </row>
    <row r="72" spans="2:17" ht="16.5" customHeight="1">
      <c r="B72" s="22"/>
      <c r="C72" s="17" t="s">
        <v>6</v>
      </c>
      <c r="D72" s="17" t="s">
        <v>7</v>
      </c>
      <c r="E72" s="17" t="s">
        <v>8</v>
      </c>
      <c r="G72" s="17" t="s">
        <v>6</v>
      </c>
      <c r="H72" s="17" t="s">
        <v>7</v>
      </c>
      <c r="I72" s="17" t="s">
        <v>8</v>
      </c>
      <c r="K72" s="17" t="s">
        <v>6</v>
      </c>
      <c r="L72" s="17" t="s">
        <v>7</v>
      </c>
      <c r="M72" s="17" t="s">
        <v>8</v>
      </c>
      <c r="O72" s="17" t="s">
        <v>6</v>
      </c>
      <c r="P72" s="17" t="s">
        <v>7</v>
      </c>
      <c r="Q72" s="17" t="s">
        <v>8</v>
      </c>
    </row>
    <row r="73" spans="2:17" ht="16.5" customHeight="1">
      <c r="B73" s="18" t="s">
        <v>9</v>
      </c>
      <c r="C73" s="17">
        <f>SUM(C68)</f>
        <v>11500</v>
      </c>
      <c r="D73" s="17"/>
      <c r="E73" s="17"/>
      <c r="F73" s="18" t="s">
        <v>9</v>
      </c>
      <c r="G73" s="17">
        <f>SUM(G68)</f>
        <v>23700</v>
      </c>
      <c r="H73" s="17"/>
      <c r="I73" s="17"/>
      <c r="J73" s="18" t="s">
        <v>9</v>
      </c>
      <c r="K73" s="17">
        <f>SUM(K68)</f>
        <v>17560</v>
      </c>
      <c r="L73" s="17"/>
      <c r="M73" s="17"/>
      <c r="N73" s="18" t="s">
        <v>9</v>
      </c>
      <c r="O73" s="17">
        <f>SUM(O68)</f>
        <v>17560</v>
      </c>
      <c r="P73" s="17"/>
      <c r="Q73" s="17"/>
    </row>
    <row r="74" spans="2:17" ht="16.5" customHeight="1">
      <c r="B74" s="18" t="s">
        <v>10</v>
      </c>
      <c r="C74" s="17">
        <f>SUM(C73,-C71)+E73</f>
        <v>10750</v>
      </c>
      <c r="D74" s="19">
        <f>SUM(C70-C74)</f>
        <v>36750</v>
      </c>
      <c r="E74" s="17"/>
      <c r="F74" s="18" t="s">
        <v>10</v>
      </c>
      <c r="G74" s="17">
        <f>SUM(G73,-G71)+I73</f>
        <v>23600</v>
      </c>
      <c r="H74" s="19">
        <f>SUM(G70-G74)</f>
        <v>4900</v>
      </c>
      <c r="I74" s="17"/>
      <c r="J74" s="18" t="s">
        <v>10</v>
      </c>
      <c r="K74" s="17">
        <f>SUM(K73,-K71)+M73</f>
        <v>17530</v>
      </c>
      <c r="L74" s="20">
        <f>SUM(K70-K74)</f>
        <v>1470</v>
      </c>
      <c r="M74" s="17"/>
      <c r="N74" s="18" t="s">
        <v>10</v>
      </c>
      <c r="O74" s="17">
        <f>SUM(O73,-O71)+Q73</f>
        <v>17530</v>
      </c>
      <c r="P74" s="19">
        <f>SUM(O70-O74)</f>
        <v>1470</v>
      </c>
      <c r="Q74" s="17"/>
    </row>
    <row r="75" spans="2:17" ht="16.5" customHeight="1">
      <c r="B75" s="18" t="s">
        <v>11</v>
      </c>
      <c r="C75" s="17">
        <f>SUM(C74,-C71)+E74</f>
        <v>10000</v>
      </c>
      <c r="D75" s="19">
        <f>SUM(C70-C75)</f>
        <v>37500</v>
      </c>
      <c r="E75" s="17"/>
      <c r="F75" s="18" t="s">
        <v>11</v>
      </c>
      <c r="G75" s="17">
        <f>SUM(G74,-G71)+I74</f>
        <v>23500</v>
      </c>
      <c r="H75" s="19">
        <f>SUM(G70-G75)</f>
        <v>5000</v>
      </c>
      <c r="I75" s="17"/>
      <c r="J75" s="18" t="s">
        <v>11</v>
      </c>
      <c r="K75" s="17">
        <f>SUM(K74,-K71)+M74</f>
        <v>17500</v>
      </c>
      <c r="L75" s="20">
        <f>SUM(K70-K75)</f>
        <v>1500</v>
      </c>
      <c r="M75" s="17"/>
      <c r="N75" s="18" t="s">
        <v>11</v>
      </c>
      <c r="O75" s="17">
        <f>SUM(O74,-O71)+Q74</f>
        <v>17500</v>
      </c>
      <c r="P75" s="19">
        <f>SUM(O70-O75)</f>
        <v>1500</v>
      </c>
      <c r="Q75" s="17"/>
    </row>
    <row r="76" spans="2:17" ht="16.5" customHeight="1">
      <c r="B76" s="18" t="s">
        <v>12</v>
      </c>
      <c r="C76" s="17">
        <f>SUM(C75,-C71)+E75</f>
        <v>9250</v>
      </c>
      <c r="D76" s="19">
        <f>SUM(C70-C76)</f>
        <v>38250</v>
      </c>
      <c r="E76" s="17"/>
      <c r="F76" s="18" t="s">
        <v>12</v>
      </c>
      <c r="G76" s="17">
        <f>SUM(G75,-G71)+I75</f>
        <v>23400</v>
      </c>
      <c r="H76" s="19">
        <f>SUM(G70-G76)</f>
        <v>5100</v>
      </c>
      <c r="I76" s="17"/>
      <c r="J76" s="18" t="s">
        <v>12</v>
      </c>
      <c r="K76" s="17">
        <f>SUM(K75,-K71)+M75</f>
        <v>17470</v>
      </c>
      <c r="L76" s="20">
        <f>SUM(K70-K76)</f>
        <v>1530</v>
      </c>
      <c r="M76" s="17"/>
      <c r="N76" s="18" t="s">
        <v>12</v>
      </c>
      <c r="O76" s="17">
        <f>SUM(O75,-O71)+Q75</f>
        <v>17470</v>
      </c>
      <c r="P76" s="19">
        <f>SUM(O70-O76)</f>
        <v>1530</v>
      </c>
      <c r="Q76" s="17"/>
    </row>
    <row r="77" spans="2:17" ht="16.5" customHeight="1">
      <c r="B77" s="18" t="s">
        <v>13</v>
      </c>
      <c r="C77" s="17">
        <f>SUM(C76-C71+E76)</f>
        <v>8500</v>
      </c>
      <c r="D77" s="19">
        <f>SUM(C70-C77)</f>
        <v>39000</v>
      </c>
      <c r="E77" s="17"/>
      <c r="F77" s="18" t="s">
        <v>13</v>
      </c>
      <c r="G77" s="17">
        <f>SUM(G76-G71+I76)</f>
        <v>23300</v>
      </c>
      <c r="H77" s="19">
        <f>SUM(G70-G77)</f>
        <v>5200</v>
      </c>
      <c r="I77" s="17"/>
      <c r="J77" s="18" t="s">
        <v>13</v>
      </c>
      <c r="K77" s="17">
        <f>SUM(K76-K71+M76)</f>
        <v>17440</v>
      </c>
      <c r="L77" s="20">
        <f>SUM(K70-K77)</f>
        <v>1560</v>
      </c>
      <c r="M77" s="17"/>
      <c r="N77" s="18" t="s">
        <v>13</v>
      </c>
      <c r="O77" s="17">
        <f>SUM(O76-O71+Q76)</f>
        <v>17440</v>
      </c>
      <c r="P77" s="19">
        <f>SUM(O70-O77)</f>
        <v>1560</v>
      </c>
      <c r="Q77" s="17"/>
    </row>
    <row r="78" spans="2:17" ht="16.5" customHeight="1">
      <c r="B78" s="18" t="s">
        <v>14</v>
      </c>
      <c r="C78" s="17">
        <f>SUM(C77-C71+E77)</f>
        <v>7750</v>
      </c>
      <c r="D78" s="19">
        <f>SUM(C70-C78)</f>
        <v>39750</v>
      </c>
      <c r="E78" s="17"/>
      <c r="F78" s="18" t="s">
        <v>14</v>
      </c>
      <c r="G78" s="17">
        <f>SUM(G77-G71+I77)</f>
        <v>23200</v>
      </c>
      <c r="H78" s="19">
        <f>SUM(G70-G78)</f>
        <v>5300</v>
      </c>
      <c r="I78" s="17"/>
      <c r="J78" s="18" t="s">
        <v>14</v>
      </c>
      <c r="K78" s="17">
        <f>SUM(K77-K71+M77)</f>
        <v>17410</v>
      </c>
      <c r="L78" s="20">
        <f>SUM(K70-K78)</f>
        <v>1590</v>
      </c>
      <c r="M78" s="17"/>
      <c r="N78" s="18" t="s">
        <v>14</v>
      </c>
      <c r="O78" s="17">
        <f>SUM(O77-O71+Q77)</f>
        <v>17410</v>
      </c>
      <c r="P78" s="19">
        <f>SUM(O70-O78)</f>
        <v>1590</v>
      </c>
      <c r="Q78" s="17"/>
    </row>
    <row r="79" spans="2:17" ht="16.5" customHeight="1">
      <c r="B79" s="18" t="s">
        <v>15</v>
      </c>
      <c r="C79" s="17">
        <f>SUM(C78,-C71)+E78</f>
        <v>7000</v>
      </c>
      <c r="D79" s="19">
        <f>SUM(C70-C79)</f>
        <v>40500</v>
      </c>
      <c r="E79" s="17"/>
      <c r="F79" s="18" t="s">
        <v>15</v>
      </c>
      <c r="G79" s="17">
        <f>SUM(G78,-G71)+I78</f>
        <v>23100</v>
      </c>
      <c r="H79" s="19">
        <f>SUM(G70-G79)</f>
        <v>5400</v>
      </c>
      <c r="I79" s="17"/>
      <c r="J79" s="18" t="s">
        <v>15</v>
      </c>
      <c r="K79" s="17">
        <f>SUM(K78,-K71)+M78</f>
        <v>17380</v>
      </c>
      <c r="L79" s="20">
        <f>SUM(K70-K79)</f>
        <v>1620</v>
      </c>
      <c r="M79" s="17"/>
      <c r="N79" s="18" t="s">
        <v>15</v>
      </c>
      <c r="O79" s="17">
        <f>SUM(O78,-O71)+Q78</f>
        <v>17380</v>
      </c>
      <c r="P79" s="19">
        <f>SUM(O70-O79)</f>
        <v>1620</v>
      </c>
      <c r="Q79" s="17"/>
    </row>
    <row r="80" spans="2:17" ht="16.5" customHeight="1">
      <c r="B80" s="18" t="s">
        <v>16</v>
      </c>
      <c r="C80" s="17">
        <f>SUM(C79,-C71)+E79</f>
        <v>6250</v>
      </c>
      <c r="D80" s="19">
        <f>SUM(C70-C80)</f>
        <v>41250</v>
      </c>
      <c r="E80" s="17"/>
      <c r="F80" s="18" t="s">
        <v>16</v>
      </c>
      <c r="G80" s="17">
        <f>SUM(G79,-G71)+I79</f>
        <v>23000</v>
      </c>
      <c r="H80" s="19">
        <f>SUM(G70-G80)</f>
        <v>5500</v>
      </c>
      <c r="I80" s="17"/>
      <c r="J80" s="18" t="s">
        <v>16</v>
      </c>
      <c r="K80" s="17">
        <f>SUM(K79,-K71)+M79</f>
        <v>17350</v>
      </c>
      <c r="L80" s="20">
        <f>SUM(K70-K80)</f>
        <v>1650</v>
      </c>
      <c r="M80" s="17"/>
      <c r="N80" s="18" t="s">
        <v>16</v>
      </c>
      <c r="O80" s="17">
        <f>SUM(O79,-O71)+Q79</f>
        <v>17350</v>
      </c>
      <c r="P80" s="19">
        <f>SUM(O70-O80)</f>
        <v>1650</v>
      </c>
      <c r="Q80" s="17"/>
    </row>
    <row r="81" spans="2:17" ht="16.5" customHeight="1">
      <c r="B81" s="18" t="s">
        <v>17</v>
      </c>
      <c r="C81" s="17">
        <f>SUM(C80,-C71)+E80</f>
        <v>5500</v>
      </c>
      <c r="D81" s="19">
        <f>SUM(C70-C81)</f>
        <v>42000</v>
      </c>
      <c r="E81" s="17"/>
      <c r="F81" s="18" t="s">
        <v>17</v>
      </c>
      <c r="G81" s="17">
        <f>SUM(G80,-G71)+I80</f>
        <v>22900</v>
      </c>
      <c r="H81" s="19">
        <f>SUM(G70-G81)</f>
        <v>5600</v>
      </c>
      <c r="I81" s="17"/>
      <c r="J81" s="18" t="s">
        <v>17</v>
      </c>
      <c r="K81" s="17">
        <f>SUM(K80,-K71)+M80</f>
        <v>17320</v>
      </c>
      <c r="L81" s="20">
        <f>SUM(K70-K81)</f>
        <v>1680</v>
      </c>
      <c r="M81" s="17"/>
      <c r="N81" s="18" t="s">
        <v>17</v>
      </c>
      <c r="O81" s="17">
        <f>SUM(O80,-O71)+Q80</f>
        <v>17320</v>
      </c>
      <c r="P81" s="19">
        <f>SUM(O70-O81)</f>
        <v>1680</v>
      </c>
      <c r="Q81" s="17"/>
    </row>
    <row r="82" spans="2:17" ht="16.5" customHeight="1">
      <c r="B82" s="18" t="s">
        <v>18</v>
      </c>
      <c r="C82" s="17">
        <f>SUM(C81,-C71)+E81</f>
        <v>4750</v>
      </c>
      <c r="D82" s="19">
        <f>SUM(C70-C82)</f>
        <v>42750</v>
      </c>
      <c r="E82" s="17"/>
      <c r="F82" s="18" t="s">
        <v>18</v>
      </c>
      <c r="G82" s="17">
        <f>SUM(G81,-G71)+I81</f>
        <v>22800</v>
      </c>
      <c r="H82" s="19">
        <f>SUM(G70-G82)</f>
        <v>5700</v>
      </c>
      <c r="I82" s="17"/>
      <c r="J82" s="18" t="s">
        <v>18</v>
      </c>
      <c r="K82" s="17">
        <f>SUM(K81,-K71)+M81</f>
        <v>17290</v>
      </c>
      <c r="L82" s="20">
        <f>SUM(K70-K82)</f>
        <v>1710</v>
      </c>
      <c r="M82" s="17"/>
      <c r="N82" s="18" t="s">
        <v>18</v>
      </c>
      <c r="O82" s="17">
        <f>SUM(O81,-O71)+Q81</f>
        <v>17290</v>
      </c>
      <c r="P82" s="19">
        <f>SUM(O70-O82)</f>
        <v>1710</v>
      </c>
      <c r="Q82" s="17"/>
    </row>
    <row r="83" spans="2:17" ht="16.5" customHeight="1">
      <c r="B83" s="18" t="s">
        <v>19</v>
      </c>
      <c r="C83" s="17">
        <f>SUM(C82,-C71)+E82</f>
        <v>4000</v>
      </c>
      <c r="D83" s="19">
        <f>SUM(C70-C83)</f>
        <v>43500</v>
      </c>
      <c r="E83" s="17"/>
      <c r="F83" s="18" t="s">
        <v>19</v>
      </c>
      <c r="G83" s="17">
        <f>SUM(G82,-G71)+I82</f>
        <v>22700</v>
      </c>
      <c r="H83" s="19">
        <f>SUM(G70-G83)</f>
        <v>5800</v>
      </c>
      <c r="I83" s="17"/>
      <c r="J83" s="18" t="s">
        <v>19</v>
      </c>
      <c r="K83" s="17">
        <f>SUM(K82,-K71)+M82</f>
        <v>17260</v>
      </c>
      <c r="L83" s="20">
        <f>SUM(K70-K83)</f>
        <v>1740</v>
      </c>
      <c r="M83" s="17"/>
      <c r="N83" s="18" t="s">
        <v>19</v>
      </c>
      <c r="O83" s="17">
        <f>SUM(O82,-O71)+Q82</f>
        <v>17260</v>
      </c>
      <c r="P83" s="19">
        <f>SUM(O70-O83)</f>
        <v>1740</v>
      </c>
      <c r="Q83" s="17"/>
    </row>
    <row r="84" spans="2:17" ht="16.5" customHeight="1">
      <c r="B84" s="18" t="s">
        <v>20</v>
      </c>
      <c r="C84" s="17">
        <f>SUM(C83-C71)+E83</f>
        <v>3250</v>
      </c>
      <c r="D84" s="19">
        <f>SUM(C70-C84)</f>
        <v>44250</v>
      </c>
      <c r="E84" s="17"/>
      <c r="F84" s="18" t="s">
        <v>20</v>
      </c>
      <c r="G84" s="17">
        <f>SUM(G83-G71)+I83</f>
        <v>22600</v>
      </c>
      <c r="H84" s="19">
        <f>SUM(G70-G84)</f>
        <v>5900</v>
      </c>
      <c r="I84" s="17"/>
      <c r="J84" s="18" t="s">
        <v>20</v>
      </c>
      <c r="K84" s="17">
        <f>SUM(K83-K71)+M83</f>
        <v>17230</v>
      </c>
      <c r="L84" s="20">
        <f>SUM(K70-K84)</f>
        <v>1770</v>
      </c>
      <c r="M84" s="17"/>
      <c r="N84" s="18" t="s">
        <v>20</v>
      </c>
      <c r="O84" s="17">
        <f>SUM(O83-O71)+Q83</f>
        <v>17230</v>
      </c>
      <c r="P84" s="19">
        <f>SUM(O70-O84)</f>
        <v>1770</v>
      </c>
      <c r="Q84" s="17"/>
    </row>
    <row r="85" spans="2:17" ht="16.5" customHeight="1">
      <c r="B85" s="18" t="s">
        <v>21</v>
      </c>
      <c r="C85" s="17">
        <f>SUM(C84-C71)+E84</f>
        <v>2500</v>
      </c>
      <c r="D85" s="19">
        <f>SUM(C70-C85)</f>
        <v>45000</v>
      </c>
      <c r="E85" s="17"/>
      <c r="F85" s="18" t="s">
        <v>21</v>
      </c>
      <c r="G85" s="17">
        <f>SUM(G84-G71)+I84</f>
        <v>22500</v>
      </c>
      <c r="H85" s="19">
        <f>SUM(G70-G85)</f>
        <v>6000</v>
      </c>
      <c r="I85" s="17"/>
      <c r="J85" s="18" t="s">
        <v>21</v>
      </c>
      <c r="K85" s="17">
        <f>SUM(K84-K71)+M84</f>
        <v>17200</v>
      </c>
      <c r="L85" s="20">
        <f>SUM(K70-K85)</f>
        <v>1800</v>
      </c>
      <c r="M85" s="17"/>
      <c r="N85" s="18" t="s">
        <v>21</v>
      </c>
      <c r="O85" s="17">
        <f>SUM(O84-O71)+Q84</f>
        <v>17200</v>
      </c>
      <c r="P85" s="19">
        <f>SUM(O70-O85)</f>
        <v>1800</v>
      </c>
      <c r="Q85" s="17"/>
    </row>
    <row r="86" spans="2:17" ht="16.5" customHeight="1">
      <c r="B86" s="18" t="s">
        <v>22</v>
      </c>
      <c r="C86" s="17">
        <f>SUM(C85-C71)+E85</f>
        <v>1750</v>
      </c>
      <c r="D86" s="19">
        <f>SUM(C70-C86)</f>
        <v>45750</v>
      </c>
      <c r="E86" s="17"/>
      <c r="F86" s="18" t="s">
        <v>22</v>
      </c>
      <c r="G86" s="17">
        <f>SUM(G85-G71)+I85</f>
        <v>22400</v>
      </c>
      <c r="H86" s="19">
        <f>SUM(G70-G86)</f>
        <v>6100</v>
      </c>
      <c r="I86" s="17"/>
      <c r="J86" s="18" t="s">
        <v>22</v>
      </c>
      <c r="K86" s="17">
        <f>SUM(K85-K71)+M85</f>
        <v>17170</v>
      </c>
      <c r="L86" s="20">
        <f>SUM(K70-K86)</f>
        <v>1830</v>
      </c>
      <c r="M86" s="17"/>
      <c r="N86" s="18" t="s">
        <v>22</v>
      </c>
      <c r="O86" s="17">
        <f>SUM(O85-O71)+Q85</f>
        <v>17170</v>
      </c>
      <c r="P86" s="19">
        <f>SUM(O70-O86)</f>
        <v>1830</v>
      </c>
      <c r="Q86" s="17"/>
    </row>
    <row r="87" spans="2:17" ht="16.5" customHeight="1">
      <c r="B87" s="18" t="s">
        <v>23</v>
      </c>
      <c r="C87" s="17">
        <f>SUM(C86-C71)+E86</f>
        <v>1000</v>
      </c>
      <c r="D87" s="19">
        <f>SUM(C70-C87)</f>
        <v>46500</v>
      </c>
      <c r="E87" s="17"/>
      <c r="F87" s="18" t="s">
        <v>23</v>
      </c>
      <c r="G87" s="17">
        <f>SUM(G86-G71)+I86</f>
        <v>22300</v>
      </c>
      <c r="H87" s="19">
        <f>SUM(G70-G87)</f>
        <v>6200</v>
      </c>
      <c r="I87" s="17"/>
      <c r="J87" s="18" t="s">
        <v>23</v>
      </c>
      <c r="K87" s="17">
        <f>SUM(K86-K71)+M86</f>
        <v>17140</v>
      </c>
      <c r="L87" s="20">
        <f>SUM(K70-K87)</f>
        <v>1860</v>
      </c>
      <c r="M87" s="17"/>
      <c r="N87" s="18" t="s">
        <v>23</v>
      </c>
      <c r="O87" s="17">
        <f>SUM(O86-O71)+Q86</f>
        <v>17140</v>
      </c>
      <c r="P87" s="19">
        <f>SUM(O70-O87)</f>
        <v>1860</v>
      </c>
      <c r="Q87" s="17"/>
    </row>
    <row r="88" spans="2:17" ht="16.5" customHeight="1">
      <c r="B88" s="18" t="s">
        <v>24</v>
      </c>
      <c r="C88" s="17">
        <f>SUM(C87,-C71)+E87</f>
        <v>250</v>
      </c>
      <c r="D88" s="19">
        <f>SUM(C70-C88)</f>
        <v>47250</v>
      </c>
      <c r="E88" s="17"/>
      <c r="F88" s="18" t="s">
        <v>24</v>
      </c>
      <c r="G88" s="17">
        <f>SUM(G87,-G71)+I87</f>
        <v>22200</v>
      </c>
      <c r="H88" s="19">
        <f>SUM(G70-G88)</f>
        <v>6300</v>
      </c>
      <c r="I88" s="17"/>
      <c r="J88" s="18" t="s">
        <v>24</v>
      </c>
      <c r="K88" s="17">
        <f>SUM(K87,-K71)+M87</f>
        <v>17110</v>
      </c>
      <c r="L88" s="20">
        <f>SUM(K70-K88)</f>
        <v>1890</v>
      </c>
      <c r="M88" s="17"/>
      <c r="N88" s="18" t="s">
        <v>24</v>
      </c>
      <c r="O88" s="17">
        <f>SUM(O87,-O71)+Q87</f>
        <v>17110</v>
      </c>
      <c r="P88" s="19">
        <f>SUM(O70-O88)</f>
        <v>1890</v>
      </c>
      <c r="Q88" s="17"/>
    </row>
    <row r="89" spans="2:17" ht="16.5" customHeight="1">
      <c r="B89" s="18" t="s">
        <v>25</v>
      </c>
      <c r="C89" s="17">
        <f>SUM(C88-C71)+E88</f>
        <v>-500</v>
      </c>
      <c r="D89" s="19">
        <f>SUM(C70-C89)</f>
        <v>48000</v>
      </c>
      <c r="E89" s="17"/>
      <c r="F89" s="18" t="s">
        <v>25</v>
      </c>
      <c r="G89" s="17">
        <f>SUM(G88-G71)+I88</f>
        <v>22100</v>
      </c>
      <c r="H89" s="19">
        <f>SUM(G70-G89)</f>
        <v>6400</v>
      </c>
      <c r="I89" s="17"/>
      <c r="J89" s="18" t="s">
        <v>25</v>
      </c>
      <c r="K89" s="17">
        <f>SUM(K88-K71)+M88</f>
        <v>17080</v>
      </c>
      <c r="L89" s="20">
        <f>SUM(K70-K89)</f>
        <v>1920</v>
      </c>
      <c r="M89" s="17"/>
      <c r="N89" s="18" t="s">
        <v>25</v>
      </c>
      <c r="O89" s="17">
        <f>SUM(O88-O71)+Q88</f>
        <v>17080</v>
      </c>
      <c r="P89" s="19">
        <f>SUM(O70-O89)</f>
        <v>1920</v>
      </c>
      <c r="Q89" s="17"/>
    </row>
    <row r="90" spans="2:17" ht="16.5" customHeight="1">
      <c r="C90" s="4"/>
      <c r="D90" s="5" t="s">
        <v>0</v>
      </c>
      <c r="E90" s="6"/>
      <c r="G90" s="7"/>
      <c r="H90" s="8">
        <v>95</v>
      </c>
      <c r="I90" s="9"/>
      <c r="K90" s="10"/>
      <c r="L90" s="11" t="s">
        <v>1</v>
      </c>
      <c r="M90" s="12"/>
      <c r="O90" s="13"/>
      <c r="P90" s="14" t="s">
        <v>2</v>
      </c>
      <c r="Q90" s="15"/>
    </row>
    <row r="91" spans="2:17" ht="16.5" customHeight="1">
      <c r="B91" s="16" t="s">
        <v>3</v>
      </c>
      <c r="C91" s="2">
        <f>SUM(C70)</f>
        <v>47500</v>
      </c>
      <c r="D91" s="62" t="s">
        <v>29</v>
      </c>
      <c r="E91" s="63"/>
      <c r="F91" s="16" t="s">
        <v>3</v>
      </c>
      <c r="G91" s="2">
        <f>SUM(G70)</f>
        <v>28500</v>
      </c>
      <c r="J91" s="16" t="s">
        <v>3</v>
      </c>
      <c r="K91" s="2">
        <f>SUM(K70)</f>
        <v>19000</v>
      </c>
      <c r="N91" s="16" t="s">
        <v>3</v>
      </c>
      <c r="O91" s="2">
        <f>SUM(O70)</f>
        <v>19000</v>
      </c>
    </row>
    <row r="92" spans="2:17" ht="16.5" customHeight="1">
      <c r="B92" s="16" t="s">
        <v>5</v>
      </c>
      <c r="C92" s="2">
        <f>SUM(C71)</f>
        <v>750</v>
      </c>
      <c r="D92" s="64"/>
      <c r="E92" s="65"/>
      <c r="F92" s="16" t="s">
        <v>5</v>
      </c>
      <c r="G92" s="2">
        <f>SUM(G71)</f>
        <v>100</v>
      </c>
      <c r="J92" s="16" t="s">
        <v>5</v>
      </c>
      <c r="K92" s="2">
        <f>SUM(K71)</f>
        <v>30</v>
      </c>
      <c r="N92" s="16" t="s">
        <v>5</v>
      </c>
      <c r="O92" s="2">
        <f>SUM(O71)</f>
        <v>30</v>
      </c>
    </row>
    <row r="93" spans="2:17" ht="16.5" customHeight="1">
      <c r="C93" s="17" t="s">
        <v>6</v>
      </c>
      <c r="D93" s="17" t="s">
        <v>7</v>
      </c>
      <c r="E93" s="17" t="s">
        <v>8</v>
      </c>
      <c r="G93" s="17" t="s">
        <v>6</v>
      </c>
      <c r="H93" s="17" t="s">
        <v>7</v>
      </c>
      <c r="I93" s="17" t="s">
        <v>8</v>
      </c>
      <c r="K93" s="17" t="s">
        <v>6</v>
      </c>
      <c r="L93" s="17" t="s">
        <v>7</v>
      </c>
      <c r="M93" s="17" t="s">
        <v>8</v>
      </c>
      <c r="O93" s="17" t="s">
        <v>6</v>
      </c>
      <c r="P93" s="17" t="s">
        <v>7</v>
      </c>
      <c r="Q93" s="17" t="s">
        <v>8</v>
      </c>
    </row>
    <row r="94" spans="2:17" ht="16.5" customHeight="1">
      <c r="B94" s="18" t="s">
        <v>9</v>
      </c>
      <c r="C94" s="17">
        <f>SUM(C89)</f>
        <v>-500</v>
      </c>
      <c r="D94" s="17"/>
      <c r="E94" s="17"/>
      <c r="F94" s="18" t="s">
        <v>9</v>
      </c>
      <c r="G94" s="17">
        <f>SUM(G89)</f>
        <v>22100</v>
      </c>
      <c r="H94" s="17"/>
      <c r="I94" s="17"/>
      <c r="J94" s="18" t="s">
        <v>9</v>
      </c>
      <c r="K94" s="17">
        <f>SUM(K89)</f>
        <v>17080</v>
      </c>
      <c r="L94" s="17"/>
      <c r="M94" s="17"/>
      <c r="N94" s="18" t="s">
        <v>9</v>
      </c>
      <c r="O94" s="17">
        <f>SUM(O89)</f>
        <v>17080</v>
      </c>
      <c r="P94" s="17"/>
      <c r="Q94" s="17"/>
    </row>
    <row r="95" spans="2:17" ht="16.5" customHeight="1">
      <c r="B95" s="18" t="s">
        <v>10</v>
      </c>
      <c r="C95" s="17">
        <f>SUM(C94,-C92)+E94</f>
        <v>-1250</v>
      </c>
      <c r="D95" s="19">
        <f>SUM(C91-C95)</f>
        <v>48750</v>
      </c>
      <c r="E95" s="17"/>
      <c r="F95" s="18" t="s">
        <v>10</v>
      </c>
      <c r="G95" s="17">
        <f>SUM(G94,-G92)+I94</f>
        <v>22000</v>
      </c>
      <c r="H95" s="19">
        <f>SUM(G91-G95)</f>
        <v>6500</v>
      </c>
      <c r="I95" s="17"/>
      <c r="J95" s="18" t="s">
        <v>10</v>
      </c>
      <c r="K95" s="17">
        <f>SUM(K94,-K92)+M94</f>
        <v>17050</v>
      </c>
      <c r="L95" s="19">
        <f>SUM(K91-K95)</f>
        <v>1950</v>
      </c>
      <c r="M95" s="17"/>
      <c r="N95" s="18" t="s">
        <v>10</v>
      </c>
      <c r="O95" s="17">
        <f>SUM(O94,-O92)+Q94</f>
        <v>17050</v>
      </c>
      <c r="P95" s="19">
        <f>SUM(O91-O95)</f>
        <v>1950</v>
      </c>
      <c r="Q95" s="17"/>
    </row>
    <row r="96" spans="2:17" ht="16.5" customHeight="1">
      <c r="B96" s="18" t="s">
        <v>11</v>
      </c>
      <c r="C96" s="17">
        <f>SUM(C95,-C92)+E95</f>
        <v>-2000</v>
      </c>
      <c r="D96" s="19">
        <f>SUM(C91-C96)</f>
        <v>49500</v>
      </c>
      <c r="E96" s="17"/>
      <c r="F96" s="18" t="s">
        <v>11</v>
      </c>
      <c r="G96" s="17">
        <f>SUM(G95,-G92)+I95</f>
        <v>21900</v>
      </c>
      <c r="H96" s="19">
        <f>SUM(G91-G96)</f>
        <v>6600</v>
      </c>
      <c r="I96" s="17"/>
      <c r="J96" s="18" t="s">
        <v>11</v>
      </c>
      <c r="K96" s="17">
        <f>SUM(K95,-K92)+M95</f>
        <v>17020</v>
      </c>
      <c r="L96" s="19">
        <f>SUM(K91-K96)</f>
        <v>1980</v>
      </c>
      <c r="M96" s="17"/>
      <c r="N96" s="18" t="s">
        <v>11</v>
      </c>
      <c r="O96" s="17">
        <f>SUM(O95,-O92)+Q95</f>
        <v>17020</v>
      </c>
      <c r="P96" s="19">
        <f>SUM(O91-O96)</f>
        <v>1980</v>
      </c>
      <c r="Q96" s="17"/>
    </row>
    <row r="97" spans="2:17" ht="16.5" customHeight="1">
      <c r="B97" s="18" t="s">
        <v>12</v>
      </c>
      <c r="C97" s="17">
        <f>SUM(C96,-C92)+E96</f>
        <v>-2750</v>
      </c>
      <c r="D97" s="19">
        <f>SUM(C91-C97)</f>
        <v>50250</v>
      </c>
      <c r="E97" s="17"/>
      <c r="F97" s="18" t="s">
        <v>12</v>
      </c>
      <c r="G97" s="17">
        <f>SUM(G96,-G92)+I96</f>
        <v>21800</v>
      </c>
      <c r="H97" s="19">
        <f>SUM(G91-G97)</f>
        <v>6700</v>
      </c>
      <c r="I97" s="17"/>
      <c r="J97" s="18" t="s">
        <v>12</v>
      </c>
      <c r="K97" s="17">
        <f>SUM(K96,-K92)+M96</f>
        <v>16990</v>
      </c>
      <c r="L97" s="19">
        <f>SUM(K91-K97)</f>
        <v>2010</v>
      </c>
      <c r="M97" s="17"/>
      <c r="N97" s="18" t="s">
        <v>12</v>
      </c>
      <c r="O97" s="17">
        <f>SUM(O96,-O92)+Q96</f>
        <v>16990</v>
      </c>
      <c r="P97" s="19">
        <f>SUM(O91-O97)</f>
        <v>2010</v>
      </c>
      <c r="Q97" s="17"/>
    </row>
    <row r="98" spans="2:17" ht="16.5" customHeight="1">
      <c r="B98" s="18" t="s">
        <v>13</v>
      </c>
      <c r="C98" s="17">
        <f>SUM(C97-C92+E97)</f>
        <v>-3500</v>
      </c>
      <c r="D98" s="19">
        <f>SUM(C91-C98)</f>
        <v>51000</v>
      </c>
      <c r="E98" s="17"/>
      <c r="F98" s="18" t="s">
        <v>13</v>
      </c>
      <c r="G98" s="17">
        <f>SUM(G97-G92+I97)</f>
        <v>21700</v>
      </c>
      <c r="H98" s="19">
        <f>SUM(G91-G98)</f>
        <v>6800</v>
      </c>
      <c r="I98" s="17"/>
      <c r="J98" s="18" t="s">
        <v>13</v>
      </c>
      <c r="K98" s="17">
        <f>SUM(K97-K92+M97)</f>
        <v>16960</v>
      </c>
      <c r="L98" s="19">
        <f>SUM(K91-K98)</f>
        <v>2040</v>
      </c>
      <c r="M98" s="17"/>
      <c r="N98" s="18" t="s">
        <v>13</v>
      </c>
      <c r="O98" s="17">
        <f>SUM(O97-O92+Q97)</f>
        <v>16960</v>
      </c>
      <c r="P98" s="19">
        <f>SUM(O91-O98)</f>
        <v>2040</v>
      </c>
      <c r="Q98" s="17"/>
    </row>
    <row r="99" spans="2:17" ht="16.5" customHeight="1">
      <c r="B99" s="18" t="s">
        <v>14</v>
      </c>
      <c r="C99" s="17">
        <f>SUM(C98-C92+E98)</f>
        <v>-4250</v>
      </c>
      <c r="D99" s="19">
        <f>SUM(C91-C99)</f>
        <v>51750</v>
      </c>
      <c r="E99" s="17"/>
      <c r="F99" s="18" t="s">
        <v>14</v>
      </c>
      <c r="G99" s="17">
        <f>SUM(G98-G92+I98)</f>
        <v>21600</v>
      </c>
      <c r="H99" s="19">
        <f>SUM(G91-G99)</f>
        <v>6900</v>
      </c>
      <c r="I99" s="17"/>
      <c r="J99" s="18" t="s">
        <v>14</v>
      </c>
      <c r="K99" s="17">
        <f>SUM(K98-K92+M98)</f>
        <v>16930</v>
      </c>
      <c r="L99" s="19">
        <f>SUM(K91-K99)</f>
        <v>2070</v>
      </c>
      <c r="M99" s="17"/>
      <c r="N99" s="18" t="s">
        <v>14</v>
      </c>
      <c r="O99" s="17">
        <f>SUM(O98-O92+Q98)</f>
        <v>16930</v>
      </c>
      <c r="P99" s="19">
        <f>SUM(O91-O99)</f>
        <v>2070</v>
      </c>
      <c r="Q99" s="17"/>
    </row>
    <row r="100" spans="2:17" ht="16.5" customHeight="1">
      <c r="B100" s="18" t="s">
        <v>15</v>
      </c>
      <c r="C100" s="17">
        <f>SUM(C99,-C92)+E99</f>
        <v>-5000</v>
      </c>
      <c r="D100" s="19">
        <f>SUM(C91-C100)</f>
        <v>52500</v>
      </c>
      <c r="E100" s="17"/>
      <c r="F100" s="18" t="s">
        <v>15</v>
      </c>
      <c r="G100" s="17">
        <f>SUM(G99,-G92)+I99</f>
        <v>21500</v>
      </c>
      <c r="H100" s="19">
        <f>SUM(G91-G100)</f>
        <v>7000</v>
      </c>
      <c r="I100" s="17"/>
      <c r="J100" s="18" t="s">
        <v>15</v>
      </c>
      <c r="K100" s="17">
        <f>SUM(K99,-K92)+M99</f>
        <v>16900</v>
      </c>
      <c r="L100" s="19">
        <f>SUM(K91-K100)</f>
        <v>2100</v>
      </c>
      <c r="M100" s="17"/>
      <c r="N100" s="18" t="s">
        <v>15</v>
      </c>
      <c r="O100" s="17">
        <f>SUM(O99,-O92)+Q99</f>
        <v>16900</v>
      </c>
      <c r="P100" s="19">
        <f>SUM(O91-O100)</f>
        <v>2100</v>
      </c>
      <c r="Q100" s="17"/>
    </row>
    <row r="101" spans="2:17" ht="16.5" customHeight="1">
      <c r="B101" s="18" t="s">
        <v>16</v>
      </c>
      <c r="C101" s="17">
        <f>SUM(C100,-C92)+E100</f>
        <v>-5750</v>
      </c>
      <c r="D101" s="19">
        <f>SUM(C91-C101)</f>
        <v>53250</v>
      </c>
      <c r="E101" s="17"/>
      <c r="F101" s="18" t="s">
        <v>16</v>
      </c>
      <c r="G101" s="17">
        <f>SUM(G100,-G92)+I100</f>
        <v>21400</v>
      </c>
      <c r="H101" s="19">
        <f>SUM(G91-G101)</f>
        <v>7100</v>
      </c>
      <c r="I101" s="17"/>
      <c r="J101" s="18" t="s">
        <v>16</v>
      </c>
      <c r="K101" s="17">
        <f>SUM(K100,-K92)+M100</f>
        <v>16870</v>
      </c>
      <c r="L101" s="19">
        <f>SUM(K91-K101)</f>
        <v>2130</v>
      </c>
      <c r="M101" s="17"/>
      <c r="N101" s="18" t="s">
        <v>16</v>
      </c>
      <c r="O101" s="17">
        <f>SUM(O100,-O92)+Q100</f>
        <v>16870</v>
      </c>
      <c r="P101" s="19">
        <f>SUM(O91-O101)</f>
        <v>2130</v>
      </c>
      <c r="Q101" s="17"/>
    </row>
    <row r="102" spans="2:17" ht="16.5" customHeight="1">
      <c r="B102" s="18" t="s">
        <v>17</v>
      </c>
      <c r="C102" s="17">
        <f>SUM(C101,-C92)+E101</f>
        <v>-6500</v>
      </c>
      <c r="D102" s="19">
        <f>SUM(C91-C102)</f>
        <v>54000</v>
      </c>
      <c r="E102" s="17"/>
      <c r="F102" s="18" t="s">
        <v>17</v>
      </c>
      <c r="G102" s="17">
        <f>SUM(G101,-G92)+I101</f>
        <v>21300</v>
      </c>
      <c r="H102" s="19">
        <f>SUM(G91-G102)</f>
        <v>7200</v>
      </c>
      <c r="I102" s="17"/>
      <c r="J102" s="18" t="s">
        <v>17</v>
      </c>
      <c r="K102" s="17">
        <f>SUM(K101,-K92)+M101</f>
        <v>16840</v>
      </c>
      <c r="L102" s="19">
        <f>SUM(K91-K102)</f>
        <v>2160</v>
      </c>
      <c r="M102" s="17"/>
      <c r="N102" s="18" t="s">
        <v>17</v>
      </c>
      <c r="O102" s="17">
        <f>SUM(O101,-O92)+Q101</f>
        <v>16840</v>
      </c>
      <c r="P102" s="19">
        <f>SUM(O91-O102)</f>
        <v>2160</v>
      </c>
      <c r="Q102" s="17"/>
    </row>
    <row r="103" spans="2:17" ht="16.5" customHeight="1">
      <c r="B103" s="18" t="s">
        <v>18</v>
      </c>
      <c r="C103" s="17">
        <f>SUM(C102,-C92)+E102</f>
        <v>-7250</v>
      </c>
      <c r="D103" s="19">
        <f>SUM(C91-C103)</f>
        <v>54750</v>
      </c>
      <c r="E103" s="17"/>
      <c r="F103" s="18" t="s">
        <v>18</v>
      </c>
      <c r="G103" s="17">
        <f>SUM(G102,-G92)+I102</f>
        <v>21200</v>
      </c>
      <c r="H103" s="19">
        <f>SUM(G91-G103)</f>
        <v>7300</v>
      </c>
      <c r="I103" s="17"/>
      <c r="J103" s="18" t="s">
        <v>18</v>
      </c>
      <c r="K103" s="17">
        <f>SUM(K102,-K92)+M102</f>
        <v>16810</v>
      </c>
      <c r="L103" s="19">
        <f>SUM(K91-K103)</f>
        <v>2190</v>
      </c>
      <c r="M103" s="17"/>
      <c r="N103" s="18" t="s">
        <v>18</v>
      </c>
      <c r="O103" s="17">
        <f>SUM(O102,-O92)+Q102</f>
        <v>16810</v>
      </c>
      <c r="P103" s="19">
        <f>SUM(O91-O103)</f>
        <v>2190</v>
      </c>
      <c r="Q103" s="17"/>
    </row>
    <row r="104" spans="2:17" ht="16.5" customHeight="1">
      <c r="B104" s="18" t="s">
        <v>19</v>
      </c>
      <c r="C104" s="17">
        <f>SUM(C103,-C92)+E103</f>
        <v>-8000</v>
      </c>
      <c r="D104" s="19">
        <f>SUM(C91-C104)</f>
        <v>55500</v>
      </c>
      <c r="E104" s="17"/>
      <c r="F104" s="18" t="s">
        <v>19</v>
      </c>
      <c r="G104" s="17">
        <f>SUM(G103,-G92)+I103</f>
        <v>21100</v>
      </c>
      <c r="H104" s="19">
        <f>SUM(G91-G104)</f>
        <v>7400</v>
      </c>
      <c r="I104" s="17"/>
      <c r="J104" s="18" t="s">
        <v>19</v>
      </c>
      <c r="K104" s="17">
        <f>SUM(K103,-K92)+M103</f>
        <v>16780</v>
      </c>
      <c r="L104" s="19">
        <f>SUM(K91-K104)</f>
        <v>2220</v>
      </c>
      <c r="M104" s="17"/>
      <c r="N104" s="18" t="s">
        <v>19</v>
      </c>
      <c r="O104" s="17">
        <f>SUM(O103,-O92)+Q103</f>
        <v>16780</v>
      </c>
      <c r="P104" s="19">
        <f>SUM(O91-O104)</f>
        <v>2220</v>
      </c>
      <c r="Q104" s="17"/>
    </row>
    <row r="105" spans="2:17" ht="16.5" customHeight="1">
      <c r="B105" s="18" t="s">
        <v>20</v>
      </c>
      <c r="C105" s="17">
        <f>SUM(C104-C92)+E104</f>
        <v>-8750</v>
      </c>
      <c r="D105" s="19">
        <f>SUM(C91-C105)</f>
        <v>56250</v>
      </c>
      <c r="E105" s="17"/>
      <c r="F105" s="18" t="s">
        <v>20</v>
      </c>
      <c r="G105" s="17">
        <f>SUM(G104-G92)+I104</f>
        <v>21000</v>
      </c>
      <c r="H105" s="19">
        <f>SUM(G91-G105)</f>
        <v>7500</v>
      </c>
      <c r="I105" s="17"/>
      <c r="J105" s="18" t="s">
        <v>20</v>
      </c>
      <c r="K105" s="17">
        <f>SUM(K104-K92)+M104</f>
        <v>16750</v>
      </c>
      <c r="L105" s="19">
        <f>SUM(K91-K105)</f>
        <v>2250</v>
      </c>
      <c r="M105" s="17"/>
      <c r="N105" s="18" t="s">
        <v>20</v>
      </c>
      <c r="O105" s="17">
        <f>SUM(O104-O92)+Q104</f>
        <v>16750</v>
      </c>
      <c r="P105" s="19">
        <f>SUM(O91-O105)</f>
        <v>2250</v>
      </c>
      <c r="Q105" s="17"/>
    </row>
    <row r="106" spans="2:17" ht="16.5" customHeight="1">
      <c r="B106" s="18" t="s">
        <v>21</v>
      </c>
      <c r="C106" s="17">
        <f>SUM(C105-C92)+E105</f>
        <v>-9500</v>
      </c>
      <c r="D106" s="19">
        <f>SUM(C91-C106)</f>
        <v>57000</v>
      </c>
      <c r="E106" s="17"/>
      <c r="F106" s="18" t="s">
        <v>21</v>
      </c>
      <c r="G106" s="17">
        <f>SUM(G105-G92)+I105</f>
        <v>20900</v>
      </c>
      <c r="H106" s="19">
        <f>SUM(G91-G106)</f>
        <v>7600</v>
      </c>
      <c r="I106" s="17"/>
      <c r="J106" s="18" t="s">
        <v>21</v>
      </c>
      <c r="K106" s="17">
        <f>SUM(K105-K92)+M105</f>
        <v>16720</v>
      </c>
      <c r="L106" s="19">
        <f>SUM(K91-K106)</f>
        <v>2280</v>
      </c>
      <c r="M106" s="17"/>
      <c r="N106" s="18" t="s">
        <v>21</v>
      </c>
      <c r="O106" s="17">
        <f>SUM(O105-O92)+Q105</f>
        <v>16720</v>
      </c>
      <c r="P106" s="19">
        <f>SUM(O91-O106)</f>
        <v>2280</v>
      </c>
      <c r="Q106" s="17"/>
    </row>
    <row r="107" spans="2:17" ht="16.5" customHeight="1">
      <c r="B107" s="18" t="s">
        <v>22</v>
      </c>
      <c r="C107" s="17">
        <f>SUM(C106-C92)+E106</f>
        <v>-10250</v>
      </c>
      <c r="D107" s="19">
        <f>SUM(C91-C107)</f>
        <v>57750</v>
      </c>
      <c r="E107" s="17"/>
      <c r="F107" s="18" t="s">
        <v>22</v>
      </c>
      <c r="G107" s="17">
        <f>SUM(G106-G92)+I106</f>
        <v>20800</v>
      </c>
      <c r="H107" s="19">
        <f>SUM(G91-G107)</f>
        <v>7700</v>
      </c>
      <c r="I107" s="17"/>
      <c r="J107" s="18" t="s">
        <v>22</v>
      </c>
      <c r="K107" s="17">
        <f>SUM(K106-K92)+M106</f>
        <v>16690</v>
      </c>
      <c r="L107" s="19">
        <f>SUM(K91-K107)</f>
        <v>2310</v>
      </c>
      <c r="M107" s="17"/>
      <c r="N107" s="18" t="s">
        <v>22</v>
      </c>
      <c r="O107" s="17">
        <f>SUM(O106-O92)+Q106</f>
        <v>16690</v>
      </c>
      <c r="P107" s="19">
        <f>SUM(O91-O107)</f>
        <v>2310</v>
      </c>
      <c r="Q107" s="17"/>
    </row>
    <row r="108" spans="2:17" ht="16.5" customHeight="1">
      <c r="B108" s="18" t="s">
        <v>23</v>
      </c>
      <c r="C108" s="17">
        <f>SUM(C107-C92)+E107</f>
        <v>-11000</v>
      </c>
      <c r="D108" s="19">
        <f>SUM(C91-C108)</f>
        <v>58500</v>
      </c>
      <c r="E108" s="17"/>
      <c r="F108" s="18" t="s">
        <v>23</v>
      </c>
      <c r="G108" s="17">
        <f>SUM(G107-G92)+I107</f>
        <v>20700</v>
      </c>
      <c r="H108" s="19">
        <f>SUM(G91-G108)</f>
        <v>7800</v>
      </c>
      <c r="I108" s="17"/>
      <c r="J108" s="18" t="s">
        <v>23</v>
      </c>
      <c r="K108" s="17">
        <f>SUM(K107-K92)+M107</f>
        <v>16660</v>
      </c>
      <c r="L108" s="19">
        <f>SUM(K91-K108)</f>
        <v>2340</v>
      </c>
      <c r="M108" s="17"/>
      <c r="N108" s="18" t="s">
        <v>23</v>
      </c>
      <c r="O108" s="17">
        <f>SUM(O107-O92)+Q107</f>
        <v>16660</v>
      </c>
      <c r="P108" s="19">
        <f>SUM(O91-O108)</f>
        <v>2340</v>
      </c>
      <c r="Q108" s="17"/>
    </row>
    <row r="109" spans="2:17" ht="16.5" customHeight="1">
      <c r="B109" s="18" t="s">
        <v>24</v>
      </c>
      <c r="C109" s="17">
        <f>SUM(C108,-C92)+E108</f>
        <v>-11750</v>
      </c>
      <c r="D109" s="19">
        <f>SUM(C91-C109)</f>
        <v>59250</v>
      </c>
      <c r="E109" s="17"/>
      <c r="F109" s="18" t="s">
        <v>24</v>
      </c>
      <c r="G109" s="17">
        <f>SUM(G108,-G92)+I108</f>
        <v>20600</v>
      </c>
      <c r="H109" s="19">
        <f>SUM(G91-G109)</f>
        <v>7900</v>
      </c>
      <c r="I109" s="17"/>
      <c r="J109" s="18" t="s">
        <v>24</v>
      </c>
      <c r="K109" s="17">
        <f>SUM(K108,-K92)+M108</f>
        <v>16630</v>
      </c>
      <c r="L109" s="19">
        <f>SUM(K91-K109)</f>
        <v>2370</v>
      </c>
      <c r="M109" s="17"/>
      <c r="N109" s="18" t="s">
        <v>24</v>
      </c>
      <c r="O109" s="17">
        <f>SUM(O108,-O92)+Q108</f>
        <v>16630</v>
      </c>
      <c r="P109" s="19">
        <f>SUM(O91-O109)</f>
        <v>2370</v>
      </c>
      <c r="Q109" s="17"/>
    </row>
    <row r="110" spans="2:17" ht="16.5" customHeight="1">
      <c r="B110" s="18" t="s">
        <v>25</v>
      </c>
      <c r="C110" s="17">
        <f>SUM(C109-C92)+E109</f>
        <v>-12500</v>
      </c>
      <c r="D110" s="19">
        <f>SUM(C91-C110)</f>
        <v>60000</v>
      </c>
      <c r="E110" s="17"/>
      <c r="F110" s="18" t="s">
        <v>25</v>
      </c>
      <c r="G110" s="17">
        <f>SUM(G109-G92)+I109</f>
        <v>20500</v>
      </c>
      <c r="H110" s="19">
        <f>SUM(G91-G110)</f>
        <v>8000</v>
      </c>
      <c r="I110" s="17"/>
      <c r="J110" s="18" t="s">
        <v>25</v>
      </c>
      <c r="K110" s="17">
        <f>SUM(K109-K92)+M109</f>
        <v>16600</v>
      </c>
      <c r="L110" s="19">
        <f>SUM(K91-K110)</f>
        <v>2400</v>
      </c>
      <c r="M110" s="17"/>
      <c r="N110" s="18" t="s">
        <v>25</v>
      </c>
      <c r="O110" s="17">
        <f>SUM(O109-O92)+Q109</f>
        <v>16600</v>
      </c>
      <c r="P110" s="19">
        <f>SUM(O91-O110)</f>
        <v>2400</v>
      </c>
      <c r="Q110" s="17"/>
    </row>
    <row r="111" spans="2:17" ht="16.5" customHeight="1">
      <c r="C111" s="4"/>
      <c r="D111" s="5" t="s">
        <v>0</v>
      </c>
      <c r="E111" s="6"/>
      <c r="G111" s="7"/>
      <c r="H111" s="8">
        <v>95</v>
      </c>
      <c r="I111" s="9"/>
      <c r="K111" s="10"/>
      <c r="L111" s="11" t="s">
        <v>1</v>
      </c>
      <c r="M111" s="12"/>
      <c r="O111" s="13"/>
      <c r="P111" s="14" t="s">
        <v>2</v>
      </c>
      <c r="Q111" s="15"/>
    </row>
    <row r="112" spans="2:17" ht="16.5" customHeight="1">
      <c r="B112" s="16" t="s">
        <v>3</v>
      </c>
      <c r="C112" s="2">
        <f>SUM(C91)</f>
        <v>47500</v>
      </c>
      <c r="D112" s="62" t="s">
        <v>30</v>
      </c>
      <c r="E112" s="63"/>
      <c r="F112" s="16" t="s">
        <v>3</v>
      </c>
      <c r="G112" s="2">
        <f>SUM(G91)</f>
        <v>28500</v>
      </c>
      <c r="J112" s="16" t="s">
        <v>3</v>
      </c>
      <c r="K112" s="2">
        <f>SUM(K91)</f>
        <v>19000</v>
      </c>
      <c r="N112" s="16" t="s">
        <v>3</v>
      </c>
      <c r="O112" s="2">
        <f>SUM(O91)</f>
        <v>19000</v>
      </c>
    </row>
    <row r="113" spans="2:17" ht="16.5" customHeight="1">
      <c r="B113" s="16" t="s">
        <v>5</v>
      </c>
      <c r="C113" s="2">
        <f>SUM(C92)</f>
        <v>750</v>
      </c>
      <c r="D113" s="64"/>
      <c r="E113" s="65"/>
      <c r="F113" s="16" t="s">
        <v>5</v>
      </c>
      <c r="G113" s="2">
        <f>SUM(G92)</f>
        <v>100</v>
      </c>
      <c r="J113" s="16" t="s">
        <v>5</v>
      </c>
      <c r="K113" s="2">
        <f>SUM(K92)</f>
        <v>30</v>
      </c>
      <c r="N113" s="16" t="s">
        <v>5</v>
      </c>
      <c r="O113" s="2">
        <f>SUM(O92)</f>
        <v>30</v>
      </c>
    </row>
    <row r="114" spans="2:17" ht="16.5" customHeight="1">
      <c r="B114" s="22"/>
      <c r="C114" s="17" t="s">
        <v>6</v>
      </c>
      <c r="D114" s="17" t="s">
        <v>7</v>
      </c>
      <c r="E114" s="17" t="s">
        <v>8</v>
      </c>
      <c r="G114" s="17" t="s">
        <v>6</v>
      </c>
      <c r="H114" s="17" t="s">
        <v>7</v>
      </c>
      <c r="I114" s="17" t="s">
        <v>8</v>
      </c>
      <c r="K114" s="17" t="s">
        <v>6</v>
      </c>
      <c r="L114" s="17" t="s">
        <v>7</v>
      </c>
      <c r="M114" s="17" t="s">
        <v>8</v>
      </c>
      <c r="O114" s="17" t="s">
        <v>6</v>
      </c>
      <c r="P114" s="17" t="s">
        <v>7</v>
      </c>
      <c r="Q114" s="17" t="s">
        <v>8</v>
      </c>
    </row>
    <row r="115" spans="2:17" ht="16.5" customHeight="1">
      <c r="B115" s="18" t="s">
        <v>9</v>
      </c>
      <c r="C115" s="17">
        <f>SUM(C110)</f>
        <v>-12500</v>
      </c>
      <c r="D115" s="17"/>
      <c r="E115" s="17"/>
      <c r="F115" s="18" t="s">
        <v>9</v>
      </c>
      <c r="G115" s="17">
        <f>SUM(G110)</f>
        <v>20500</v>
      </c>
      <c r="H115" s="17"/>
      <c r="I115" s="17"/>
      <c r="J115" s="18" t="s">
        <v>9</v>
      </c>
      <c r="K115" s="17">
        <f>SUM(K110)</f>
        <v>16600</v>
      </c>
      <c r="L115" s="17"/>
      <c r="M115" s="17"/>
      <c r="N115" s="18" t="s">
        <v>9</v>
      </c>
      <c r="O115" s="17">
        <f>SUM(O110)</f>
        <v>16600</v>
      </c>
      <c r="P115" s="17"/>
      <c r="Q115" s="17"/>
    </row>
    <row r="116" spans="2:17" ht="16.5" customHeight="1">
      <c r="B116" s="18" t="s">
        <v>10</v>
      </c>
      <c r="C116" s="17">
        <f>SUM(C115,-C113)+E115</f>
        <v>-13250</v>
      </c>
      <c r="D116" s="19">
        <f>SUM(C112-C116)</f>
        <v>60750</v>
      </c>
      <c r="E116" s="17"/>
      <c r="F116" s="18" t="s">
        <v>10</v>
      </c>
      <c r="G116" s="17">
        <f>SUM(G115,-G113)+I115</f>
        <v>20400</v>
      </c>
      <c r="H116" s="19">
        <f>SUM(G112-G116)</f>
        <v>8100</v>
      </c>
      <c r="I116" s="17"/>
      <c r="J116" s="18" t="s">
        <v>10</v>
      </c>
      <c r="K116" s="17">
        <f>SUM(K115,-K113)+M115</f>
        <v>16570</v>
      </c>
      <c r="L116" s="20">
        <f>SUM(K112-K116)</f>
        <v>2430</v>
      </c>
      <c r="M116" s="17"/>
      <c r="N116" s="18" t="s">
        <v>10</v>
      </c>
      <c r="O116" s="17">
        <f>SUM(O115,-O113)+Q115</f>
        <v>16570</v>
      </c>
      <c r="P116" s="19">
        <f>SUM(O112-O116)</f>
        <v>2430</v>
      </c>
      <c r="Q116" s="17"/>
    </row>
    <row r="117" spans="2:17" ht="16.5" customHeight="1">
      <c r="B117" s="18" t="s">
        <v>11</v>
      </c>
      <c r="C117" s="17">
        <f>SUM(C116,-C113)+E116</f>
        <v>-14000</v>
      </c>
      <c r="D117" s="19">
        <f>SUM(C112-C117)</f>
        <v>61500</v>
      </c>
      <c r="E117" s="17"/>
      <c r="F117" s="18" t="s">
        <v>11</v>
      </c>
      <c r="G117" s="17">
        <f>SUM(G116,-G113)+I116</f>
        <v>20300</v>
      </c>
      <c r="H117" s="19">
        <f>SUM(G112-G117)</f>
        <v>8200</v>
      </c>
      <c r="I117" s="17"/>
      <c r="J117" s="18" t="s">
        <v>11</v>
      </c>
      <c r="K117" s="17">
        <f>SUM(K116,-K113)+M116</f>
        <v>16540</v>
      </c>
      <c r="L117" s="20">
        <f>SUM(K112-K117)</f>
        <v>2460</v>
      </c>
      <c r="M117" s="17"/>
      <c r="N117" s="18" t="s">
        <v>11</v>
      </c>
      <c r="O117" s="17">
        <f>SUM(O116,-O113)+Q116</f>
        <v>16540</v>
      </c>
      <c r="P117" s="19">
        <f>SUM(O112-O117)</f>
        <v>2460</v>
      </c>
      <c r="Q117" s="17"/>
    </row>
    <row r="118" spans="2:17" ht="16.5" customHeight="1">
      <c r="B118" s="18" t="s">
        <v>12</v>
      </c>
      <c r="C118" s="17">
        <f>SUM(C117,-C113)+E117</f>
        <v>-14750</v>
      </c>
      <c r="D118" s="19">
        <f>SUM(C112-C118)</f>
        <v>62250</v>
      </c>
      <c r="E118" s="17"/>
      <c r="F118" s="18" t="s">
        <v>12</v>
      </c>
      <c r="G118" s="17">
        <f>SUM(G117,-G113)+I117</f>
        <v>20200</v>
      </c>
      <c r="H118" s="19">
        <f>SUM(G112-G118)</f>
        <v>8300</v>
      </c>
      <c r="I118" s="17"/>
      <c r="J118" s="18" t="s">
        <v>12</v>
      </c>
      <c r="K118" s="17">
        <f>SUM(K117,-K113)+M117</f>
        <v>16510</v>
      </c>
      <c r="L118" s="20">
        <f>SUM(K112-K118)</f>
        <v>2490</v>
      </c>
      <c r="M118" s="17"/>
      <c r="N118" s="18" t="s">
        <v>12</v>
      </c>
      <c r="O118" s="17">
        <f>SUM(O117,-O113)+Q117</f>
        <v>16510</v>
      </c>
      <c r="P118" s="19">
        <f>SUM(O112-O118)</f>
        <v>2490</v>
      </c>
      <c r="Q118" s="17"/>
    </row>
    <row r="119" spans="2:17" ht="16.5" customHeight="1">
      <c r="B119" s="18" t="s">
        <v>13</v>
      </c>
      <c r="C119" s="17">
        <f>SUM(C118-C113+E118)</f>
        <v>-15500</v>
      </c>
      <c r="D119" s="19">
        <f>SUM(C112-C119)</f>
        <v>63000</v>
      </c>
      <c r="E119" s="17"/>
      <c r="F119" s="18" t="s">
        <v>13</v>
      </c>
      <c r="G119" s="17">
        <f>SUM(G118-G113+I118)</f>
        <v>20100</v>
      </c>
      <c r="H119" s="19">
        <f>SUM(G112-G119)</f>
        <v>8400</v>
      </c>
      <c r="I119" s="17"/>
      <c r="J119" s="18" t="s">
        <v>13</v>
      </c>
      <c r="K119" s="17">
        <f>SUM(K118-K113+M118)</f>
        <v>16480</v>
      </c>
      <c r="L119" s="20">
        <f>SUM(K112-K119)</f>
        <v>2520</v>
      </c>
      <c r="M119" s="17"/>
      <c r="N119" s="18" t="s">
        <v>13</v>
      </c>
      <c r="O119" s="17">
        <f>SUM(O118-O113+Q118)</f>
        <v>16480</v>
      </c>
      <c r="P119" s="19">
        <f>SUM(O112-O119)</f>
        <v>2520</v>
      </c>
      <c r="Q119" s="17"/>
    </row>
    <row r="120" spans="2:17" ht="16.5" customHeight="1">
      <c r="B120" s="18" t="s">
        <v>14</v>
      </c>
      <c r="C120" s="17">
        <f>SUM(C119-C113+E119)</f>
        <v>-16250</v>
      </c>
      <c r="D120" s="19">
        <f>SUM(C112-C120)</f>
        <v>63750</v>
      </c>
      <c r="E120" s="17"/>
      <c r="F120" s="18" t="s">
        <v>14</v>
      </c>
      <c r="G120" s="17">
        <f>SUM(G119-G113+I119)</f>
        <v>20000</v>
      </c>
      <c r="H120" s="19">
        <f>SUM(G112-G120)</f>
        <v>8500</v>
      </c>
      <c r="I120" s="17"/>
      <c r="J120" s="18" t="s">
        <v>14</v>
      </c>
      <c r="K120" s="17">
        <f>SUM(K119-K113+M119)</f>
        <v>16450</v>
      </c>
      <c r="L120" s="20">
        <f>SUM(K112-K120)</f>
        <v>2550</v>
      </c>
      <c r="M120" s="17"/>
      <c r="N120" s="18" t="s">
        <v>14</v>
      </c>
      <c r="O120" s="17">
        <f>SUM(O119-O113+Q119)</f>
        <v>16450</v>
      </c>
      <c r="P120" s="19">
        <f>SUM(O112-O120)</f>
        <v>2550</v>
      </c>
      <c r="Q120" s="17"/>
    </row>
    <row r="121" spans="2:17" ht="16.5" customHeight="1">
      <c r="B121" s="18" t="s">
        <v>15</v>
      </c>
      <c r="C121" s="17">
        <f>SUM(C120,-C113)+E120</f>
        <v>-17000</v>
      </c>
      <c r="D121" s="19">
        <f>SUM(C112-C121)</f>
        <v>64500</v>
      </c>
      <c r="E121" s="17"/>
      <c r="F121" s="18" t="s">
        <v>15</v>
      </c>
      <c r="G121" s="17">
        <f>SUM(G120,-G113)+I120</f>
        <v>19900</v>
      </c>
      <c r="H121" s="19">
        <f>SUM(G112-G121)</f>
        <v>8600</v>
      </c>
      <c r="I121" s="17"/>
      <c r="J121" s="18" t="s">
        <v>15</v>
      </c>
      <c r="K121" s="17">
        <f>SUM(K120,-K113)+M120</f>
        <v>16420</v>
      </c>
      <c r="L121" s="20">
        <f>SUM(K112-K121)</f>
        <v>2580</v>
      </c>
      <c r="M121" s="17"/>
      <c r="N121" s="18" t="s">
        <v>15</v>
      </c>
      <c r="O121" s="17">
        <f>SUM(O120,-O113)+Q120</f>
        <v>16420</v>
      </c>
      <c r="P121" s="19">
        <f>SUM(O112-O121)</f>
        <v>2580</v>
      </c>
      <c r="Q121" s="17"/>
    </row>
    <row r="122" spans="2:17" ht="16.5" customHeight="1">
      <c r="B122" s="18" t="s">
        <v>16</v>
      </c>
      <c r="C122" s="17">
        <f>SUM(C121,-C113)+E121</f>
        <v>-17750</v>
      </c>
      <c r="D122" s="19">
        <f>SUM(C112-C122)</f>
        <v>65250</v>
      </c>
      <c r="E122" s="17"/>
      <c r="F122" s="18" t="s">
        <v>16</v>
      </c>
      <c r="G122" s="17">
        <f>SUM(G121,-G113)+I121</f>
        <v>19800</v>
      </c>
      <c r="H122" s="19">
        <f>SUM(G112-G122)</f>
        <v>8700</v>
      </c>
      <c r="I122" s="17"/>
      <c r="J122" s="18" t="s">
        <v>16</v>
      </c>
      <c r="K122" s="17">
        <f>SUM(K121,-K113)+M121</f>
        <v>16390</v>
      </c>
      <c r="L122" s="20">
        <f>SUM(K112-K122)</f>
        <v>2610</v>
      </c>
      <c r="M122" s="17"/>
      <c r="N122" s="18" t="s">
        <v>16</v>
      </c>
      <c r="O122" s="17">
        <f>SUM(O121,-O113)+Q121</f>
        <v>16390</v>
      </c>
      <c r="P122" s="19">
        <f>SUM(O112-O122)</f>
        <v>2610</v>
      </c>
      <c r="Q122" s="17"/>
    </row>
    <row r="123" spans="2:17" ht="16.5" customHeight="1">
      <c r="B123" s="18" t="s">
        <v>17</v>
      </c>
      <c r="C123" s="17">
        <f>SUM(C122,-C113)+E122</f>
        <v>-18500</v>
      </c>
      <c r="D123" s="19">
        <f>SUM(C112-C123)</f>
        <v>66000</v>
      </c>
      <c r="E123" s="17"/>
      <c r="F123" s="18" t="s">
        <v>17</v>
      </c>
      <c r="G123" s="17">
        <f>SUM(G122,-G113)+I122</f>
        <v>19700</v>
      </c>
      <c r="H123" s="19">
        <f>SUM(G112-G123)</f>
        <v>8800</v>
      </c>
      <c r="I123" s="17"/>
      <c r="J123" s="18" t="s">
        <v>17</v>
      </c>
      <c r="K123" s="17">
        <f>SUM(K122,-K113)+M122</f>
        <v>16360</v>
      </c>
      <c r="L123" s="20">
        <f>SUM(K112-K123)</f>
        <v>2640</v>
      </c>
      <c r="M123" s="17"/>
      <c r="N123" s="18" t="s">
        <v>17</v>
      </c>
      <c r="O123" s="17">
        <f>SUM(O122,-O113)+Q122</f>
        <v>16360</v>
      </c>
      <c r="P123" s="19">
        <f>SUM(O112-O123)</f>
        <v>2640</v>
      </c>
      <c r="Q123" s="17"/>
    </row>
    <row r="124" spans="2:17" ht="16.5" customHeight="1">
      <c r="B124" s="18" t="s">
        <v>18</v>
      </c>
      <c r="C124" s="17">
        <f>SUM(C123,-C113)+E123</f>
        <v>-19250</v>
      </c>
      <c r="D124" s="19">
        <f>SUM(C112-C124)</f>
        <v>66750</v>
      </c>
      <c r="E124" s="17"/>
      <c r="F124" s="18" t="s">
        <v>18</v>
      </c>
      <c r="G124" s="17">
        <f>SUM(G123,-G113)+I123</f>
        <v>19600</v>
      </c>
      <c r="H124" s="19">
        <f>SUM(G112-G124)</f>
        <v>8900</v>
      </c>
      <c r="I124" s="17"/>
      <c r="J124" s="18" t="s">
        <v>18</v>
      </c>
      <c r="K124" s="17">
        <f>SUM(K123,-K113)+M123</f>
        <v>16330</v>
      </c>
      <c r="L124" s="20">
        <f>SUM(K112-K124)</f>
        <v>2670</v>
      </c>
      <c r="M124" s="17"/>
      <c r="N124" s="18" t="s">
        <v>18</v>
      </c>
      <c r="O124" s="17">
        <f>SUM(O123,-O113)+Q123</f>
        <v>16330</v>
      </c>
      <c r="P124" s="19">
        <f>SUM(O112-O124)</f>
        <v>2670</v>
      </c>
      <c r="Q124" s="17"/>
    </row>
    <row r="125" spans="2:17" ht="16.5" customHeight="1">
      <c r="B125" s="18" t="s">
        <v>19</v>
      </c>
      <c r="C125" s="17">
        <f>SUM(C124,-C113)+E124</f>
        <v>-20000</v>
      </c>
      <c r="D125" s="19">
        <f>SUM(C112-C125)</f>
        <v>67500</v>
      </c>
      <c r="E125" s="17"/>
      <c r="F125" s="18" t="s">
        <v>19</v>
      </c>
      <c r="G125" s="17">
        <f>SUM(G124,-G113)+I124</f>
        <v>19500</v>
      </c>
      <c r="H125" s="19">
        <f>SUM(G112-G125)</f>
        <v>9000</v>
      </c>
      <c r="I125" s="17"/>
      <c r="J125" s="18" t="s">
        <v>19</v>
      </c>
      <c r="K125" s="17">
        <f>SUM(K124,-K113)+M124</f>
        <v>16300</v>
      </c>
      <c r="L125" s="20">
        <f>SUM(K112-K125)</f>
        <v>2700</v>
      </c>
      <c r="M125" s="17"/>
      <c r="N125" s="18" t="s">
        <v>19</v>
      </c>
      <c r="O125" s="17">
        <f>SUM(O124,-O113)+Q124</f>
        <v>16300</v>
      </c>
      <c r="P125" s="19">
        <f>SUM(O112-O125)</f>
        <v>2700</v>
      </c>
      <c r="Q125" s="17"/>
    </row>
    <row r="126" spans="2:17" ht="16.5" customHeight="1">
      <c r="B126" s="18" t="s">
        <v>20</v>
      </c>
      <c r="C126" s="17">
        <f>SUM(C125-C113)+E125</f>
        <v>-20750</v>
      </c>
      <c r="D126" s="19">
        <f>SUM(C112-C126)</f>
        <v>68250</v>
      </c>
      <c r="E126" s="17"/>
      <c r="F126" s="18" t="s">
        <v>20</v>
      </c>
      <c r="G126" s="17">
        <f>SUM(G125-G113)+I125</f>
        <v>19400</v>
      </c>
      <c r="H126" s="19">
        <f>SUM(G112-G126)</f>
        <v>9100</v>
      </c>
      <c r="I126" s="17"/>
      <c r="J126" s="18" t="s">
        <v>20</v>
      </c>
      <c r="K126" s="17">
        <f>SUM(K125-K113)+M125</f>
        <v>16270</v>
      </c>
      <c r="L126" s="20">
        <f>SUM(K112-K126)</f>
        <v>2730</v>
      </c>
      <c r="M126" s="17"/>
      <c r="N126" s="18" t="s">
        <v>20</v>
      </c>
      <c r="O126" s="17">
        <f>SUM(O125-O113)+Q125</f>
        <v>16270</v>
      </c>
      <c r="P126" s="19">
        <f>SUM(O112-O126)</f>
        <v>2730</v>
      </c>
      <c r="Q126" s="17"/>
    </row>
    <row r="127" spans="2:17" ht="16.5" customHeight="1">
      <c r="B127" s="18" t="s">
        <v>21</v>
      </c>
      <c r="C127" s="17">
        <f>SUM(C126-C113)+E126</f>
        <v>-21500</v>
      </c>
      <c r="D127" s="19">
        <f>SUM(C112-C127)</f>
        <v>69000</v>
      </c>
      <c r="E127" s="17"/>
      <c r="F127" s="18" t="s">
        <v>21</v>
      </c>
      <c r="G127" s="17">
        <f>SUM(G126-G113)+I126</f>
        <v>19300</v>
      </c>
      <c r="H127" s="19">
        <f>SUM(G112-G127)</f>
        <v>9200</v>
      </c>
      <c r="I127" s="17"/>
      <c r="J127" s="18" t="s">
        <v>21</v>
      </c>
      <c r="K127" s="17">
        <f>SUM(K126-K113)+M126</f>
        <v>16240</v>
      </c>
      <c r="L127" s="20">
        <f>SUM(K112-K127)</f>
        <v>2760</v>
      </c>
      <c r="M127" s="17"/>
      <c r="N127" s="18" t="s">
        <v>21</v>
      </c>
      <c r="O127" s="17">
        <f>SUM(O126-O113)+Q126</f>
        <v>16240</v>
      </c>
      <c r="P127" s="19">
        <f>SUM(O112-O127)</f>
        <v>2760</v>
      </c>
      <c r="Q127" s="17"/>
    </row>
    <row r="128" spans="2:17" ht="16.5" customHeight="1">
      <c r="B128" s="18" t="s">
        <v>22</v>
      </c>
      <c r="C128" s="17">
        <f>SUM(C127-C113)+E127</f>
        <v>-22250</v>
      </c>
      <c r="D128" s="19">
        <f>SUM(C112-C128)</f>
        <v>69750</v>
      </c>
      <c r="E128" s="17"/>
      <c r="F128" s="18" t="s">
        <v>22</v>
      </c>
      <c r="G128" s="17">
        <f>SUM(G127-G113)+I127</f>
        <v>19200</v>
      </c>
      <c r="H128" s="19">
        <f>SUM(G112-G128)</f>
        <v>9300</v>
      </c>
      <c r="I128" s="17"/>
      <c r="J128" s="18" t="s">
        <v>22</v>
      </c>
      <c r="K128" s="17">
        <f>SUM(K127-K113)+M127</f>
        <v>16210</v>
      </c>
      <c r="L128" s="20">
        <f>SUM(K112-K128)</f>
        <v>2790</v>
      </c>
      <c r="M128" s="17"/>
      <c r="N128" s="18" t="s">
        <v>22</v>
      </c>
      <c r="O128" s="17">
        <f>SUM(O127-O113)+Q127</f>
        <v>16210</v>
      </c>
      <c r="P128" s="19">
        <f>SUM(O112-O128)</f>
        <v>2790</v>
      </c>
      <c r="Q128" s="17"/>
    </row>
    <row r="129" spans="2:17" ht="16.5" customHeight="1">
      <c r="B129" s="18" t="s">
        <v>23</v>
      </c>
      <c r="C129" s="17">
        <f>SUM(C128-C113)+E128</f>
        <v>-23000</v>
      </c>
      <c r="D129" s="19">
        <f>SUM(C112-C129)</f>
        <v>70500</v>
      </c>
      <c r="E129" s="17"/>
      <c r="F129" s="18" t="s">
        <v>23</v>
      </c>
      <c r="G129" s="17">
        <f>SUM(G128-G113)+I128</f>
        <v>19100</v>
      </c>
      <c r="H129" s="19">
        <f>SUM(G112-G129)</f>
        <v>9400</v>
      </c>
      <c r="I129" s="17"/>
      <c r="J129" s="18" t="s">
        <v>23</v>
      </c>
      <c r="K129" s="17">
        <f>SUM(K128-K113)+M128</f>
        <v>16180</v>
      </c>
      <c r="L129" s="20">
        <f>SUM(K112-K129)</f>
        <v>2820</v>
      </c>
      <c r="M129" s="17"/>
      <c r="N129" s="18" t="s">
        <v>23</v>
      </c>
      <c r="O129" s="17">
        <f>SUM(O128-O113)+Q128</f>
        <v>16180</v>
      </c>
      <c r="P129" s="19">
        <f>SUM(O112-O129)</f>
        <v>2820</v>
      </c>
      <c r="Q129" s="17"/>
    </row>
    <row r="130" spans="2:17" ht="16.5" customHeight="1">
      <c r="B130" s="18" t="s">
        <v>24</v>
      </c>
      <c r="C130" s="17">
        <f>SUM(C129,-C113)+E129</f>
        <v>-23750</v>
      </c>
      <c r="D130" s="19">
        <f>SUM(C112-C130)</f>
        <v>71250</v>
      </c>
      <c r="E130" s="17"/>
      <c r="F130" s="18" t="s">
        <v>24</v>
      </c>
      <c r="G130" s="17">
        <f>SUM(G129,-G113)+I129</f>
        <v>19000</v>
      </c>
      <c r="H130" s="19">
        <f>SUM(G112-G130)</f>
        <v>9500</v>
      </c>
      <c r="I130" s="17"/>
      <c r="J130" s="18" t="s">
        <v>24</v>
      </c>
      <c r="K130" s="17">
        <f>SUM(K129,-K113)+M129</f>
        <v>16150</v>
      </c>
      <c r="L130" s="20">
        <f>SUM(K112-K130)</f>
        <v>2850</v>
      </c>
      <c r="M130" s="17"/>
      <c r="N130" s="18" t="s">
        <v>24</v>
      </c>
      <c r="O130" s="17">
        <f>SUM(O129,-O113)+Q129</f>
        <v>16150</v>
      </c>
      <c r="P130" s="19">
        <f>SUM(O112-O130)</f>
        <v>2850</v>
      </c>
      <c r="Q130" s="17"/>
    </row>
    <row r="131" spans="2:17" ht="16.5" customHeight="1">
      <c r="B131" s="18" t="s">
        <v>25</v>
      </c>
      <c r="C131" s="17">
        <f>SUM(C130-C113)+E130</f>
        <v>-24500</v>
      </c>
      <c r="D131" s="19">
        <f>SUM(C112-C131)</f>
        <v>72000</v>
      </c>
      <c r="E131" s="17"/>
      <c r="F131" s="18" t="s">
        <v>25</v>
      </c>
      <c r="G131" s="17">
        <f>SUM(G130-G113)+I130</f>
        <v>18900</v>
      </c>
      <c r="H131" s="19">
        <f>SUM(G112-G131)</f>
        <v>9600</v>
      </c>
      <c r="I131" s="17"/>
      <c r="J131" s="18" t="s">
        <v>25</v>
      </c>
      <c r="K131" s="17">
        <f>SUM(K130-K113)+M130</f>
        <v>16120</v>
      </c>
      <c r="L131" s="20">
        <f>SUM(K112-K131)</f>
        <v>2880</v>
      </c>
      <c r="M131" s="17"/>
      <c r="N131" s="18" t="s">
        <v>25</v>
      </c>
      <c r="O131" s="17">
        <f>SUM(O130-O113)+Q130</f>
        <v>16120</v>
      </c>
      <c r="P131" s="19">
        <f>SUM(O112-O131)</f>
        <v>2880</v>
      </c>
      <c r="Q131" s="17"/>
    </row>
    <row r="132" spans="2:17" ht="16.5" customHeight="1">
      <c r="C132" s="4"/>
      <c r="D132" s="5" t="s">
        <v>0</v>
      </c>
      <c r="E132" s="6"/>
      <c r="G132" s="7"/>
      <c r="H132" s="8">
        <v>95</v>
      </c>
      <c r="I132" s="9"/>
      <c r="K132" s="10"/>
      <c r="L132" s="11" t="s">
        <v>1</v>
      </c>
      <c r="M132" s="12"/>
      <c r="O132" s="13"/>
      <c r="P132" s="14" t="s">
        <v>2</v>
      </c>
      <c r="Q132" s="15"/>
    </row>
    <row r="133" spans="2:17" ht="16.5" customHeight="1">
      <c r="B133" s="16" t="s">
        <v>3</v>
      </c>
      <c r="C133" s="2">
        <f>SUM(C112)</f>
        <v>47500</v>
      </c>
      <c r="D133" s="62" t="s">
        <v>31</v>
      </c>
      <c r="E133" s="63"/>
      <c r="F133" s="16" t="s">
        <v>3</v>
      </c>
      <c r="G133" s="2">
        <f>SUM(G112)</f>
        <v>28500</v>
      </c>
      <c r="J133" s="16" t="s">
        <v>3</v>
      </c>
      <c r="K133" s="2">
        <f>SUM(K112)</f>
        <v>19000</v>
      </c>
      <c r="N133" s="16" t="s">
        <v>3</v>
      </c>
      <c r="O133" s="2">
        <f>SUM(O112)</f>
        <v>19000</v>
      </c>
    </row>
    <row r="134" spans="2:17" ht="16.5" customHeight="1">
      <c r="B134" s="16" t="s">
        <v>5</v>
      </c>
      <c r="C134" s="2">
        <f>SUM(C113)</f>
        <v>750</v>
      </c>
      <c r="D134" s="64"/>
      <c r="E134" s="65"/>
      <c r="F134" s="16" t="s">
        <v>5</v>
      </c>
      <c r="G134" s="2">
        <f>SUM(G113)</f>
        <v>100</v>
      </c>
      <c r="J134" s="16" t="s">
        <v>5</v>
      </c>
      <c r="K134" s="2">
        <f>SUM(K113)</f>
        <v>30</v>
      </c>
      <c r="N134" s="16" t="s">
        <v>5</v>
      </c>
      <c r="O134" s="2">
        <f>SUM(O113)</f>
        <v>30</v>
      </c>
    </row>
    <row r="135" spans="2:17" ht="16.5" customHeight="1">
      <c r="C135" s="17" t="s">
        <v>6</v>
      </c>
      <c r="D135" s="17" t="s">
        <v>7</v>
      </c>
      <c r="E135" s="17" t="s">
        <v>8</v>
      </c>
      <c r="G135" s="17" t="s">
        <v>6</v>
      </c>
      <c r="H135" s="17" t="s">
        <v>7</v>
      </c>
      <c r="I135" s="17" t="s">
        <v>8</v>
      </c>
      <c r="K135" s="17" t="s">
        <v>6</v>
      </c>
      <c r="L135" s="17" t="s">
        <v>7</v>
      </c>
      <c r="M135" s="17" t="s">
        <v>8</v>
      </c>
      <c r="O135" s="17" t="s">
        <v>6</v>
      </c>
      <c r="P135" s="17" t="s">
        <v>7</v>
      </c>
      <c r="Q135" s="17" t="s">
        <v>8</v>
      </c>
    </row>
    <row r="136" spans="2:17" ht="16.5" customHeight="1">
      <c r="B136" s="18" t="s">
        <v>9</v>
      </c>
      <c r="C136" s="17">
        <f>SUM(C131)</f>
        <v>-24500</v>
      </c>
      <c r="D136" s="17"/>
      <c r="E136" s="17"/>
      <c r="F136" s="18" t="s">
        <v>9</v>
      </c>
      <c r="G136" s="17">
        <f>SUM(G131)</f>
        <v>18900</v>
      </c>
      <c r="H136" s="17"/>
      <c r="I136" s="17"/>
      <c r="J136" s="18" t="s">
        <v>9</v>
      </c>
      <c r="K136" s="17">
        <f>SUM(K131)</f>
        <v>16120</v>
      </c>
      <c r="L136" s="17"/>
      <c r="M136" s="17"/>
      <c r="N136" s="18" t="s">
        <v>9</v>
      </c>
      <c r="O136" s="17">
        <f>SUM(O131)</f>
        <v>16120</v>
      </c>
      <c r="P136" s="17"/>
      <c r="Q136" s="17"/>
    </row>
    <row r="137" spans="2:17" ht="16.5" customHeight="1">
      <c r="B137" s="18" t="s">
        <v>10</v>
      </c>
      <c r="C137" s="17">
        <f>SUM(C136,-C134)+E136</f>
        <v>-25250</v>
      </c>
      <c r="D137" s="19">
        <f>SUM(C133-C137)</f>
        <v>72750</v>
      </c>
      <c r="E137" s="17"/>
      <c r="F137" s="18" t="s">
        <v>10</v>
      </c>
      <c r="G137" s="17">
        <f>SUM(G136,-G134)+I136</f>
        <v>18800</v>
      </c>
      <c r="H137" s="19">
        <f>SUM(G133-G137)</f>
        <v>9700</v>
      </c>
      <c r="I137" s="17"/>
      <c r="J137" s="18" t="s">
        <v>10</v>
      </c>
      <c r="K137" s="17">
        <f>SUM(K136,-K134)+M136</f>
        <v>16090</v>
      </c>
      <c r="L137" s="19">
        <f>SUM(K133-K137)</f>
        <v>2910</v>
      </c>
      <c r="M137" s="17"/>
      <c r="N137" s="18" t="s">
        <v>10</v>
      </c>
      <c r="O137" s="17">
        <f>SUM(O136,-O134)+Q136</f>
        <v>16090</v>
      </c>
      <c r="P137" s="19">
        <f>SUM(O133-O137)</f>
        <v>2910</v>
      </c>
      <c r="Q137" s="17"/>
    </row>
    <row r="138" spans="2:17" ht="16.5" customHeight="1">
      <c r="B138" s="18" t="s">
        <v>11</v>
      </c>
      <c r="C138" s="17">
        <f>SUM(C137,-C134)+E137</f>
        <v>-26000</v>
      </c>
      <c r="D138" s="19">
        <f>SUM(C133-C138)</f>
        <v>73500</v>
      </c>
      <c r="E138" s="17"/>
      <c r="F138" s="18" t="s">
        <v>11</v>
      </c>
      <c r="G138" s="17">
        <f>SUM(G137,-G134)+I137</f>
        <v>18700</v>
      </c>
      <c r="H138" s="19">
        <f>SUM(G133-G138)</f>
        <v>9800</v>
      </c>
      <c r="I138" s="17"/>
      <c r="J138" s="18" t="s">
        <v>11</v>
      </c>
      <c r="K138" s="17">
        <f>SUM(K137,-K134)+M137</f>
        <v>16060</v>
      </c>
      <c r="L138" s="19">
        <f>SUM(K133-K138)</f>
        <v>2940</v>
      </c>
      <c r="M138" s="17"/>
      <c r="N138" s="18" t="s">
        <v>11</v>
      </c>
      <c r="O138" s="17">
        <f>SUM(O137,-O134)+Q137</f>
        <v>16060</v>
      </c>
      <c r="P138" s="19">
        <f>SUM(O133-O138)</f>
        <v>2940</v>
      </c>
      <c r="Q138" s="17"/>
    </row>
    <row r="139" spans="2:17" ht="16.5" customHeight="1">
      <c r="B139" s="18" t="s">
        <v>12</v>
      </c>
      <c r="C139" s="17">
        <f>SUM(C138,-C134)+E138</f>
        <v>-26750</v>
      </c>
      <c r="D139" s="19">
        <f>SUM(C133-C139)</f>
        <v>74250</v>
      </c>
      <c r="E139" s="17"/>
      <c r="F139" s="18" t="s">
        <v>12</v>
      </c>
      <c r="G139" s="17">
        <f>SUM(G138,-G134)+I138</f>
        <v>18600</v>
      </c>
      <c r="H139" s="19">
        <f>SUM(G133-G139)</f>
        <v>9900</v>
      </c>
      <c r="I139" s="17"/>
      <c r="J139" s="18" t="s">
        <v>12</v>
      </c>
      <c r="K139" s="17">
        <f>SUM(K138,-K134)+M138</f>
        <v>16030</v>
      </c>
      <c r="L139" s="19">
        <f>SUM(K133-K139)</f>
        <v>2970</v>
      </c>
      <c r="M139" s="17"/>
      <c r="N139" s="18" t="s">
        <v>12</v>
      </c>
      <c r="O139" s="17">
        <f>SUM(O138,-O134)+Q138</f>
        <v>16030</v>
      </c>
      <c r="P139" s="19">
        <f>SUM(O133-O139)</f>
        <v>2970</v>
      </c>
      <c r="Q139" s="17"/>
    </row>
    <row r="140" spans="2:17" ht="16.5" customHeight="1">
      <c r="B140" s="18" t="s">
        <v>13</v>
      </c>
      <c r="C140" s="17">
        <f>SUM(C139-C134+E139)</f>
        <v>-27500</v>
      </c>
      <c r="D140" s="19">
        <f>SUM(C133-C140)</f>
        <v>75000</v>
      </c>
      <c r="E140" s="17"/>
      <c r="F140" s="18" t="s">
        <v>13</v>
      </c>
      <c r="G140" s="17">
        <f>SUM(G139-G134+I139)</f>
        <v>18500</v>
      </c>
      <c r="H140" s="19">
        <f>SUM(G133-G140)</f>
        <v>10000</v>
      </c>
      <c r="I140" s="17"/>
      <c r="J140" s="18" t="s">
        <v>13</v>
      </c>
      <c r="K140" s="17">
        <f>SUM(K139-K134+M139)</f>
        <v>16000</v>
      </c>
      <c r="L140" s="19">
        <f>SUM(K133-K140)</f>
        <v>3000</v>
      </c>
      <c r="M140" s="17"/>
      <c r="N140" s="18" t="s">
        <v>13</v>
      </c>
      <c r="O140" s="17">
        <f>SUM(O139-O134+Q139)</f>
        <v>16000</v>
      </c>
      <c r="P140" s="19">
        <f>SUM(O133-O140)</f>
        <v>3000</v>
      </c>
      <c r="Q140" s="17"/>
    </row>
    <row r="141" spans="2:17" ht="16.5" customHeight="1">
      <c r="B141" s="18" t="s">
        <v>14</v>
      </c>
      <c r="C141" s="17">
        <f>SUM(C140-C134+E140)</f>
        <v>-28250</v>
      </c>
      <c r="D141" s="19">
        <f>SUM(C133-C141)</f>
        <v>75750</v>
      </c>
      <c r="E141" s="17"/>
      <c r="F141" s="18" t="s">
        <v>14</v>
      </c>
      <c r="G141" s="17">
        <f>SUM(G140-G134+I140)</f>
        <v>18400</v>
      </c>
      <c r="H141" s="19">
        <f>SUM(G133-G141)</f>
        <v>10100</v>
      </c>
      <c r="I141" s="17"/>
      <c r="J141" s="18" t="s">
        <v>14</v>
      </c>
      <c r="K141" s="17">
        <f>SUM(K140-K134+M140)</f>
        <v>15970</v>
      </c>
      <c r="L141" s="19">
        <f>SUM(K133-K141)</f>
        <v>3030</v>
      </c>
      <c r="M141" s="17"/>
      <c r="N141" s="18" t="s">
        <v>14</v>
      </c>
      <c r="O141" s="17">
        <f>SUM(O140-O134+Q140)</f>
        <v>15970</v>
      </c>
      <c r="P141" s="19">
        <f>SUM(O133-O141)</f>
        <v>3030</v>
      </c>
      <c r="Q141" s="17"/>
    </row>
    <row r="142" spans="2:17" ht="16.5" customHeight="1">
      <c r="B142" s="18" t="s">
        <v>15</v>
      </c>
      <c r="C142" s="17">
        <f>SUM(C141,-C134)+E141</f>
        <v>-29000</v>
      </c>
      <c r="D142" s="19">
        <f>SUM(C133-C142)</f>
        <v>76500</v>
      </c>
      <c r="E142" s="17"/>
      <c r="F142" s="18" t="s">
        <v>15</v>
      </c>
      <c r="G142" s="17">
        <f>SUM(G141,-G134)+I141</f>
        <v>18300</v>
      </c>
      <c r="H142" s="19">
        <f>SUM(G133-G142)</f>
        <v>10200</v>
      </c>
      <c r="I142" s="17"/>
      <c r="J142" s="18" t="s">
        <v>15</v>
      </c>
      <c r="K142" s="17">
        <f>SUM(K141,-K134)+M141</f>
        <v>15940</v>
      </c>
      <c r="L142" s="19">
        <f>SUM(K133-K142)</f>
        <v>3060</v>
      </c>
      <c r="M142" s="17"/>
      <c r="N142" s="18" t="s">
        <v>15</v>
      </c>
      <c r="O142" s="17">
        <f>SUM(O141,-O134)+Q141</f>
        <v>15940</v>
      </c>
      <c r="P142" s="19">
        <f>SUM(O133-O142)</f>
        <v>3060</v>
      </c>
      <c r="Q142" s="17"/>
    </row>
    <row r="143" spans="2:17" ht="16.5" customHeight="1">
      <c r="B143" s="18" t="s">
        <v>16</v>
      </c>
      <c r="C143" s="17">
        <f>SUM(C142,-C134)+E142</f>
        <v>-29750</v>
      </c>
      <c r="D143" s="19">
        <f>SUM(C133-C143)</f>
        <v>77250</v>
      </c>
      <c r="E143" s="17"/>
      <c r="F143" s="18" t="s">
        <v>16</v>
      </c>
      <c r="G143" s="17">
        <f>SUM(G142,-G134)+I142</f>
        <v>18200</v>
      </c>
      <c r="H143" s="19">
        <f>SUM(G133-G143)</f>
        <v>10300</v>
      </c>
      <c r="I143" s="17"/>
      <c r="J143" s="18" t="s">
        <v>16</v>
      </c>
      <c r="K143" s="17">
        <f>SUM(K142,-K134)+M142</f>
        <v>15910</v>
      </c>
      <c r="L143" s="19">
        <f>SUM(K133-K143)</f>
        <v>3090</v>
      </c>
      <c r="M143" s="17"/>
      <c r="N143" s="18" t="s">
        <v>16</v>
      </c>
      <c r="O143" s="17">
        <f>SUM(O142,-O134)+Q142</f>
        <v>15910</v>
      </c>
      <c r="P143" s="19">
        <f>SUM(O133-O143)</f>
        <v>3090</v>
      </c>
      <c r="Q143" s="17"/>
    </row>
    <row r="144" spans="2:17" ht="16.5" customHeight="1">
      <c r="B144" s="18" t="s">
        <v>17</v>
      </c>
      <c r="C144" s="17">
        <f>SUM(C143,-C134)+E143</f>
        <v>-30500</v>
      </c>
      <c r="D144" s="19">
        <f>SUM(C133-C144)</f>
        <v>78000</v>
      </c>
      <c r="E144" s="17"/>
      <c r="F144" s="18" t="s">
        <v>17</v>
      </c>
      <c r="G144" s="17">
        <f>SUM(G143,-G134)+I143</f>
        <v>18100</v>
      </c>
      <c r="H144" s="19">
        <f>SUM(G133-G144)</f>
        <v>10400</v>
      </c>
      <c r="I144" s="17"/>
      <c r="J144" s="18" t="s">
        <v>17</v>
      </c>
      <c r="K144" s="17">
        <f>SUM(K143,-K134)+M143</f>
        <v>15880</v>
      </c>
      <c r="L144" s="19">
        <f>SUM(K133-K144)</f>
        <v>3120</v>
      </c>
      <c r="M144" s="17"/>
      <c r="N144" s="18" t="s">
        <v>17</v>
      </c>
      <c r="O144" s="17">
        <f>SUM(O143,-O134)+Q143</f>
        <v>15880</v>
      </c>
      <c r="P144" s="19">
        <f>SUM(O133-O144)</f>
        <v>3120</v>
      </c>
      <c r="Q144" s="17"/>
    </row>
    <row r="145" spans="2:17" ht="16.5" customHeight="1">
      <c r="B145" s="18" t="s">
        <v>18</v>
      </c>
      <c r="C145" s="17">
        <f>SUM(C144,-C134)+E144</f>
        <v>-31250</v>
      </c>
      <c r="D145" s="19">
        <f>SUM(C133-C145)</f>
        <v>78750</v>
      </c>
      <c r="E145" s="17"/>
      <c r="F145" s="18" t="s">
        <v>18</v>
      </c>
      <c r="G145" s="17">
        <f>SUM(G144,-G134)+I144</f>
        <v>18000</v>
      </c>
      <c r="H145" s="19">
        <f>SUM(G133-G145)</f>
        <v>10500</v>
      </c>
      <c r="I145" s="17"/>
      <c r="J145" s="18" t="s">
        <v>18</v>
      </c>
      <c r="K145" s="17">
        <f>SUM(K144,-K134)+M144</f>
        <v>15850</v>
      </c>
      <c r="L145" s="19">
        <f>SUM(K133-K145)</f>
        <v>3150</v>
      </c>
      <c r="M145" s="17"/>
      <c r="N145" s="18" t="s">
        <v>18</v>
      </c>
      <c r="O145" s="17">
        <f>SUM(O144,-O134)+Q144</f>
        <v>15850</v>
      </c>
      <c r="P145" s="19">
        <f>SUM(O133-O145)</f>
        <v>3150</v>
      </c>
      <c r="Q145" s="17"/>
    </row>
    <row r="146" spans="2:17" ht="16.5" customHeight="1">
      <c r="B146" s="18" t="s">
        <v>19</v>
      </c>
      <c r="C146" s="17">
        <f>SUM(C145,-C134)+E145</f>
        <v>-32000</v>
      </c>
      <c r="D146" s="19">
        <f>SUM(C133-C146)</f>
        <v>79500</v>
      </c>
      <c r="E146" s="17"/>
      <c r="F146" s="18" t="s">
        <v>19</v>
      </c>
      <c r="G146" s="17">
        <f>SUM(G145,-G134)+I145</f>
        <v>17900</v>
      </c>
      <c r="H146" s="19">
        <f>SUM(G133-G146)</f>
        <v>10600</v>
      </c>
      <c r="I146" s="17"/>
      <c r="J146" s="18" t="s">
        <v>19</v>
      </c>
      <c r="K146" s="17">
        <f>SUM(K145,-K134)+M145</f>
        <v>15820</v>
      </c>
      <c r="L146" s="19">
        <f>SUM(K133-K146)</f>
        <v>3180</v>
      </c>
      <c r="M146" s="17"/>
      <c r="N146" s="18" t="s">
        <v>19</v>
      </c>
      <c r="O146" s="17">
        <f>SUM(O145,-O134)+Q145</f>
        <v>15820</v>
      </c>
      <c r="P146" s="19">
        <f>SUM(O133-O146)</f>
        <v>3180</v>
      </c>
      <c r="Q146" s="17"/>
    </row>
    <row r="147" spans="2:17" ht="16.5" customHeight="1">
      <c r="B147" s="18" t="s">
        <v>20</v>
      </c>
      <c r="C147" s="17">
        <f>SUM(C146-C134)+E146</f>
        <v>-32750</v>
      </c>
      <c r="D147" s="19">
        <f>SUM(C133-C147)</f>
        <v>80250</v>
      </c>
      <c r="E147" s="17"/>
      <c r="F147" s="18" t="s">
        <v>20</v>
      </c>
      <c r="G147" s="17">
        <f>SUM(G146-G134)+I146</f>
        <v>17800</v>
      </c>
      <c r="H147" s="19">
        <f>SUM(G133-G147)</f>
        <v>10700</v>
      </c>
      <c r="I147" s="17"/>
      <c r="J147" s="18" t="s">
        <v>20</v>
      </c>
      <c r="K147" s="17">
        <f>SUM(K146-K134)+M146</f>
        <v>15790</v>
      </c>
      <c r="L147" s="19">
        <f>SUM(K133-K147)</f>
        <v>3210</v>
      </c>
      <c r="M147" s="17"/>
      <c r="N147" s="18" t="s">
        <v>20</v>
      </c>
      <c r="O147" s="17">
        <f>SUM(O146-O134)+Q146</f>
        <v>15790</v>
      </c>
      <c r="P147" s="19">
        <f>SUM(O133-O147)</f>
        <v>3210</v>
      </c>
      <c r="Q147" s="17"/>
    </row>
    <row r="148" spans="2:17" ht="16.5" customHeight="1">
      <c r="B148" s="18" t="s">
        <v>21</v>
      </c>
      <c r="C148" s="17">
        <f>SUM(C147-C134)+E147</f>
        <v>-33500</v>
      </c>
      <c r="D148" s="19">
        <f>SUM(C133-C148)</f>
        <v>81000</v>
      </c>
      <c r="E148" s="17"/>
      <c r="F148" s="18" t="s">
        <v>21</v>
      </c>
      <c r="G148" s="17">
        <f>SUM(G147-G134)+I147</f>
        <v>17700</v>
      </c>
      <c r="H148" s="19">
        <f>SUM(G133-G148)</f>
        <v>10800</v>
      </c>
      <c r="I148" s="17"/>
      <c r="J148" s="18" t="s">
        <v>21</v>
      </c>
      <c r="K148" s="17">
        <f>SUM(K147-K134)+M147</f>
        <v>15760</v>
      </c>
      <c r="L148" s="19">
        <f>SUM(K133-K148)</f>
        <v>3240</v>
      </c>
      <c r="M148" s="17"/>
      <c r="N148" s="18" t="s">
        <v>21</v>
      </c>
      <c r="O148" s="17">
        <f>SUM(O147-O134)+Q147</f>
        <v>15760</v>
      </c>
      <c r="P148" s="19">
        <f>SUM(O133-O148)</f>
        <v>3240</v>
      </c>
      <c r="Q148" s="17"/>
    </row>
    <row r="149" spans="2:17" ht="16.5" customHeight="1">
      <c r="B149" s="18" t="s">
        <v>22</v>
      </c>
      <c r="C149" s="17">
        <f>SUM(C148-C134)+E148</f>
        <v>-34250</v>
      </c>
      <c r="D149" s="19">
        <f>SUM(C133-C149)</f>
        <v>81750</v>
      </c>
      <c r="E149" s="17"/>
      <c r="F149" s="18" t="s">
        <v>22</v>
      </c>
      <c r="G149" s="17">
        <f>SUM(G148-G134)+I148</f>
        <v>17600</v>
      </c>
      <c r="H149" s="19">
        <f>SUM(G133-G149)</f>
        <v>10900</v>
      </c>
      <c r="I149" s="17"/>
      <c r="J149" s="18" t="s">
        <v>22</v>
      </c>
      <c r="K149" s="17">
        <f>SUM(K148-K134)+M148</f>
        <v>15730</v>
      </c>
      <c r="L149" s="19">
        <f>SUM(K133-K149)</f>
        <v>3270</v>
      </c>
      <c r="M149" s="17"/>
      <c r="N149" s="18" t="s">
        <v>22</v>
      </c>
      <c r="O149" s="17">
        <f>SUM(O148-O134)+Q148</f>
        <v>15730</v>
      </c>
      <c r="P149" s="19">
        <f>SUM(O133-O149)</f>
        <v>3270</v>
      </c>
      <c r="Q149" s="17"/>
    </row>
    <row r="150" spans="2:17" ht="16.5" customHeight="1">
      <c r="B150" s="18" t="s">
        <v>23</v>
      </c>
      <c r="C150" s="17">
        <f>SUM(C149-C134)+E149</f>
        <v>-35000</v>
      </c>
      <c r="D150" s="19">
        <f>SUM(C133-C150)</f>
        <v>82500</v>
      </c>
      <c r="E150" s="17"/>
      <c r="F150" s="18" t="s">
        <v>23</v>
      </c>
      <c r="G150" s="17">
        <f>SUM(G149-G134)+I149</f>
        <v>17500</v>
      </c>
      <c r="H150" s="19">
        <f>SUM(G133-G150)</f>
        <v>11000</v>
      </c>
      <c r="I150" s="17"/>
      <c r="J150" s="18" t="s">
        <v>23</v>
      </c>
      <c r="K150" s="17">
        <f>SUM(K149-K134)+M149</f>
        <v>15700</v>
      </c>
      <c r="L150" s="19">
        <f>SUM(K133-K150)</f>
        <v>3300</v>
      </c>
      <c r="M150" s="17"/>
      <c r="N150" s="18" t="s">
        <v>23</v>
      </c>
      <c r="O150" s="17">
        <f>SUM(O149-O134)+Q149</f>
        <v>15700</v>
      </c>
      <c r="P150" s="19">
        <f>SUM(O133-O150)</f>
        <v>3300</v>
      </c>
      <c r="Q150" s="17"/>
    </row>
    <row r="151" spans="2:17" ht="16.5" customHeight="1">
      <c r="B151" s="18" t="s">
        <v>24</v>
      </c>
      <c r="C151" s="17">
        <f>SUM(C150,-C134)+E150</f>
        <v>-35750</v>
      </c>
      <c r="D151" s="19">
        <f>SUM(C133-C151)</f>
        <v>83250</v>
      </c>
      <c r="E151" s="17"/>
      <c r="F151" s="18" t="s">
        <v>24</v>
      </c>
      <c r="G151" s="17">
        <f>SUM(G150,-G134)+I150</f>
        <v>17400</v>
      </c>
      <c r="H151" s="19">
        <f>SUM(G133-G151)</f>
        <v>11100</v>
      </c>
      <c r="I151" s="17"/>
      <c r="J151" s="18" t="s">
        <v>24</v>
      </c>
      <c r="K151" s="17">
        <f>SUM(K150,-K134)+M150</f>
        <v>15670</v>
      </c>
      <c r="L151" s="19">
        <f>SUM(K133-K151)</f>
        <v>3330</v>
      </c>
      <c r="M151" s="17"/>
      <c r="N151" s="18" t="s">
        <v>24</v>
      </c>
      <c r="O151" s="17">
        <f>SUM(O150,-O134)+Q150</f>
        <v>15670</v>
      </c>
      <c r="P151" s="19">
        <f>SUM(O133-O151)</f>
        <v>3330</v>
      </c>
      <c r="Q151" s="17"/>
    </row>
    <row r="152" spans="2:17" ht="16.5" customHeight="1">
      <c r="B152" s="18" t="s">
        <v>25</v>
      </c>
      <c r="C152" s="17">
        <f>SUM(C151-C134)+E151</f>
        <v>-36500</v>
      </c>
      <c r="D152" s="19">
        <f>SUM(C133-C152)</f>
        <v>84000</v>
      </c>
      <c r="E152" s="17"/>
      <c r="F152" s="18" t="s">
        <v>25</v>
      </c>
      <c r="G152" s="17">
        <f>SUM(G151-G134)+I151</f>
        <v>17300</v>
      </c>
      <c r="H152" s="19">
        <f>SUM(G133-G152)</f>
        <v>11200</v>
      </c>
      <c r="I152" s="17"/>
      <c r="J152" s="18" t="s">
        <v>25</v>
      </c>
      <c r="K152" s="17">
        <f>SUM(K151-K134)+M151</f>
        <v>15640</v>
      </c>
      <c r="L152" s="19">
        <f>SUM(K133-K152)</f>
        <v>3360</v>
      </c>
      <c r="M152" s="17"/>
      <c r="N152" s="18" t="s">
        <v>25</v>
      </c>
      <c r="O152" s="17">
        <f>SUM(O151-O134)+Q151</f>
        <v>15640</v>
      </c>
      <c r="P152" s="19">
        <f>SUM(O133-O152)</f>
        <v>3360</v>
      </c>
      <c r="Q152" s="17"/>
    </row>
    <row r="153" spans="2:17" ht="16.5" customHeight="1">
      <c r="C153" s="4"/>
      <c r="D153" s="5" t="s">
        <v>0</v>
      </c>
      <c r="E153" s="6"/>
      <c r="G153" s="7"/>
      <c r="H153" s="8">
        <v>95</v>
      </c>
      <c r="I153" s="9"/>
      <c r="K153" s="10"/>
      <c r="L153" s="11" t="s">
        <v>1</v>
      </c>
      <c r="M153" s="12"/>
      <c r="O153" s="13"/>
      <c r="P153" s="14" t="s">
        <v>2</v>
      </c>
      <c r="Q153" s="15"/>
    </row>
    <row r="154" spans="2:17" ht="16.5" customHeight="1">
      <c r="B154" s="16" t="s">
        <v>3</v>
      </c>
      <c r="C154" s="2">
        <f>SUM(C133)</f>
        <v>47500</v>
      </c>
      <c r="D154" s="66" t="s">
        <v>4</v>
      </c>
      <c r="E154" s="67"/>
      <c r="F154" s="16" t="s">
        <v>3</v>
      </c>
      <c r="G154" s="2">
        <f>SUM(G133)</f>
        <v>28500</v>
      </c>
      <c r="J154" s="16" t="s">
        <v>3</v>
      </c>
      <c r="K154" s="2">
        <f>SUM(K133)</f>
        <v>19000</v>
      </c>
      <c r="N154" s="16" t="s">
        <v>3</v>
      </c>
      <c r="O154" s="2">
        <f>SUM(O133)</f>
        <v>19000</v>
      </c>
    </row>
    <row r="155" spans="2:17" ht="16.5" customHeight="1">
      <c r="B155" s="16" t="s">
        <v>5</v>
      </c>
      <c r="C155" s="2">
        <f>SUM(C134)</f>
        <v>750</v>
      </c>
      <c r="D155" s="68"/>
      <c r="E155" s="69"/>
      <c r="F155" s="16" t="s">
        <v>5</v>
      </c>
      <c r="G155" s="2">
        <f>SUM(G134)</f>
        <v>100</v>
      </c>
      <c r="J155" s="16" t="s">
        <v>5</v>
      </c>
      <c r="K155" s="2">
        <f>SUM(K134)</f>
        <v>30</v>
      </c>
      <c r="N155" s="16" t="s">
        <v>5</v>
      </c>
      <c r="O155" s="2">
        <f>SUM(O134)</f>
        <v>30</v>
      </c>
    </row>
    <row r="156" spans="2:17" ht="16.5" customHeight="1">
      <c r="B156" s="22"/>
      <c r="C156" s="17" t="s">
        <v>6</v>
      </c>
      <c r="D156" s="17" t="s">
        <v>7</v>
      </c>
      <c r="E156" s="17" t="s">
        <v>8</v>
      </c>
      <c r="G156" s="17" t="s">
        <v>6</v>
      </c>
      <c r="H156" s="17" t="s">
        <v>7</v>
      </c>
      <c r="I156" s="17" t="s">
        <v>8</v>
      </c>
      <c r="K156" s="17" t="s">
        <v>6</v>
      </c>
      <c r="L156" s="17" t="s">
        <v>7</v>
      </c>
      <c r="M156" s="17" t="s">
        <v>8</v>
      </c>
      <c r="O156" s="17" t="s">
        <v>6</v>
      </c>
      <c r="P156" s="17" t="s">
        <v>7</v>
      </c>
      <c r="Q156" s="17" t="s">
        <v>8</v>
      </c>
    </row>
    <row r="157" spans="2:17" ht="16.5" customHeight="1">
      <c r="B157" s="18" t="s">
        <v>9</v>
      </c>
      <c r="C157" s="17">
        <f>SUM(C152)</f>
        <v>-36500</v>
      </c>
      <c r="D157" s="17"/>
      <c r="E157" s="17"/>
      <c r="F157" s="18" t="s">
        <v>9</v>
      </c>
      <c r="G157" s="17">
        <f>SUM(G152)</f>
        <v>17300</v>
      </c>
      <c r="H157" s="17"/>
      <c r="I157" s="17"/>
      <c r="J157" s="18" t="s">
        <v>9</v>
      </c>
      <c r="K157" s="17">
        <f>SUM(K152)</f>
        <v>15640</v>
      </c>
      <c r="L157" s="17"/>
      <c r="M157" s="17"/>
      <c r="N157" s="18" t="s">
        <v>9</v>
      </c>
      <c r="O157" s="17">
        <f>SUM(O152)</f>
        <v>15640</v>
      </c>
      <c r="P157" s="17"/>
      <c r="Q157" s="17"/>
    </row>
    <row r="158" spans="2:17" ht="16.5" customHeight="1">
      <c r="B158" s="18" t="s">
        <v>10</v>
      </c>
      <c r="C158" s="17">
        <f>SUM(C157,-C155)+E157</f>
        <v>-37250</v>
      </c>
      <c r="D158" s="19">
        <f>SUM(C154-C158)</f>
        <v>84750</v>
      </c>
      <c r="E158" s="17"/>
      <c r="F158" s="18" t="s">
        <v>10</v>
      </c>
      <c r="G158" s="17">
        <f>SUM(G157,-G155)+I157</f>
        <v>17200</v>
      </c>
      <c r="H158" s="19">
        <f>SUM(G154-G158)</f>
        <v>11300</v>
      </c>
      <c r="I158" s="17"/>
      <c r="J158" s="18" t="s">
        <v>10</v>
      </c>
      <c r="K158" s="17">
        <f>SUM(K157,-K155)+M157</f>
        <v>15610</v>
      </c>
      <c r="L158" s="20">
        <f>SUM(K154-K158)</f>
        <v>3390</v>
      </c>
      <c r="M158" s="17"/>
      <c r="N158" s="18" t="s">
        <v>10</v>
      </c>
      <c r="O158" s="17">
        <f>SUM(O157,-O155)+Q157</f>
        <v>15610</v>
      </c>
      <c r="P158" s="19">
        <f>SUM(O154-O158)</f>
        <v>3390</v>
      </c>
      <c r="Q158" s="17"/>
    </row>
    <row r="159" spans="2:17" ht="16.5" customHeight="1">
      <c r="B159" s="18" t="s">
        <v>11</v>
      </c>
      <c r="C159" s="17">
        <f>SUM(C158,-C155)+E158</f>
        <v>-38000</v>
      </c>
      <c r="D159" s="19">
        <f>SUM(C154-C159)</f>
        <v>85500</v>
      </c>
      <c r="E159" s="17"/>
      <c r="F159" s="18" t="s">
        <v>11</v>
      </c>
      <c r="G159" s="17">
        <f>SUM(G158,-G155)+I158</f>
        <v>17100</v>
      </c>
      <c r="H159" s="19">
        <f>SUM(G154-G159)</f>
        <v>11400</v>
      </c>
      <c r="I159" s="17"/>
      <c r="J159" s="18" t="s">
        <v>11</v>
      </c>
      <c r="K159" s="17">
        <f>SUM(K158,-K155)+M158</f>
        <v>15580</v>
      </c>
      <c r="L159" s="20">
        <f>SUM(K154-K159)</f>
        <v>3420</v>
      </c>
      <c r="M159" s="17"/>
      <c r="N159" s="18" t="s">
        <v>11</v>
      </c>
      <c r="O159" s="17">
        <f>SUM(O158,-O155)+Q158</f>
        <v>15580</v>
      </c>
      <c r="P159" s="19">
        <f>SUM(O154-O159)</f>
        <v>3420</v>
      </c>
      <c r="Q159" s="17"/>
    </row>
    <row r="160" spans="2:17" ht="16.5" customHeight="1">
      <c r="B160" s="18" t="s">
        <v>12</v>
      </c>
      <c r="C160" s="17">
        <f>SUM(C159,-C155)+E159</f>
        <v>-38750</v>
      </c>
      <c r="D160" s="19">
        <f>SUM(C154-C160)</f>
        <v>86250</v>
      </c>
      <c r="E160" s="17"/>
      <c r="F160" s="18" t="s">
        <v>12</v>
      </c>
      <c r="G160" s="17">
        <f>SUM(G159,-G155)+I159</f>
        <v>17000</v>
      </c>
      <c r="H160" s="19">
        <f>SUM(G154-G160)</f>
        <v>11500</v>
      </c>
      <c r="I160" s="17"/>
      <c r="J160" s="18" t="s">
        <v>12</v>
      </c>
      <c r="K160" s="17">
        <f>SUM(K159,-K155)+M159</f>
        <v>15550</v>
      </c>
      <c r="L160" s="20">
        <f>SUM(K154-K160)</f>
        <v>3450</v>
      </c>
      <c r="M160" s="17"/>
      <c r="N160" s="18" t="s">
        <v>12</v>
      </c>
      <c r="O160" s="17">
        <f>SUM(O159,-O155)+Q159</f>
        <v>15550</v>
      </c>
      <c r="P160" s="19">
        <f>SUM(O154-O160)</f>
        <v>3450</v>
      </c>
      <c r="Q160" s="17"/>
    </row>
    <row r="161" spans="2:17" ht="16.5" customHeight="1">
      <c r="B161" s="18" t="s">
        <v>13</v>
      </c>
      <c r="C161" s="17">
        <f>SUM(C160-C155+E160)</f>
        <v>-39500</v>
      </c>
      <c r="D161" s="19">
        <f>SUM(C154-C161)</f>
        <v>87000</v>
      </c>
      <c r="E161" s="17"/>
      <c r="F161" s="18" t="s">
        <v>13</v>
      </c>
      <c r="G161" s="17">
        <f>SUM(G160-G155+I160)</f>
        <v>16900</v>
      </c>
      <c r="H161" s="19">
        <f>SUM(G154-G161)</f>
        <v>11600</v>
      </c>
      <c r="I161" s="17"/>
      <c r="J161" s="18" t="s">
        <v>13</v>
      </c>
      <c r="K161" s="17">
        <f>SUM(K160-K155+M160)</f>
        <v>15520</v>
      </c>
      <c r="L161" s="20">
        <f>SUM(K154-K161)</f>
        <v>3480</v>
      </c>
      <c r="M161" s="17"/>
      <c r="N161" s="18" t="s">
        <v>13</v>
      </c>
      <c r="O161" s="17">
        <f>SUM(O160-O155+Q160)</f>
        <v>15520</v>
      </c>
      <c r="P161" s="19">
        <f>SUM(O154-O161)</f>
        <v>3480</v>
      </c>
      <c r="Q161" s="17"/>
    </row>
    <row r="162" spans="2:17" ht="16.5" customHeight="1">
      <c r="B162" s="18" t="s">
        <v>14</v>
      </c>
      <c r="C162" s="17">
        <f>SUM(C161-C155+E161)</f>
        <v>-40250</v>
      </c>
      <c r="D162" s="19">
        <f>SUM(C154-C162)</f>
        <v>87750</v>
      </c>
      <c r="E162" s="17"/>
      <c r="F162" s="18" t="s">
        <v>14</v>
      </c>
      <c r="G162" s="17">
        <f>SUM(G161-G155+I161)</f>
        <v>16800</v>
      </c>
      <c r="H162" s="19">
        <f>SUM(G154-G162)</f>
        <v>11700</v>
      </c>
      <c r="I162" s="17"/>
      <c r="J162" s="18" t="s">
        <v>14</v>
      </c>
      <c r="K162" s="17">
        <f>SUM(K161-K155+M161)</f>
        <v>15490</v>
      </c>
      <c r="L162" s="20">
        <f>SUM(K154-K162)</f>
        <v>3510</v>
      </c>
      <c r="M162" s="17"/>
      <c r="N162" s="18" t="s">
        <v>14</v>
      </c>
      <c r="O162" s="17">
        <f>SUM(O161-O155+Q161)</f>
        <v>15490</v>
      </c>
      <c r="P162" s="19">
        <f>SUM(O154-O162)</f>
        <v>3510</v>
      </c>
      <c r="Q162" s="17"/>
    </row>
    <row r="163" spans="2:17" ht="16.5" customHeight="1">
      <c r="B163" s="18" t="s">
        <v>15</v>
      </c>
      <c r="C163" s="17">
        <f>SUM(C162,-C155)+E162</f>
        <v>-41000</v>
      </c>
      <c r="D163" s="19">
        <f>SUM(C154-C163)</f>
        <v>88500</v>
      </c>
      <c r="E163" s="17"/>
      <c r="F163" s="18" t="s">
        <v>15</v>
      </c>
      <c r="G163" s="17">
        <f>SUM(G162,-G155)+I162</f>
        <v>16700</v>
      </c>
      <c r="H163" s="19">
        <f>SUM(G154-G163)</f>
        <v>11800</v>
      </c>
      <c r="I163" s="17"/>
      <c r="J163" s="18" t="s">
        <v>15</v>
      </c>
      <c r="K163" s="17">
        <f>SUM(K162,-K155)+M162</f>
        <v>15460</v>
      </c>
      <c r="L163" s="20">
        <f>SUM(K154-K163)</f>
        <v>3540</v>
      </c>
      <c r="M163" s="17"/>
      <c r="N163" s="18" t="s">
        <v>15</v>
      </c>
      <c r="O163" s="17">
        <f>SUM(O162,-O155)+Q162</f>
        <v>15460</v>
      </c>
      <c r="P163" s="19">
        <f>SUM(O154-O163)</f>
        <v>3540</v>
      </c>
      <c r="Q163" s="17"/>
    </row>
    <row r="164" spans="2:17" ht="16.5" customHeight="1">
      <c r="B164" s="18" t="s">
        <v>16</v>
      </c>
      <c r="C164" s="17">
        <f>SUM(C163,-C155)+E163</f>
        <v>-41750</v>
      </c>
      <c r="D164" s="19">
        <f>SUM(C154-C164)</f>
        <v>89250</v>
      </c>
      <c r="E164" s="17"/>
      <c r="F164" s="18" t="s">
        <v>16</v>
      </c>
      <c r="G164" s="17">
        <f>SUM(G163,-G155)+I163</f>
        <v>16600</v>
      </c>
      <c r="H164" s="19">
        <f>SUM(G154-G164)</f>
        <v>11900</v>
      </c>
      <c r="I164" s="17"/>
      <c r="J164" s="18" t="s">
        <v>16</v>
      </c>
      <c r="K164" s="17">
        <f>SUM(K163,-K155)+M163</f>
        <v>15430</v>
      </c>
      <c r="L164" s="20">
        <f>SUM(K154-K164)</f>
        <v>3570</v>
      </c>
      <c r="M164" s="17"/>
      <c r="N164" s="18" t="s">
        <v>16</v>
      </c>
      <c r="O164" s="17">
        <f>SUM(O163,-O155)+Q163</f>
        <v>15430</v>
      </c>
      <c r="P164" s="19">
        <f>SUM(O154-O164)</f>
        <v>3570</v>
      </c>
      <c r="Q164" s="17"/>
    </row>
    <row r="165" spans="2:17" ht="16.5" customHeight="1">
      <c r="B165" s="18" t="s">
        <v>17</v>
      </c>
      <c r="C165" s="17">
        <f>SUM(C164,-C155)+E164</f>
        <v>-42500</v>
      </c>
      <c r="D165" s="19">
        <f>SUM(C154-C165)</f>
        <v>90000</v>
      </c>
      <c r="E165" s="17"/>
      <c r="F165" s="18" t="s">
        <v>17</v>
      </c>
      <c r="G165" s="17">
        <f>SUM(G164,-G155)+I164</f>
        <v>16500</v>
      </c>
      <c r="H165" s="19">
        <f>SUM(G154-G165)</f>
        <v>12000</v>
      </c>
      <c r="I165" s="17"/>
      <c r="J165" s="18" t="s">
        <v>17</v>
      </c>
      <c r="K165" s="17">
        <f>SUM(K164,-K155)+M164</f>
        <v>15400</v>
      </c>
      <c r="L165" s="20">
        <f>SUM(K154-K165)</f>
        <v>3600</v>
      </c>
      <c r="M165" s="17"/>
      <c r="N165" s="18" t="s">
        <v>17</v>
      </c>
      <c r="O165" s="17">
        <f>SUM(O164,-O155)+Q164</f>
        <v>15400</v>
      </c>
      <c r="P165" s="19">
        <f>SUM(O154-O165)</f>
        <v>3600</v>
      </c>
      <c r="Q165" s="17"/>
    </row>
    <row r="166" spans="2:17" ht="16.5" customHeight="1">
      <c r="B166" s="18" t="s">
        <v>18</v>
      </c>
      <c r="C166" s="17">
        <f>SUM(C165,-C155)+E165</f>
        <v>-43250</v>
      </c>
      <c r="D166" s="19">
        <f>SUM(C154-C166)</f>
        <v>90750</v>
      </c>
      <c r="E166" s="17"/>
      <c r="F166" s="18" t="s">
        <v>18</v>
      </c>
      <c r="G166" s="17">
        <f>SUM(G165,-G155)+I165</f>
        <v>16400</v>
      </c>
      <c r="H166" s="19">
        <f>SUM(G154-G166)</f>
        <v>12100</v>
      </c>
      <c r="I166" s="17"/>
      <c r="J166" s="18" t="s">
        <v>18</v>
      </c>
      <c r="K166" s="17">
        <f>SUM(K165,-K155)+M165</f>
        <v>15370</v>
      </c>
      <c r="L166" s="20">
        <f>SUM(K154-K166)</f>
        <v>3630</v>
      </c>
      <c r="M166" s="17"/>
      <c r="N166" s="18" t="s">
        <v>18</v>
      </c>
      <c r="O166" s="17">
        <f>SUM(O165,-O155)+Q165</f>
        <v>15370</v>
      </c>
      <c r="P166" s="19">
        <f>SUM(O154-O166)</f>
        <v>3630</v>
      </c>
      <c r="Q166" s="17"/>
    </row>
    <row r="167" spans="2:17" ht="16.5" customHeight="1">
      <c r="B167" s="18" t="s">
        <v>19</v>
      </c>
      <c r="C167" s="17">
        <f>SUM(C166,-C155)+E166</f>
        <v>-44000</v>
      </c>
      <c r="D167" s="19">
        <f>SUM(C154-C167)</f>
        <v>91500</v>
      </c>
      <c r="E167" s="17"/>
      <c r="F167" s="18" t="s">
        <v>19</v>
      </c>
      <c r="G167" s="17">
        <f>SUM(G166,-G155)+I166</f>
        <v>16300</v>
      </c>
      <c r="H167" s="19">
        <f>SUM(G154-G167)</f>
        <v>12200</v>
      </c>
      <c r="I167" s="17"/>
      <c r="J167" s="18" t="s">
        <v>19</v>
      </c>
      <c r="K167" s="17">
        <f>SUM(K166,-K155)+M166</f>
        <v>15340</v>
      </c>
      <c r="L167" s="20">
        <f>SUM(K154-K167)</f>
        <v>3660</v>
      </c>
      <c r="M167" s="17"/>
      <c r="N167" s="18" t="s">
        <v>19</v>
      </c>
      <c r="O167" s="17">
        <f>SUM(O166,-O155)+Q166</f>
        <v>15340</v>
      </c>
      <c r="P167" s="19">
        <f>SUM(O154-O167)</f>
        <v>3660</v>
      </c>
      <c r="Q167" s="17"/>
    </row>
    <row r="168" spans="2:17" ht="16.5" customHeight="1">
      <c r="B168" s="18" t="s">
        <v>20</v>
      </c>
      <c r="C168" s="17">
        <f>SUM(C167-C155)+E167</f>
        <v>-44750</v>
      </c>
      <c r="D168" s="19">
        <f>SUM(C154-C168)</f>
        <v>92250</v>
      </c>
      <c r="E168" s="17"/>
      <c r="F168" s="18" t="s">
        <v>20</v>
      </c>
      <c r="G168" s="17">
        <f>SUM(G167-G155)+I167</f>
        <v>16200</v>
      </c>
      <c r="H168" s="19">
        <f>SUM(G154-G168)</f>
        <v>12300</v>
      </c>
      <c r="I168" s="17"/>
      <c r="J168" s="18" t="s">
        <v>20</v>
      </c>
      <c r="K168" s="17">
        <f>SUM(K167-K155)+M167</f>
        <v>15310</v>
      </c>
      <c r="L168" s="20">
        <f>SUM(K154-K168)</f>
        <v>3690</v>
      </c>
      <c r="M168" s="17"/>
      <c r="N168" s="18" t="s">
        <v>20</v>
      </c>
      <c r="O168" s="17">
        <f>SUM(O167-O155)+Q167</f>
        <v>15310</v>
      </c>
      <c r="P168" s="19">
        <f>SUM(O154-O168)</f>
        <v>3690</v>
      </c>
      <c r="Q168" s="17"/>
    </row>
    <row r="169" spans="2:17" ht="16.5" customHeight="1">
      <c r="B169" s="18" t="s">
        <v>21</v>
      </c>
      <c r="C169" s="17">
        <f>SUM(C168-C155)+E168</f>
        <v>-45500</v>
      </c>
      <c r="D169" s="19">
        <f>SUM(C154-C169)</f>
        <v>93000</v>
      </c>
      <c r="E169" s="17"/>
      <c r="F169" s="18" t="s">
        <v>21</v>
      </c>
      <c r="G169" s="17">
        <f>SUM(G168-G155)+I168</f>
        <v>16100</v>
      </c>
      <c r="H169" s="19">
        <f>SUM(G154-G169)</f>
        <v>12400</v>
      </c>
      <c r="I169" s="17"/>
      <c r="J169" s="18" t="s">
        <v>21</v>
      </c>
      <c r="K169" s="17">
        <f>SUM(K168-K155)+M168</f>
        <v>15280</v>
      </c>
      <c r="L169" s="20">
        <f>SUM(K154-K169)</f>
        <v>3720</v>
      </c>
      <c r="M169" s="17"/>
      <c r="N169" s="18" t="s">
        <v>21</v>
      </c>
      <c r="O169" s="17">
        <f>SUM(O168-O155)+Q168</f>
        <v>15280</v>
      </c>
      <c r="P169" s="19">
        <f>SUM(O154-O169)</f>
        <v>3720</v>
      </c>
      <c r="Q169" s="17"/>
    </row>
    <row r="170" spans="2:17" ht="16.5" customHeight="1">
      <c r="B170" s="18" t="s">
        <v>22</v>
      </c>
      <c r="C170" s="17">
        <f>SUM(C169-C155)+E169</f>
        <v>-46250</v>
      </c>
      <c r="D170" s="19">
        <f>SUM(C154-C170)</f>
        <v>93750</v>
      </c>
      <c r="E170" s="17"/>
      <c r="F170" s="18" t="s">
        <v>22</v>
      </c>
      <c r="G170" s="17">
        <f>SUM(G169-G155)+I169</f>
        <v>16000</v>
      </c>
      <c r="H170" s="19">
        <f>SUM(G154-G170)</f>
        <v>12500</v>
      </c>
      <c r="I170" s="17"/>
      <c r="J170" s="18" t="s">
        <v>22</v>
      </c>
      <c r="K170" s="17">
        <f>SUM(K169-K155)+M169</f>
        <v>15250</v>
      </c>
      <c r="L170" s="20">
        <f>SUM(K154-K170)</f>
        <v>3750</v>
      </c>
      <c r="M170" s="17"/>
      <c r="N170" s="18" t="s">
        <v>22</v>
      </c>
      <c r="O170" s="17">
        <f>SUM(O169-O155)+Q169</f>
        <v>15250</v>
      </c>
      <c r="P170" s="19">
        <f>SUM(O154-O170)</f>
        <v>3750</v>
      </c>
      <c r="Q170" s="17"/>
    </row>
    <row r="171" spans="2:17" ht="16.5" customHeight="1">
      <c r="B171" s="18" t="s">
        <v>23</v>
      </c>
      <c r="C171" s="17">
        <f>SUM(C170-C155)+E170</f>
        <v>-47000</v>
      </c>
      <c r="D171" s="19">
        <f>SUM(C154-C171)</f>
        <v>94500</v>
      </c>
      <c r="E171" s="17"/>
      <c r="F171" s="18" t="s">
        <v>23</v>
      </c>
      <c r="G171" s="17">
        <f>SUM(G170-G155)+I170</f>
        <v>15900</v>
      </c>
      <c r="H171" s="19">
        <f>SUM(G154-G171)</f>
        <v>12600</v>
      </c>
      <c r="I171" s="17"/>
      <c r="J171" s="18" t="s">
        <v>23</v>
      </c>
      <c r="K171" s="17">
        <f>SUM(K170-K155)+M170</f>
        <v>15220</v>
      </c>
      <c r="L171" s="20">
        <f>SUM(K154-K171)</f>
        <v>3780</v>
      </c>
      <c r="M171" s="17"/>
      <c r="N171" s="18" t="s">
        <v>23</v>
      </c>
      <c r="O171" s="17">
        <f>SUM(O170-O155)+Q170</f>
        <v>15220</v>
      </c>
      <c r="P171" s="19">
        <f>SUM(O154-O171)</f>
        <v>3780</v>
      </c>
      <c r="Q171" s="17"/>
    </row>
    <row r="172" spans="2:17" ht="16.5" customHeight="1">
      <c r="B172" s="18" t="s">
        <v>24</v>
      </c>
      <c r="C172" s="17">
        <f>SUM(C171,-C155)+E171</f>
        <v>-47750</v>
      </c>
      <c r="D172" s="19">
        <f>SUM(C154-C172)</f>
        <v>95250</v>
      </c>
      <c r="E172" s="17"/>
      <c r="F172" s="18" t="s">
        <v>24</v>
      </c>
      <c r="G172" s="17">
        <f>SUM(G171,-G155)+I171</f>
        <v>15800</v>
      </c>
      <c r="H172" s="19">
        <f>SUM(G154-G172)</f>
        <v>12700</v>
      </c>
      <c r="I172" s="17"/>
      <c r="J172" s="18" t="s">
        <v>24</v>
      </c>
      <c r="K172" s="17">
        <f>SUM(K171,-K155)+M171</f>
        <v>15190</v>
      </c>
      <c r="L172" s="20">
        <f>SUM(K154-K172)</f>
        <v>3810</v>
      </c>
      <c r="M172" s="17"/>
      <c r="N172" s="18" t="s">
        <v>24</v>
      </c>
      <c r="O172" s="17">
        <f>SUM(O171,-O155)+Q171</f>
        <v>15190</v>
      </c>
      <c r="P172" s="19">
        <f>SUM(O154-O172)</f>
        <v>3810</v>
      </c>
      <c r="Q172" s="17"/>
    </row>
    <row r="173" spans="2:17" ht="16.5" customHeight="1">
      <c r="B173" s="18" t="s">
        <v>25</v>
      </c>
      <c r="C173" s="17">
        <f>SUM(C172-C155)+E172</f>
        <v>-48500</v>
      </c>
      <c r="D173" s="19">
        <f>SUM(C154-C173)</f>
        <v>96000</v>
      </c>
      <c r="E173" s="17"/>
      <c r="F173" s="18" t="s">
        <v>25</v>
      </c>
      <c r="G173" s="17">
        <f>SUM(G172-G155)+I172</f>
        <v>15700</v>
      </c>
      <c r="H173" s="19">
        <f>SUM(G154-G173)</f>
        <v>12800</v>
      </c>
      <c r="I173" s="17"/>
      <c r="J173" s="18" t="s">
        <v>25</v>
      </c>
      <c r="K173" s="17">
        <f>SUM(K172-K155)+M172</f>
        <v>15160</v>
      </c>
      <c r="L173" s="20">
        <f>SUM(K154-K173)</f>
        <v>3840</v>
      </c>
      <c r="M173" s="17"/>
      <c r="N173" s="18" t="s">
        <v>25</v>
      </c>
      <c r="O173" s="17">
        <f>SUM(O172-O155)+Q172</f>
        <v>15160</v>
      </c>
      <c r="P173" s="19">
        <f>SUM(O154-O173)</f>
        <v>3840</v>
      </c>
      <c r="Q173" s="17"/>
    </row>
  </sheetData>
  <mergeCells count="8">
    <mergeCell ref="D133:E134"/>
    <mergeCell ref="D154:E155"/>
    <mergeCell ref="D3:E4"/>
    <mergeCell ref="D26:E27"/>
    <mergeCell ref="D49:E50"/>
    <mergeCell ref="D70:E71"/>
    <mergeCell ref="D91:E92"/>
    <mergeCell ref="D112:E113"/>
  </mergeCells>
  <conditionalFormatting sqref="C6:C22 C29:C45 C52:C68 C73:C89 C94:C110 C115:C131 C136:C152 C157:C173">
    <cfRule type="cellIs" dxfId="325" priority="3" stopIfTrue="1" operator="greaterThan">
      <formula>47500</formula>
    </cfRule>
  </conditionalFormatting>
  <conditionalFormatting sqref="C6:C22 C29:C45 C52:C68 C73:C89 C94:C110 C115:C131 C136:C152 C157:C173">
    <cfRule type="cellIs" dxfId="324" priority="2" stopIfTrue="1" operator="between">
      <formula>20000</formula>
      <formula>15000</formula>
    </cfRule>
  </conditionalFormatting>
  <conditionalFormatting sqref="C6:C22 C29:C45 C52:C68 C73:C89 C94:C110 C115:C131 C136:C152 C157:C173">
    <cfRule type="cellIs" dxfId="323" priority="1" stopIfTrue="1" operator="lessThan">
      <formula>15000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96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71250</v>
      </c>
      <c r="D3" s="66" t="s">
        <v>4</v>
      </c>
      <c r="E3" s="67"/>
      <c r="F3" s="16" t="s">
        <v>3</v>
      </c>
      <c r="G3" s="2">
        <v>38000</v>
      </c>
      <c r="J3" s="16" t="s">
        <v>3</v>
      </c>
      <c r="K3" s="2">
        <v>28500</v>
      </c>
      <c r="N3" s="16" t="s">
        <v>3</v>
      </c>
      <c r="O3" s="2">
        <v>42500</v>
      </c>
    </row>
    <row r="4" spans="1:17" ht="16.5" customHeight="1">
      <c r="B4" s="16" t="s">
        <v>5</v>
      </c>
      <c r="C4" s="2">
        <v>1800</v>
      </c>
      <c r="D4" s="68"/>
      <c r="E4" s="69"/>
      <c r="F4" s="16" t="s">
        <v>5</v>
      </c>
      <c r="G4" s="2">
        <v>330</v>
      </c>
      <c r="J4" s="16" t="s">
        <v>5</v>
      </c>
      <c r="K4" s="2">
        <v>110</v>
      </c>
      <c r="N4" s="16" t="s">
        <v>5</v>
      </c>
      <c r="O4" s="2">
        <v>60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71250</v>
      </c>
      <c r="D6" s="17"/>
      <c r="E6" s="17"/>
      <c r="F6" s="18" t="s">
        <v>9</v>
      </c>
      <c r="G6" s="17">
        <v>38000</v>
      </c>
      <c r="H6" s="17"/>
      <c r="I6" s="17"/>
      <c r="J6" s="18" t="s">
        <v>9</v>
      </c>
      <c r="K6" s="17">
        <v>28500</v>
      </c>
      <c r="L6" s="17"/>
      <c r="M6" s="17"/>
      <c r="N6" s="18" t="s">
        <v>9</v>
      </c>
      <c r="O6" s="17">
        <v>42500</v>
      </c>
      <c r="P6" s="17"/>
      <c r="Q6" s="17"/>
    </row>
    <row r="7" spans="1:17" ht="16.5" customHeight="1">
      <c r="B7" s="18" t="s">
        <v>10</v>
      </c>
      <c r="C7" s="17">
        <f>SUM(C6,-C4)+E6</f>
        <v>69450</v>
      </c>
      <c r="D7" s="19">
        <f>SUM(C3-C7)</f>
        <v>1800</v>
      </c>
      <c r="E7" s="17"/>
      <c r="F7" s="18" t="s">
        <v>10</v>
      </c>
      <c r="G7" s="17">
        <f>SUM(G6,-G4)+I6</f>
        <v>37670</v>
      </c>
      <c r="H7" s="19">
        <f>SUM(G3-G7)</f>
        <v>330</v>
      </c>
      <c r="I7" s="17"/>
      <c r="J7" s="18" t="s">
        <v>10</v>
      </c>
      <c r="K7" s="17">
        <f>SUM(K6,-K4)+M6</f>
        <v>28390</v>
      </c>
      <c r="L7" s="20">
        <f>SUM(K3-K7)</f>
        <v>110</v>
      </c>
      <c r="M7" s="17"/>
      <c r="N7" s="18" t="s">
        <v>10</v>
      </c>
      <c r="O7" s="17">
        <f>SUM(O6,-O4)+Q6</f>
        <v>42440</v>
      </c>
      <c r="P7" s="19">
        <f>SUM(O3-O7)</f>
        <v>60</v>
      </c>
      <c r="Q7" s="17"/>
    </row>
    <row r="8" spans="1:17" ht="16.5" customHeight="1">
      <c r="B8" s="18" t="s">
        <v>11</v>
      </c>
      <c r="C8" s="17">
        <f>SUM(C7,-C4)+E7</f>
        <v>67650</v>
      </c>
      <c r="D8" s="19">
        <f>SUM(C3-C8)</f>
        <v>3600</v>
      </c>
      <c r="E8" s="17"/>
      <c r="F8" s="18" t="s">
        <v>11</v>
      </c>
      <c r="G8" s="17">
        <f>SUM(G7,-G4)+I7</f>
        <v>37340</v>
      </c>
      <c r="H8" s="19">
        <f>SUM(G3-G8)</f>
        <v>660</v>
      </c>
      <c r="I8" s="17"/>
      <c r="J8" s="18" t="s">
        <v>11</v>
      </c>
      <c r="K8" s="17">
        <f>SUM(K7,-K4)+M7</f>
        <v>28280</v>
      </c>
      <c r="L8" s="20">
        <f>SUM(K3-K8)</f>
        <v>220</v>
      </c>
      <c r="M8" s="17"/>
      <c r="N8" s="18" t="s">
        <v>11</v>
      </c>
      <c r="O8" s="17">
        <f>SUM(O7,-O4)+Q7</f>
        <v>42380</v>
      </c>
      <c r="P8" s="19">
        <f>SUM(O3-O8)</f>
        <v>120</v>
      </c>
      <c r="Q8" s="17"/>
    </row>
    <row r="9" spans="1:17" ht="16.5" customHeight="1">
      <c r="B9" s="18" t="s">
        <v>12</v>
      </c>
      <c r="C9" s="17">
        <f>SUM(C8,-C4)+E8</f>
        <v>65850</v>
      </c>
      <c r="D9" s="19">
        <f>SUM(C3-C9)</f>
        <v>5400</v>
      </c>
      <c r="E9" s="17"/>
      <c r="F9" s="18" t="s">
        <v>12</v>
      </c>
      <c r="G9" s="17">
        <f>SUM(G8,-G4)+I8</f>
        <v>37010</v>
      </c>
      <c r="H9" s="19">
        <f>SUM(G3-G9)</f>
        <v>990</v>
      </c>
      <c r="I9" s="17"/>
      <c r="J9" s="18" t="s">
        <v>12</v>
      </c>
      <c r="K9" s="17">
        <f>SUM(K8,-K4)+M8</f>
        <v>28170</v>
      </c>
      <c r="L9" s="20">
        <f>SUM(K3-K9)</f>
        <v>330</v>
      </c>
      <c r="M9" s="17"/>
      <c r="N9" s="18" t="s">
        <v>12</v>
      </c>
      <c r="O9" s="17">
        <f>SUM(O8,-O4)+Q8</f>
        <v>42320</v>
      </c>
      <c r="P9" s="19">
        <f>SUM(O3-O9)</f>
        <v>180</v>
      </c>
      <c r="Q9" s="17"/>
    </row>
    <row r="10" spans="1:17" ht="16.5" customHeight="1">
      <c r="B10" s="18" t="s">
        <v>13</v>
      </c>
      <c r="C10" s="17">
        <f>SUM(C9-C4+E9)</f>
        <v>64050</v>
      </c>
      <c r="D10" s="19">
        <f>SUM(C3-C10)</f>
        <v>7200</v>
      </c>
      <c r="E10" s="17"/>
      <c r="F10" s="18" t="s">
        <v>13</v>
      </c>
      <c r="G10" s="17">
        <f>SUM(G9-G4+I9)</f>
        <v>36680</v>
      </c>
      <c r="H10" s="19">
        <f>SUM(G3-G10)</f>
        <v>1320</v>
      </c>
      <c r="I10" s="17"/>
      <c r="J10" s="18" t="s">
        <v>13</v>
      </c>
      <c r="K10" s="17">
        <f>SUM(K9-K4+M9)</f>
        <v>28060</v>
      </c>
      <c r="L10" s="20">
        <f>SUM(K3-K10)</f>
        <v>440</v>
      </c>
      <c r="M10" s="17"/>
      <c r="N10" s="18" t="s">
        <v>13</v>
      </c>
      <c r="O10" s="17">
        <f>SUM(O9-O4+Q9)</f>
        <v>42260</v>
      </c>
      <c r="P10" s="19">
        <f>SUM(O3-O10)</f>
        <v>240</v>
      </c>
      <c r="Q10" s="17"/>
    </row>
    <row r="11" spans="1:17" ht="16.5" customHeight="1">
      <c r="B11" s="18" t="s">
        <v>14</v>
      </c>
      <c r="C11" s="17">
        <f>SUM(C10-C4+E10)</f>
        <v>62250</v>
      </c>
      <c r="D11" s="19">
        <f>SUM(C3-C11)</f>
        <v>9000</v>
      </c>
      <c r="E11" s="17"/>
      <c r="F11" s="18" t="s">
        <v>14</v>
      </c>
      <c r="G11" s="17">
        <f>SUM(G10-G4+I10)</f>
        <v>36350</v>
      </c>
      <c r="H11" s="19">
        <f>SUM(G3-G11)</f>
        <v>1650</v>
      </c>
      <c r="I11" s="17"/>
      <c r="J11" s="18" t="s">
        <v>14</v>
      </c>
      <c r="K11" s="17">
        <f>SUM(K10-K4+M10)</f>
        <v>27950</v>
      </c>
      <c r="L11" s="20">
        <f>SUM(K3-K11)</f>
        <v>550</v>
      </c>
      <c r="M11" s="17"/>
      <c r="N11" s="18" t="s">
        <v>14</v>
      </c>
      <c r="O11" s="17">
        <f>SUM(O10-O4+Q10)</f>
        <v>42200</v>
      </c>
      <c r="P11" s="19">
        <f>SUM(O3-O11)</f>
        <v>300</v>
      </c>
      <c r="Q11" s="17"/>
    </row>
    <row r="12" spans="1:17" ht="16.5" customHeight="1">
      <c r="B12" s="18" t="s">
        <v>15</v>
      </c>
      <c r="C12" s="17">
        <f>SUM(C11,-C4)+E11</f>
        <v>60450</v>
      </c>
      <c r="D12" s="19">
        <f>SUM(C3-C12)</f>
        <v>10800</v>
      </c>
      <c r="E12" s="17"/>
      <c r="F12" s="18" t="s">
        <v>15</v>
      </c>
      <c r="G12" s="17">
        <f>SUM(G11,-G4)+I11</f>
        <v>36020</v>
      </c>
      <c r="H12" s="19">
        <f>SUM(G3-G12)</f>
        <v>1980</v>
      </c>
      <c r="I12" s="17"/>
      <c r="J12" s="18" t="s">
        <v>15</v>
      </c>
      <c r="K12" s="17">
        <f>SUM(K11,-K4)+M11</f>
        <v>27840</v>
      </c>
      <c r="L12" s="20">
        <f>SUM(K3-K12)</f>
        <v>660</v>
      </c>
      <c r="M12" s="17"/>
      <c r="N12" s="18" t="s">
        <v>15</v>
      </c>
      <c r="O12" s="17">
        <f>SUM(O11,-O4)+Q11</f>
        <v>42140</v>
      </c>
      <c r="P12" s="19">
        <f>SUM(O3-O12)</f>
        <v>360</v>
      </c>
      <c r="Q12" s="17"/>
    </row>
    <row r="13" spans="1:17" ht="16.5" customHeight="1">
      <c r="B13" s="18" t="s">
        <v>16</v>
      </c>
      <c r="C13" s="17">
        <f>SUM(C12,-C4)+E12</f>
        <v>58650</v>
      </c>
      <c r="D13" s="19">
        <f>SUM(C3-C13)</f>
        <v>12600</v>
      </c>
      <c r="E13" s="17"/>
      <c r="F13" s="18" t="s">
        <v>16</v>
      </c>
      <c r="G13" s="17">
        <f>SUM(G12,-G4)+I12</f>
        <v>35690</v>
      </c>
      <c r="H13" s="19">
        <f>SUM(G3-G13)</f>
        <v>2310</v>
      </c>
      <c r="I13" s="17"/>
      <c r="J13" s="18" t="s">
        <v>16</v>
      </c>
      <c r="K13" s="17">
        <f>SUM(K12,-K4)+M12</f>
        <v>27730</v>
      </c>
      <c r="L13" s="20">
        <f>SUM(K3-K13)</f>
        <v>770</v>
      </c>
      <c r="M13" s="17"/>
      <c r="N13" s="18" t="s">
        <v>16</v>
      </c>
      <c r="O13" s="17">
        <f>SUM(O12,-O4)+Q12</f>
        <v>42080</v>
      </c>
      <c r="P13" s="19">
        <f>SUM(O3-O13)</f>
        <v>420</v>
      </c>
      <c r="Q13" s="17"/>
    </row>
    <row r="14" spans="1:17" ht="16.5" customHeight="1">
      <c r="B14" s="18" t="s">
        <v>17</v>
      </c>
      <c r="C14" s="17">
        <f>SUM(C13,-C4)+E13</f>
        <v>56850</v>
      </c>
      <c r="D14" s="19">
        <f>SUM(C3-C14)</f>
        <v>14400</v>
      </c>
      <c r="E14" s="17"/>
      <c r="F14" s="18" t="s">
        <v>17</v>
      </c>
      <c r="G14" s="17">
        <f>SUM(G13,-G4)+I13</f>
        <v>35360</v>
      </c>
      <c r="H14" s="19">
        <f>SUM(G3-G14)</f>
        <v>2640</v>
      </c>
      <c r="I14" s="17"/>
      <c r="J14" s="18" t="s">
        <v>17</v>
      </c>
      <c r="K14" s="17">
        <f>SUM(K13,-K4)+M13</f>
        <v>27620</v>
      </c>
      <c r="L14" s="20">
        <f>SUM(K3-K14)</f>
        <v>880</v>
      </c>
      <c r="M14" s="17"/>
      <c r="N14" s="18" t="s">
        <v>17</v>
      </c>
      <c r="O14" s="17">
        <f>SUM(O13,-O4)+Q13</f>
        <v>42020</v>
      </c>
      <c r="P14" s="19">
        <f>SUM(O3-O14)</f>
        <v>480</v>
      </c>
      <c r="Q14" s="17"/>
    </row>
    <row r="15" spans="1:17" ht="16.5" customHeight="1">
      <c r="B15" s="18" t="s">
        <v>18</v>
      </c>
      <c r="C15" s="17">
        <f>SUM(C14,-C4)+E14</f>
        <v>55050</v>
      </c>
      <c r="D15" s="19">
        <f>SUM(C3-C15)</f>
        <v>16200</v>
      </c>
      <c r="E15" s="17"/>
      <c r="F15" s="18" t="s">
        <v>18</v>
      </c>
      <c r="G15" s="17">
        <f>SUM(G14,-G4)+I14</f>
        <v>35030</v>
      </c>
      <c r="H15" s="19">
        <f>SUM(G3-G15)</f>
        <v>2970</v>
      </c>
      <c r="I15" s="17"/>
      <c r="J15" s="18" t="s">
        <v>18</v>
      </c>
      <c r="K15" s="17">
        <f>SUM(K14,-K4)+M14</f>
        <v>27510</v>
      </c>
      <c r="L15" s="20">
        <f>SUM(K3-K15)</f>
        <v>990</v>
      </c>
      <c r="M15" s="17"/>
      <c r="N15" s="18" t="s">
        <v>18</v>
      </c>
      <c r="O15" s="17">
        <f>SUM(O14,-O4)+Q14</f>
        <v>41960</v>
      </c>
      <c r="P15" s="19">
        <f>SUM(O3-O15)</f>
        <v>540</v>
      </c>
      <c r="Q15" s="17"/>
    </row>
    <row r="16" spans="1:17" ht="16.5" customHeight="1">
      <c r="B16" s="18" t="s">
        <v>19</v>
      </c>
      <c r="C16" s="17">
        <f>SUM(C15,-C4)+E15</f>
        <v>53250</v>
      </c>
      <c r="D16" s="19">
        <f>SUM(C3-C16)</f>
        <v>18000</v>
      </c>
      <c r="E16" s="17"/>
      <c r="F16" s="18" t="s">
        <v>19</v>
      </c>
      <c r="G16" s="17">
        <f>SUM(G15,-G4)+I15</f>
        <v>34700</v>
      </c>
      <c r="H16" s="19">
        <f>SUM(G3-G16)</f>
        <v>3300</v>
      </c>
      <c r="I16" s="17"/>
      <c r="J16" s="18" t="s">
        <v>19</v>
      </c>
      <c r="K16" s="17">
        <f>SUM(K15,-K4)+M15</f>
        <v>27400</v>
      </c>
      <c r="L16" s="20">
        <f>SUM(K3-K16)</f>
        <v>1100</v>
      </c>
      <c r="M16" s="17"/>
      <c r="N16" s="18" t="s">
        <v>19</v>
      </c>
      <c r="O16" s="17">
        <f>SUM(O15,-O4)+Q15</f>
        <v>41900</v>
      </c>
      <c r="P16" s="19">
        <f>SUM(O3-O16)</f>
        <v>600</v>
      </c>
      <c r="Q16" s="17"/>
    </row>
    <row r="17" spans="2:17" ht="16.5" customHeight="1">
      <c r="B17" s="18" t="s">
        <v>20</v>
      </c>
      <c r="C17" s="17">
        <f>SUM(C16-C4)+E16</f>
        <v>51450</v>
      </c>
      <c r="D17" s="19">
        <f>SUM(C3-C17)</f>
        <v>19800</v>
      </c>
      <c r="E17" s="17"/>
      <c r="F17" s="18" t="s">
        <v>20</v>
      </c>
      <c r="G17" s="17">
        <f>SUM(G16-G4)+I16</f>
        <v>34370</v>
      </c>
      <c r="H17" s="19">
        <f>SUM(G3-G17)</f>
        <v>3630</v>
      </c>
      <c r="I17" s="17"/>
      <c r="J17" s="18" t="s">
        <v>20</v>
      </c>
      <c r="K17" s="17">
        <f>SUM(K16-K4)+M16</f>
        <v>27290</v>
      </c>
      <c r="L17" s="20">
        <f>SUM(K3-K17)</f>
        <v>1210</v>
      </c>
      <c r="M17" s="17"/>
      <c r="N17" s="18" t="s">
        <v>20</v>
      </c>
      <c r="O17" s="17">
        <f>SUM(O16-O4)+Q16</f>
        <v>41840</v>
      </c>
      <c r="P17" s="19">
        <f>SUM(O3-O17)</f>
        <v>660</v>
      </c>
      <c r="Q17" s="17"/>
    </row>
    <row r="18" spans="2:17" ht="16.5" customHeight="1">
      <c r="B18" s="18" t="s">
        <v>21</v>
      </c>
      <c r="C18" s="17">
        <f>SUM(C17-C4)+E17</f>
        <v>49650</v>
      </c>
      <c r="D18" s="19">
        <f>SUM(C3-C18)</f>
        <v>21600</v>
      </c>
      <c r="E18" s="17"/>
      <c r="F18" s="18" t="s">
        <v>21</v>
      </c>
      <c r="G18" s="17">
        <f>SUM(G17-G4)+I17</f>
        <v>34040</v>
      </c>
      <c r="H18" s="19">
        <f>SUM(G3-G18)</f>
        <v>3960</v>
      </c>
      <c r="I18" s="17"/>
      <c r="J18" s="18" t="s">
        <v>21</v>
      </c>
      <c r="K18" s="17">
        <f>SUM(K17-K4)+M17</f>
        <v>27180</v>
      </c>
      <c r="L18" s="20">
        <f>SUM(K3-K18)</f>
        <v>1320</v>
      </c>
      <c r="M18" s="17"/>
      <c r="N18" s="18" t="s">
        <v>21</v>
      </c>
      <c r="O18" s="17">
        <f>SUM(O17-O4)+Q17</f>
        <v>41780</v>
      </c>
      <c r="P18" s="19">
        <f>SUM(O3-O18)</f>
        <v>720</v>
      </c>
      <c r="Q18" s="17"/>
    </row>
    <row r="19" spans="2:17" ht="16.5" customHeight="1">
      <c r="B19" s="18" t="s">
        <v>22</v>
      </c>
      <c r="C19" s="17">
        <f>SUM(C18-C4)+E18</f>
        <v>47850</v>
      </c>
      <c r="D19" s="19">
        <f>SUM(C3-C19)</f>
        <v>23400</v>
      </c>
      <c r="E19" s="17"/>
      <c r="F19" s="18" t="s">
        <v>22</v>
      </c>
      <c r="G19" s="17">
        <f>SUM(G18-G4)+I18</f>
        <v>33710</v>
      </c>
      <c r="H19" s="19">
        <f>SUM(G3-G19)</f>
        <v>4290</v>
      </c>
      <c r="I19" s="17"/>
      <c r="J19" s="18" t="s">
        <v>22</v>
      </c>
      <c r="K19" s="17">
        <f>SUM(K18-K4)+M18</f>
        <v>27070</v>
      </c>
      <c r="L19" s="20">
        <f>SUM(K3-K19)</f>
        <v>1430</v>
      </c>
      <c r="M19" s="17"/>
      <c r="N19" s="18" t="s">
        <v>22</v>
      </c>
      <c r="O19" s="17">
        <f>SUM(O18-O4)+Q18</f>
        <v>41720</v>
      </c>
      <c r="P19" s="19">
        <f>SUM(O3-O19)</f>
        <v>780</v>
      </c>
      <c r="Q19" s="17"/>
    </row>
    <row r="20" spans="2:17" ht="16.5" customHeight="1">
      <c r="B20" s="18" t="s">
        <v>23</v>
      </c>
      <c r="C20" s="17">
        <f>SUM(C19-C4)+E19</f>
        <v>46050</v>
      </c>
      <c r="D20" s="19">
        <f>SUM(C3-C20)</f>
        <v>25200</v>
      </c>
      <c r="E20" s="17"/>
      <c r="F20" s="18" t="s">
        <v>23</v>
      </c>
      <c r="G20" s="17">
        <f>SUM(G19-G4)+I19</f>
        <v>33380</v>
      </c>
      <c r="H20" s="19">
        <f>SUM(G3-G20)</f>
        <v>4620</v>
      </c>
      <c r="I20" s="17"/>
      <c r="J20" s="18" t="s">
        <v>23</v>
      </c>
      <c r="K20" s="17">
        <f>SUM(K19-K4)+M19</f>
        <v>26960</v>
      </c>
      <c r="L20" s="20">
        <f>SUM(K3-K20)</f>
        <v>1540</v>
      </c>
      <c r="M20" s="17"/>
      <c r="N20" s="18" t="s">
        <v>23</v>
      </c>
      <c r="O20" s="17">
        <f>SUM(O19-O4)+Q19</f>
        <v>41660</v>
      </c>
      <c r="P20" s="19">
        <f>SUM(O3-O20)</f>
        <v>840</v>
      </c>
      <c r="Q20" s="17"/>
    </row>
    <row r="21" spans="2:17" ht="16.5" customHeight="1">
      <c r="B21" s="18" t="s">
        <v>24</v>
      </c>
      <c r="C21" s="17">
        <f>SUM(C20,-C4)+E20</f>
        <v>44250</v>
      </c>
      <c r="D21" s="19">
        <f>SUM(C3-C21)</f>
        <v>27000</v>
      </c>
      <c r="E21" s="17"/>
      <c r="F21" s="18" t="s">
        <v>24</v>
      </c>
      <c r="G21" s="17">
        <f>SUM(G20,-G4)+I20</f>
        <v>33050</v>
      </c>
      <c r="H21" s="19">
        <f>SUM(G3-G21)</f>
        <v>4950</v>
      </c>
      <c r="I21" s="17"/>
      <c r="J21" s="18" t="s">
        <v>24</v>
      </c>
      <c r="K21" s="17">
        <f>SUM(K20,-K4)+M20</f>
        <v>26850</v>
      </c>
      <c r="L21" s="20">
        <f>SUM(K3-K21)</f>
        <v>1650</v>
      </c>
      <c r="M21" s="17"/>
      <c r="N21" s="18" t="s">
        <v>24</v>
      </c>
      <c r="O21" s="17">
        <f>SUM(O20,-O4)+Q20</f>
        <v>41600</v>
      </c>
      <c r="P21" s="19">
        <f>SUM(O3-O21)</f>
        <v>900</v>
      </c>
      <c r="Q21" s="17"/>
    </row>
    <row r="22" spans="2:17" ht="16.5" customHeight="1">
      <c r="B22" s="18" t="s">
        <v>25</v>
      </c>
      <c r="C22" s="17">
        <f>SUM(C21-C4)+E21</f>
        <v>42450</v>
      </c>
      <c r="D22" s="19">
        <f>SUM(C3-C22)</f>
        <v>28800</v>
      </c>
      <c r="E22" s="17"/>
      <c r="F22" s="18" t="s">
        <v>25</v>
      </c>
      <c r="G22" s="17">
        <f>SUM(G21-G4)+I21</f>
        <v>32720</v>
      </c>
      <c r="H22" s="19">
        <f>SUM(G3-G22)</f>
        <v>5280</v>
      </c>
      <c r="I22" s="17"/>
      <c r="J22" s="18" t="s">
        <v>25</v>
      </c>
      <c r="K22" s="17">
        <f>SUM(K21-K4)+M21</f>
        <v>26740</v>
      </c>
      <c r="L22" s="20">
        <f>SUM(K3-K22)</f>
        <v>1760</v>
      </c>
      <c r="M22" s="17"/>
      <c r="N22" s="18" t="s">
        <v>25</v>
      </c>
      <c r="O22" s="17">
        <f>SUM(O21-O4)+Q21</f>
        <v>41540</v>
      </c>
      <c r="P22" s="19">
        <f>SUM(O3-O22)</f>
        <v>960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71250</v>
      </c>
      <c r="D24" s="66" t="s">
        <v>26</v>
      </c>
      <c r="E24" s="67"/>
      <c r="F24" s="16" t="s">
        <v>3</v>
      </c>
      <c r="G24" s="2">
        <f>SUM(G3)</f>
        <v>38000</v>
      </c>
      <c r="J24" s="16" t="s">
        <v>3</v>
      </c>
      <c r="K24" s="2">
        <f>SUM(K3)</f>
        <v>28500</v>
      </c>
      <c r="N24" s="16" t="s">
        <v>3</v>
      </c>
      <c r="O24" s="2">
        <f>SUM(O3)</f>
        <v>42500</v>
      </c>
    </row>
    <row r="25" spans="2:17" ht="16.5" customHeight="1">
      <c r="B25" s="16" t="s">
        <v>5</v>
      </c>
      <c r="C25" s="2">
        <f>SUM(C4)</f>
        <v>1800</v>
      </c>
      <c r="D25" s="68"/>
      <c r="E25" s="69"/>
      <c r="F25" s="16" t="s">
        <v>5</v>
      </c>
      <c r="G25" s="2">
        <f>SUM(G4)</f>
        <v>330</v>
      </c>
      <c r="J25" s="16" t="s">
        <v>5</v>
      </c>
      <c r="K25" s="2">
        <f>SUM(K4)</f>
        <v>110</v>
      </c>
      <c r="N25" s="16" t="s">
        <v>5</v>
      </c>
      <c r="O25" s="2">
        <f>SUM(O4)</f>
        <v>60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42450</v>
      </c>
      <c r="D27" s="17"/>
      <c r="E27" s="17"/>
      <c r="F27" s="18" t="s">
        <v>9</v>
      </c>
      <c r="G27" s="17">
        <f>SUM(G22)</f>
        <v>32720</v>
      </c>
      <c r="H27" s="17"/>
      <c r="I27" s="17"/>
      <c r="J27" s="18" t="s">
        <v>9</v>
      </c>
      <c r="K27" s="17">
        <f>SUM(K22)</f>
        <v>26740</v>
      </c>
      <c r="L27" s="17"/>
      <c r="M27" s="17"/>
      <c r="N27" s="18" t="s">
        <v>9</v>
      </c>
      <c r="O27" s="17">
        <f>SUM(O22)</f>
        <v>41540</v>
      </c>
      <c r="P27" s="17"/>
      <c r="Q27" s="17"/>
    </row>
    <row r="28" spans="2:17" ht="16.5" customHeight="1">
      <c r="B28" s="18" t="s">
        <v>10</v>
      </c>
      <c r="C28" s="17">
        <f>SUM(C27,-C25)+E27</f>
        <v>40650</v>
      </c>
      <c r="D28" s="19">
        <f>SUM(C24-C28)</f>
        <v>30600</v>
      </c>
      <c r="E28" s="17"/>
      <c r="F28" s="18" t="s">
        <v>10</v>
      </c>
      <c r="G28" s="17">
        <f>SUM(G27,-G25)+I27</f>
        <v>32390</v>
      </c>
      <c r="H28" s="19">
        <f>SUM(G24-G28)</f>
        <v>5610</v>
      </c>
      <c r="I28" s="17"/>
      <c r="J28" s="18" t="s">
        <v>10</v>
      </c>
      <c r="K28" s="17">
        <f>SUM(K27,-K25)+M27</f>
        <v>26630</v>
      </c>
      <c r="L28" s="19">
        <f>SUM(K24-K28)</f>
        <v>1870</v>
      </c>
      <c r="M28" s="17"/>
      <c r="N28" s="18" t="s">
        <v>10</v>
      </c>
      <c r="O28" s="17">
        <f>SUM(O27,-O25)+Q27</f>
        <v>41480</v>
      </c>
      <c r="P28" s="19">
        <f>SUM(O24-O28)</f>
        <v>1020</v>
      </c>
      <c r="Q28" s="17"/>
    </row>
    <row r="29" spans="2:17" ht="16.5" customHeight="1">
      <c r="B29" s="18" t="s">
        <v>11</v>
      </c>
      <c r="C29" s="17">
        <f>SUM(C28,-C25)+E28</f>
        <v>38850</v>
      </c>
      <c r="D29" s="19">
        <f>SUM(C24-C29)</f>
        <v>32400</v>
      </c>
      <c r="E29" s="17"/>
      <c r="F29" s="18" t="s">
        <v>11</v>
      </c>
      <c r="G29" s="17">
        <f>SUM(G28,-G25)+I28</f>
        <v>32060</v>
      </c>
      <c r="H29" s="19">
        <f>SUM(G24-G29)</f>
        <v>5940</v>
      </c>
      <c r="I29" s="17"/>
      <c r="J29" s="18" t="s">
        <v>11</v>
      </c>
      <c r="K29" s="17">
        <f>SUM(K28,-K25)+M28</f>
        <v>26520</v>
      </c>
      <c r="L29" s="19">
        <f>SUM(K24-K29)</f>
        <v>1980</v>
      </c>
      <c r="M29" s="17"/>
      <c r="N29" s="18" t="s">
        <v>11</v>
      </c>
      <c r="O29" s="17">
        <f>SUM(O28,-O25)+Q28</f>
        <v>41420</v>
      </c>
      <c r="P29" s="19">
        <f>SUM(O24-O29)</f>
        <v>1080</v>
      </c>
      <c r="Q29" s="17"/>
    </row>
    <row r="30" spans="2:17" ht="16.5" customHeight="1">
      <c r="B30" s="18" t="s">
        <v>12</v>
      </c>
      <c r="C30" s="17">
        <f>SUM(C29,-C25)+E29</f>
        <v>37050</v>
      </c>
      <c r="D30" s="19">
        <f>SUM(C24-C30)</f>
        <v>34200</v>
      </c>
      <c r="E30" s="17"/>
      <c r="F30" s="18" t="s">
        <v>12</v>
      </c>
      <c r="G30" s="17">
        <f>SUM(G29,-G25)+I29</f>
        <v>31730</v>
      </c>
      <c r="H30" s="19">
        <f>SUM(G24-G30)</f>
        <v>6270</v>
      </c>
      <c r="I30" s="17"/>
      <c r="J30" s="18" t="s">
        <v>12</v>
      </c>
      <c r="K30" s="17">
        <f>SUM(K29,-K25)+M29</f>
        <v>26410</v>
      </c>
      <c r="L30" s="19">
        <f>SUM(K24-K30)</f>
        <v>2090</v>
      </c>
      <c r="M30" s="17"/>
      <c r="N30" s="18" t="s">
        <v>12</v>
      </c>
      <c r="O30" s="17">
        <f>SUM(O29,-O25)+Q29</f>
        <v>41360</v>
      </c>
      <c r="P30" s="19">
        <f>SUM(O24-O30)</f>
        <v>1140</v>
      </c>
      <c r="Q30" s="17"/>
    </row>
    <row r="31" spans="2:17" ht="16.5" customHeight="1">
      <c r="B31" s="18" t="s">
        <v>13</v>
      </c>
      <c r="C31" s="17">
        <f>SUM(C30-C25+E30)</f>
        <v>35250</v>
      </c>
      <c r="D31" s="19">
        <f>SUM(C24-C31)</f>
        <v>36000</v>
      </c>
      <c r="E31" s="17"/>
      <c r="F31" s="18" t="s">
        <v>13</v>
      </c>
      <c r="G31" s="17">
        <f>SUM(G30-G25+I30)</f>
        <v>31400</v>
      </c>
      <c r="H31" s="19">
        <f>SUM(G24-G31)</f>
        <v>6600</v>
      </c>
      <c r="I31" s="17"/>
      <c r="J31" s="18" t="s">
        <v>13</v>
      </c>
      <c r="K31" s="17">
        <f>SUM(K30-K25+M30)</f>
        <v>26300</v>
      </c>
      <c r="L31" s="19">
        <f>SUM(K24-K31)</f>
        <v>2200</v>
      </c>
      <c r="M31" s="17"/>
      <c r="N31" s="18" t="s">
        <v>13</v>
      </c>
      <c r="O31" s="17">
        <f>SUM(O30-O25+Q30)</f>
        <v>41300</v>
      </c>
      <c r="P31" s="19">
        <f>SUM(O24-O31)</f>
        <v>1200</v>
      </c>
      <c r="Q31" s="17"/>
    </row>
    <row r="32" spans="2:17" ht="16.5" customHeight="1">
      <c r="B32" s="18" t="s">
        <v>14</v>
      </c>
      <c r="C32" s="17">
        <f>SUM(C31-C25+E31)</f>
        <v>33450</v>
      </c>
      <c r="D32" s="19">
        <f>SUM(C24-C32)</f>
        <v>37800</v>
      </c>
      <c r="E32" s="17"/>
      <c r="F32" s="18" t="s">
        <v>14</v>
      </c>
      <c r="G32" s="17">
        <f>SUM(G31-G25+I31)</f>
        <v>31070</v>
      </c>
      <c r="H32" s="19">
        <f>SUM(G24-G32)</f>
        <v>6930</v>
      </c>
      <c r="I32" s="17"/>
      <c r="J32" s="18" t="s">
        <v>14</v>
      </c>
      <c r="K32" s="17">
        <f>SUM(K31-K25+M31)</f>
        <v>26190</v>
      </c>
      <c r="L32" s="19">
        <f>SUM(K24-K32)</f>
        <v>2310</v>
      </c>
      <c r="M32" s="17"/>
      <c r="N32" s="18" t="s">
        <v>14</v>
      </c>
      <c r="O32" s="17">
        <f>SUM(O31-O25+Q31)</f>
        <v>41240</v>
      </c>
      <c r="P32" s="19">
        <f>SUM(O24-O32)</f>
        <v>1260</v>
      </c>
      <c r="Q32" s="17"/>
    </row>
    <row r="33" spans="2:17" ht="16.5" customHeight="1">
      <c r="B33" s="18" t="s">
        <v>15</v>
      </c>
      <c r="C33" s="17">
        <f>SUM(C32,-C25)+E32</f>
        <v>31650</v>
      </c>
      <c r="D33" s="19">
        <f>SUM(C24-C33)</f>
        <v>39600</v>
      </c>
      <c r="E33" s="17"/>
      <c r="F33" s="18" t="s">
        <v>15</v>
      </c>
      <c r="G33" s="17">
        <f>SUM(G32,-G25)+I32</f>
        <v>30740</v>
      </c>
      <c r="H33" s="19">
        <f>SUM(G24-G33)</f>
        <v>7260</v>
      </c>
      <c r="I33" s="17"/>
      <c r="J33" s="18" t="s">
        <v>15</v>
      </c>
      <c r="K33" s="17">
        <f>SUM(K32,-K25)+M32</f>
        <v>26080</v>
      </c>
      <c r="L33" s="19">
        <f>SUM(K24-K33)</f>
        <v>2420</v>
      </c>
      <c r="M33" s="17"/>
      <c r="N33" s="18" t="s">
        <v>15</v>
      </c>
      <c r="O33" s="17">
        <f>SUM(O32,-O25)+Q32</f>
        <v>41180</v>
      </c>
      <c r="P33" s="19">
        <f>SUM(O24-O33)</f>
        <v>1320</v>
      </c>
      <c r="Q33" s="17"/>
    </row>
    <row r="34" spans="2:17" ht="16.5" customHeight="1">
      <c r="B34" s="18" t="s">
        <v>16</v>
      </c>
      <c r="C34" s="17">
        <f>SUM(C33,-C25)+E33</f>
        <v>29850</v>
      </c>
      <c r="D34" s="19">
        <f>SUM(C24-C34)</f>
        <v>41400</v>
      </c>
      <c r="E34" s="17"/>
      <c r="F34" s="18" t="s">
        <v>16</v>
      </c>
      <c r="G34" s="17">
        <f>SUM(G33,-G25)+I33</f>
        <v>30410</v>
      </c>
      <c r="H34" s="19">
        <f>SUM(G24-G34)</f>
        <v>7590</v>
      </c>
      <c r="I34" s="17"/>
      <c r="J34" s="18" t="s">
        <v>16</v>
      </c>
      <c r="K34" s="17">
        <f>SUM(K33,-K25)+M33</f>
        <v>25970</v>
      </c>
      <c r="L34" s="19">
        <f>SUM(K24-K34)</f>
        <v>2530</v>
      </c>
      <c r="M34" s="17"/>
      <c r="N34" s="18" t="s">
        <v>16</v>
      </c>
      <c r="O34" s="17">
        <f>SUM(O33,-O25)+Q33</f>
        <v>41120</v>
      </c>
      <c r="P34" s="19">
        <f>SUM(O24-O34)</f>
        <v>1380</v>
      </c>
      <c r="Q34" s="17"/>
    </row>
    <row r="35" spans="2:17" ht="16.5" customHeight="1">
      <c r="B35" s="18" t="s">
        <v>17</v>
      </c>
      <c r="C35" s="17">
        <f>SUM(C34,-C25)+E34</f>
        <v>28050</v>
      </c>
      <c r="D35" s="19">
        <f>SUM(C24-C35)</f>
        <v>43200</v>
      </c>
      <c r="E35" s="17"/>
      <c r="F35" s="18" t="s">
        <v>17</v>
      </c>
      <c r="G35" s="17">
        <f>SUM(G34,-G25)+I34</f>
        <v>30080</v>
      </c>
      <c r="H35" s="19">
        <f>SUM(G24-G35)</f>
        <v>7920</v>
      </c>
      <c r="I35" s="17"/>
      <c r="J35" s="18" t="s">
        <v>17</v>
      </c>
      <c r="K35" s="17">
        <f>SUM(K34,-K25)+M34</f>
        <v>25860</v>
      </c>
      <c r="L35" s="19">
        <f>SUM(K24-K35)</f>
        <v>2640</v>
      </c>
      <c r="M35" s="17"/>
      <c r="N35" s="18" t="s">
        <v>17</v>
      </c>
      <c r="O35" s="17">
        <f>SUM(O34,-O25)+Q34</f>
        <v>41060</v>
      </c>
      <c r="P35" s="19">
        <f>SUM(O24-O35)</f>
        <v>1440</v>
      </c>
      <c r="Q35" s="17"/>
    </row>
    <row r="36" spans="2:17" ht="16.5" customHeight="1">
      <c r="B36" s="18" t="s">
        <v>18</v>
      </c>
      <c r="C36" s="17">
        <f>SUM(C35,-C25)+E35</f>
        <v>26250</v>
      </c>
      <c r="D36" s="19">
        <f>SUM(C24-C36)</f>
        <v>45000</v>
      </c>
      <c r="E36" s="17"/>
      <c r="F36" s="18" t="s">
        <v>18</v>
      </c>
      <c r="G36" s="17">
        <f>SUM(G35,-G25)+I35</f>
        <v>29750</v>
      </c>
      <c r="H36" s="19">
        <f>SUM(G24-G36)</f>
        <v>8250</v>
      </c>
      <c r="I36" s="17"/>
      <c r="J36" s="18" t="s">
        <v>18</v>
      </c>
      <c r="K36" s="17">
        <f>SUM(K35,-K25)+M35</f>
        <v>25750</v>
      </c>
      <c r="L36" s="19">
        <f>SUM(K24-K36)</f>
        <v>2750</v>
      </c>
      <c r="M36" s="17"/>
      <c r="N36" s="18" t="s">
        <v>18</v>
      </c>
      <c r="O36" s="17">
        <f>SUM(O35,-O25)+Q35</f>
        <v>41000</v>
      </c>
      <c r="P36" s="19">
        <f>SUM(O24-O36)</f>
        <v>1500</v>
      </c>
      <c r="Q36" s="17"/>
    </row>
    <row r="37" spans="2:17" ht="16.5" customHeight="1">
      <c r="B37" s="18" t="s">
        <v>19</v>
      </c>
      <c r="C37" s="17">
        <f>SUM(C36,-C25)+E36</f>
        <v>24450</v>
      </c>
      <c r="D37" s="19">
        <f>SUM(C24-C37)</f>
        <v>46800</v>
      </c>
      <c r="E37" s="17"/>
      <c r="F37" s="18" t="s">
        <v>19</v>
      </c>
      <c r="G37" s="17">
        <f>SUM(G36,-G25)+I36</f>
        <v>29420</v>
      </c>
      <c r="H37" s="19">
        <f>SUM(G24-G37)</f>
        <v>8580</v>
      </c>
      <c r="I37" s="17"/>
      <c r="J37" s="18" t="s">
        <v>19</v>
      </c>
      <c r="K37" s="17">
        <f>SUM(K36,-K25)+M36</f>
        <v>25640</v>
      </c>
      <c r="L37" s="19">
        <f>SUM(K24-K37)</f>
        <v>2860</v>
      </c>
      <c r="M37" s="17"/>
      <c r="N37" s="18" t="s">
        <v>19</v>
      </c>
      <c r="O37" s="17">
        <f>SUM(O36,-O25)+Q36</f>
        <v>40940</v>
      </c>
      <c r="P37" s="19">
        <f>SUM(O24-O37)</f>
        <v>1560</v>
      </c>
      <c r="Q37" s="17"/>
    </row>
    <row r="38" spans="2:17" ht="16.5" customHeight="1">
      <c r="B38" s="18" t="s">
        <v>20</v>
      </c>
      <c r="C38" s="17">
        <f>SUM(C37-C25)+E37</f>
        <v>22650</v>
      </c>
      <c r="D38" s="19">
        <f>SUM(C24-C38)</f>
        <v>48600</v>
      </c>
      <c r="E38" s="17"/>
      <c r="F38" s="18" t="s">
        <v>20</v>
      </c>
      <c r="G38" s="17">
        <f>SUM(G37-G25)+I37</f>
        <v>29090</v>
      </c>
      <c r="H38" s="19">
        <f>SUM(G24-G38)</f>
        <v>8910</v>
      </c>
      <c r="I38" s="17"/>
      <c r="J38" s="18" t="s">
        <v>20</v>
      </c>
      <c r="K38" s="17">
        <f>SUM(K37-K25)+M37</f>
        <v>25530</v>
      </c>
      <c r="L38" s="19">
        <f>SUM(K24-K38)</f>
        <v>2970</v>
      </c>
      <c r="M38" s="17"/>
      <c r="N38" s="18" t="s">
        <v>20</v>
      </c>
      <c r="O38" s="17">
        <f>SUM(O37-O25)+Q37</f>
        <v>40880</v>
      </c>
      <c r="P38" s="19">
        <f>SUM(O24-O38)</f>
        <v>1620</v>
      </c>
      <c r="Q38" s="17"/>
    </row>
    <row r="39" spans="2:17" ht="16.5" customHeight="1">
      <c r="B39" s="18" t="s">
        <v>21</v>
      </c>
      <c r="C39" s="17">
        <f>SUM(C38-C25)+E38</f>
        <v>20850</v>
      </c>
      <c r="D39" s="19">
        <f>SUM(C24-C39)</f>
        <v>50400</v>
      </c>
      <c r="E39" s="17"/>
      <c r="F39" s="18" t="s">
        <v>21</v>
      </c>
      <c r="G39" s="17">
        <f>SUM(G38-G25)+I38</f>
        <v>28760</v>
      </c>
      <c r="H39" s="19">
        <f>SUM(G24-G39)</f>
        <v>9240</v>
      </c>
      <c r="I39" s="17"/>
      <c r="J39" s="18" t="s">
        <v>21</v>
      </c>
      <c r="K39" s="17">
        <f>SUM(K38-K25)+M38</f>
        <v>25420</v>
      </c>
      <c r="L39" s="19">
        <f>SUM(K24-K39)</f>
        <v>3080</v>
      </c>
      <c r="M39" s="17"/>
      <c r="N39" s="18" t="s">
        <v>21</v>
      </c>
      <c r="O39" s="17">
        <f>SUM(O38-O25)+Q38</f>
        <v>40820</v>
      </c>
      <c r="P39" s="19">
        <f>SUM(O24-O39)</f>
        <v>1680</v>
      </c>
      <c r="Q39" s="17"/>
    </row>
    <row r="40" spans="2:17" ht="16.5" customHeight="1">
      <c r="B40" s="18" t="s">
        <v>22</v>
      </c>
      <c r="C40" s="17">
        <f>SUM(C39-C25)+E39</f>
        <v>19050</v>
      </c>
      <c r="D40" s="19">
        <f>SUM(C24-C40)</f>
        <v>52200</v>
      </c>
      <c r="E40" s="17"/>
      <c r="F40" s="18" t="s">
        <v>22</v>
      </c>
      <c r="G40" s="17">
        <f>SUM(G39-G25)+I39</f>
        <v>28430</v>
      </c>
      <c r="H40" s="19">
        <f>SUM(G24-G40)</f>
        <v>9570</v>
      </c>
      <c r="I40" s="17"/>
      <c r="J40" s="18" t="s">
        <v>22</v>
      </c>
      <c r="K40" s="17">
        <f>SUM(K39-K25)+M39</f>
        <v>25310</v>
      </c>
      <c r="L40" s="19">
        <f>SUM(K24-K40)</f>
        <v>3190</v>
      </c>
      <c r="M40" s="17"/>
      <c r="N40" s="18" t="s">
        <v>22</v>
      </c>
      <c r="O40" s="17">
        <f>SUM(O39-O25)+Q39</f>
        <v>40760</v>
      </c>
      <c r="P40" s="19">
        <f>SUM(O24-O40)</f>
        <v>1740</v>
      </c>
      <c r="Q40" s="17"/>
    </row>
    <row r="41" spans="2:17" ht="16.5" customHeight="1">
      <c r="B41" s="18" t="s">
        <v>23</v>
      </c>
      <c r="C41" s="17">
        <f>SUM(C40-C25)+E40</f>
        <v>17250</v>
      </c>
      <c r="D41" s="19">
        <f>SUM(C24-C41)</f>
        <v>54000</v>
      </c>
      <c r="E41" s="17"/>
      <c r="F41" s="18" t="s">
        <v>23</v>
      </c>
      <c r="G41" s="17">
        <f>SUM(G40-G25)+I40</f>
        <v>28100</v>
      </c>
      <c r="H41" s="19">
        <f>SUM(G24-G41)</f>
        <v>9900</v>
      </c>
      <c r="I41" s="17"/>
      <c r="J41" s="18" t="s">
        <v>23</v>
      </c>
      <c r="K41" s="17">
        <f>SUM(K40-K25)+M40</f>
        <v>25200</v>
      </c>
      <c r="L41" s="19">
        <f>SUM(K24-K41)</f>
        <v>3300</v>
      </c>
      <c r="M41" s="17"/>
      <c r="N41" s="18" t="s">
        <v>23</v>
      </c>
      <c r="O41" s="17">
        <f>SUM(O40-O25)+Q40</f>
        <v>40700</v>
      </c>
      <c r="P41" s="19">
        <f>SUM(O24-O41)</f>
        <v>1800</v>
      </c>
      <c r="Q41" s="17"/>
    </row>
    <row r="42" spans="2:17" ht="16.5" customHeight="1">
      <c r="B42" s="18" t="s">
        <v>24</v>
      </c>
      <c r="C42" s="17">
        <f>SUM(C41,-C25)+E41</f>
        <v>15450</v>
      </c>
      <c r="D42" s="19">
        <f>SUM(C24-C42)</f>
        <v>55800</v>
      </c>
      <c r="E42" s="17"/>
      <c r="F42" s="18" t="s">
        <v>24</v>
      </c>
      <c r="G42" s="17">
        <f>SUM(G41,-G25)+I41</f>
        <v>27770</v>
      </c>
      <c r="H42" s="19">
        <f>SUM(G24-G42)</f>
        <v>10230</v>
      </c>
      <c r="I42" s="17"/>
      <c r="J42" s="18" t="s">
        <v>24</v>
      </c>
      <c r="K42" s="17">
        <f>SUM(K41,-K25)+M41</f>
        <v>25090</v>
      </c>
      <c r="L42" s="19">
        <f>SUM(K24-K42)</f>
        <v>3410</v>
      </c>
      <c r="M42" s="17"/>
      <c r="N42" s="18" t="s">
        <v>24</v>
      </c>
      <c r="O42" s="17">
        <f>SUM(O41,-O25)+Q41</f>
        <v>40640</v>
      </c>
      <c r="P42" s="19">
        <f>SUM(O24-O42)</f>
        <v>1860</v>
      </c>
      <c r="Q42" s="17"/>
    </row>
    <row r="43" spans="2:17" ht="16.5" customHeight="1">
      <c r="B43" s="18" t="s">
        <v>25</v>
      </c>
      <c r="C43" s="17">
        <f>SUM(C42-C25)+E42</f>
        <v>13650</v>
      </c>
      <c r="D43" s="19">
        <f>SUM(C24-C43)</f>
        <v>57600</v>
      </c>
      <c r="E43" s="17"/>
      <c r="F43" s="18" t="s">
        <v>25</v>
      </c>
      <c r="G43" s="17">
        <f>SUM(G42-G25)+I42</f>
        <v>27440</v>
      </c>
      <c r="H43" s="19">
        <f>SUM(G24-G43)</f>
        <v>10560</v>
      </c>
      <c r="I43" s="17"/>
      <c r="J43" s="18" t="s">
        <v>25</v>
      </c>
      <c r="K43" s="17">
        <f>SUM(K42-K25)+M42</f>
        <v>24980</v>
      </c>
      <c r="L43" s="19">
        <f>SUM(K24-K43)</f>
        <v>3520</v>
      </c>
      <c r="M43" s="17"/>
      <c r="N43" s="18" t="s">
        <v>25</v>
      </c>
      <c r="O43" s="17">
        <f>SUM(O42-O25)+Q42</f>
        <v>40580</v>
      </c>
      <c r="P43" s="19">
        <f>SUM(O24-O43)</f>
        <v>1920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71250</v>
      </c>
      <c r="D45" s="62" t="s">
        <v>27</v>
      </c>
      <c r="E45" s="63"/>
      <c r="F45" s="16" t="s">
        <v>3</v>
      </c>
      <c r="G45" s="2">
        <f>SUM(G24)</f>
        <v>38000</v>
      </c>
      <c r="J45" s="16" t="s">
        <v>3</v>
      </c>
      <c r="K45" s="2">
        <f>SUM(K24)</f>
        <v>28500</v>
      </c>
      <c r="N45" s="16" t="s">
        <v>3</v>
      </c>
      <c r="O45" s="2">
        <f>SUM(O24)</f>
        <v>42500</v>
      </c>
    </row>
    <row r="46" spans="2:17" ht="16.5" customHeight="1">
      <c r="B46" s="16" t="s">
        <v>5</v>
      </c>
      <c r="C46" s="2">
        <f>SUM(C25)</f>
        <v>1800</v>
      </c>
      <c r="D46" s="64"/>
      <c r="E46" s="65"/>
      <c r="F46" s="16" t="s">
        <v>5</v>
      </c>
      <c r="G46" s="2">
        <f>SUM(G25)</f>
        <v>330</v>
      </c>
      <c r="J46" s="16" t="s">
        <v>5</v>
      </c>
      <c r="K46" s="2">
        <f>SUM(K25)</f>
        <v>110</v>
      </c>
      <c r="N46" s="16" t="s">
        <v>5</v>
      </c>
      <c r="O46" s="2">
        <f>SUM(O25)</f>
        <v>60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13650</v>
      </c>
      <c r="D48" s="17"/>
      <c r="E48" s="17"/>
      <c r="F48" s="18" t="s">
        <v>9</v>
      </c>
      <c r="G48" s="17">
        <f>SUM(G43)</f>
        <v>27440</v>
      </c>
      <c r="H48" s="17"/>
      <c r="I48" s="17"/>
      <c r="J48" s="18" t="s">
        <v>9</v>
      </c>
      <c r="K48" s="17">
        <f>SUM(K43)</f>
        <v>24980</v>
      </c>
      <c r="L48" s="17"/>
      <c r="M48" s="17"/>
      <c r="N48" s="18" t="s">
        <v>9</v>
      </c>
      <c r="O48" s="17">
        <f>SUM(O43)</f>
        <v>40580</v>
      </c>
      <c r="P48" s="17"/>
      <c r="Q48" s="17"/>
    </row>
    <row r="49" spans="2:17" ht="16.5" customHeight="1">
      <c r="B49" s="18" t="s">
        <v>10</v>
      </c>
      <c r="C49" s="17">
        <f>SUM(C48,-C46)+E48</f>
        <v>11850</v>
      </c>
      <c r="D49" s="19">
        <f>SUM(C45-C49)</f>
        <v>59400</v>
      </c>
      <c r="E49" s="17"/>
      <c r="F49" s="18" t="s">
        <v>10</v>
      </c>
      <c r="G49" s="17">
        <f>SUM(G48,-G46)+I48</f>
        <v>27110</v>
      </c>
      <c r="H49" s="19">
        <f>SUM(G45-G49)</f>
        <v>10890</v>
      </c>
      <c r="I49" s="17"/>
      <c r="J49" s="18" t="s">
        <v>10</v>
      </c>
      <c r="K49" s="17">
        <f>SUM(K48,-K46)+M48</f>
        <v>24870</v>
      </c>
      <c r="L49" s="19">
        <f>SUM(K45-K49)</f>
        <v>3630</v>
      </c>
      <c r="M49" s="17"/>
      <c r="N49" s="18" t="s">
        <v>10</v>
      </c>
      <c r="O49" s="17">
        <f>SUM(O48,-O46)+Q48</f>
        <v>40520</v>
      </c>
      <c r="P49" s="19">
        <f>SUM(O45-O49)</f>
        <v>1980</v>
      </c>
      <c r="Q49" s="17"/>
    </row>
    <row r="50" spans="2:17" ht="16.5" customHeight="1">
      <c r="B50" s="18" t="s">
        <v>11</v>
      </c>
      <c r="C50" s="17">
        <f>SUM(C49,-C46)+E49</f>
        <v>10050</v>
      </c>
      <c r="D50" s="19">
        <f>SUM(C45-C50)</f>
        <v>61200</v>
      </c>
      <c r="E50" s="17"/>
      <c r="F50" s="18" t="s">
        <v>11</v>
      </c>
      <c r="G50" s="17">
        <f>SUM(G49,-G46)+I49</f>
        <v>26780</v>
      </c>
      <c r="H50" s="19">
        <f>SUM(G45-G50)</f>
        <v>11220</v>
      </c>
      <c r="I50" s="17"/>
      <c r="J50" s="18" t="s">
        <v>11</v>
      </c>
      <c r="K50" s="17">
        <f>SUM(K49,-K46)+M49</f>
        <v>24760</v>
      </c>
      <c r="L50" s="19">
        <f>SUM(K45-K50)</f>
        <v>3740</v>
      </c>
      <c r="M50" s="17"/>
      <c r="N50" s="18" t="s">
        <v>11</v>
      </c>
      <c r="O50" s="17">
        <f>SUM(O49,-O46)+Q49</f>
        <v>40460</v>
      </c>
      <c r="P50" s="19">
        <f>SUM(O45-O50)</f>
        <v>2040</v>
      </c>
      <c r="Q50" s="17"/>
    </row>
    <row r="51" spans="2:17" ht="16.5" customHeight="1">
      <c r="B51" s="18" t="s">
        <v>12</v>
      </c>
      <c r="C51" s="17">
        <f>SUM(C50,-C46)+E50</f>
        <v>8250</v>
      </c>
      <c r="D51" s="19">
        <f>SUM(C45-C51)</f>
        <v>63000</v>
      </c>
      <c r="E51" s="17"/>
      <c r="F51" s="18" t="s">
        <v>12</v>
      </c>
      <c r="G51" s="17">
        <f>SUM(G50,-G46)+I50</f>
        <v>26450</v>
      </c>
      <c r="H51" s="19">
        <f>SUM(G45-G51)</f>
        <v>11550</v>
      </c>
      <c r="I51" s="17"/>
      <c r="J51" s="18" t="s">
        <v>12</v>
      </c>
      <c r="K51" s="17">
        <f>SUM(K50,-K46)+M50</f>
        <v>24650</v>
      </c>
      <c r="L51" s="19">
        <f>SUM(K45-K51)</f>
        <v>3850</v>
      </c>
      <c r="M51" s="17"/>
      <c r="N51" s="18" t="s">
        <v>12</v>
      </c>
      <c r="O51" s="17">
        <f>SUM(O50,-O46)+Q50</f>
        <v>40400</v>
      </c>
      <c r="P51" s="19">
        <f>SUM(O45-O51)</f>
        <v>2100</v>
      </c>
      <c r="Q51" s="17"/>
    </row>
    <row r="52" spans="2:17" ht="16.5" customHeight="1">
      <c r="B52" s="18" t="s">
        <v>13</v>
      </c>
      <c r="C52" s="17">
        <f>SUM(C51-C46+E51)</f>
        <v>6450</v>
      </c>
      <c r="D52" s="19">
        <f>SUM(C45-C52)</f>
        <v>64800</v>
      </c>
      <c r="E52" s="17"/>
      <c r="F52" s="18" t="s">
        <v>13</v>
      </c>
      <c r="G52" s="17">
        <f>SUM(G51-G46+I51)</f>
        <v>26120</v>
      </c>
      <c r="H52" s="19">
        <f>SUM(G45-G52)</f>
        <v>11880</v>
      </c>
      <c r="I52" s="17"/>
      <c r="J52" s="18" t="s">
        <v>13</v>
      </c>
      <c r="K52" s="17">
        <f>SUM(K51-K46+M51)</f>
        <v>24540</v>
      </c>
      <c r="L52" s="19">
        <f>SUM(K45-K52)</f>
        <v>3960</v>
      </c>
      <c r="M52" s="17"/>
      <c r="N52" s="18" t="s">
        <v>13</v>
      </c>
      <c r="O52" s="17">
        <f>SUM(O51-O46+Q51)</f>
        <v>40340</v>
      </c>
      <c r="P52" s="19">
        <f>SUM(O45-O52)</f>
        <v>2160</v>
      </c>
      <c r="Q52" s="17"/>
    </row>
    <row r="53" spans="2:17" ht="16.5" customHeight="1">
      <c r="B53" s="18" t="s">
        <v>14</v>
      </c>
      <c r="C53" s="17">
        <f>SUM(C52-C46+E52)</f>
        <v>4650</v>
      </c>
      <c r="D53" s="19">
        <f>SUM(C45-C53)</f>
        <v>66600</v>
      </c>
      <c r="E53" s="17"/>
      <c r="F53" s="18" t="s">
        <v>14</v>
      </c>
      <c r="G53" s="17">
        <f>SUM(G52-G46+I52)</f>
        <v>25790</v>
      </c>
      <c r="H53" s="19">
        <f>SUM(G45-G53)</f>
        <v>12210</v>
      </c>
      <c r="I53" s="17"/>
      <c r="J53" s="18" t="s">
        <v>14</v>
      </c>
      <c r="K53" s="17">
        <f>SUM(K52-K46+M52)</f>
        <v>24430</v>
      </c>
      <c r="L53" s="19">
        <f>SUM(K45-K53)</f>
        <v>4070</v>
      </c>
      <c r="M53" s="17"/>
      <c r="N53" s="18" t="s">
        <v>14</v>
      </c>
      <c r="O53" s="17">
        <f>SUM(O52-O46+Q52)</f>
        <v>40280</v>
      </c>
      <c r="P53" s="19">
        <f>SUM(O45-O53)</f>
        <v>2220</v>
      </c>
      <c r="Q53" s="17"/>
    </row>
    <row r="54" spans="2:17" ht="16.5" customHeight="1">
      <c r="B54" s="18" t="s">
        <v>15</v>
      </c>
      <c r="C54" s="17">
        <f>SUM(C53,-C46)+E53</f>
        <v>2850</v>
      </c>
      <c r="D54" s="19">
        <f>SUM(C45-C54)</f>
        <v>68400</v>
      </c>
      <c r="E54" s="17"/>
      <c r="F54" s="18" t="s">
        <v>15</v>
      </c>
      <c r="G54" s="17">
        <f>SUM(G53,-G46)+I53</f>
        <v>25460</v>
      </c>
      <c r="H54" s="19">
        <f>SUM(G45-G54)</f>
        <v>12540</v>
      </c>
      <c r="I54" s="17"/>
      <c r="J54" s="18" t="s">
        <v>15</v>
      </c>
      <c r="K54" s="17">
        <f>SUM(K53,-K46)+M53</f>
        <v>24320</v>
      </c>
      <c r="L54" s="19">
        <f>SUM(K45-K54)</f>
        <v>4180</v>
      </c>
      <c r="M54" s="17"/>
      <c r="N54" s="18" t="s">
        <v>15</v>
      </c>
      <c r="O54" s="17">
        <f>SUM(O53,-O46)+Q53</f>
        <v>40220</v>
      </c>
      <c r="P54" s="19">
        <f>SUM(O45-O54)</f>
        <v>2280</v>
      </c>
      <c r="Q54" s="17"/>
    </row>
    <row r="55" spans="2:17" ht="16.5" customHeight="1">
      <c r="B55" s="18" t="s">
        <v>16</v>
      </c>
      <c r="C55" s="17">
        <f>SUM(C54,-C46)+E54</f>
        <v>1050</v>
      </c>
      <c r="D55" s="19">
        <f>SUM(C45-C55)</f>
        <v>70200</v>
      </c>
      <c r="E55" s="17"/>
      <c r="F55" s="18" t="s">
        <v>16</v>
      </c>
      <c r="G55" s="17">
        <f>SUM(G54,-G46)+I54</f>
        <v>25130</v>
      </c>
      <c r="H55" s="19">
        <f>SUM(G45-G55)</f>
        <v>12870</v>
      </c>
      <c r="I55" s="17"/>
      <c r="J55" s="18" t="s">
        <v>16</v>
      </c>
      <c r="K55" s="17">
        <f>SUM(K54,-K46)+M54</f>
        <v>24210</v>
      </c>
      <c r="L55" s="19">
        <f>SUM(K45-K55)</f>
        <v>4290</v>
      </c>
      <c r="M55" s="17"/>
      <c r="N55" s="18" t="s">
        <v>16</v>
      </c>
      <c r="O55" s="17">
        <f>SUM(O54,-O46)+Q54</f>
        <v>40160</v>
      </c>
      <c r="P55" s="19">
        <f>SUM(O45-O55)</f>
        <v>2340</v>
      </c>
      <c r="Q55" s="17"/>
    </row>
    <row r="56" spans="2:17" ht="16.5" customHeight="1">
      <c r="B56" s="18" t="s">
        <v>17</v>
      </c>
      <c r="C56" s="17">
        <f>SUM(C55,-C46)+E55</f>
        <v>-750</v>
      </c>
      <c r="D56" s="19">
        <f>SUM(C45-C56)</f>
        <v>72000</v>
      </c>
      <c r="E56" s="17"/>
      <c r="F56" s="18" t="s">
        <v>17</v>
      </c>
      <c r="G56" s="17">
        <f>SUM(G55,-G46)+I55</f>
        <v>24800</v>
      </c>
      <c r="H56" s="19">
        <f>SUM(G45-G56)</f>
        <v>13200</v>
      </c>
      <c r="I56" s="17"/>
      <c r="J56" s="18" t="s">
        <v>17</v>
      </c>
      <c r="K56" s="17">
        <f>SUM(K55,-K46)+M55</f>
        <v>24100</v>
      </c>
      <c r="L56" s="19">
        <f>SUM(K45-K56)</f>
        <v>4400</v>
      </c>
      <c r="M56" s="17"/>
      <c r="N56" s="18" t="s">
        <v>17</v>
      </c>
      <c r="O56" s="17">
        <f>SUM(O55,-O46)+Q55</f>
        <v>40100</v>
      </c>
      <c r="P56" s="19">
        <f>SUM(O45-O56)</f>
        <v>2400</v>
      </c>
      <c r="Q56" s="17"/>
    </row>
    <row r="57" spans="2:17" ht="16.5" customHeight="1">
      <c r="B57" s="18" t="s">
        <v>18</v>
      </c>
      <c r="C57" s="17">
        <f>SUM(C56,-C46)+E56</f>
        <v>-2550</v>
      </c>
      <c r="D57" s="19">
        <f>SUM(C45-C57)</f>
        <v>73800</v>
      </c>
      <c r="E57" s="17"/>
      <c r="F57" s="18" t="s">
        <v>18</v>
      </c>
      <c r="G57" s="17">
        <f>SUM(G56,-G46)+I56</f>
        <v>24470</v>
      </c>
      <c r="H57" s="19">
        <f>SUM(G45-G57)</f>
        <v>13530</v>
      </c>
      <c r="I57" s="17"/>
      <c r="J57" s="18" t="s">
        <v>18</v>
      </c>
      <c r="K57" s="17">
        <f>SUM(K56,-K46)+M56</f>
        <v>23990</v>
      </c>
      <c r="L57" s="19">
        <f>SUM(K45-K57)</f>
        <v>4510</v>
      </c>
      <c r="M57" s="17"/>
      <c r="N57" s="18" t="s">
        <v>18</v>
      </c>
      <c r="O57" s="17">
        <f>SUM(O56,-O46)+Q56</f>
        <v>40040</v>
      </c>
      <c r="P57" s="19">
        <f>SUM(O45-O57)</f>
        <v>2460</v>
      </c>
      <c r="Q57" s="17"/>
    </row>
    <row r="58" spans="2:17" ht="16.5" customHeight="1">
      <c r="B58" s="18" t="s">
        <v>19</v>
      </c>
      <c r="C58" s="17">
        <f>SUM(C57,-C46)+E57</f>
        <v>-4350</v>
      </c>
      <c r="D58" s="19">
        <f>SUM(C45-C58)</f>
        <v>75600</v>
      </c>
      <c r="E58" s="17"/>
      <c r="F58" s="18" t="s">
        <v>19</v>
      </c>
      <c r="G58" s="17">
        <f>SUM(G57,-G46)+I57</f>
        <v>24140</v>
      </c>
      <c r="H58" s="19">
        <f>SUM(G45-G58)</f>
        <v>13860</v>
      </c>
      <c r="I58" s="17"/>
      <c r="J58" s="18" t="s">
        <v>19</v>
      </c>
      <c r="K58" s="17">
        <f>SUM(K57,-K46)+M57</f>
        <v>23880</v>
      </c>
      <c r="L58" s="19">
        <f>SUM(K45-K58)</f>
        <v>4620</v>
      </c>
      <c r="M58" s="17"/>
      <c r="N58" s="18" t="s">
        <v>19</v>
      </c>
      <c r="O58" s="17">
        <f>SUM(O57,-O46)+Q57</f>
        <v>39980</v>
      </c>
      <c r="P58" s="19">
        <f>SUM(O45-O58)</f>
        <v>2520</v>
      </c>
      <c r="Q58" s="17"/>
    </row>
    <row r="59" spans="2:17" ht="16.5" customHeight="1">
      <c r="B59" s="18" t="s">
        <v>20</v>
      </c>
      <c r="C59" s="17">
        <f>SUM(C58-C46)+E58</f>
        <v>-6150</v>
      </c>
      <c r="D59" s="19">
        <f>SUM(C45-C59)</f>
        <v>77400</v>
      </c>
      <c r="E59" s="17"/>
      <c r="F59" s="18" t="s">
        <v>20</v>
      </c>
      <c r="G59" s="17">
        <f>SUM(G58-G46)+I58</f>
        <v>23810</v>
      </c>
      <c r="H59" s="19">
        <f>SUM(G45-G59)</f>
        <v>14190</v>
      </c>
      <c r="I59" s="17"/>
      <c r="J59" s="18" t="s">
        <v>20</v>
      </c>
      <c r="K59" s="17">
        <f>SUM(K58-K46)+M58</f>
        <v>23770</v>
      </c>
      <c r="L59" s="19">
        <f>SUM(K45-K59)</f>
        <v>4730</v>
      </c>
      <c r="M59" s="17"/>
      <c r="N59" s="18" t="s">
        <v>20</v>
      </c>
      <c r="O59" s="17">
        <f>SUM(O58-O46)+Q58</f>
        <v>39920</v>
      </c>
      <c r="P59" s="19">
        <f>SUM(O45-O59)</f>
        <v>2580</v>
      </c>
      <c r="Q59" s="17"/>
    </row>
    <row r="60" spans="2:17" ht="16.5" customHeight="1">
      <c r="B60" s="18" t="s">
        <v>21</v>
      </c>
      <c r="C60" s="17">
        <f>SUM(C59-C46)+E59</f>
        <v>-7950</v>
      </c>
      <c r="D60" s="19">
        <f>SUM(C45-C60)</f>
        <v>79200</v>
      </c>
      <c r="E60" s="17"/>
      <c r="F60" s="18" t="s">
        <v>21</v>
      </c>
      <c r="G60" s="17">
        <f>SUM(G59-G46)+I59</f>
        <v>23480</v>
      </c>
      <c r="H60" s="19">
        <f>SUM(G45-G60)</f>
        <v>14520</v>
      </c>
      <c r="I60" s="17"/>
      <c r="J60" s="18" t="s">
        <v>21</v>
      </c>
      <c r="K60" s="17">
        <f>SUM(K59-K46)+M59</f>
        <v>23660</v>
      </c>
      <c r="L60" s="19">
        <f>SUM(K45-K60)</f>
        <v>4840</v>
      </c>
      <c r="M60" s="17"/>
      <c r="N60" s="18" t="s">
        <v>21</v>
      </c>
      <c r="O60" s="17">
        <f>SUM(O59-O46)+Q59</f>
        <v>39860</v>
      </c>
      <c r="P60" s="19">
        <f>SUM(O45-O60)</f>
        <v>2640</v>
      </c>
      <c r="Q60" s="17"/>
    </row>
    <row r="61" spans="2:17" ht="16.5" customHeight="1">
      <c r="B61" s="18" t="s">
        <v>22</v>
      </c>
      <c r="C61" s="17">
        <f>SUM(C60-C46)+E60</f>
        <v>-9750</v>
      </c>
      <c r="D61" s="19">
        <f>SUM(C45-C61)</f>
        <v>81000</v>
      </c>
      <c r="E61" s="17"/>
      <c r="F61" s="18" t="s">
        <v>22</v>
      </c>
      <c r="G61" s="17">
        <f>SUM(G60-G46)+I60</f>
        <v>23150</v>
      </c>
      <c r="H61" s="19">
        <f>SUM(G45-G61)</f>
        <v>14850</v>
      </c>
      <c r="I61" s="17"/>
      <c r="J61" s="18" t="s">
        <v>22</v>
      </c>
      <c r="K61" s="17">
        <f>SUM(K60-K46)+M60</f>
        <v>23550</v>
      </c>
      <c r="L61" s="19">
        <f>SUM(K45-K61)</f>
        <v>4950</v>
      </c>
      <c r="M61" s="17"/>
      <c r="N61" s="18" t="s">
        <v>22</v>
      </c>
      <c r="O61" s="17">
        <f>SUM(O60-O46)+Q60</f>
        <v>39800</v>
      </c>
      <c r="P61" s="19">
        <f>SUM(O45-O61)</f>
        <v>2700</v>
      </c>
      <c r="Q61" s="17"/>
    </row>
    <row r="62" spans="2:17" ht="16.5" customHeight="1">
      <c r="B62" s="18" t="s">
        <v>23</v>
      </c>
      <c r="C62" s="17">
        <f>SUM(C61-C46)+E61</f>
        <v>-11550</v>
      </c>
      <c r="D62" s="19">
        <f>SUM(C45-C62)</f>
        <v>82800</v>
      </c>
      <c r="E62" s="17"/>
      <c r="F62" s="18" t="s">
        <v>23</v>
      </c>
      <c r="G62" s="17">
        <f>SUM(G61-G46)+I61</f>
        <v>22820</v>
      </c>
      <c r="H62" s="19">
        <f>SUM(G45-G62)</f>
        <v>15180</v>
      </c>
      <c r="I62" s="17"/>
      <c r="J62" s="18" t="s">
        <v>23</v>
      </c>
      <c r="K62" s="17">
        <f>SUM(K61-K46)+M61</f>
        <v>23440</v>
      </c>
      <c r="L62" s="19">
        <f>SUM(K45-K62)</f>
        <v>5060</v>
      </c>
      <c r="M62" s="17"/>
      <c r="N62" s="18" t="s">
        <v>23</v>
      </c>
      <c r="O62" s="17">
        <f>SUM(O61-O46)+Q61</f>
        <v>39740</v>
      </c>
      <c r="P62" s="19">
        <f>SUM(O45-O62)</f>
        <v>2760</v>
      </c>
      <c r="Q62" s="17"/>
    </row>
    <row r="63" spans="2:17" ht="16.5" customHeight="1">
      <c r="B63" s="18" t="s">
        <v>24</v>
      </c>
      <c r="C63" s="17">
        <f>SUM(C62,-C46)+E62</f>
        <v>-13350</v>
      </c>
      <c r="D63" s="19">
        <f>SUM(C45-C63)</f>
        <v>84600</v>
      </c>
      <c r="E63" s="17"/>
      <c r="F63" s="18" t="s">
        <v>24</v>
      </c>
      <c r="G63" s="17">
        <f>SUM(G62,-G46)+I62</f>
        <v>22490</v>
      </c>
      <c r="H63" s="19">
        <f>SUM(G45-G63)</f>
        <v>15510</v>
      </c>
      <c r="I63" s="17"/>
      <c r="J63" s="18" t="s">
        <v>24</v>
      </c>
      <c r="K63" s="17">
        <f>SUM(K62,-K46)+M62</f>
        <v>23330</v>
      </c>
      <c r="L63" s="19">
        <f>SUM(K45-K63)</f>
        <v>5170</v>
      </c>
      <c r="M63" s="17"/>
      <c r="N63" s="18" t="s">
        <v>24</v>
      </c>
      <c r="O63" s="17">
        <f>SUM(O62,-O46)+Q62</f>
        <v>39680</v>
      </c>
      <c r="P63" s="19">
        <f>SUM(O45-O63)</f>
        <v>2820</v>
      </c>
      <c r="Q63" s="17"/>
    </row>
    <row r="64" spans="2:17" ht="16.5" customHeight="1">
      <c r="B64" s="18" t="s">
        <v>25</v>
      </c>
      <c r="C64" s="17">
        <f>SUM(C63-C46)+E63</f>
        <v>-15150</v>
      </c>
      <c r="D64" s="19">
        <f>SUM(C45-C64)</f>
        <v>86400</v>
      </c>
      <c r="E64" s="17"/>
      <c r="F64" s="18" t="s">
        <v>25</v>
      </c>
      <c r="G64" s="17">
        <f>SUM(G63-G46)+I63</f>
        <v>22160</v>
      </c>
      <c r="H64" s="19">
        <f>SUM(G45-G64)</f>
        <v>15840</v>
      </c>
      <c r="I64" s="17"/>
      <c r="J64" s="18" t="s">
        <v>25</v>
      </c>
      <c r="K64" s="17">
        <f>SUM(K63-K46)+M63</f>
        <v>23220</v>
      </c>
      <c r="L64" s="19">
        <f>SUM(K45-K64)</f>
        <v>5280</v>
      </c>
      <c r="M64" s="17"/>
      <c r="N64" s="18" t="s">
        <v>25</v>
      </c>
      <c r="O64" s="17">
        <f>SUM(O63-O46)+Q63</f>
        <v>39620</v>
      </c>
      <c r="P64" s="19">
        <f>SUM(O45-O64)</f>
        <v>2880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71250</v>
      </c>
      <c r="D66" s="62" t="s">
        <v>28</v>
      </c>
      <c r="E66" s="63"/>
      <c r="F66" s="16" t="s">
        <v>3</v>
      </c>
      <c r="G66" s="2">
        <f>SUM(G45)</f>
        <v>38000</v>
      </c>
      <c r="J66" s="16" t="s">
        <v>3</v>
      </c>
      <c r="K66" s="2">
        <f>SUM(K45)</f>
        <v>28500</v>
      </c>
      <c r="N66" s="16" t="s">
        <v>3</v>
      </c>
      <c r="O66" s="2">
        <f>SUM(O45)</f>
        <v>42500</v>
      </c>
    </row>
    <row r="67" spans="2:17" ht="16.5" customHeight="1">
      <c r="B67" s="16" t="s">
        <v>5</v>
      </c>
      <c r="C67" s="2">
        <f>SUM(C46)</f>
        <v>1800</v>
      </c>
      <c r="D67" s="64"/>
      <c r="E67" s="65"/>
      <c r="F67" s="16" t="s">
        <v>5</v>
      </c>
      <c r="G67" s="2">
        <f>SUM(G46)</f>
        <v>330</v>
      </c>
      <c r="J67" s="16" t="s">
        <v>5</v>
      </c>
      <c r="K67" s="2">
        <f>SUM(K46)</f>
        <v>110</v>
      </c>
      <c r="N67" s="16" t="s">
        <v>5</v>
      </c>
      <c r="O67" s="2">
        <f>SUM(O46)</f>
        <v>60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-15150</v>
      </c>
      <c r="D69" s="17"/>
      <c r="E69" s="17"/>
      <c r="F69" s="18" t="s">
        <v>9</v>
      </c>
      <c r="G69" s="17">
        <f>SUM(G64)</f>
        <v>22160</v>
      </c>
      <c r="H69" s="17"/>
      <c r="I69" s="17"/>
      <c r="J69" s="18" t="s">
        <v>9</v>
      </c>
      <c r="K69" s="17">
        <f>SUM(K64)</f>
        <v>23220</v>
      </c>
      <c r="L69" s="17"/>
      <c r="M69" s="17"/>
      <c r="N69" s="18" t="s">
        <v>9</v>
      </c>
      <c r="O69" s="17">
        <f>SUM(O64)</f>
        <v>39620</v>
      </c>
      <c r="P69" s="17"/>
      <c r="Q69" s="17"/>
    </row>
    <row r="70" spans="2:17" ht="16.5" customHeight="1">
      <c r="B70" s="18" t="s">
        <v>10</v>
      </c>
      <c r="C70" s="17">
        <f>SUM(C69,-C67)+E69</f>
        <v>-16950</v>
      </c>
      <c r="D70" s="19">
        <f>SUM(C66-C70)</f>
        <v>88200</v>
      </c>
      <c r="E70" s="17"/>
      <c r="F70" s="18" t="s">
        <v>10</v>
      </c>
      <c r="G70" s="17">
        <f>SUM(G69,-G67)+I69</f>
        <v>21830</v>
      </c>
      <c r="H70" s="19">
        <f>SUM(G66-G70)</f>
        <v>16170</v>
      </c>
      <c r="I70" s="17"/>
      <c r="J70" s="18" t="s">
        <v>10</v>
      </c>
      <c r="K70" s="17">
        <f>SUM(K69,-K67)+M69</f>
        <v>23110</v>
      </c>
      <c r="L70" s="19">
        <f>SUM(K66-K70)</f>
        <v>5390</v>
      </c>
      <c r="M70" s="17"/>
      <c r="N70" s="18" t="s">
        <v>10</v>
      </c>
      <c r="O70" s="17">
        <f>SUM(O69,-O67)+Q69</f>
        <v>39560</v>
      </c>
      <c r="P70" s="19">
        <f>SUM(O66-O70)</f>
        <v>2940</v>
      </c>
      <c r="Q70" s="17"/>
    </row>
    <row r="71" spans="2:17" ht="16.5" customHeight="1">
      <c r="B71" s="18" t="s">
        <v>11</v>
      </c>
      <c r="C71" s="17">
        <f>SUM(C70,-C67)+E70</f>
        <v>-18750</v>
      </c>
      <c r="D71" s="19">
        <f>SUM(C66-C71)</f>
        <v>90000</v>
      </c>
      <c r="E71" s="17"/>
      <c r="F71" s="18" t="s">
        <v>11</v>
      </c>
      <c r="G71" s="17">
        <f>SUM(G70,-G67)+I70</f>
        <v>21500</v>
      </c>
      <c r="H71" s="19">
        <f>SUM(G66-G71)</f>
        <v>16500</v>
      </c>
      <c r="I71" s="17"/>
      <c r="J71" s="18" t="s">
        <v>11</v>
      </c>
      <c r="K71" s="17">
        <f>SUM(K70,-K67)+M70</f>
        <v>23000</v>
      </c>
      <c r="L71" s="19">
        <f>SUM(K66-K71)</f>
        <v>5500</v>
      </c>
      <c r="M71" s="17"/>
      <c r="N71" s="18" t="s">
        <v>11</v>
      </c>
      <c r="O71" s="17">
        <f>SUM(O70,-O67)+Q70</f>
        <v>39500</v>
      </c>
      <c r="P71" s="19">
        <f>SUM(O66-O71)</f>
        <v>3000</v>
      </c>
      <c r="Q71" s="17"/>
    </row>
    <row r="72" spans="2:17" ht="16.5" customHeight="1">
      <c r="B72" s="18" t="s">
        <v>12</v>
      </c>
      <c r="C72" s="17">
        <f>SUM(C71,-C67)+E71</f>
        <v>-20550</v>
      </c>
      <c r="D72" s="19">
        <f>SUM(C66-C72)</f>
        <v>91800</v>
      </c>
      <c r="E72" s="17"/>
      <c r="F72" s="18" t="s">
        <v>12</v>
      </c>
      <c r="G72" s="17">
        <f>SUM(G71,-G67)+I71</f>
        <v>21170</v>
      </c>
      <c r="H72" s="19">
        <f>SUM(G66-G72)</f>
        <v>16830</v>
      </c>
      <c r="I72" s="17"/>
      <c r="J72" s="18" t="s">
        <v>12</v>
      </c>
      <c r="K72" s="17">
        <f>SUM(K71,-K67)+M71</f>
        <v>22890</v>
      </c>
      <c r="L72" s="19">
        <f>SUM(K66-K72)</f>
        <v>5610</v>
      </c>
      <c r="M72" s="17"/>
      <c r="N72" s="18" t="s">
        <v>12</v>
      </c>
      <c r="O72" s="17">
        <f>SUM(O71,-O67)+Q71</f>
        <v>39440</v>
      </c>
      <c r="P72" s="19">
        <f>SUM(O66-O72)</f>
        <v>3060</v>
      </c>
      <c r="Q72" s="17"/>
    </row>
    <row r="73" spans="2:17" ht="16.5" customHeight="1">
      <c r="B73" s="18" t="s">
        <v>13</v>
      </c>
      <c r="C73" s="17">
        <f>SUM(C72-C67+E72)</f>
        <v>-22350</v>
      </c>
      <c r="D73" s="19">
        <f>SUM(C66-C73)</f>
        <v>93600</v>
      </c>
      <c r="E73" s="17"/>
      <c r="F73" s="18" t="s">
        <v>13</v>
      </c>
      <c r="G73" s="17">
        <f>SUM(G72-G67+I72)</f>
        <v>20840</v>
      </c>
      <c r="H73" s="19">
        <f>SUM(G66-G73)</f>
        <v>17160</v>
      </c>
      <c r="I73" s="17"/>
      <c r="J73" s="18" t="s">
        <v>13</v>
      </c>
      <c r="K73" s="17">
        <f>SUM(K72-K67+M72)</f>
        <v>22780</v>
      </c>
      <c r="L73" s="19">
        <f>SUM(K66-K73)</f>
        <v>5720</v>
      </c>
      <c r="M73" s="17"/>
      <c r="N73" s="18" t="s">
        <v>13</v>
      </c>
      <c r="O73" s="17">
        <f>SUM(O72-O67+Q72)</f>
        <v>39380</v>
      </c>
      <c r="P73" s="19">
        <f>SUM(O66-O73)</f>
        <v>3120</v>
      </c>
      <c r="Q73" s="17"/>
    </row>
    <row r="74" spans="2:17" ht="16.5" customHeight="1">
      <c r="B74" s="18" t="s">
        <v>14</v>
      </c>
      <c r="C74" s="17">
        <f>SUM(C73-C67+E73)</f>
        <v>-24150</v>
      </c>
      <c r="D74" s="19">
        <f>SUM(C66-C74)</f>
        <v>95400</v>
      </c>
      <c r="E74" s="17"/>
      <c r="F74" s="18" t="s">
        <v>14</v>
      </c>
      <c r="G74" s="17">
        <f>SUM(G73-G67+I73)</f>
        <v>20510</v>
      </c>
      <c r="H74" s="19">
        <f>SUM(G66-G74)</f>
        <v>17490</v>
      </c>
      <c r="I74" s="17"/>
      <c r="J74" s="18" t="s">
        <v>14</v>
      </c>
      <c r="K74" s="17">
        <f>SUM(K73-K67+M73)</f>
        <v>22670</v>
      </c>
      <c r="L74" s="19">
        <f>SUM(K66-K74)</f>
        <v>5830</v>
      </c>
      <c r="M74" s="17"/>
      <c r="N74" s="18" t="s">
        <v>14</v>
      </c>
      <c r="O74" s="17">
        <f>SUM(O73-O67+Q73)</f>
        <v>39320</v>
      </c>
      <c r="P74" s="19">
        <f>SUM(O66-O74)</f>
        <v>3180</v>
      </c>
      <c r="Q74" s="17"/>
    </row>
    <row r="75" spans="2:17" ht="16.5" customHeight="1">
      <c r="B75" s="18" t="s">
        <v>15</v>
      </c>
      <c r="C75" s="17">
        <f>SUM(C74,-C67)+E74</f>
        <v>-25950</v>
      </c>
      <c r="D75" s="19">
        <f>SUM(C66-C75)</f>
        <v>97200</v>
      </c>
      <c r="E75" s="17"/>
      <c r="F75" s="18" t="s">
        <v>15</v>
      </c>
      <c r="G75" s="17">
        <f>SUM(G74,-G67)+I74</f>
        <v>20180</v>
      </c>
      <c r="H75" s="19">
        <f>SUM(G66-G75)</f>
        <v>17820</v>
      </c>
      <c r="I75" s="17"/>
      <c r="J75" s="18" t="s">
        <v>15</v>
      </c>
      <c r="K75" s="17">
        <f>SUM(K74,-K67)+M74</f>
        <v>22560</v>
      </c>
      <c r="L75" s="19">
        <f>SUM(K66-K75)</f>
        <v>5940</v>
      </c>
      <c r="M75" s="17"/>
      <c r="N75" s="18" t="s">
        <v>15</v>
      </c>
      <c r="O75" s="17">
        <f>SUM(O74,-O67)+Q74</f>
        <v>39260</v>
      </c>
      <c r="P75" s="19">
        <f>SUM(O66-O75)</f>
        <v>3240</v>
      </c>
      <c r="Q75" s="17"/>
    </row>
    <row r="76" spans="2:17" ht="16.5" customHeight="1">
      <c r="B76" s="18" t="s">
        <v>16</v>
      </c>
      <c r="C76" s="17">
        <f>SUM(C75,-C67)+E75</f>
        <v>-27750</v>
      </c>
      <c r="D76" s="19">
        <f>SUM(C66-C76)</f>
        <v>99000</v>
      </c>
      <c r="E76" s="17"/>
      <c r="F76" s="18" t="s">
        <v>16</v>
      </c>
      <c r="G76" s="17">
        <f>SUM(G75,-G67)+I75</f>
        <v>19850</v>
      </c>
      <c r="H76" s="19">
        <f>SUM(G66-G76)</f>
        <v>18150</v>
      </c>
      <c r="I76" s="17"/>
      <c r="J76" s="18" t="s">
        <v>16</v>
      </c>
      <c r="K76" s="17">
        <f>SUM(K75,-K67)+M75</f>
        <v>22450</v>
      </c>
      <c r="L76" s="19">
        <f>SUM(K66-K76)</f>
        <v>6050</v>
      </c>
      <c r="M76" s="17"/>
      <c r="N76" s="18" t="s">
        <v>16</v>
      </c>
      <c r="O76" s="17">
        <f>SUM(O75,-O67)+Q75</f>
        <v>39200</v>
      </c>
      <c r="P76" s="19">
        <f>SUM(O66-O76)</f>
        <v>3300</v>
      </c>
      <c r="Q76" s="17"/>
    </row>
    <row r="77" spans="2:17" ht="16.5" customHeight="1">
      <c r="B77" s="18" t="s">
        <v>17</v>
      </c>
      <c r="C77" s="17">
        <f>SUM(C76,-C67)+E76</f>
        <v>-29550</v>
      </c>
      <c r="D77" s="19">
        <f>SUM(C66-C77)</f>
        <v>100800</v>
      </c>
      <c r="E77" s="17"/>
      <c r="F77" s="18" t="s">
        <v>17</v>
      </c>
      <c r="G77" s="17">
        <f>SUM(G76,-G67)+I76</f>
        <v>19520</v>
      </c>
      <c r="H77" s="19">
        <f>SUM(G66-G77)</f>
        <v>18480</v>
      </c>
      <c r="I77" s="17"/>
      <c r="J77" s="18" t="s">
        <v>17</v>
      </c>
      <c r="K77" s="17">
        <f>SUM(K76,-K67)+M76</f>
        <v>22340</v>
      </c>
      <c r="L77" s="19">
        <f>SUM(K66-K77)</f>
        <v>6160</v>
      </c>
      <c r="M77" s="17"/>
      <c r="N77" s="18" t="s">
        <v>17</v>
      </c>
      <c r="O77" s="17">
        <f>SUM(O76,-O67)+Q76</f>
        <v>39140</v>
      </c>
      <c r="P77" s="19">
        <f>SUM(O66-O77)</f>
        <v>3360</v>
      </c>
      <c r="Q77" s="17"/>
    </row>
    <row r="78" spans="2:17" ht="16.5" customHeight="1">
      <c r="B78" s="18" t="s">
        <v>18</v>
      </c>
      <c r="C78" s="17">
        <f>SUM(C77,-C67)+E77</f>
        <v>-31350</v>
      </c>
      <c r="D78" s="19">
        <f>SUM(C66-C78)</f>
        <v>102600</v>
      </c>
      <c r="E78" s="17"/>
      <c r="F78" s="18" t="s">
        <v>18</v>
      </c>
      <c r="G78" s="17">
        <f>SUM(G77,-G67)+I77</f>
        <v>19190</v>
      </c>
      <c r="H78" s="19">
        <f>SUM(G66-G78)</f>
        <v>18810</v>
      </c>
      <c r="I78" s="17"/>
      <c r="J78" s="18" t="s">
        <v>18</v>
      </c>
      <c r="K78" s="17">
        <f>SUM(K77,-K67)+M77</f>
        <v>22230</v>
      </c>
      <c r="L78" s="19">
        <f>SUM(K66-K78)</f>
        <v>6270</v>
      </c>
      <c r="M78" s="17"/>
      <c r="N78" s="18" t="s">
        <v>18</v>
      </c>
      <c r="O78" s="17">
        <f>SUM(O77,-O67)+Q77</f>
        <v>39080</v>
      </c>
      <c r="P78" s="19">
        <f>SUM(O66-O78)</f>
        <v>3420</v>
      </c>
      <c r="Q78" s="17"/>
    </row>
    <row r="79" spans="2:17" ht="16.5" customHeight="1">
      <c r="B79" s="18" t="s">
        <v>19</v>
      </c>
      <c r="C79" s="17">
        <f>SUM(C78,-C67)+E78</f>
        <v>-33150</v>
      </c>
      <c r="D79" s="19">
        <f>SUM(C66-C79)</f>
        <v>104400</v>
      </c>
      <c r="E79" s="17"/>
      <c r="F79" s="18" t="s">
        <v>19</v>
      </c>
      <c r="G79" s="17">
        <f>SUM(G78,-G67)+I78</f>
        <v>18860</v>
      </c>
      <c r="H79" s="19">
        <f>SUM(G66-G79)</f>
        <v>19140</v>
      </c>
      <c r="I79" s="17"/>
      <c r="J79" s="18" t="s">
        <v>19</v>
      </c>
      <c r="K79" s="17">
        <f>SUM(K78,-K67)+M78</f>
        <v>22120</v>
      </c>
      <c r="L79" s="19">
        <f>SUM(K66-K79)</f>
        <v>6380</v>
      </c>
      <c r="M79" s="17"/>
      <c r="N79" s="18" t="s">
        <v>19</v>
      </c>
      <c r="O79" s="17">
        <f>SUM(O78,-O67)+Q78</f>
        <v>39020</v>
      </c>
      <c r="P79" s="19">
        <f>SUM(O66-O79)</f>
        <v>3480</v>
      </c>
      <c r="Q79" s="17"/>
    </row>
    <row r="80" spans="2:17" ht="16.5" customHeight="1">
      <c r="B80" s="18" t="s">
        <v>20</v>
      </c>
      <c r="C80" s="17">
        <f>SUM(C79-C67)+E79</f>
        <v>-34950</v>
      </c>
      <c r="D80" s="19">
        <f>SUM(C66-C80)</f>
        <v>106200</v>
      </c>
      <c r="E80" s="17"/>
      <c r="F80" s="18" t="s">
        <v>20</v>
      </c>
      <c r="G80" s="17">
        <f>SUM(G79-G67)+I79</f>
        <v>18530</v>
      </c>
      <c r="H80" s="19">
        <f>SUM(G66-G80)</f>
        <v>19470</v>
      </c>
      <c r="I80" s="17"/>
      <c r="J80" s="18" t="s">
        <v>20</v>
      </c>
      <c r="K80" s="17">
        <f>SUM(K79-K67)+M79</f>
        <v>22010</v>
      </c>
      <c r="L80" s="19">
        <f>SUM(K66-K80)</f>
        <v>6490</v>
      </c>
      <c r="M80" s="17"/>
      <c r="N80" s="18" t="s">
        <v>20</v>
      </c>
      <c r="O80" s="17">
        <f>SUM(O79-O67)+Q79</f>
        <v>38960</v>
      </c>
      <c r="P80" s="19">
        <f>SUM(O66-O80)</f>
        <v>3540</v>
      </c>
      <c r="Q80" s="17"/>
    </row>
    <row r="81" spans="2:17" ht="16.5" customHeight="1">
      <c r="B81" s="18" t="s">
        <v>21</v>
      </c>
      <c r="C81" s="17">
        <f>SUM(C80-C67)+E80</f>
        <v>-36750</v>
      </c>
      <c r="D81" s="19">
        <f>SUM(C66-C81)</f>
        <v>108000</v>
      </c>
      <c r="E81" s="17"/>
      <c r="F81" s="18" t="s">
        <v>21</v>
      </c>
      <c r="G81" s="17">
        <f>SUM(G80-G67)+I80</f>
        <v>18200</v>
      </c>
      <c r="H81" s="19">
        <f>SUM(G66-G81)</f>
        <v>19800</v>
      </c>
      <c r="I81" s="17"/>
      <c r="J81" s="18" t="s">
        <v>21</v>
      </c>
      <c r="K81" s="17">
        <f>SUM(K80-K67)+M80</f>
        <v>21900</v>
      </c>
      <c r="L81" s="19">
        <f>SUM(K66-K81)</f>
        <v>6600</v>
      </c>
      <c r="M81" s="17"/>
      <c r="N81" s="18" t="s">
        <v>21</v>
      </c>
      <c r="O81" s="17">
        <f>SUM(O80-O67)+Q80</f>
        <v>38900</v>
      </c>
      <c r="P81" s="19">
        <f>SUM(O66-O81)</f>
        <v>3600</v>
      </c>
      <c r="Q81" s="17"/>
    </row>
    <row r="82" spans="2:17" ht="16.5" customHeight="1">
      <c r="B82" s="18" t="s">
        <v>22</v>
      </c>
      <c r="C82" s="17">
        <f>SUM(C81-C67)+E81</f>
        <v>-38550</v>
      </c>
      <c r="D82" s="19">
        <f>SUM(C66-C82)</f>
        <v>109800</v>
      </c>
      <c r="E82" s="17"/>
      <c r="F82" s="18" t="s">
        <v>22</v>
      </c>
      <c r="G82" s="17">
        <f>SUM(G81-G67)+I81</f>
        <v>17870</v>
      </c>
      <c r="H82" s="19">
        <f>SUM(G66-G82)</f>
        <v>20130</v>
      </c>
      <c r="I82" s="17"/>
      <c r="J82" s="18" t="s">
        <v>22</v>
      </c>
      <c r="K82" s="17">
        <f>SUM(K81-K67)+M81</f>
        <v>21790</v>
      </c>
      <c r="L82" s="19">
        <f>SUM(K66-K82)</f>
        <v>6710</v>
      </c>
      <c r="M82" s="17"/>
      <c r="N82" s="18" t="s">
        <v>22</v>
      </c>
      <c r="O82" s="17">
        <f>SUM(O81-O67)+Q81</f>
        <v>38840</v>
      </c>
      <c r="P82" s="19">
        <f>SUM(O66-O82)</f>
        <v>3660</v>
      </c>
      <c r="Q82" s="17"/>
    </row>
    <row r="83" spans="2:17" ht="16.5" customHeight="1">
      <c r="B83" s="18" t="s">
        <v>23</v>
      </c>
      <c r="C83" s="17">
        <f>SUM(C82-C67)+E82</f>
        <v>-40350</v>
      </c>
      <c r="D83" s="19">
        <f>SUM(C66-C83)</f>
        <v>111600</v>
      </c>
      <c r="E83" s="17"/>
      <c r="F83" s="18" t="s">
        <v>23</v>
      </c>
      <c r="G83" s="17">
        <f>SUM(G82-G67)+I82</f>
        <v>17540</v>
      </c>
      <c r="H83" s="19">
        <f>SUM(G66-G83)</f>
        <v>20460</v>
      </c>
      <c r="I83" s="17"/>
      <c r="J83" s="18" t="s">
        <v>23</v>
      </c>
      <c r="K83" s="17">
        <f>SUM(K82-K67)+M82</f>
        <v>21680</v>
      </c>
      <c r="L83" s="19">
        <f>SUM(K66-K83)</f>
        <v>6820</v>
      </c>
      <c r="M83" s="17"/>
      <c r="N83" s="18" t="s">
        <v>23</v>
      </c>
      <c r="O83" s="17">
        <f>SUM(O82-O67)+Q82</f>
        <v>38780</v>
      </c>
      <c r="P83" s="19">
        <f>SUM(O66-O83)</f>
        <v>3720</v>
      </c>
      <c r="Q83" s="17"/>
    </row>
    <row r="84" spans="2:17" ht="16.5" customHeight="1">
      <c r="B84" s="18" t="s">
        <v>24</v>
      </c>
      <c r="C84" s="17">
        <f>SUM(C83,-C67)+E83</f>
        <v>-42150</v>
      </c>
      <c r="D84" s="19">
        <f>SUM(C66-C84)</f>
        <v>113400</v>
      </c>
      <c r="E84" s="17"/>
      <c r="F84" s="18" t="s">
        <v>24</v>
      </c>
      <c r="G84" s="17">
        <f>SUM(G83,-G67)+I83</f>
        <v>17210</v>
      </c>
      <c r="H84" s="19">
        <f>SUM(G66-G84)</f>
        <v>20790</v>
      </c>
      <c r="I84" s="17"/>
      <c r="J84" s="18" t="s">
        <v>24</v>
      </c>
      <c r="K84" s="17">
        <f>SUM(K83,-K67)+M83</f>
        <v>21570</v>
      </c>
      <c r="L84" s="19">
        <f>SUM(K66-K84)</f>
        <v>6930</v>
      </c>
      <c r="M84" s="17"/>
      <c r="N84" s="18" t="s">
        <v>24</v>
      </c>
      <c r="O84" s="17">
        <f>SUM(O83,-O67)+Q83</f>
        <v>38720</v>
      </c>
      <c r="P84" s="19">
        <f>SUM(O66-O84)</f>
        <v>3780</v>
      </c>
      <c r="Q84" s="17"/>
    </row>
    <row r="85" spans="2:17" ht="16.5" customHeight="1">
      <c r="B85" s="18" t="s">
        <v>25</v>
      </c>
      <c r="C85" s="17">
        <f>SUM(C84-C67)+E84</f>
        <v>-43950</v>
      </c>
      <c r="D85" s="19">
        <f>SUM(C66-C85)</f>
        <v>115200</v>
      </c>
      <c r="E85" s="17"/>
      <c r="F85" s="18" t="s">
        <v>25</v>
      </c>
      <c r="G85" s="17">
        <f>SUM(G84-G67)+I84</f>
        <v>16880</v>
      </c>
      <c r="H85" s="19">
        <f>SUM(G66-G85)</f>
        <v>21120</v>
      </c>
      <c r="I85" s="17"/>
      <c r="J85" s="18" t="s">
        <v>25</v>
      </c>
      <c r="K85" s="17">
        <f>SUM(K84-K67)+M84</f>
        <v>21460</v>
      </c>
      <c r="L85" s="19">
        <f>SUM(K66-K85)</f>
        <v>7040</v>
      </c>
      <c r="M85" s="17"/>
      <c r="N85" s="18" t="s">
        <v>25</v>
      </c>
      <c r="O85" s="17">
        <f>SUM(O84-O67)+Q84</f>
        <v>38660</v>
      </c>
      <c r="P85" s="19">
        <f>SUM(O66-O85)</f>
        <v>3840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71250</v>
      </c>
      <c r="D87" s="62" t="s">
        <v>29</v>
      </c>
      <c r="E87" s="63"/>
      <c r="F87" s="16" t="s">
        <v>3</v>
      </c>
      <c r="G87" s="2">
        <f>SUM(G66)</f>
        <v>38000</v>
      </c>
      <c r="J87" s="16" t="s">
        <v>3</v>
      </c>
      <c r="K87" s="2">
        <f>SUM(K66)</f>
        <v>28500</v>
      </c>
      <c r="N87" s="16" t="s">
        <v>3</v>
      </c>
      <c r="O87" s="2">
        <f>SUM(O66)</f>
        <v>42500</v>
      </c>
    </row>
    <row r="88" spans="2:17" ht="16.5" customHeight="1">
      <c r="B88" s="16" t="s">
        <v>5</v>
      </c>
      <c r="C88" s="2">
        <v>2000</v>
      </c>
      <c r="D88" s="64"/>
      <c r="E88" s="65"/>
      <c r="F88" s="16" t="s">
        <v>5</v>
      </c>
      <c r="G88" s="2">
        <f>SUM(G67)</f>
        <v>330</v>
      </c>
      <c r="J88" s="16" t="s">
        <v>5</v>
      </c>
      <c r="K88" s="2">
        <f>SUM(K67)</f>
        <v>110</v>
      </c>
      <c r="N88" s="16" t="s">
        <v>5</v>
      </c>
      <c r="O88" s="2">
        <f>SUM(O67)</f>
        <v>60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-43950</v>
      </c>
      <c r="D90" s="17"/>
      <c r="E90" s="17"/>
      <c r="F90" s="18" t="s">
        <v>9</v>
      </c>
      <c r="G90" s="17">
        <f>SUM(G85)</f>
        <v>16880</v>
      </c>
      <c r="H90" s="17"/>
      <c r="I90" s="17"/>
      <c r="J90" s="18" t="s">
        <v>9</v>
      </c>
      <c r="K90" s="17">
        <f>SUM(K85)</f>
        <v>21460</v>
      </c>
      <c r="L90" s="17"/>
      <c r="M90" s="17"/>
      <c r="N90" s="18" t="s">
        <v>9</v>
      </c>
      <c r="O90" s="17">
        <f>SUM(O85)</f>
        <v>38660</v>
      </c>
      <c r="P90" s="17"/>
      <c r="Q90" s="17"/>
    </row>
    <row r="91" spans="2:17" ht="16.5" customHeight="1">
      <c r="B91" s="18" t="s">
        <v>10</v>
      </c>
      <c r="C91" s="17">
        <f>SUM(C90,-C88)+E90</f>
        <v>-45950</v>
      </c>
      <c r="D91" s="19">
        <f>SUM(C87-C91)</f>
        <v>117200</v>
      </c>
      <c r="E91" s="17"/>
      <c r="F91" s="18" t="s">
        <v>10</v>
      </c>
      <c r="G91" s="17">
        <f>SUM(G90,-G88)+I90</f>
        <v>16550</v>
      </c>
      <c r="H91" s="19">
        <f>SUM(G87-G91)</f>
        <v>21450</v>
      </c>
      <c r="I91" s="17"/>
      <c r="J91" s="18" t="s">
        <v>10</v>
      </c>
      <c r="K91" s="17">
        <f>SUM(K90,-K88)+M90</f>
        <v>21350</v>
      </c>
      <c r="L91" s="19">
        <f>SUM(K87-K91)</f>
        <v>7150</v>
      </c>
      <c r="M91" s="17"/>
      <c r="N91" s="18" t="s">
        <v>10</v>
      </c>
      <c r="O91" s="17">
        <f>SUM(O90,-O88)+Q90</f>
        <v>38600</v>
      </c>
      <c r="P91" s="19">
        <f>SUM(O87-O91)</f>
        <v>3900</v>
      </c>
      <c r="Q91" s="17"/>
    </row>
    <row r="92" spans="2:17" ht="16.5" customHeight="1">
      <c r="B92" s="18" t="s">
        <v>11</v>
      </c>
      <c r="C92" s="17">
        <f>SUM(C91,-C88)+E91</f>
        <v>-47950</v>
      </c>
      <c r="D92" s="19">
        <f>SUM(C87-C92)</f>
        <v>119200</v>
      </c>
      <c r="E92" s="17"/>
      <c r="F92" s="18" t="s">
        <v>11</v>
      </c>
      <c r="G92" s="17">
        <f>SUM(G91,-G88)+I91</f>
        <v>16220</v>
      </c>
      <c r="H92" s="19">
        <f>SUM(G87-G92)</f>
        <v>21780</v>
      </c>
      <c r="I92" s="17"/>
      <c r="J92" s="18" t="s">
        <v>11</v>
      </c>
      <c r="K92" s="17">
        <f>SUM(K91,-K88)+M91</f>
        <v>21240</v>
      </c>
      <c r="L92" s="19">
        <f>SUM(K87-K92)</f>
        <v>7260</v>
      </c>
      <c r="M92" s="17"/>
      <c r="N92" s="18" t="s">
        <v>11</v>
      </c>
      <c r="O92" s="17">
        <f>SUM(O91,-O88)+Q91</f>
        <v>38540</v>
      </c>
      <c r="P92" s="19">
        <f>SUM(O87-O92)</f>
        <v>3960</v>
      </c>
      <c r="Q92" s="17"/>
    </row>
    <row r="93" spans="2:17" ht="16.5" customHeight="1">
      <c r="B93" s="18" t="s">
        <v>12</v>
      </c>
      <c r="C93" s="17">
        <f>SUM(C92,-C88)+E92</f>
        <v>-49950</v>
      </c>
      <c r="D93" s="19">
        <f>SUM(C87-C93)</f>
        <v>121200</v>
      </c>
      <c r="E93" s="17"/>
      <c r="F93" s="18" t="s">
        <v>12</v>
      </c>
      <c r="G93" s="17">
        <f>SUM(G92,-G88)+I92</f>
        <v>15890</v>
      </c>
      <c r="H93" s="19">
        <f>SUM(G87-G93)</f>
        <v>22110</v>
      </c>
      <c r="I93" s="17"/>
      <c r="J93" s="18" t="s">
        <v>12</v>
      </c>
      <c r="K93" s="17">
        <f>SUM(K92,-K88)+M92</f>
        <v>21130</v>
      </c>
      <c r="L93" s="19">
        <f>SUM(K87-K93)</f>
        <v>7370</v>
      </c>
      <c r="M93" s="17"/>
      <c r="N93" s="18" t="s">
        <v>12</v>
      </c>
      <c r="O93" s="17">
        <f>SUM(O92,-O88)+Q92</f>
        <v>38480</v>
      </c>
      <c r="P93" s="19">
        <f>SUM(O87-O93)</f>
        <v>4020</v>
      </c>
      <c r="Q93" s="17"/>
    </row>
    <row r="94" spans="2:17" ht="16.5" customHeight="1">
      <c r="B94" s="18" t="s">
        <v>13</v>
      </c>
      <c r="C94" s="17">
        <f>SUM(C93-C88+E93)</f>
        <v>-51950</v>
      </c>
      <c r="D94" s="19">
        <f>SUM(C87-C94)</f>
        <v>123200</v>
      </c>
      <c r="E94" s="17"/>
      <c r="F94" s="18" t="s">
        <v>13</v>
      </c>
      <c r="G94" s="17">
        <f>SUM(G93-G88+I93)</f>
        <v>15560</v>
      </c>
      <c r="H94" s="19">
        <f>SUM(G87-G94)</f>
        <v>22440</v>
      </c>
      <c r="I94" s="17"/>
      <c r="J94" s="18" t="s">
        <v>13</v>
      </c>
      <c r="K94" s="17">
        <f>SUM(K93-K88+M93)</f>
        <v>21020</v>
      </c>
      <c r="L94" s="19">
        <f>SUM(K87-K94)</f>
        <v>7480</v>
      </c>
      <c r="M94" s="17"/>
      <c r="N94" s="18" t="s">
        <v>13</v>
      </c>
      <c r="O94" s="17">
        <f>SUM(O93-O88+Q93)</f>
        <v>38420</v>
      </c>
      <c r="P94" s="19">
        <f>SUM(O87-O94)</f>
        <v>4080</v>
      </c>
      <c r="Q94" s="17"/>
    </row>
    <row r="95" spans="2:17" ht="16.5" customHeight="1">
      <c r="B95" s="18" t="s">
        <v>14</v>
      </c>
      <c r="C95" s="17">
        <f>SUM(C94-C88+E94)</f>
        <v>-53950</v>
      </c>
      <c r="D95" s="19">
        <f>SUM(C87-C95)</f>
        <v>125200</v>
      </c>
      <c r="E95" s="17"/>
      <c r="F95" s="18" t="s">
        <v>14</v>
      </c>
      <c r="G95" s="17">
        <f>SUM(G94-G88+I94)</f>
        <v>15230</v>
      </c>
      <c r="H95" s="19">
        <f>SUM(G87-G95)</f>
        <v>22770</v>
      </c>
      <c r="I95" s="17"/>
      <c r="J95" s="18" t="s">
        <v>14</v>
      </c>
      <c r="K95" s="17">
        <f>SUM(K94-K88+M94)</f>
        <v>20910</v>
      </c>
      <c r="L95" s="19">
        <f>SUM(K87-K95)</f>
        <v>7590</v>
      </c>
      <c r="M95" s="17"/>
      <c r="N95" s="18" t="s">
        <v>14</v>
      </c>
      <c r="O95" s="17">
        <f>SUM(O94-O88+Q94)</f>
        <v>38360</v>
      </c>
      <c r="P95" s="19">
        <f>SUM(O87-O95)</f>
        <v>4140</v>
      </c>
      <c r="Q95" s="17"/>
    </row>
    <row r="96" spans="2:17" ht="16.5" customHeight="1">
      <c r="B96" s="18" t="s">
        <v>15</v>
      </c>
      <c r="C96" s="17">
        <f>SUM(C95,-C88)+E95</f>
        <v>-55950</v>
      </c>
      <c r="D96" s="19">
        <f>SUM(C87-C96)</f>
        <v>127200</v>
      </c>
      <c r="E96" s="17"/>
      <c r="F96" s="18" t="s">
        <v>15</v>
      </c>
      <c r="G96" s="17">
        <f>SUM(G95,-G88)+I95</f>
        <v>14900</v>
      </c>
      <c r="H96" s="19">
        <f>SUM(G87-G96)</f>
        <v>23100</v>
      </c>
      <c r="I96" s="17"/>
      <c r="J96" s="18" t="s">
        <v>15</v>
      </c>
      <c r="K96" s="17">
        <f>SUM(K95,-K88)+M95</f>
        <v>20800</v>
      </c>
      <c r="L96" s="19">
        <f>SUM(K87-K96)</f>
        <v>7700</v>
      </c>
      <c r="M96" s="17"/>
      <c r="N96" s="18" t="s">
        <v>15</v>
      </c>
      <c r="O96" s="17">
        <f>SUM(O95,-O88)+Q95</f>
        <v>38300</v>
      </c>
      <c r="P96" s="19">
        <f>SUM(O87-O96)</f>
        <v>4200</v>
      </c>
      <c r="Q96" s="17"/>
    </row>
    <row r="97" spans="2:17" ht="16.5" customHeight="1">
      <c r="B97" s="18" t="s">
        <v>16</v>
      </c>
      <c r="C97" s="17">
        <f>SUM(C96,-C88)+E96</f>
        <v>-57950</v>
      </c>
      <c r="D97" s="19">
        <f>SUM(C87-C97)</f>
        <v>129200</v>
      </c>
      <c r="E97" s="17"/>
      <c r="F97" s="18" t="s">
        <v>16</v>
      </c>
      <c r="G97" s="17">
        <f>SUM(G96,-G88)+I96</f>
        <v>14570</v>
      </c>
      <c r="H97" s="19">
        <f>SUM(G87-G97)</f>
        <v>23430</v>
      </c>
      <c r="I97" s="17"/>
      <c r="J97" s="18" t="s">
        <v>16</v>
      </c>
      <c r="K97" s="17">
        <f>SUM(K96,-K88)+M96</f>
        <v>20690</v>
      </c>
      <c r="L97" s="19">
        <f>SUM(K87-K97)</f>
        <v>7810</v>
      </c>
      <c r="M97" s="17"/>
      <c r="N97" s="18" t="s">
        <v>16</v>
      </c>
      <c r="O97" s="17">
        <f>SUM(O96,-O88)+Q96</f>
        <v>38240</v>
      </c>
      <c r="P97" s="19">
        <f>SUM(O87-O97)</f>
        <v>4260</v>
      </c>
      <c r="Q97" s="17"/>
    </row>
    <row r="98" spans="2:17" ht="16.5" customHeight="1">
      <c r="B98" s="18" t="s">
        <v>17</v>
      </c>
      <c r="C98" s="17">
        <f>SUM(C97,-C88)+E97</f>
        <v>-59950</v>
      </c>
      <c r="D98" s="19">
        <f>SUM(C87-C98)</f>
        <v>131200</v>
      </c>
      <c r="E98" s="17"/>
      <c r="F98" s="18" t="s">
        <v>17</v>
      </c>
      <c r="G98" s="17">
        <f>SUM(G97,-G88)+I97</f>
        <v>14240</v>
      </c>
      <c r="H98" s="19">
        <f>SUM(G87-G98)</f>
        <v>23760</v>
      </c>
      <c r="I98" s="17"/>
      <c r="J98" s="18" t="s">
        <v>17</v>
      </c>
      <c r="K98" s="17">
        <f>SUM(K97,-K88)+M97</f>
        <v>20580</v>
      </c>
      <c r="L98" s="19">
        <f>SUM(K87-K98)</f>
        <v>7920</v>
      </c>
      <c r="M98" s="17"/>
      <c r="N98" s="18" t="s">
        <v>17</v>
      </c>
      <c r="O98" s="17">
        <f>SUM(O97,-O88)+Q97</f>
        <v>38180</v>
      </c>
      <c r="P98" s="19">
        <f>SUM(O87-O98)</f>
        <v>4320</v>
      </c>
      <c r="Q98" s="17"/>
    </row>
    <row r="99" spans="2:17" ht="16.5" customHeight="1">
      <c r="B99" s="18" t="s">
        <v>18</v>
      </c>
      <c r="C99" s="17">
        <f>SUM(C98,-C88)+E98</f>
        <v>-61950</v>
      </c>
      <c r="D99" s="19">
        <f>SUM(C87-C99)</f>
        <v>133200</v>
      </c>
      <c r="E99" s="17"/>
      <c r="F99" s="18" t="s">
        <v>18</v>
      </c>
      <c r="G99" s="17">
        <f>SUM(G98,-G88)+I98</f>
        <v>13910</v>
      </c>
      <c r="H99" s="19">
        <f>SUM(G87-G99)</f>
        <v>24090</v>
      </c>
      <c r="I99" s="17"/>
      <c r="J99" s="18" t="s">
        <v>18</v>
      </c>
      <c r="K99" s="17">
        <f>SUM(K98,-K88)+M98</f>
        <v>20470</v>
      </c>
      <c r="L99" s="19">
        <f>SUM(K87-K99)</f>
        <v>8030</v>
      </c>
      <c r="M99" s="17"/>
      <c r="N99" s="18" t="s">
        <v>18</v>
      </c>
      <c r="O99" s="17">
        <f>SUM(O98,-O88)+Q98</f>
        <v>38120</v>
      </c>
      <c r="P99" s="19">
        <f>SUM(O87-O99)</f>
        <v>4380</v>
      </c>
      <c r="Q99" s="17"/>
    </row>
    <row r="100" spans="2:17" ht="16.5" customHeight="1">
      <c r="B100" s="18" t="s">
        <v>19</v>
      </c>
      <c r="C100" s="17">
        <f>SUM(C99,-C88)+E99</f>
        <v>-63950</v>
      </c>
      <c r="D100" s="19">
        <f>SUM(C87-C100)</f>
        <v>135200</v>
      </c>
      <c r="E100" s="17"/>
      <c r="F100" s="18" t="s">
        <v>19</v>
      </c>
      <c r="G100" s="17">
        <f>SUM(G99,-G88)+I99</f>
        <v>13580</v>
      </c>
      <c r="H100" s="19">
        <f>SUM(G87-G100)</f>
        <v>24420</v>
      </c>
      <c r="I100" s="17"/>
      <c r="J100" s="18" t="s">
        <v>19</v>
      </c>
      <c r="K100" s="17">
        <f>SUM(K99,-K88)+M99</f>
        <v>20360</v>
      </c>
      <c r="L100" s="19">
        <f>SUM(K87-K100)</f>
        <v>8140</v>
      </c>
      <c r="M100" s="17"/>
      <c r="N100" s="18" t="s">
        <v>19</v>
      </c>
      <c r="O100" s="17">
        <f>SUM(O99,-O88)+Q99</f>
        <v>38060</v>
      </c>
      <c r="P100" s="19">
        <f>SUM(O87-O100)</f>
        <v>4440</v>
      </c>
      <c r="Q100" s="17"/>
    </row>
    <row r="101" spans="2:17" ht="16.5" customHeight="1">
      <c r="B101" s="18" t="s">
        <v>20</v>
      </c>
      <c r="C101" s="17">
        <f>SUM(C100-C88)+E100</f>
        <v>-65950</v>
      </c>
      <c r="D101" s="19">
        <f>SUM(C87-C101)</f>
        <v>137200</v>
      </c>
      <c r="E101" s="17"/>
      <c r="F101" s="18" t="s">
        <v>20</v>
      </c>
      <c r="G101" s="17">
        <f>SUM(G100-G88)+I100</f>
        <v>13250</v>
      </c>
      <c r="H101" s="19">
        <f>SUM(G87-G101)</f>
        <v>24750</v>
      </c>
      <c r="I101" s="17"/>
      <c r="J101" s="18" t="s">
        <v>20</v>
      </c>
      <c r="K101" s="17">
        <f>SUM(K100-K88)+M100</f>
        <v>20250</v>
      </c>
      <c r="L101" s="19">
        <f>SUM(K87-K101)</f>
        <v>8250</v>
      </c>
      <c r="M101" s="17"/>
      <c r="N101" s="18" t="s">
        <v>20</v>
      </c>
      <c r="O101" s="17">
        <f>SUM(O100-O88)+Q100</f>
        <v>38000</v>
      </c>
      <c r="P101" s="19">
        <f>SUM(O87-O101)</f>
        <v>4500</v>
      </c>
      <c r="Q101" s="17"/>
    </row>
    <row r="102" spans="2:17" ht="16.5" customHeight="1">
      <c r="B102" s="18" t="s">
        <v>21</v>
      </c>
      <c r="C102" s="17">
        <f>SUM(C101-C88)+E101</f>
        <v>-67950</v>
      </c>
      <c r="D102" s="19">
        <f>SUM(C87-C102)</f>
        <v>139200</v>
      </c>
      <c r="E102" s="17"/>
      <c r="F102" s="18" t="s">
        <v>21</v>
      </c>
      <c r="G102" s="17">
        <f>SUM(G101-G88)+I101</f>
        <v>12920</v>
      </c>
      <c r="H102" s="19">
        <f>SUM(G87-G102)</f>
        <v>25080</v>
      </c>
      <c r="I102" s="17"/>
      <c r="J102" s="18" t="s">
        <v>21</v>
      </c>
      <c r="K102" s="17">
        <f>SUM(K101-K88)+M101</f>
        <v>20140</v>
      </c>
      <c r="L102" s="19">
        <f>SUM(K87-K102)</f>
        <v>8360</v>
      </c>
      <c r="M102" s="17"/>
      <c r="N102" s="18" t="s">
        <v>21</v>
      </c>
      <c r="O102" s="17">
        <f>SUM(O101-O88)+Q101</f>
        <v>37940</v>
      </c>
      <c r="P102" s="19">
        <f>SUM(O87-O102)</f>
        <v>4560</v>
      </c>
      <c r="Q102" s="17"/>
    </row>
    <row r="103" spans="2:17" ht="16.5" customHeight="1">
      <c r="B103" s="18" t="s">
        <v>22</v>
      </c>
      <c r="C103" s="17">
        <f>SUM(C102-C88)+E102</f>
        <v>-69950</v>
      </c>
      <c r="D103" s="19">
        <f>SUM(C87-C103)</f>
        <v>141200</v>
      </c>
      <c r="E103" s="17"/>
      <c r="F103" s="18" t="s">
        <v>22</v>
      </c>
      <c r="G103" s="17">
        <f>SUM(G102-G88)+I102</f>
        <v>12590</v>
      </c>
      <c r="H103" s="19">
        <f>SUM(G87-G103)</f>
        <v>25410</v>
      </c>
      <c r="I103" s="17"/>
      <c r="J103" s="18" t="s">
        <v>22</v>
      </c>
      <c r="K103" s="17">
        <f>SUM(K102-K88)+M102</f>
        <v>20030</v>
      </c>
      <c r="L103" s="19">
        <f>SUM(K87-K103)</f>
        <v>8470</v>
      </c>
      <c r="M103" s="17"/>
      <c r="N103" s="18" t="s">
        <v>22</v>
      </c>
      <c r="O103" s="17">
        <f>SUM(O102-O88)+Q102</f>
        <v>37880</v>
      </c>
      <c r="P103" s="19">
        <f>SUM(O87-O103)</f>
        <v>4620</v>
      </c>
      <c r="Q103" s="17"/>
    </row>
    <row r="104" spans="2:17" ht="16.5" customHeight="1">
      <c r="B104" s="18" t="s">
        <v>23</v>
      </c>
      <c r="C104" s="17">
        <f>SUM(C103-C88)+E103</f>
        <v>-71950</v>
      </c>
      <c r="D104" s="19">
        <f>SUM(C87-C104)</f>
        <v>143200</v>
      </c>
      <c r="E104" s="17"/>
      <c r="F104" s="18" t="s">
        <v>23</v>
      </c>
      <c r="G104" s="17">
        <f>SUM(G103-G88)+I103</f>
        <v>12260</v>
      </c>
      <c r="H104" s="19">
        <f>SUM(G87-G104)</f>
        <v>25740</v>
      </c>
      <c r="I104" s="17"/>
      <c r="J104" s="18" t="s">
        <v>23</v>
      </c>
      <c r="K104" s="17">
        <f>SUM(K103-K88)+M103</f>
        <v>19920</v>
      </c>
      <c r="L104" s="19">
        <f>SUM(K87-K104)</f>
        <v>8580</v>
      </c>
      <c r="M104" s="17"/>
      <c r="N104" s="18" t="s">
        <v>23</v>
      </c>
      <c r="O104" s="17">
        <f>SUM(O103-O88)+Q103</f>
        <v>37820</v>
      </c>
      <c r="P104" s="19">
        <f>SUM(O87-O104)</f>
        <v>4680</v>
      </c>
      <c r="Q104" s="17"/>
    </row>
    <row r="105" spans="2:17" ht="16.5" customHeight="1">
      <c r="B105" s="18" t="s">
        <v>24</v>
      </c>
      <c r="C105" s="17">
        <f>SUM(C104,-C88)+E104</f>
        <v>-73950</v>
      </c>
      <c r="D105" s="19">
        <f>SUM(C87-C105)</f>
        <v>145200</v>
      </c>
      <c r="E105" s="17"/>
      <c r="F105" s="18" t="s">
        <v>24</v>
      </c>
      <c r="G105" s="17">
        <f>SUM(G104,-G88)+I104</f>
        <v>11930</v>
      </c>
      <c r="H105" s="19">
        <f>SUM(G87-G105)</f>
        <v>26070</v>
      </c>
      <c r="I105" s="17"/>
      <c r="J105" s="18" t="s">
        <v>24</v>
      </c>
      <c r="K105" s="17">
        <f>SUM(K104,-K88)+M104</f>
        <v>19810</v>
      </c>
      <c r="L105" s="19">
        <f>SUM(K87-K105)</f>
        <v>8690</v>
      </c>
      <c r="M105" s="17"/>
      <c r="N105" s="18" t="s">
        <v>24</v>
      </c>
      <c r="O105" s="17">
        <f>SUM(O104,-O88)+Q104</f>
        <v>37760</v>
      </c>
      <c r="P105" s="19">
        <f>SUM(O87-O105)</f>
        <v>4740</v>
      </c>
      <c r="Q105" s="17"/>
    </row>
    <row r="106" spans="2:17" ht="16.5" customHeight="1">
      <c r="B106" s="18" t="s">
        <v>25</v>
      </c>
      <c r="C106" s="17">
        <f>SUM(C105-C88)+E105</f>
        <v>-75950</v>
      </c>
      <c r="D106" s="19">
        <f>SUM(C87-C106)</f>
        <v>147200</v>
      </c>
      <c r="E106" s="17"/>
      <c r="F106" s="18" t="s">
        <v>25</v>
      </c>
      <c r="G106" s="17">
        <f>SUM(G105-G88)+I105</f>
        <v>11600</v>
      </c>
      <c r="H106" s="19">
        <f>SUM(G87-G106)</f>
        <v>26400</v>
      </c>
      <c r="I106" s="17"/>
      <c r="J106" s="18" t="s">
        <v>25</v>
      </c>
      <c r="K106" s="17">
        <f>SUM(K105-K88)+M105</f>
        <v>19700</v>
      </c>
      <c r="L106" s="19">
        <f>SUM(K87-K106)</f>
        <v>8800</v>
      </c>
      <c r="M106" s="17"/>
      <c r="N106" s="18" t="s">
        <v>25</v>
      </c>
      <c r="O106" s="17">
        <f>SUM(O105-O88)+Q105</f>
        <v>37700</v>
      </c>
      <c r="P106" s="19">
        <f>SUM(O87-O106)</f>
        <v>4800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71250</v>
      </c>
      <c r="D108" s="62" t="s">
        <v>30</v>
      </c>
      <c r="E108" s="63"/>
      <c r="F108" s="16" t="s">
        <v>3</v>
      </c>
      <c r="G108" s="2">
        <f>SUM(G87)</f>
        <v>38000</v>
      </c>
      <c r="J108" s="16" t="s">
        <v>3</v>
      </c>
      <c r="K108" s="2">
        <f>SUM(K87)</f>
        <v>28500</v>
      </c>
      <c r="N108" s="16" t="s">
        <v>3</v>
      </c>
      <c r="O108" s="2">
        <f>SUM(O87)</f>
        <v>42500</v>
      </c>
    </row>
    <row r="109" spans="2:17" ht="16.5" customHeight="1">
      <c r="B109" s="16" t="s">
        <v>5</v>
      </c>
      <c r="C109" s="2">
        <f>SUM(C67)</f>
        <v>1800</v>
      </c>
      <c r="D109" s="64"/>
      <c r="E109" s="65"/>
      <c r="F109" s="16" t="s">
        <v>5</v>
      </c>
      <c r="G109" s="2">
        <f>SUM(G67)</f>
        <v>330</v>
      </c>
      <c r="J109" s="16" t="s">
        <v>5</v>
      </c>
      <c r="K109" s="2">
        <f>SUM(K67)</f>
        <v>110</v>
      </c>
      <c r="N109" s="16" t="s">
        <v>5</v>
      </c>
      <c r="O109" s="2">
        <f>SUM(O67)</f>
        <v>60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-75950</v>
      </c>
      <c r="D111" s="17"/>
      <c r="E111" s="17"/>
      <c r="F111" s="18" t="s">
        <v>9</v>
      </c>
      <c r="G111" s="17">
        <f>SUM(G106)</f>
        <v>11600</v>
      </c>
      <c r="H111" s="17"/>
      <c r="I111" s="17"/>
      <c r="J111" s="18" t="s">
        <v>9</v>
      </c>
      <c r="K111" s="17">
        <f>SUM(K106)</f>
        <v>19700</v>
      </c>
      <c r="L111" s="17"/>
      <c r="M111" s="17"/>
      <c r="N111" s="18" t="s">
        <v>9</v>
      </c>
      <c r="O111" s="17">
        <f>SUM(O106)</f>
        <v>37700</v>
      </c>
      <c r="P111" s="17"/>
      <c r="Q111" s="17"/>
    </row>
    <row r="112" spans="2:17" ht="16.5" customHeight="1">
      <c r="B112" s="18" t="s">
        <v>10</v>
      </c>
      <c r="C112" s="17">
        <f>SUM(C111,-C109)+E111</f>
        <v>-77750</v>
      </c>
      <c r="D112" s="19">
        <f>SUM(C108-C112)</f>
        <v>149000</v>
      </c>
      <c r="E112" s="17"/>
      <c r="F112" s="18" t="s">
        <v>10</v>
      </c>
      <c r="G112" s="17">
        <f>SUM(G111,-G109)+I111</f>
        <v>11270</v>
      </c>
      <c r="H112" s="19">
        <f>SUM(G108-G112)</f>
        <v>26730</v>
      </c>
      <c r="I112" s="17"/>
      <c r="J112" s="18" t="s">
        <v>10</v>
      </c>
      <c r="K112" s="17">
        <f>SUM(K111,-K109)+M111</f>
        <v>19590</v>
      </c>
      <c r="L112" s="19">
        <f>SUM(K108-K112)</f>
        <v>8910</v>
      </c>
      <c r="M112" s="17"/>
      <c r="N112" s="18" t="s">
        <v>10</v>
      </c>
      <c r="O112" s="17">
        <f>SUM(O111,-O109)+Q111</f>
        <v>37640</v>
      </c>
      <c r="P112" s="19">
        <f>SUM(O108-O112)</f>
        <v>4860</v>
      </c>
      <c r="Q112" s="17"/>
    </row>
    <row r="113" spans="2:17" ht="16.5" customHeight="1">
      <c r="B113" s="18" t="s">
        <v>11</v>
      </c>
      <c r="C113" s="17">
        <f>SUM(C112,-C109)+E112</f>
        <v>-79550</v>
      </c>
      <c r="D113" s="19">
        <f>SUM(C108-C113)</f>
        <v>150800</v>
      </c>
      <c r="E113" s="17"/>
      <c r="F113" s="18" t="s">
        <v>11</v>
      </c>
      <c r="G113" s="17">
        <f>SUM(G112,-G109)+I112</f>
        <v>10940</v>
      </c>
      <c r="H113" s="19">
        <f>SUM(G108-G113)</f>
        <v>27060</v>
      </c>
      <c r="I113" s="17"/>
      <c r="J113" s="18" t="s">
        <v>11</v>
      </c>
      <c r="K113" s="17">
        <f>SUM(K112,-K109)+M112</f>
        <v>19480</v>
      </c>
      <c r="L113" s="19">
        <f>SUM(K108-K113)</f>
        <v>9020</v>
      </c>
      <c r="M113" s="17"/>
      <c r="N113" s="18" t="s">
        <v>11</v>
      </c>
      <c r="O113" s="17">
        <f>SUM(O112,-O109)+Q112</f>
        <v>37580</v>
      </c>
      <c r="P113" s="19">
        <f>SUM(O108-O113)</f>
        <v>4920</v>
      </c>
      <c r="Q113" s="17"/>
    </row>
    <row r="114" spans="2:17" ht="16.5" customHeight="1">
      <c r="B114" s="18" t="s">
        <v>12</v>
      </c>
      <c r="C114" s="17">
        <f>SUM(C113,-C109)+E113</f>
        <v>-81350</v>
      </c>
      <c r="D114" s="19">
        <f>SUM(C108-C114)</f>
        <v>152600</v>
      </c>
      <c r="E114" s="17"/>
      <c r="F114" s="18" t="s">
        <v>12</v>
      </c>
      <c r="G114" s="17">
        <f>SUM(G113,-G109)+I113</f>
        <v>10610</v>
      </c>
      <c r="H114" s="19">
        <f>SUM(G108-G114)</f>
        <v>27390</v>
      </c>
      <c r="I114" s="17"/>
      <c r="J114" s="18" t="s">
        <v>12</v>
      </c>
      <c r="K114" s="17">
        <f>SUM(K113,-K109)+M113</f>
        <v>19370</v>
      </c>
      <c r="L114" s="19">
        <f>SUM(K108-K114)</f>
        <v>9130</v>
      </c>
      <c r="M114" s="17"/>
      <c r="N114" s="18" t="s">
        <v>12</v>
      </c>
      <c r="O114" s="17">
        <f>SUM(O113,-O109)+Q113</f>
        <v>37520</v>
      </c>
      <c r="P114" s="19">
        <f>SUM(O108-O114)</f>
        <v>4980</v>
      </c>
      <c r="Q114" s="17"/>
    </row>
    <row r="115" spans="2:17" ht="16.5" customHeight="1">
      <c r="B115" s="18" t="s">
        <v>13</v>
      </c>
      <c r="C115" s="17">
        <f>SUM(C114-C109+E114)</f>
        <v>-83150</v>
      </c>
      <c r="D115" s="19">
        <f>SUM(C108-C115)</f>
        <v>154400</v>
      </c>
      <c r="E115" s="17"/>
      <c r="F115" s="18" t="s">
        <v>13</v>
      </c>
      <c r="G115" s="17">
        <f>SUM(G114-G109+I114)</f>
        <v>10280</v>
      </c>
      <c r="H115" s="19">
        <f>SUM(G108-G115)</f>
        <v>27720</v>
      </c>
      <c r="I115" s="17"/>
      <c r="J115" s="18" t="s">
        <v>13</v>
      </c>
      <c r="K115" s="17">
        <f>SUM(K114-K109+M114)</f>
        <v>19260</v>
      </c>
      <c r="L115" s="19">
        <f>SUM(K108-K115)</f>
        <v>9240</v>
      </c>
      <c r="M115" s="17"/>
      <c r="N115" s="18" t="s">
        <v>13</v>
      </c>
      <c r="O115" s="17">
        <f>SUM(O114-O109+Q114)</f>
        <v>37460</v>
      </c>
      <c r="P115" s="19">
        <f>SUM(O108-O115)</f>
        <v>5040</v>
      </c>
      <c r="Q115" s="17"/>
    </row>
    <row r="116" spans="2:17" ht="16.5" customHeight="1">
      <c r="B116" s="18" t="s">
        <v>14</v>
      </c>
      <c r="C116" s="17">
        <f>SUM(C115-C109+E115)</f>
        <v>-84950</v>
      </c>
      <c r="D116" s="19">
        <f>SUM(C108-C116)</f>
        <v>156200</v>
      </c>
      <c r="E116" s="17"/>
      <c r="F116" s="18" t="s">
        <v>14</v>
      </c>
      <c r="G116" s="17">
        <f>SUM(G115-G109+I115)</f>
        <v>9950</v>
      </c>
      <c r="H116" s="19">
        <f>SUM(G108-G116)</f>
        <v>28050</v>
      </c>
      <c r="I116" s="17"/>
      <c r="J116" s="18" t="s">
        <v>14</v>
      </c>
      <c r="K116" s="17">
        <f>SUM(K115-K109+M115)</f>
        <v>19150</v>
      </c>
      <c r="L116" s="19">
        <f>SUM(K108-K116)</f>
        <v>9350</v>
      </c>
      <c r="M116" s="17"/>
      <c r="N116" s="18" t="s">
        <v>14</v>
      </c>
      <c r="O116" s="17">
        <f>SUM(O115-O109+Q115)</f>
        <v>37400</v>
      </c>
      <c r="P116" s="19">
        <f>SUM(O108-O116)</f>
        <v>5100</v>
      </c>
      <c r="Q116" s="17"/>
    </row>
    <row r="117" spans="2:17" ht="16.5" customHeight="1">
      <c r="B117" s="18" t="s">
        <v>15</v>
      </c>
      <c r="C117" s="17">
        <f>SUM(C116,-C109)+E116</f>
        <v>-86750</v>
      </c>
      <c r="D117" s="19">
        <f>SUM(C108-C117)</f>
        <v>158000</v>
      </c>
      <c r="E117" s="17"/>
      <c r="F117" s="18" t="s">
        <v>15</v>
      </c>
      <c r="G117" s="17">
        <f>SUM(G116,-G109)+I116</f>
        <v>9620</v>
      </c>
      <c r="H117" s="19">
        <f>SUM(G108-G117)</f>
        <v>28380</v>
      </c>
      <c r="I117" s="17"/>
      <c r="J117" s="18" t="s">
        <v>15</v>
      </c>
      <c r="K117" s="17">
        <f>SUM(K116,-K109)+M116</f>
        <v>19040</v>
      </c>
      <c r="L117" s="19">
        <f>SUM(K108-K117)</f>
        <v>9460</v>
      </c>
      <c r="M117" s="17"/>
      <c r="N117" s="18" t="s">
        <v>15</v>
      </c>
      <c r="O117" s="17">
        <f>SUM(O116,-O109)+Q116</f>
        <v>37340</v>
      </c>
      <c r="P117" s="19">
        <f>SUM(O108-O117)</f>
        <v>5160</v>
      </c>
      <c r="Q117" s="17"/>
    </row>
    <row r="118" spans="2:17" ht="16.5" customHeight="1">
      <c r="B118" s="18" t="s">
        <v>16</v>
      </c>
      <c r="C118" s="17">
        <f>SUM(C117,-C109)+E117</f>
        <v>-88550</v>
      </c>
      <c r="D118" s="19">
        <f>SUM(C108-C118)</f>
        <v>159800</v>
      </c>
      <c r="E118" s="17"/>
      <c r="F118" s="18" t="s">
        <v>16</v>
      </c>
      <c r="G118" s="17">
        <f>SUM(G117,-G109)+I117</f>
        <v>9290</v>
      </c>
      <c r="H118" s="19">
        <f>SUM(G108-G118)</f>
        <v>28710</v>
      </c>
      <c r="I118" s="17"/>
      <c r="J118" s="18" t="s">
        <v>16</v>
      </c>
      <c r="K118" s="17">
        <f>SUM(K117,-K109)+M117</f>
        <v>18930</v>
      </c>
      <c r="L118" s="19">
        <f>SUM(K108-K118)</f>
        <v>9570</v>
      </c>
      <c r="M118" s="17"/>
      <c r="N118" s="18" t="s">
        <v>16</v>
      </c>
      <c r="O118" s="17">
        <f>SUM(O117,-O109)+Q117</f>
        <v>37280</v>
      </c>
      <c r="P118" s="19">
        <f>SUM(O108-O118)</f>
        <v>5220</v>
      </c>
      <c r="Q118" s="17"/>
    </row>
    <row r="119" spans="2:17" ht="16.5" customHeight="1">
      <c r="B119" s="18" t="s">
        <v>17</v>
      </c>
      <c r="C119" s="17">
        <f>SUM(C118,-C109)+E118</f>
        <v>-90350</v>
      </c>
      <c r="D119" s="19">
        <f>SUM(C108-C119)</f>
        <v>161600</v>
      </c>
      <c r="E119" s="17"/>
      <c r="F119" s="18" t="s">
        <v>17</v>
      </c>
      <c r="G119" s="17">
        <f>SUM(G118,-G109)+I118</f>
        <v>8960</v>
      </c>
      <c r="H119" s="19">
        <f>SUM(G108-G119)</f>
        <v>29040</v>
      </c>
      <c r="I119" s="17"/>
      <c r="J119" s="18" t="s">
        <v>17</v>
      </c>
      <c r="K119" s="17">
        <f>SUM(K118,-K109)+M118</f>
        <v>18820</v>
      </c>
      <c r="L119" s="19">
        <f>SUM(K108-K119)</f>
        <v>9680</v>
      </c>
      <c r="M119" s="17"/>
      <c r="N119" s="18" t="s">
        <v>17</v>
      </c>
      <c r="O119" s="17">
        <f>SUM(O118,-O109)+Q118</f>
        <v>37220</v>
      </c>
      <c r="P119" s="19">
        <f>SUM(O108-O119)</f>
        <v>5280</v>
      </c>
      <c r="Q119" s="17"/>
    </row>
    <row r="120" spans="2:17" ht="16.5" customHeight="1">
      <c r="B120" s="18" t="s">
        <v>18</v>
      </c>
      <c r="C120" s="17">
        <f>SUM(C119,-C109)+E119</f>
        <v>-92150</v>
      </c>
      <c r="D120" s="19">
        <f>SUM(C108-C120)</f>
        <v>163400</v>
      </c>
      <c r="E120" s="17"/>
      <c r="F120" s="18" t="s">
        <v>18</v>
      </c>
      <c r="G120" s="17">
        <f>SUM(G119,-G109)+I119</f>
        <v>8630</v>
      </c>
      <c r="H120" s="19">
        <f>SUM(G108-G120)</f>
        <v>29370</v>
      </c>
      <c r="I120" s="17"/>
      <c r="J120" s="18" t="s">
        <v>18</v>
      </c>
      <c r="K120" s="17">
        <f>SUM(K119,-K109)+M119</f>
        <v>18710</v>
      </c>
      <c r="L120" s="19">
        <f>SUM(K108-K120)</f>
        <v>9790</v>
      </c>
      <c r="M120" s="17"/>
      <c r="N120" s="18" t="s">
        <v>18</v>
      </c>
      <c r="O120" s="17">
        <f>SUM(O119,-O109)+Q119</f>
        <v>37160</v>
      </c>
      <c r="P120" s="19">
        <f>SUM(O108-O120)</f>
        <v>5340</v>
      </c>
      <c r="Q120" s="17"/>
    </row>
    <row r="121" spans="2:17" ht="16.5" customHeight="1">
      <c r="B121" s="18" t="s">
        <v>19</v>
      </c>
      <c r="C121" s="17">
        <f>SUM(C120,-C109)+E120</f>
        <v>-93950</v>
      </c>
      <c r="D121" s="19">
        <f>SUM(C108-C121)</f>
        <v>165200</v>
      </c>
      <c r="E121" s="17"/>
      <c r="F121" s="18" t="s">
        <v>19</v>
      </c>
      <c r="G121" s="17">
        <f>SUM(G120,-G109)+I120</f>
        <v>8300</v>
      </c>
      <c r="H121" s="19">
        <f>SUM(G108-G121)</f>
        <v>29700</v>
      </c>
      <c r="I121" s="17"/>
      <c r="J121" s="18" t="s">
        <v>19</v>
      </c>
      <c r="K121" s="17">
        <f>SUM(K120,-K109)+M120</f>
        <v>18600</v>
      </c>
      <c r="L121" s="19">
        <f>SUM(K108-K121)</f>
        <v>9900</v>
      </c>
      <c r="M121" s="17"/>
      <c r="N121" s="18" t="s">
        <v>19</v>
      </c>
      <c r="O121" s="17">
        <f>SUM(O120,-O109)+Q120</f>
        <v>37100</v>
      </c>
      <c r="P121" s="19">
        <f>SUM(O108-O121)</f>
        <v>5400</v>
      </c>
      <c r="Q121" s="17"/>
    </row>
    <row r="122" spans="2:17" ht="16.5" customHeight="1">
      <c r="B122" s="18" t="s">
        <v>20</v>
      </c>
      <c r="C122" s="17">
        <f>SUM(C121-C109)+E121</f>
        <v>-95750</v>
      </c>
      <c r="D122" s="19">
        <f>SUM(C108-C122)</f>
        <v>167000</v>
      </c>
      <c r="E122" s="17"/>
      <c r="F122" s="18" t="s">
        <v>20</v>
      </c>
      <c r="G122" s="17">
        <f>SUM(G121-G109)+I121</f>
        <v>7970</v>
      </c>
      <c r="H122" s="19">
        <f>SUM(G108-G122)</f>
        <v>30030</v>
      </c>
      <c r="I122" s="17"/>
      <c r="J122" s="18" t="s">
        <v>20</v>
      </c>
      <c r="K122" s="17">
        <f>SUM(K121-K109)+M121</f>
        <v>18490</v>
      </c>
      <c r="L122" s="19">
        <f>SUM(K108-K122)</f>
        <v>10010</v>
      </c>
      <c r="M122" s="17"/>
      <c r="N122" s="18" t="s">
        <v>20</v>
      </c>
      <c r="O122" s="17">
        <f>SUM(O121-O109)+Q121</f>
        <v>37040</v>
      </c>
      <c r="P122" s="19">
        <f>SUM(O108-O122)</f>
        <v>5460</v>
      </c>
      <c r="Q122" s="17"/>
    </row>
    <row r="123" spans="2:17" ht="16.5" customHeight="1">
      <c r="B123" s="18" t="s">
        <v>21</v>
      </c>
      <c r="C123" s="17">
        <f>SUM(C122-C109)+E122</f>
        <v>-97550</v>
      </c>
      <c r="D123" s="19">
        <f>SUM(C108-C123)</f>
        <v>168800</v>
      </c>
      <c r="E123" s="17"/>
      <c r="F123" s="18" t="s">
        <v>21</v>
      </c>
      <c r="G123" s="17">
        <f>SUM(G122-G109)+I122</f>
        <v>7640</v>
      </c>
      <c r="H123" s="19">
        <f>SUM(G108-G123)</f>
        <v>30360</v>
      </c>
      <c r="I123" s="17"/>
      <c r="J123" s="18" t="s">
        <v>21</v>
      </c>
      <c r="K123" s="17">
        <f>SUM(K122-K109)+M122</f>
        <v>18380</v>
      </c>
      <c r="L123" s="19">
        <f>SUM(K108-K123)</f>
        <v>10120</v>
      </c>
      <c r="M123" s="17"/>
      <c r="N123" s="18" t="s">
        <v>21</v>
      </c>
      <c r="O123" s="17">
        <f>SUM(O122-O109)+Q122</f>
        <v>36980</v>
      </c>
      <c r="P123" s="19">
        <f>SUM(O108-O123)</f>
        <v>5520</v>
      </c>
      <c r="Q123" s="17"/>
    </row>
    <row r="124" spans="2:17" ht="16.5" customHeight="1">
      <c r="B124" s="18" t="s">
        <v>22</v>
      </c>
      <c r="C124" s="17">
        <f>SUM(C123-C109)+E123</f>
        <v>-99350</v>
      </c>
      <c r="D124" s="19">
        <f>SUM(C108-C124)</f>
        <v>170600</v>
      </c>
      <c r="E124" s="17"/>
      <c r="F124" s="18" t="s">
        <v>22</v>
      </c>
      <c r="G124" s="17">
        <f>SUM(G123-G109)+I123</f>
        <v>7310</v>
      </c>
      <c r="H124" s="19">
        <f>SUM(G108-G124)</f>
        <v>30690</v>
      </c>
      <c r="I124" s="17"/>
      <c r="J124" s="18" t="s">
        <v>22</v>
      </c>
      <c r="K124" s="17">
        <f>SUM(K123-K109)+M123</f>
        <v>18270</v>
      </c>
      <c r="L124" s="19">
        <f>SUM(K108-K124)</f>
        <v>10230</v>
      </c>
      <c r="M124" s="17"/>
      <c r="N124" s="18" t="s">
        <v>22</v>
      </c>
      <c r="O124" s="17">
        <f>SUM(O123-O109)+Q123</f>
        <v>36920</v>
      </c>
      <c r="P124" s="19">
        <f>SUM(O108-O124)</f>
        <v>5580</v>
      </c>
      <c r="Q124" s="17"/>
    </row>
    <row r="125" spans="2:17" ht="16.5" customHeight="1">
      <c r="B125" s="18" t="s">
        <v>23</v>
      </c>
      <c r="C125" s="17">
        <f>SUM(C124-C109)+E124</f>
        <v>-101150</v>
      </c>
      <c r="D125" s="19">
        <f>SUM(C108-C125)</f>
        <v>172400</v>
      </c>
      <c r="E125" s="17"/>
      <c r="F125" s="18" t="s">
        <v>23</v>
      </c>
      <c r="G125" s="17">
        <f>SUM(G124-G109)+I124</f>
        <v>6980</v>
      </c>
      <c r="H125" s="19">
        <f>SUM(G108-G125)</f>
        <v>31020</v>
      </c>
      <c r="I125" s="17"/>
      <c r="J125" s="18" t="s">
        <v>23</v>
      </c>
      <c r="K125" s="17">
        <f>SUM(K124-K109)+M124</f>
        <v>18160</v>
      </c>
      <c r="L125" s="19">
        <f>SUM(K108-K125)</f>
        <v>10340</v>
      </c>
      <c r="M125" s="17"/>
      <c r="N125" s="18" t="s">
        <v>23</v>
      </c>
      <c r="O125" s="17">
        <f>SUM(O124-O109)+Q124</f>
        <v>36860</v>
      </c>
      <c r="P125" s="19">
        <f>SUM(O108-O125)</f>
        <v>5640</v>
      </c>
      <c r="Q125" s="17"/>
    </row>
    <row r="126" spans="2:17" ht="16.5" customHeight="1">
      <c r="B126" s="18" t="s">
        <v>24</v>
      </c>
      <c r="C126" s="17">
        <f>SUM(C125,-C109)+E125</f>
        <v>-102950</v>
      </c>
      <c r="D126" s="19">
        <f>SUM(C108-C126)</f>
        <v>174200</v>
      </c>
      <c r="E126" s="17"/>
      <c r="F126" s="18" t="s">
        <v>24</v>
      </c>
      <c r="G126" s="17">
        <f>SUM(G125,-G109)+I125</f>
        <v>6650</v>
      </c>
      <c r="H126" s="19">
        <f>SUM(G108-G126)</f>
        <v>31350</v>
      </c>
      <c r="I126" s="17"/>
      <c r="J126" s="18" t="s">
        <v>24</v>
      </c>
      <c r="K126" s="17">
        <f>SUM(K125,-K109)+M125</f>
        <v>18050</v>
      </c>
      <c r="L126" s="19">
        <f>SUM(K108-K126)</f>
        <v>10450</v>
      </c>
      <c r="M126" s="17"/>
      <c r="N126" s="18" t="s">
        <v>24</v>
      </c>
      <c r="O126" s="17">
        <f>SUM(O125,-O109)+Q125</f>
        <v>36800</v>
      </c>
      <c r="P126" s="19">
        <f>SUM(O108-O126)</f>
        <v>5700</v>
      </c>
      <c r="Q126" s="17"/>
    </row>
    <row r="127" spans="2:17" ht="16.5" customHeight="1">
      <c r="B127" s="18" t="s">
        <v>25</v>
      </c>
      <c r="C127" s="17">
        <f>SUM(C126-C109)+E126</f>
        <v>-104750</v>
      </c>
      <c r="D127" s="19">
        <f>SUM(C108-C127)</f>
        <v>176000</v>
      </c>
      <c r="E127" s="17"/>
      <c r="F127" s="18" t="s">
        <v>25</v>
      </c>
      <c r="G127" s="17">
        <f>SUM(G126-G109)+I126</f>
        <v>6320</v>
      </c>
      <c r="H127" s="19">
        <f>SUM(G108-G127)</f>
        <v>31680</v>
      </c>
      <c r="I127" s="17"/>
      <c r="J127" s="18" t="s">
        <v>25</v>
      </c>
      <c r="K127" s="17">
        <f>SUM(K126-K109)+M126</f>
        <v>17940</v>
      </c>
      <c r="L127" s="19">
        <f>SUM(K108-K127)</f>
        <v>10560</v>
      </c>
      <c r="M127" s="17"/>
      <c r="N127" s="18" t="s">
        <v>25</v>
      </c>
      <c r="O127" s="17">
        <f>SUM(O126-O109)+Q126</f>
        <v>36740</v>
      </c>
      <c r="P127" s="19">
        <f>SUM(O108-O127)</f>
        <v>5760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71250</v>
      </c>
      <c r="D129" s="62" t="s">
        <v>31</v>
      </c>
      <c r="E129" s="63"/>
      <c r="F129" s="16" t="s">
        <v>3</v>
      </c>
      <c r="G129" s="2">
        <f>SUM(G108)</f>
        <v>38000</v>
      </c>
      <c r="J129" s="16" t="s">
        <v>3</v>
      </c>
      <c r="K129" s="2">
        <f>SUM(K108)</f>
        <v>28500</v>
      </c>
      <c r="N129" s="16" t="s">
        <v>3</v>
      </c>
      <c r="O129" s="2">
        <f>SUM(O108)</f>
        <v>42500</v>
      </c>
    </row>
    <row r="130" spans="2:17" ht="16.5" customHeight="1">
      <c r="B130" s="16" t="s">
        <v>5</v>
      </c>
      <c r="C130" s="2">
        <v>1200</v>
      </c>
      <c r="D130" s="64"/>
      <c r="E130" s="65"/>
      <c r="F130" s="16" t="s">
        <v>5</v>
      </c>
      <c r="G130" s="2">
        <v>330</v>
      </c>
      <c r="J130" s="16" t="s">
        <v>5</v>
      </c>
      <c r="K130" s="2">
        <v>110</v>
      </c>
      <c r="N130" s="16" t="s">
        <v>5</v>
      </c>
      <c r="O130" s="2">
        <v>70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-104750</v>
      </c>
      <c r="D132" s="17"/>
      <c r="E132" s="17"/>
      <c r="F132" s="18" t="s">
        <v>9</v>
      </c>
      <c r="G132" s="17">
        <f>SUM(G127)</f>
        <v>6320</v>
      </c>
      <c r="H132" s="17"/>
      <c r="I132" s="17"/>
      <c r="J132" s="18" t="s">
        <v>9</v>
      </c>
      <c r="K132" s="17">
        <f>SUM(K127)</f>
        <v>17940</v>
      </c>
      <c r="L132" s="17"/>
      <c r="M132" s="17"/>
      <c r="N132" s="18" t="s">
        <v>9</v>
      </c>
      <c r="O132" s="17">
        <f>SUM(O127)</f>
        <v>36740</v>
      </c>
      <c r="P132" s="17"/>
      <c r="Q132" s="17"/>
    </row>
    <row r="133" spans="2:17" ht="16.5" customHeight="1">
      <c r="B133" s="18" t="s">
        <v>10</v>
      </c>
      <c r="C133" s="17">
        <f>SUM(C132,-C130)+E132</f>
        <v>-105950</v>
      </c>
      <c r="D133" s="19">
        <f>SUM(C129-C133)</f>
        <v>177200</v>
      </c>
      <c r="E133" s="17"/>
      <c r="F133" s="18" t="s">
        <v>10</v>
      </c>
      <c r="G133" s="17">
        <f>SUM(G132,-G130)+I132</f>
        <v>5990</v>
      </c>
      <c r="H133" s="19">
        <f>SUM(G129-G133)</f>
        <v>32010</v>
      </c>
      <c r="I133" s="17"/>
      <c r="J133" s="18" t="s">
        <v>10</v>
      </c>
      <c r="K133" s="17">
        <f>SUM(K132,-K130)+M132</f>
        <v>17830</v>
      </c>
      <c r="L133" s="19">
        <f>SUM(K129-K133)</f>
        <v>10670</v>
      </c>
      <c r="M133" s="17"/>
      <c r="N133" s="18" t="s">
        <v>10</v>
      </c>
      <c r="O133" s="17">
        <f>SUM(O132,-O130)+Q132</f>
        <v>36670</v>
      </c>
      <c r="P133" s="19">
        <f>SUM(O129-O133)</f>
        <v>5830</v>
      </c>
      <c r="Q133" s="17"/>
    </row>
    <row r="134" spans="2:17" ht="16.5" customHeight="1">
      <c r="B134" s="18" t="s">
        <v>11</v>
      </c>
      <c r="C134" s="17">
        <f>SUM(C133,-C130)+E133</f>
        <v>-107150</v>
      </c>
      <c r="D134" s="19">
        <f>SUM(C129-C134)</f>
        <v>178400</v>
      </c>
      <c r="E134" s="17"/>
      <c r="F134" s="18" t="s">
        <v>11</v>
      </c>
      <c r="G134" s="17">
        <f>SUM(G133,-G130)+I133</f>
        <v>5660</v>
      </c>
      <c r="H134" s="19">
        <f>SUM(G129-G134)</f>
        <v>32340</v>
      </c>
      <c r="I134" s="17"/>
      <c r="J134" s="18" t="s">
        <v>11</v>
      </c>
      <c r="K134" s="17">
        <f>SUM(K133,-K130)+M133</f>
        <v>17720</v>
      </c>
      <c r="L134" s="19">
        <f>SUM(K129-K134)</f>
        <v>10780</v>
      </c>
      <c r="M134" s="17"/>
      <c r="N134" s="18" t="s">
        <v>11</v>
      </c>
      <c r="O134" s="17">
        <f>SUM(O133,-O130)+Q133</f>
        <v>36600</v>
      </c>
      <c r="P134" s="19">
        <f>SUM(O129-O134)</f>
        <v>5900</v>
      </c>
      <c r="Q134" s="17"/>
    </row>
    <row r="135" spans="2:17" ht="16.5" customHeight="1">
      <c r="B135" s="18" t="s">
        <v>12</v>
      </c>
      <c r="C135" s="17">
        <f>SUM(C134,-C130)+E134</f>
        <v>-108350</v>
      </c>
      <c r="D135" s="19">
        <f>SUM(C129-C135)</f>
        <v>179600</v>
      </c>
      <c r="E135" s="17"/>
      <c r="F135" s="18" t="s">
        <v>12</v>
      </c>
      <c r="G135" s="17">
        <f>SUM(G134,-G130)+I134</f>
        <v>5330</v>
      </c>
      <c r="H135" s="19">
        <f>SUM(G129-G135)</f>
        <v>32670</v>
      </c>
      <c r="I135" s="17"/>
      <c r="J135" s="18" t="s">
        <v>12</v>
      </c>
      <c r="K135" s="17">
        <f>SUM(K134,-K130)+M134</f>
        <v>17610</v>
      </c>
      <c r="L135" s="19">
        <f>SUM(K129-K135)</f>
        <v>10890</v>
      </c>
      <c r="M135" s="17"/>
      <c r="N135" s="18" t="s">
        <v>12</v>
      </c>
      <c r="O135" s="17">
        <f>SUM(O134,-O130)+Q134</f>
        <v>36530</v>
      </c>
      <c r="P135" s="19">
        <f>SUM(O129-O135)</f>
        <v>5970</v>
      </c>
      <c r="Q135" s="17"/>
    </row>
    <row r="136" spans="2:17" ht="16.5" customHeight="1">
      <c r="B136" s="18" t="s">
        <v>13</v>
      </c>
      <c r="C136" s="17">
        <f>SUM(C135-C130+E135)</f>
        <v>-109550</v>
      </c>
      <c r="D136" s="19">
        <f>SUM(C129-C136)</f>
        <v>180800</v>
      </c>
      <c r="E136" s="17"/>
      <c r="F136" s="18" t="s">
        <v>13</v>
      </c>
      <c r="G136" s="17">
        <f>SUM(G135-G130+I135)</f>
        <v>5000</v>
      </c>
      <c r="H136" s="19">
        <f>SUM(G129-G136)</f>
        <v>33000</v>
      </c>
      <c r="I136" s="17"/>
      <c r="J136" s="18" t="s">
        <v>13</v>
      </c>
      <c r="K136" s="17">
        <f>SUM(K135-K130+M135)</f>
        <v>17500</v>
      </c>
      <c r="L136" s="19">
        <f>SUM(K129-K136)</f>
        <v>11000</v>
      </c>
      <c r="M136" s="17"/>
      <c r="N136" s="18" t="s">
        <v>13</v>
      </c>
      <c r="O136" s="17">
        <f>SUM(O135-O130+Q135)</f>
        <v>36460</v>
      </c>
      <c r="P136" s="19">
        <f>SUM(O129-O136)</f>
        <v>6040</v>
      </c>
      <c r="Q136" s="17"/>
    </row>
    <row r="137" spans="2:17" ht="16.5" customHeight="1">
      <c r="B137" s="18" t="s">
        <v>14</v>
      </c>
      <c r="C137" s="17">
        <f>SUM(C136-C130+E136)</f>
        <v>-110750</v>
      </c>
      <c r="D137" s="19">
        <f>SUM(C129-C137)</f>
        <v>182000</v>
      </c>
      <c r="E137" s="17"/>
      <c r="F137" s="18" t="s">
        <v>14</v>
      </c>
      <c r="G137" s="17">
        <f>SUM(G136-G130+I136)</f>
        <v>4670</v>
      </c>
      <c r="H137" s="19">
        <f>SUM(G129-G137)</f>
        <v>33330</v>
      </c>
      <c r="I137" s="17"/>
      <c r="J137" s="18" t="s">
        <v>14</v>
      </c>
      <c r="K137" s="17">
        <f>SUM(K136-K130+M136)</f>
        <v>17390</v>
      </c>
      <c r="L137" s="19">
        <f>SUM(K129-K137)</f>
        <v>11110</v>
      </c>
      <c r="M137" s="17"/>
      <c r="N137" s="18" t="s">
        <v>14</v>
      </c>
      <c r="O137" s="17">
        <f>SUM(O136-O130+Q136)</f>
        <v>36390</v>
      </c>
      <c r="P137" s="19">
        <f>SUM(O129-O137)</f>
        <v>6110</v>
      </c>
      <c r="Q137" s="17"/>
    </row>
    <row r="138" spans="2:17" ht="16.5" customHeight="1">
      <c r="B138" s="18" t="s">
        <v>15</v>
      </c>
      <c r="C138" s="17">
        <f>SUM(C137,-C130)+E137</f>
        <v>-111950</v>
      </c>
      <c r="D138" s="19">
        <f>SUM(C129-C138)</f>
        <v>183200</v>
      </c>
      <c r="E138" s="17"/>
      <c r="F138" s="18" t="s">
        <v>15</v>
      </c>
      <c r="G138" s="17">
        <f>SUM(G137,-G130)+I137</f>
        <v>4340</v>
      </c>
      <c r="H138" s="19">
        <f>SUM(G129-G138)</f>
        <v>33660</v>
      </c>
      <c r="I138" s="17"/>
      <c r="J138" s="18" t="s">
        <v>15</v>
      </c>
      <c r="K138" s="17">
        <f>SUM(K137,-K130)+M137</f>
        <v>17280</v>
      </c>
      <c r="L138" s="19">
        <f>SUM(K129-K138)</f>
        <v>11220</v>
      </c>
      <c r="M138" s="17"/>
      <c r="N138" s="18" t="s">
        <v>15</v>
      </c>
      <c r="O138" s="17">
        <f>SUM(O137,-O130)+Q137</f>
        <v>36320</v>
      </c>
      <c r="P138" s="19">
        <f>SUM(O129-O138)</f>
        <v>6180</v>
      </c>
      <c r="Q138" s="17"/>
    </row>
    <row r="139" spans="2:17" ht="16.5" customHeight="1">
      <c r="B139" s="18" t="s">
        <v>16</v>
      </c>
      <c r="C139" s="17">
        <f>SUM(C138,-C130)+E138</f>
        <v>-113150</v>
      </c>
      <c r="D139" s="19">
        <f>SUM(C129-C139)</f>
        <v>184400</v>
      </c>
      <c r="E139" s="17"/>
      <c r="F139" s="18" t="s">
        <v>16</v>
      </c>
      <c r="G139" s="17">
        <f>SUM(G138,-G130)+I138</f>
        <v>4010</v>
      </c>
      <c r="H139" s="19">
        <f>SUM(G129-G139)</f>
        <v>33990</v>
      </c>
      <c r="I139" s="17"/>
      <c r="J139" s="18" t="s">
        <v>16</v>
      </c>
      <c r="K139" s="17">
        <f>SUM(K138,-K130)+M138</f>
        <v>17170</v>
      </c>
      <c r="L139" s="19">
        <f>SUM(K129-K139)</f>
        <v>11330</v>
      </c>
      <c r="M139" s="17"/>
      <c r="N139" s="18" t="s">
        <v>16</v>
      </c>
      <c r="O139" s="17">
        <f>SUM(O138,-O130)+Q138</f>
        <v>36250</v>
      </c>
      <c r="P139" s="19">
        <f>SUM(O129-O139)</f>
        <v>6250</v>
      </c>
      <c r="Q139" s="17"/>
    </row>
    <row r="140" spans="2:17" ht="16.5" customHeight="1">
      <c r="B140" s="18" t="s">
        <v>17</v>
      </c>
      <c r="C140" s="17">
        <f>SUM(C139,-C130)+E139</f>
        <v>-114350</v>
      </c>
      <c r="D140" s="19">
        <f>SUM(C129-C140)</f>
        <v>185600</v>
      </c>
      <c r="E140" s="17"/>
      <c r="F140" s="18" t="s">
        <v>17</v>
      </c>
      <c r="G140" s="17">
        <f>SUM(G139,-G130)+I139</f>
        <v>3680</v>
      </c>
      <c r="H140" s="19">
        <f>SUM(G129-G140)</f>
        <v>34320</v>
      </c>
      <c r="I140" s="17"/>
      <c r="J140" s="18" t="s">
        <v>17</v>
      </c>
      <c r="K140" s="17">
        <f>SUM(K139,-K130)+M139</f>
        <v>17060</v>
      </c>
      <c r="L140" s="19">
        <f>SUM(K129-K140)</f>
        <v>11440</v>
      </c>
      <c r="M140" s="17"/>
      <c r="N140" s="18" t="s">
        <v>17</v>
      </c>
      <c r="O140" s="17">
        <f>SUM(O139,-O130)+Q139</f>
        <v>36180</v>
      </c>
      <c r="P140" s="19">
        <f>SUM(O129-O140)</f>
        <v>6320</v>
      </c>
      <c r="Q140" s="17"/>
    </row>
    <row r="141" spans="2:17" ht="16.5" customHeight="1">
      <c r="B141" s="18" t="s">
        <v>18</v>
      </c>
      <c r="C141" s="17">
        <f>SUM(C140,-C130)+E140</f>
        <v>-115550</v>
      </c>
      <c r="D141" s="19">
        <f>SUM(C129-C141)</f>
        <v>186800</v>
      </c>
      <c r="E141" s="17"/>
      <c r="F141" s="18" t="s">
        <v>18</v>
      </c>
      <c r="G141" s="17">
        <f>SUM(G140,-G130)+I140</f>
        <v>3350</v>
      </c>
      <c r="H141" s="19">
        <f>SUM(G129-G141)</f>
        <v>34650</v>
      </c>
      <c r="I141" s="17"/>
      <c r="J141" s="18" t="s">
        <v>18</v>
      </c>
      <c r="K141" s="17">
        <f>SUM(K140,-K130)+M140</f>
        <v>16950</v>
      </c>
      <c r="L141" s="19">
        <f>SUM(K129-K141)</f>
        <v>11550</v>
      </c>
      <c r="M141" s="17"/>
      <c r="N141" s="18" t="s">
        <v>18</v>
      </c>
      <c r="O141" s="17">
        <f>SUM(O140,-O130)+Q140</f>
        <v>36110</v>
      </c>
      <c r="P141" s="19">
        <f>SUM(O129-O141)</f>
        <v>6390</v>
      </c>
      <c r="Q141" s="17"/>
    </row>
    <row r="142" spans="2:17" ht="16.5" customHeight="1">
      <c r="B142" s="18" t="s">
        <v>19</v>
      </c>
      <c r="C142" s="17">
        <f>SUM(C141,-C130)+E141</f>
        <v>-116750</v>
      </c>
      <c r="D142" s="19">
        <f>SUM(C129-C142)</f>
        <v>188000</v>
      </c>
      <c r="E142" s="17"/>
      <c r="F142" s="18" t="s">
        <v>19</v>
      </c>
      <c r="G142" s="17">
        <f>SUM(G141,-G130)+I141</f>
        <v>3020</v>
      </c>
      <c r="H142" s="19">
        <f>SUM(G129-G142)</f>
        <v>34980</v>
      </c>
      <c r="I142" s="17"/>
      <c r="J142" s="18" t="s">
        <v>19</v>
      </c>
      <c r="K142" s="17">
        <f>SUM(K141,-K130)+M141</f>
        <v>16840</v>
      </c>
      <c r="L142" s="19">
        <f>SUM(K129-K142)</f>
        <v>11660</v>
      </c>
      <c r="M142" s="17"/>
      <c r="N142" s="18" t="s">
        <v>19</v>
      </c>
      <c r="O142" s="17">
        <f>SUM(O141,-O130)+Q141</f>
        <v>36040</v>
      </c>
      <c r="P142" s="19">
        <f>SUM(O129-O142)</f>
        <v>6460</v>
      </c>
      <c r="Q142" s="17"/>
    </row>
    <row r="143" spans="2:17" ht="16.5" customHeight="1">
      <c r="B143" s="18" t="s">
        <v>20</v>
      </c>
      <c r="C143" s="17">
        <f>SUM(C142-C130)+E142</f>
        <v>-117950</v>
      </c>
      <c r="D143" s="19">
        <f>SUM(C129-C143)</f>
        <v>189200</v>
      </c>
      <c r="E143" s="17"/>
      <c r="F143" s="18" t="s">
        <v>20</v>
      </c>
      <c r="G143" s="17">
        <f>SUM(G142-G130)+I142</f>
        <v>2690</v>
      </c>
      <c r="H143" s="19">
        <f>SUM(G129-G143)</f>
        <v>35310</v>
      </c>
      <c r="I143" s="17"/>
      <c r="J143" s="18" t="s">
        <v>20</v>
      </c>
      <c r="K143" s="17">
        <f>SUM(K142-K130)+M142</f>
        <v>16730</v>
      </c>
      <c r="L143" s="19">
        <f>SUM(K129-K143)</f>
        <v>11770</v>
      </c>
      <c r="M143" s="17"/>
      <c r="N143" s="18" t="s">
        <v>20</v>
      </c>
      <c r="O143" s="17">
        <f>SUM(O142-O130)+Q142</f>
        <v>35970</v>
      </c>
      <c r="P143" s="19">
        <f>SUM(O129-O143)</f>
        <v>6530</v>
      </c>
      <c r="Q143" s="17"/>
    </row>
    <row r="144" spans="2:17" ht="16.5" customHeight="1">
      <c r="B144" s="18" t="s">
        <v>21</v>
      </c>
      <c r="C144" s="17">
        <f>SUM(C143-C130)+E143</f>
        <v>-119150</v>
      </c>
      <c r="D144" s="19">
        <f>SUM(C129-C144)</f>
        <v>190400</v>
      </c>
      <c r="E144" s="17"/>
      <c r="F144" s="18" t="s">
        <v>21</v>
      </c>
      <c r="G144" s="17">
        <f>SUM(G143-G130)+I143</f>
        <v>2360</v>
      </c>
      <c r="H144" s="19">
        <f>SUM(G129-G144)</f>
        <v>35640</v>
      </c>
      <c r="I144" s="17"/>
      <c r="J144" s="18" t="s">
        <v>21</v>
      </c>
      <c r="K144" s="17">
        <f>SUM(K143-K130)+M143</f>
        <v>16620</v>
      </c>
      <c r="L144" s="19">
        <f>SUM(K129-K144)</f>
        <v>11880</v>
      </c>
      <c r="M144" s="17"/>
      <c r="N144" s="18" t="s">
        <v>21</v>
      </c>
      <c r="O144" s="17">
        <f>SUM(O143-O130)+Q143</f>
        <v>35900</v>
      </c>
      <c r="P144" s="19">
        <f>SUM(O129-O144)</f>
        <v>6600</v>
      </c>
      <c r="Q144" s="17"/>
    </row>
    <row r="145" spans="2:17" ht="16.5" customHeight="1">
      <c r="B145" s="18" t="s">
        <v>22</v>
      </c>
      <c r="C145" s="17">
        <f>SUM(C144-C130)+E144</f>
        <v>-120350</v>
      </c>
      <c r="D145" s="19">
        <f>SUM(C129-C145)</f>
        <v>191600</v>
      </c>
      <c r="E145" s="17"/>
      <c r="F145" s="18" t="s">
        <v>22</v>
      </c>
      <c r="G145" s="17">
        <f>SUM(G144-G130)+I144</f>
        <v>2030</v>
      </c>
      <c r="H145" s="19">
        <f>SUM(G129-G145)</f>
        <v>35970</v>
      </c>
      <c r="I145" s="17"/>
      <c r="J145" s="18" t="s">
        <v>22</v>
      </c>
      <c r="K145" s="17">
        <f>SUM(K144-K130)+M144</f>
        <v>16510</v>
      </c>
      <c r="L145" s="19">
        <f>SUM(K129-K145)</f>
        <v>11990</v>
      </c>
      <c r="M145" s="17"/>
      <c r="N145" s="18" t="s">
        <v>22</v>
      </c>
      <c r="O145" s="17">
        <f>SUM(O144-O130)+Q144</f>
        <v>35830</v>
      </c>
      <c r="P145" s="19">
        <f>SUM(O129-O145)</f>
        <v>6670</v>
      </c>
      <c r="Q145" s="17"/>
    </row>
    <row r="146" spans="2:17" ht="16.5" customHeight="1">
      <c r="B146" s="18" t="s">
        <v>23</v>
      </c>
      <c r="C146" s="17">
        <f>SUM(C145-C130)+E145</f>
        <v>-121550</v>
      </c>
      <c r="D146" s="19">
        <f>SUM(C129-C146)</f>
        <v>192800</v>
      </c>
      <c r="E146" s="17"/>
      <c r="F146" s="18" t="s">
        <v>23</v>
      </c>
      <c r="G146" s="17">
        <f>SUM(G145-G130)+I145</f>
        <v>1700</v>
      </c>
      <c r="H146" s="19">
        <f>SUM(G129-G146)</f>
        <v>36300</v>
      </c>
      <c r="I146" s="17"/>
      <c r="J146" s="18" t="s">
        <v>23</v>
      </c>
      <c r="K146" s="17">
        <f>SUM(K145-K130)+M145</f>
        <v>16400</v>
      </c>
      <c r="L146" s="19">
        <f>SUM(K129-K146)</f>
        <v>12100</v>
      </c>
      <c r="M146" s="17"/>
      <c r="N146" s="18" t="s">
        <v>23</v>
      </c>
      <c r="O146" s="17">
        <f>SUM(O145-O130)+Q145</f>
        <v>35760</v>
      </c>
      <c r="P146" s="19">
        <f>SUM(O129-O146)</f>
        <v>6740</v>
      </c>
      <c r="Q146" s="17"/>
    </row>
    <row r="147" spans="2:17" ht="16.5" customHeight="1">
      <c r="B147" s="18" t="s">
        <v>24</v>
      </c>
      <c r="C147" s="17">
        <f>SUM(C146,-C130)+E146</f>
        <v>-122750</v>
      </c>
      <c r="D147" s="19">
        <f>SUM(C129-C147)</f>
        <v>194000</v>
      </c>
      <c r="E147" s="17"/>
      <c r="F147" s="18" t="s">
        <v>24</v>
      </c>
      <c r="G147" s="17">
        <f>SUM(G146,-G130)+I146</f>
        <v>1370</v>
      </c>
      <c r="H147" s="19">
        <f>SUM(G129-G147)</f>
        <v>36630</v>
      </c>
      <c r="I147" s="17"/>
      <c r="J147" s="18" t="s">
        <v>24</v>
      </c>
      <c r="K147" s="17">
        <f>SUM(K146,-K130)+M146</f>
        <v>16290</v>
      </c>
      <c r="L147" s="19">
        <f>SUM(K129-K147)</f>
        <v>12210</v>
      </c>
      <c r="M147" s="17"/>
      <c r="N147" s="18" t="s">
        <v>24</v>
      </c>
      <c r="O147" s="17">
        <f>SUM(O146,-O130)+Q146</f>
        <v>35690</v>
      </c>
      <c r="P147" s="19">
        <f>SUM(O129-O147)</f>
        <v>6810</v>
      </c>
      <c r="Q147" s="17"/>
    </row>
    <row r="148" spans="2:17" ht="16.5" customHeight="1">
      <c r="B148" s="18" t="s">
        <v>25</v>
      </c>
      <c r="C148" s="17">
        <f>SUM(C147-C130)+E147</f>
        <v>-123950</v>
      </c>
      <c r="D148" s="19">
        <f>SUM(C129-C148)</f>
        <v>195200</v>
      </c>
      <c r="E148" s="17"/>
      <c r="F148" s="18" t="s">
        <v>25</v>
      </c>
      <c r="G148" s="17">
        <f>SUM(G147-G130)+I147</f>
        <v>1040</v>
      </c>
      <c r="H148" s="19">
        <f>SUM(G129-G148)</f>
        <v>36960</v>
      </c>
      <c r="I148" s="17"/>
      <c r="J148" s="18" t="s">
        <v>25</v>
      </c>
      <c r="K148" s="17">
        <f>SUM(K147-K130)+M147</f>
        <v>16180</v>
      </c>
      <c r="L148" s="19">
        <f>SUM(K129-K148)</f>
        <v>12320</v>
      </c>
      <c r="M148" s="17"/>
      <c r="N148" s="18" t="s">
        <v>25</v>
      </c>
      <c r="O148" s="17">
        <f>SUM(O147-O130)+Q147</f>
        <v>35620</v>
      </c>
      <c r="P148" s="19">
        <f>SUM(O129-O148)</f>
        <v>6880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71250</v>
      </c>
      <c r="D150" s="62" t="s">
        <v>4</v>
      </c>
      <c r="E150" s="63"/>
      <c r="F150" s="16" t="s">
        <v>3</v>
      </c>
      <c r="G150" s="2">
        <f>SUM(G129)</f>
        <v>38000</v>
      </c>
      <c r="J150" s="16" t="s">
        <v>3</v>
      </c>
      <c r="K150" s="2">
        <f>SUM(K129)</f>
        <v>28500</v>
      </c>
      <c r="N150" s="16" t="s">
        <v>3</v>
      </c>
      <c r="O150" s="2">
        <f>SUM(O129)</f>
        <v>42500</v>
      </c>
    </row>
    <row r="151" spans="2:17" ht="16.5" customHeight="1">
      <c r="B151" s="16" t="s">
        <v>5</v>
      </c>
      <c r="C151" s="2">
        <f>SUM(C130)</f>
        <v>1200</v>
      </c>
      <c r="D151" s="64"/>
      <c r="E151" s="65"/>
      <c r="F151" s="16" t="s">
        <v>5</v>
      </c>
      <c r="G151" s="2">
        <f>SUM(G130)</f>
        <v>330</v>
      </c>
      <c r="J151" s="16" t="s">
        <v>5</v>
      </c>
      <c r="K151" s="2">
        <f>SUM(K130)</f>
        <v>110</v>
      </c>
      <c r="N151" s="16" t="s">
        <v>5</v>
      </c>
      <c r="O151" s="2">
        <f>SUM(O130)</f>
        <v>70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-123950</v>
      </c>
      <c r="D153" s="17"/>
      <c r="E153" s="17"/>
      <c r="F153" s="18" t="s">
        <v>9</v>
      </c>
      <c r="G153" s="17">
        <f>SUM(G148)</f>
        <v>1040</v>
      </c>
      <c r="H153" s="17"/>
      <c r="I153" s="17"/>
      <c r="J153" s="18" t="s">
        <v>9</v>
      </c>
      <c r="K153" s="17">
        <f>SUM(K148)</f>
        <v>16180</v>
      </c>
      <c r="L153" s="17"/>
      <c r="M153" s="17"/>
      <c r="N153" s="18" t="s">
        <v>9</v>
      </c>
      <c r="O153" s="17">
        <f>SUM(O148)</f>
        <v>35620</v>
      </c>
      <c r="P153" s="17"/>
      <c r="Q153" s="17"/>
    </row>
    <row r="154" spans="2:17" ht="16.5" customHeight="1">
      <c r="B154" s="18" t="s">
        <v>10</v>
      </c>
      <c r="C154" s="17">
        <f>SUM(C153,-C151)+E153</f>
        <v>-125150</v>
      </c>
      <c r="D154" s="19">
        <f>SUM(C150-C154)</f>
        <v>196400</v>
      </c>
      <c r="E154" s="17"/>
      <c r="F154" s="18" t="s">
        <v>10</v>
      </c>
      <c r="G154" s="17">
        <f>SUM(G153,-G151)+I153</f>
        <v>710</v>
      </c>
      <c r="H154" s="19">
        <f>SUM(G150-G154)</f>
        <v>37290</v>
      </c>
      <c r="I154" s="17"/>
      <c r="J154" s="18" t="s">
        <v>10</v>
      </c>
      <c r="K154" s="17">
        <f>SUM(K153,-K151)+M153</f>
        <v>16070</v>
      </c>
      <c r="L154" s="19">
        <f>SUM(K150-K154)</f>
        <v>12430</v>
      </c>
      <c r="M154" s="17"/>
      <c r="N154" s="18" t="s">
        <v>10</v>
      </c>
      <c r="O154" s="17">
        <f>SUM(O153,-O151)+Q153</f>
        <v>35550</v>
      </c>
      <c r="P154" s="19">
        <f>SUM(O150-O154)</f>
        <v>6950</v>
      </c>
      <c r="Q154" s="17"/>
    </row>
    <row r="155" spans="2:17" ht="16.5" customHeight="1">
      <c r="B155" s="18" t="s">
        <v>11</v>
      </c>
      <c r="C155" s="17">
        <f>SUM(C154,-C151)+E154</f>
        <v>-126350</v>
      </c>
      <c r="D155" s="19">
        <f>SUM(C150-C155)</f>
        <v>197600</v>
      </c>
      <c r="E155" s="17"/>
      <c r="F155" s="18" t="s">
        <v>11</v>
      </c>
      <c r="G155" s="17">
        <f>SUM(G154,-G151)+I154</f>
        <v>380</v>
      </c>
      <c r="H155" s="19">
        <f>SUM(G150-G155)</f>
        <v>37620</v>
      </c>
      <c r="I155" s="17"/>
      <c r="J155" s="18" t="s">
        <v>11</v>
      </c>
      <c r="K155" s="17">
        <f>SUM(K154,-K151)+M154</f>
        <v>15960</v>
      </c>
      <c r="L155" s="19">
        <f>SUM(K150-K155)</f>
        <v>12540</v>
      </c>
      <c r="M155" s="17"/>
      <c r="N155" s="18" t="s">
        <v>11</v>
      </c>
      <c r="O155" s="17">
        <f>SUM(O154,-O151)+Q154</f>
        <v>35480</v>
      </c>
      <c r="P155" s="19">
        <f>SUM(O150-O155)</f>
        <v>7020</v>
      </c>
      <c r="Q155" s="17"/>
    </row>
    <row r="156" spans="2:17" ht="16.5" customHeight="1">
      <c r="B156" s="18" t="s">
        <v>12</v>
      </c>
      <c r="C156" s="17">
        <f>SUM(C155,-C151)+E155</f>
        <v>-127550</v>
      </c>
      <c r="D156" s="19">
        <f>SUM(C150-C156)</f>
        <v>198800</v>
      </c>
      <c r="E156" s="17"/>
      <c r="F156" s="18" t="s">
        <v>12</v>
      </c>
      <c r="G156" s="17">
        <f>SUM(G155,-G151)+I155</f>
        <v>50</v>
      </c>
      <c r="H156" s="19">
        <f>SUM(G150-G156)</f>
        <v>37950</v>
      </c>
      <c r="I156" s="17"/>
      <c r="J156" s="18" t="s">
        <v>12</v>
      </c>
      <c r="K156" s="17">
        <f>SUM(K155,-K151)+M155</f>
        <v>15850</v>
      </c>
      <c r="L156" s="19">
        <f>SUM(K150-K156)</f>
        <v>12650</v>
      </c>
      <c r="M156" s="17"/>
      <c r="N156" s="18" t="s">
        <v>12</v>
      </c>
      <c r="O156" s="17">
        <f>SUM(O155,-O151)+Q155</f>
        <v>35410</v>
      </c>
      <c r="P156" s="19">
        <f>SUM(O150-O156)</f>
        <v>7090</v>
      </c>
      <c r="Q156" s="17"/>
    </row>
    <row r="157" spans="2:17" ht="16.5" customHeight="1">
      <c r="B157" s="18" t="s">
        <v>13</v>
      </c>
      <c r="C157" s="17">
        <f>SUM(C156-C151+E156)</f>
        <v>-128750</v>
      </c>
      <c r="D157" s="19">
        <f>SUM(C150-C157)</f>
        <v>200000</v>
      </c>
      <c r="E157" s="17"/>
      <c r="F157" s="18" t="s">
        <v>13</v>
      </c>
      <c r="G157" s="17">
        <f>SUM(G156-G151+I156)</f>
        <v>-280</v>
      </c>
      <c r="H157" s="19">
        <f>SUM(G150-G157)</f>
        <v>38280</v>
      </c>
      <c r="I157" s="17"/>
      <c r="J157" s="18" t="s">
        <v>13</v>
      </c>
      <c r="K157" s="17">
        <f>SUM(K156-K151+M156)</f>
        <v>15740</v>
      </c>
      <c r="L157" s="19">
        <f>SUM(K150-K157)</f>
        <v>12760</v>
      </c>
      <c r="M157" s="17"/>
      <c r="N157" s="18" t="s">
        <v>13</v>
      </c>
      <c r="O157" s="17">
        <f>SUM(O156-O151+Q156)</f>
        <v>35340</v>
      </c>
      <c r="P157" s="19">
        <f>SUM(O150-O157)</f>
        <v>7160</v>
      </c>
      <c r="Q157" s="17"/>
    </row>
    <row r="158" spans="2:17" ht="16.5" customHeight="1">
      <c r="B158" s="18" t="s">
        <v>14</v>
      </c>
      <c r="C158" s="17">
        <f>SUM(C157-C151+E157)</f>
        <v>-129950</v>
      </c>
      <c r="D158" s="19">
        <f>SUM(C150-C158)</f>
        <v>201200</v>
      </c>
      <c r="E158" s="17"/>
      <c r="F158" s="18" t="s">
        <v>14</v>
      </c>
      <c r="G158" s="17">
        <f>SUM(G157-G151+I157)</f>
        <v>-610</v>
      </c>
      <c r="H158" s="19">
        <f>SUM(G150-G158)</f>
        <v>38610</v>
      </c>
      <c r="I158" s="17"/>
      <c r="J158" s="18" t="s">
        <v>14</v>
      </c>
      <c r="K158" s="17">
        <f>SUM(K157-K151+M157)</f>
        <v>15630</v>
      </c>
      <c r="L158" s="19">
        <f>SUM(K150-K158)</f>
        <v>12870</v>
      </c>
      <c r="M158" s="17"/>
      <c r="N158" s="18" t="s">
        <v>14</v>
      </c>
      <c r="O158" s="17">
        <f>SUM(O157-O151+Q157)</f>
        <v>35270</v>
      </c>
      <c r="P158" s="19">
        <f>SUM(O150-O158)</f>
        <v>7230</v>
      </c>
      <c r="Q158" s="17"/>
    </row>
    <row r="159" spans="2:17" ht="16.5" customHeight="1">
      <c r="B159" s="18" t="s">
        <v>15</v>
      </c>
      <c r="C159" s="17">
        <f>SUM(C158,-C151)+E158</f>
        <v>-131150</v>
      </c>
      <c r="D159" s="19">
        <f>SUM(C150-C159)</f>
        <v>202400</v>
      </c>
      <c r="E159" s="17"/>
      <c r="F159" s="18" t="s">
        <v>15</v>
      </c>
      <c r="G159" s="17">
        <f>SUM(G158,-G151)+I158</f>
        <v>-940</v>
      </c>
      <c r="H159" s="19">
        <f>SUM(G150-G159)</f>
        <v>38940</v>
      </c>
      <c r="I159" s="17"/>
      <c r="J159" s="18" t="s">
        <v>15</v>
      </c>
      <c r="K159" s="17">
        <f>SUM(K158,-K151)+M158</f>
        <v>15520</v>
      </c>
      <c r="L159" s="19">
        <f>SUM(K150-K159)</f>
        <v>12980</v>
      </c>
      <c r="M159" s="17"/>
      <c r="N159" s="18" t="s">
        <v>15</v>
      </c>
      <c r="O159" s="17">
        <f>SUM(O158,-O151)+Q158</f>
        <v>35200</v>
      </c>
      <c r="P159" s="19">
        <f>SUM(O150-O159)</f>
        <v>7300</v>
      </c>
      <c r="Q159" s="17"/>
    </row>
    <row r="160" spans="2:17" ht="16.5" customHeight="1">
      <c r="B160" s="18" t="s">
        <v>16</v>
      </c>
      <c r="C160" s="17">
        <f>SUM(C159,-C151)+E159</f>
        <v>-132350</v>
      </c>
      <c r="D160" s="19">
        <f>SUM(C150-C160)</f>
        <v>203600</v>
      </c>
      <c r="E160" s="17"/>
      <c r="F160" s="18" t="s">
        <v>16</v>
      </c>
      <c r="G160" s="17">
        <f>SUM(G159,-G151)+I159</f>
        <v>-1270</v>
      </c>
      <c r="H160" s="19">
        <f>SUM(G150-G160)</f>
        <v>39270</v>
      </c>
      <c r="I160" s="17"/>
      <c r="J160" s="18" t="s">
        <v>16</v>
      </c>
      <c r="K160" s="17">
        <f>SUM(K159,-K151)+M159</f>
        <v>15410</v>
      </c>
      <c r="L160" s="19">
        <f>SUM(K150-K160)</f>
        <v>13090</v>
      </c>
      <c r="M160" s="17"/>
      <c r="N160" s="18" t="s">
        <v>16</v>
      </c>
      <c r="O160" s="17">
        <f>SUM(O159,-O151)+Q159</f>
        <v>35130</v>
      </c>
      <c r="P160" s="19">
        <f>SUM(O150-O160)</f>
        <v>7370</v>
      </c>
      <c r="Q160" s="17"/>
    </row>
    <row r="161" spans="2:17" ht="16.5" customHeight="1">
      <c r="B161" s="18" t="s">
        <v>17</v>
      </c>
      <c r="C161" s="17">
        <f>SUM(C160,-C151)+E160</f>
        <v>-133550</v>
      </c>
      <c r="D161" s="19">
        <f>SUM(C150-C161)</f>
        <v>204800</v>
      </c>
      <c r="E161" s="17"/>
      <c r="F161" s="18" t="s">
        <v>17</v>
      </c>
      <c r="G161" s="17">
        <f>SUM(G160,-G151)+I160</f>
        <v>-1600</v>
      </c>
      <c r="H161" s="19">
        <f>SUM(G150-G161)</f>
        <v>39600</v>
      </c>
      <c r="I161" s="17"/>
      <c r="J161" s="18" t="s">
        <v>17</v>
      </c>
      <c r="K161" s="17">
        <f>SUM(K160,-K151)+M160</f>
        <v>15300</v>
      </c>
      <c r="L161" s="19">
        <f>SUM(K150-K161)</f>
        <v>13200</v>
      </c>
      <c r="M161" s="17"/>
      <c r="N161" s="18" t="s">
        <v>17</v>
      </c>
      <c r="O161" s="17">
        <f>SUM(O160,-O151)+Q160</f>
        <v>35060</v>
      </c>
      <c r="P161" s="19">
        <f>SUM(O150-O161)</f>
        <v>7440</v>
      </c>
      <c r="Q161" s="17"/>
    </row>
    <row r="162" spans="2:17" ht="16.5" customHeight="1">
      <c r="B162" s="18" t="s">
        <v>18</v>
      </c>
      <c r="C162" s="17">
        <f>SUM(C161,-C151)+E161</f>
        <v>-134750</v>
      </c>
      <c r="D162" s="19">
        <f>SUM(C150-C162)</f>
        <v>206000</v>
      </c>
      <c r="E162" s="17"/>
      <c r="F162" s="18" t="s">
        <v>18</v>
      </c>
      <c r="G162" s="17">
        <f>SUM(G161,-G151)+I161</f>
        <v>-1930</v>
      </c>
      <c r="H162" s="19">
        <f>SUM(G150-G162)</f>
        <v>39930</v>
      </c>
      <c r="I162" s="17"/>
      <c r="J162" s="18" t="s">
        <v>18</v>
      </c>
      <c r="K162" s="17">
        <f>SUM(K161,-K151)+M161</f>
        <v>15190</v>
      </c>
      <c r="L162" s="19">
        <f>SUM(K150-K162)</f>
        <v>13310</v>
      </c>
      <c r="M162" s="17"/>
      <c r="N162" s="18" t="s">
        <v>18</v>
      </c>
      <c r="O162" s="17">
        <f>SUM(O161,-O151)+Q161</f>
        <v>34990</v>
      </c>
      <c r="P162" s="19">
        <f>SUM(O150-O162)</f>
        <v>7510</v>
      </c>
      <c r="Q162" s="17"/>
    </row>
    <row r="163" spans="2:17" ht="16.5" customHeight="1">
      <c r="B163" s="18" t="s">
        <v>19</v>
      </c>
      <c r="C163" s="17">
        <f>SUM(C162,-C151)+E162</f>
        <v>-135950</v>
      </c>
      <c r="D163" s="19">
        <f>SUM(C150-C163)</f>
        <v>207200</v>
      </c>
      <c r="E163" s="17"/>
      <c r="F163" s="18" t="s">
        <v>19</v>
      </c>
      <c r="G163" s="17">
        <f>SUM(G162,-G151)+I162</f>
        <v>-2260</v>
      </c>
      <c r="H163" s="19">
        <f>SUM(G150-G163)</f>
        <v>40260</v>
      </c>
      <c r="I163" s="17"/>
      <c r="J163" s="18" t="s">
        <v>19</v>
      </c>
      <c r="K163" s="17">
        <f>SUM(K162,-K151)+M162</f>
        <v>15080</v>
      </c>
      <c r="L163" s="19">
        <f>SUM(K150-K163)</f>
        <v>13420</v>
      </c>
      <c r="M163" s="17"/>
      <c r="N163" s="18" t="s">
        <v>19</v>
      </c>
      <c r="O163" s="17">
        <f>SUM(O162,-O151)+Q162</f>
        <v>34920</v>
      </c>
      <c r="P163" s="19">
        <f>SUM(O150-O163)</f>
        <v>7580</v>
      </c>
      <c r="Q163" s="17"/>
    </row>
    <row r="164" spans="2:17" ht="16.5" customHeight="1">
      <c r="B164" s="18" t="s">
        <v>20</v>
      </c>
      <c r="C164" s="17">
        <f>SUM(C163-C151)+E163</f>
        <v>-137150</v>
      </c>
      <c r="D164" s="19">
        <f>SUM(C150-C164)</f>
        <v>208400</v>
      </c>
      <c r="E164" s="17"/>
      <c r="F164" s="18" t="s">
        <v>20</v>
      </c>
      <c r="G164" s="17">
        <f>SUM(G163-G151)+I163</f>
        <v>-2590</v>
      </c>
      <c r="H164" s="19">
        <f>SUM(G150-G164)</f>
        <v>40590</v>
      </c>
      <c r="I164" s="17"/>
      <c r="J164" s="18" t="s">
        <v>20</v>
      </c>
      <c r="K164" s="17">
        <f>SUM(K163-K151)+M163</f>
        <v>14970</v>
      </c>
      <c r="L164" s="19">
        <f>SUM(K150-K164)</f>
        <v>13530</v>
      </c>
      <c r="M164" s="17"/>
      <c r="N164" s="18" t="s">
        <v>20</v>
      </c>
      <c r="O164" s="17">
        <f>SUM(O163-O151)+Q163</f>
        <v>34850</v>
      </c>
      <c r="P164" s="19">
        <f>SUM(O150-O164)</f>
        <v>7650</v>
      </c>
      <c r="Q164" s="17"/>
    </row>
    <row r="165" spans="2:17" ht="16.5" customHeight="1">
      <c r="B165" s="18" t="s">
        <v>21</v>
      </c>
      <c r="C165" s="17">
        <f>SUM(C164-C151)+E164</f>
        <v>-138350</v>
      </c>
      <c r="D165" s="19">
        <f>SUM(C150-C165)</f>
        <v>209600</v>
      </c>
      <c r="E165" s="17"/>
      <c r="F165" s="18" t="s">
        <v>21</v>
      </c>
      <c r="G165" s="17">
        <f>SUM(G164-G151)+I164</f>
        <v>-2920</v>
      </c>
      <c r="H165" s="19">
        <f>SUM(G150-G165)</f>
        <v>40920</v>
      </c>
      <c r="I165" s="17"/>
      <c r="J165" s="18" t="s">
        <v>21</v>
      </c>
      <c r="K165" s="17">
        <f>SUM(K164-K151)+M164</f>
        <v>14860</v>
      </c>
      <c r="L165" s="19">
        <f>SUM(K150-K165)</f>
        <v>13640</v>
      </c>
      <c r="M165" s="17"/>
      <c r="N165" s="18" t="s">
        <v>21</v>
      </c>
      <c r="O165" s="17">
        <f>SUM(O164-O151)+Q164</f>
        <v>34780</v>
      </c>
      <c r="P165" s="19">
        <f>SUM(O150-O165)</f>
        <v>7720</v>
      </c>
      <c r="Q165" s="17"/>
    </row>
    <row r="166" spans="2:17" ht="16.5" customHeight="1">
      <c r="B166" s="18" t="s">
        <v>22</v>
      </c>
      <c r="C166" s="17">
        <f>SUM(C165-C151)+E165</f>
        <v>-139550</v>
      </c>
      <c r="D166" s="19">
        <f>SUM(C150-C166)</f>
        <v>210800</v>
      </c>
      <c r="E166" s="17"/>
      <c r="F166" s="18" t="s">
        <v>22</v>
      </c>
      <c r="G166" s="17">
        <f>SUM(G165-G151)+I165</f>
        <v>-3250</v>
      </c>
      <c r="H166" s="19">
        <f>SUM(G150-G166)</f>
        <v>41250</v>
      </c>
      <c r="I166" s="17"/>
      <c r="J166" s="18" t="s">
        <v>22</v>
      </c>
      <c r="K166" s="17">
        <f>SUM(K165-K151)+M165</f>
        <v>14750</v>
      </c>
      <c r="L166" s="19">
        <f>SUM(K150-K166)</f>
        <v>13750</v>
      </c>
      <c r="M166" s="17"/>
      <c r="N166" s="18" t="s">
        <v>22</v>
      </c>
      <c r="O166" s="17">
        <f>SUM(O165-O151)+Q165</f>
        <v>34710</v>
      </c>
      <c r="P166" s="19">
        <f>SUM(O150-O166)</f>
        <v>7790</v>
      </c>
      <c r="Q166" s="17"/>
    </row>
    <row r="167" spans="2:17" ht="16.5" customHeight="1">
      <c r="B167" s="18" t="s">
        <v>23</v>
      </c>
      <c r="C167" s="17">
        <f>SUM(C166-C151)+E166</f>
        <v>-140750</v>
      </c>
      <c r="D167" s="19">
        <f>SUM(C150-C167)</f>
        <v>212000</v>
      </c>
      <c r="E167" s="17"/>
      <c r="F167" s="18" t="s">
        <v>23</v>
      </c>
      <c r="G167" s="17">
        <f>SUM(G166-G151)+I166</f>
        <v>-3580</v>
      </c>
      <c r="H167" s="19">
        <f>SUM(G150-G167)</f>
        <v>41580</v>
      </c>
      <c r="I167" s="17"/>
      <c r="J167" s="18" t="s">
        <v>23</v>
      </c>
      <c r="K167" s="17">
        <f>SUM(K166-K151)+M166</f>
        <v>14640</v>
      </c>
      <c r="L167" s="19">
        <f>SUM(K150-K167)</f>
        <v>13860</v>
      </c>
      <c r="M167" s="17"/>
      <c r="N167" s="18" t="s">
        <v>23</v>
      </c>
      <c r="O167" s="17">
        <f>SUM(O166-O151)+Q166</f>
        <v>34640</v>
      </c>
      <c r="P167" s="19">
        <f>SUM(O150-O167)</f>
        <v>7860</v>
      </c>
      <c r="Q167" s="17"/>
    </row>
    <row r="168" spans="2:17" ht="16.5" customHeight="1">
      <c r="B168" s="18" t="s">
        <v>24</v>
      </c>
      <c r="C168" s="17">
        <f>SUM(C167,-C151)+E167</f>
        <v>-141950</v>
      </c>
      <c r="D168" s="19">
        <f>SUM(C150-C168)</f>
        <v>213200</v>
      </c>
      <c r="E168" s="17"/>
      <c r="F168" s="18" t="s">
        <v>24</v>
      </c>
      <c r="G168" s="17">
        <f>SUM(G167,-G151)+I167</f>
        <v>-3910</v>
      </c>
      <c r="H168" s="19">
        <f>SUM(G150-G168)</f>
        <v>41910</v>
      </c>
      <c r="I168" s="17"/>
      <c r="J168" s="18" t="s">
        <v>24</v>
      </c>
      <c r="K168" s="17">
        <f>SUM(K167,-K151)+M167</f>
        <v>14530</v>
      </c>
      <c r="L168" s="19">
        <f>SUM(K150-K168)</f>
        <v>13970</v>
      </c>
      <c r="M168" s="17"/>
      <c r="N168" s="18" t="s">
        <v>24</v>
      </c>
      <c r="O168" s="17">
        <f>SUM(O167,-O151)+Q167</f>
        <v>34570</v>
      </c>
      <c r="P168" s="19">
        <f>SUM(O150-O168)</f>
        <v>7930</v>
      </c>
      <c r="Q168" s="17"/>
    </row>
    <row r="169" spans="2:17" ht="16.5" customHeight="1">
      <c r="B169" s="18" t="s">
        <v>25</v>
      </c>
      <c r="C169" s="17">
        <f>SUM(C168-C151)+E168</f>
        <v>-143150</v>
      </c>
      <c r="D169" s="19">
        <f>SUM(C150-C169)</f>
        <v>214400</v>
      </c>
      <c r="E169" s="17"/>
      <c r="F169" s="18" t="s">
        <v>25</v>
      </c>
      <c r="G169" s="17">
        <f>SUM(G168-G151)+I168</f>
        <v>-4240</v>
      </c>
      <c r="H169" s="19">
        <f>SUM(G150-G169)</f>
        <v>42240</v>
      </c>
      <c r="I169" s="17"/>
      <c r="J169" s="18" t="s">
        <v>25</v>
      </c>
      <c r="K169" s="17">
        <f>SUM(K168-K151)+M168</f>
        <v>14420</v>
      </c>
      <c r="L169" s="19">
        <f>SUM(K150-K169)</f>
        <v>14080</v>
      </c>
      <c r="M169" s="17"/>
      <c r="N169" s="18" t="s">
        <v>25</v>
      </c>
      <c r="O169" s="17">
        <f>SUM(O168-O151)+Q168</f>
        <v>34500</v>
      </c>
      <c r="P169" s="19">
        <f>SUM(O150-O169)</f>
        <v>8000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71250</v>
      </c>
      <c r="D171" s="62" t="s">
        <v>26</v>
      </c>
      <c r="E171" s="63"/>
      <c r="F171" s="16" t="s">
        <v>3</v>
      </c>
      <c r="G171" s="2">
        <f>SUM(G150)</f>
        <v>38000</v>
      </c>
      <c r="J171" s="16" t="s">
        <v>3</v>
      </c>
      <c r="K171" s="2">
        <f>SUM(K150)</f>
        <v>28500</v>
      </c>
      <c r="N171" s="16" t="s">
        <v>3</v>
      </c>
      <c r="O171" s="2">
        <f>SUM(O150)</f>
        <v>42500</v>
      </c>
    </row>
    <row r="172" spans="2:17" ht="16.5" customHeight="1">
      <c r="B172" s="16" t="s">
        <v>5</v>
      </c>
      <c r="C172" s="2">
        <f>SUM(C151)</f>
        <v>1200</v>
      </c>
      <c r="D172" s="64"/>
      <c r="E172" s="65"/>
      <c r="F172" s="16" t="s">
        <v>5</v>
      </c>
      <c r="G172" s="2">
        <f>SUM(G151)</f>
        <v>330</v>
      </c>
      <c r="J172" s="16" t="s">
        <v>5</v>
      </c>
      <c r="K172" s="2">
        <f>SUM(K151)</f>
        <v>110</v>
      </c>
      <c r="N172" s="16" t="s">
        <v>5</v>
      </c>
      <c r="O172" s="2">
        <f>SUM(O151)</f>
        <v>70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-143150</v>
      </c>
      <c r="D174" s="17"/>
      <c r="E174" s="17"/>
      <c r="F174" s="18" t="s">
        <v>9</v>
      </c>
      <c r="G174" s="17">
        <f>SUM(G169)</f>
        <v>-4240</v>
      </c>
      <c r="H174" s="17"/>
      <c r="I174" s="17"/>
      <c r="J174" s="18" t="s">
        <v>9</v>
      </c>
      <c r="K174" s="17">
        <f>SUM(K169)</f>
        <v>14420</v>
      </c>
      <c r="L174" s="17"/>
      <c r="M174" s="17"/>
      <c r="N174" s="18" t="s">
        <v>9</v>
      </c>
      <c r="O174" s="17">
        <f>SUM(O169)</f>
        <v>34500</v>
      </c>
      <c r="P174" s="17"/>
      <c r="Q174" s="17"/>
    </row>
    <row r="175" spans="2:17" ht="16.5" customHeight="1">
      <c r="B175" s="18" t="s">
        <v>10</v>
      </c>
      <c r="C175" s="17">
        <f>SUM(C174,-C172)+E174</f>
        <v>-144350</v>
      </c>
      <c r="D175" s="19">
        <f>SUM(C171-C175)</f>
        <v>215600</v>
      </c>
      <c r="E175" s="17"/>
      <c r="F175" s="18" t="s">
        <v>10</v>
      </c>
      <c r="G175" s="17">
        <f>SUM(G174,-G172)+I174</f>
        <v>-4570</v>
      </c>
      <c r="H175" s="19">
        <f>SUM(G171-G175)</f>
        <v>42570</v>
      </c>
      <c r="I175" s="17"/>
      <c r="J175" s="18" t="s">
        <v>10</v>
      </c>
      <c r="K175" s="17">
        <f>SUM(K174,-K172)+M174</f>
        <v>14310</v>
      </c>
      <c r="L175" s="19">
        <f>SUM(K171-K175)</f>
        <v>14190</v>
      </c>
      <c r="M175" s="17"/>
      <c r="N175" s="18" t="s">
        <v>10</v>
      </c>
      <c r="O175" s="17">
        <f>SUM(O174,-O172)+Q174</f>
        <v>34430</v>
      </c>
      <c r="P175" s="19">
        <f>SUM(O171-O175)</f>
        <v>8070</v>
      </c>
      <c r="Q175" s="17"/>
    </row>
    <row r="176" spans="2:17" ht="16.5" customHeight="1">
      <c r="B176" s="18" t="s">
        <v>11</v>
      </c>
      <c r="C176" s="17">
        <f>SUM(C175,-C172)+E175</f>
        <v>-145550</v>
      </c>
      <c r="D176" s="19">
        <f>SUM(C171-C176)</f>
        <v>216800</v>
      </c>
      <c r="E176" s="17"/>
      <c r="F176" s="18" t="s">
        <v>11</v>
      </c>
      <c r="G176" s="17">
        <f>SUM(G175,-G172)+I175</f>
        <v>-4900</v>
      </c>
      <c r="H176" s="19">
        <f>SUM(G171-G176)</f>
        <v>42900</v>
      </c>
      <c r="I176" s="17"/>
      <c r="J176" s="18" t="s">
        <v>11</v>
      </c>
      <c r="K176" s="17">
        <f>SUM(K175,-K172)+M175</f>
        <v>14200</v>
      </c>
      <c r="L176" s="19">
        <f>SUM(K171-K176)</f>
        <v>14300</v>
      </c>
      <c r="M176" s="17"/>
      <c r="N176" s="18" t="s">
        <v>11</v>
      </c>
      <c r="O176" s="17">
        <f>SUM(O175,-O172)+Q175</f>
        <v>34360</v>
      </c>
      <c r="P176" s="19">
        <f>SUM(O171-O176)</f>
        <v>8140</v>
      </c>
      <c r="Q176" s="17"/>
    </row>
    <row r="177" spans="2:17" ht="16.5" customHeight="1">
      <c r="B177" s="18" t="s">
        <v>12</v>
      </c>
      <c r="C177" s="17">
        <f>SUM(C176,-C172)+E176</f>
        <v>-146750</v>
      </c>
      <c r="D177" s="19">
        <f>SUM(C171-C177)</f>
        <v>218000</v>
      </c>
      <c r="E177" s="17"/>
      <c r="F177" s="18" t="s">
        <v>12</v>
      </c>
      <c r="G177" s="17">
        <f>SUM(G176,-G172)+I176</f>
        <v>-5230</v>
      </c>
      <c r="H177" s="19">
        <f>SUM(G171-G177)</f>
        <v>43230</v>
      </c>
      <c r="I177" s="17"/>
      <c r="J177" s="18" t="s">
        <v>12</v>
      </c>
      <c r="K177" s="17">
        <f>SUM(K176,-K172)+M176</f>
        <v>14090</v>
      </c>
      <c r="L177" s="19">
        <f>SUM(K171-K177)</f>
        <v>14410</v>
      </c>
      <c r="M177" s="17"/>
      <c r="N177" s="18" t="s">
        <v>12</v>
      </c>
      <c r="O177" s="17">
        <f>SUM(O176,-O172)+Q176</f>
        <v>34290</v>
      </c>
      <c r="P177" s="19">
        <f>SUM(O171-O177)</f>
        <v>8210</v>
      </c>
      <c r="Q177" s="17"/>
    </row>
    <row r="178" spans="2:17" ht="16.5" customHeight="1">
      <c r="B178" s="18" t="s">
        <v>13</v>
      </c>
      <c r="C178" s="17">
        <f>SUM(C177-C172+E177)</f>
        <v>-147950</v>
      </c>
      <c r="D178" s="19">
        <f>SUM(C171-C178)</f>
        <v>219200</v>
      </c>
      <c r="E178" s="17"/>
      <c r="F178" s="18" t="s">
        <v>13</v>
      </c>
      <c r="G178" s="17">
        <f>SUM(G177-G172+I177)</f>
        <v>-5560</v>
      </c>
      <c r="H178" s="19">
        <f>SUM(G171-G178)</f>
        <v>43560</v>
      </c>
      <c r="I178" s="17"/>
      <c r="J178" s="18" t="s">
        <v>13</v>
      </c>
      <c r="K178" s="17">
        <f>SUM(K177-K172+M177)</f>
        <v>13980</v>
      </c>
      <c r="L178" s="19">
        <f>SUM(K171-K178)</f>
        <v>14520</v>
      </c>
      <c r="M178" s="17"/>
      <c r="N178" s="18" t="s">
        <v>13</v>
      </c>
      <c r="O178" s="17">
        <f>SUM(O177-O172+Q177)</f>
        <v>34220</v>
      </c>
      <c r="P178" s="19">
        <f>SUM(O171-O178)</f>
        <v>8280</v>
      </c>
      <c r="Q178" s="17"/>
    </row>
    <row r="179" spans="2:17" ht="16.5" customHeight="1">
      <c r="B179" s="18" t="s">
        <v>14</v>
      </c>
      <c r="C179" s="17">
        <f>SUM(C178-C172+E178)</f>
        <v>-149150</v>
      </c>
      <c r="D179" s="19">
        <f>SUM(C171-C179)</f>
        <v>220400</v>
      </c>
      <c r="E179" s="17"/>
      <c r="F179" s="18" t="s">
        <v>14</v>
      </c>
      <c r="G179" s="17">
        <f>SUM(G178-G172+I178)</f>
        <v>-5890</v>
      </c>
      <c r="H179" s="19">
        <f>SUM(G171-G179)</f>
        <v>43890</v>
      </c>
      <c r="I179" s="17"/>
      <c r="J179" s="18" t="s">
        <v>14</v>
      </c>
      <c r="K179" s="17">
        <f>SUM(K178-K172+M178)</f>
        <v>13870</v>
      </c>
      <c r="L179" s="19">
        <f>SUM(K171-K179)</f>
        <v>14630</v>
      </c>
      <c r="M179" s="17"/>
      <c r="N179" s="18" t="s">
        <v>14</v>
      </c>
      <c r="O179" s="17">
        <f>SUM(O178-O172+Q178)</f>
        <v>34150</v>
      </c>
      <c r="P179" s="19">
        <f>SUM(O171-O179)</f>
        <v>8350</v>
      </c>
      <c r="Q179" s="17"/>
    </row>
    <row r="180" spans="2:17" ht="16.5" customHeight="1">
      <c r="B180" s="18" t="s">
        <v>15</v>
      </c>
      <c r="C180" s="17">
        <f>SUM(C179,-C172)+E179</f>
        <v>-150350</v>
      </c>
      <c r="D180" s="19">
        <f>SUM(C171-C180)</f>
        <v>221600</v>
      </c>
      <c r="E180" s="17"/>
      <c r="F180" s="18" t="s">
        <v>15</v>
      </c>
      <c r="G180" s="17">
        <f>SUM(G179,-G172)+I179</f>
        <v>-6220</v>
      </c>
      <c r="H180" s="19">
        <f>SUM(G171-G180)</f>
        <v>44220</v>
      </c>
      <c r="I180" s="17"/>
      <c r="J180" s="18" t="s">
        <v>15</v>
      </c>
      <c r="K180" s="17">
        <f>SUM(K179,-K172)+M179</f>
        <v>13760</v>
      </c>
      <c r="L180" s="19">
        <f>SUM(K171-K180)</f>
        <v>14740</v>
      </c>
      <c r="M180" s="17"/>
      <c r="N180" s="18" t="s">
        <v>15</v>
      </c>
      <c r="O180" s="17">
        <f>SUM(O179,-O172)+Q179</f>
        <v>34080</v>
      </c>
      <c r="P180" s="19">
        <f>SUM(O171-O180)</f>
        <v>8420</v>
      </c>
      <c r="Q180" s="17"/>
    </row>
    <row r="181" spans="2:17" ht="16.5" customHeight="1">
      <c r="B181" s="18" t="s">
        <v>16</v>
      </c>
      <c r="C181" s="17">
        <f>SUM(C180,-C172)+E180</f>
        <v>-151550</v>
      </c>
      <c r="D181" s="19">
        <f>SUM(C171-C181)</f>
        <v>222800</v>
      </c>
      <c r="E181" s="17"/>
      <c r="F181" s="18" t="s">
        <v>16</v>
      </c>
      <c r="G181" s="17">
        <f>SUM(G180,-G172)+I180</f>
        <v>-6550</v>
      </c>
      <c r="H181" s="19">
        <f>SUM(G171-G181)</f>
        <v>44550</v>
      </c>
      <c r="I181" s="17"/>
      <c r="J181" s="18" t="s">
        <v>16</v>
      </c>
      <c r="K181" s="17">
        <f>SUM(K180,-K172)+M180</f>
        <v>13650</v>
      </c>
      <c r="L181" s="19">
        <f>SUM(K171-K181)</f>
        <v>14850</v>
      </c>
      <c r="M181" s="17"/>
      <c r="N181" s="18" t="s">
        <v>16</v>
      </c>
      <c r="O181" s="17">
        <f>SUM(O180,-O172)+Q180</f>
        <v>34010</v>
      </c>
      <c r="P181" s="19">
        <f>SUM(O171-O181)</f>
        <v>8490</v>
      </c>
      <c r="Q181" s="17"/>
    </row>
    <row r="182" spans="2:17" ht="16.5" customHeight="1">
      <c r="B182" s="18" t="s">
        <v>17</v>
      </c>
      <c r="C182" s="17">
        <f>SUM(C181,-C172)+E181</f>
        <v>-152750</v>
      </c>
      <c r="D182" s="19">
        <f>SUM(C171-C182)</f>
        <v>224000</v>
      </c>
      <c r="E182" s="17"/>
      <c r="F182" s="18" t="s">
        <v>17</v>
      </c>
      <c r="G182" s="17">
        <f>SUM(G181,-G172)+I181</f>
        <v>-6880</v>
      </c>
      <c r="H182" s="19">
        <f>SUM(G171-G182)</f>
        <v>44880</v>
      </c>
      <c r="I182" s="17"/>
      <c r="J182" s="18" t="s">
        <v>17</v>
      </c>
      <c r="K182" s="17">
        <f>SUM(K181,-K172)+M181</f>
        <v>13540</v>
      </c>
      <c r="L182" s="19">
        <f>SUM(K171-K182)</f>
        <v>14960</v>
      </c>
      <c r="M182" s="17"/>
      <c r="N182" s="18" t="s">
        <v>17</v>
      </c>
      <c r="O182" s="17">
        <f>SUM(O181,-O172)+Q181</f>
        <v>33940</v>
      </c>
      <c r="P182" s="19">
        <f>SUM(O171-O182)</f>
        <v>8560</v>
      </c>
      <c r="Q182" s="17"/>
    </row>
    <row r="183" spans="2:17" ht="16.5" customHeight="1">
      <c r="B183" s="18" t="s">
        <v>18</v>
      </c>
      <c r="C183" s="17">
        <f>SUM(C182,-C172)+E182</f>
        <v>-153950</v>
      </c>
      <c r="D183" s="19">
        <f>SUM(C171-C183)</f>
        <v>225200</v>
      </c>
      <c r="E183" s="17"/>
      <c r="F183" s="18" t="s">
        <v>18</v>
      </c>
      <c r="G183" s="17">
        <f>SUM(G182,-G172)+I182</f>
        <v>-7210</v>
      </c>
      <c r="H183" s="19">
        <f>SUM(G171-G183)</f>
        <v>45210</v>
      </c>
      <c r="I183" s="17"/>
      <c r="J183" s="18" t="s">
        <v>18</v>
      </c>
      <c r="K183" s="17">
        <f>SUM(K182,-K172)+M182</f>
        <v>13430</v>
      </c>
      <c r="L183" s="19">
        <f>SUM(K171-K183)</f>
        <v>15070</v>
      </c>
      <c r="M183" s="17"/>
      <c r="N183" s="18" t="s">
        <v>18</v>
      </c>
      <c r="O183" s="17">
        <f>SUM(O182,-O172)+Q182</f>
        <v>33870</v>
      </c>
      <c r="P183" s="19">
        <f>SUM(O171-O183)</f>
        <v>8630</v>
      </c>
      <c r="Q183" s="17"/>
    </row>
    <row r="184" spans="2:17" ht="16.5" customHeight="1">
      <c r="B184" s="18" t="s">
        <v>19</v>
      </c>
      <c r="C184" s="17">
        <f>SUM(C183,-C172)+E183</f>
        <v>-155150</v>
      </c>
      <c r="D184" s="19">
        <f>SUM(C171-C184)</f>
        <v>226400</v>
      </c>
      <c r="E184" s="17"/>
      <c r="F184" s="18" t="s">
        <v>19</v>
      </c>
      <c r="G184" s="17">
        <f>SUM(G183,-G172)+I183</f>
        <v>-7540</v>
      </c>
      <c r="H184" s="19">
        <f>SUM(G171-G184)</f>
        <v>45540</v>
      </c>
      <c r="I184" s="17"/>
      <c r="J184" s="18" t="s">
        <v>19</v>
      </c>
      <c r="K184" s="17">
        <f>SUM(K183,-K172)+M183</f>
        <v>13320</v>
      </c>
      <c r="L184" s="19">
        <f>SUM(K171-K184)</f>
        <v>15180</v>
      </c>
      <c r="M184" s="17"/>
      <c r="N184" s="18" t="s">
        <v>19</v>
      </c>
      <c r="O184" s="17">
        <f>SUM(O183,-O172)+Q183</f>
        <v>33800</v>
      </c>
      <c r="P184" s="19">
        <f>SUM(O171-O184)</f>
        <v>8700</v>
      </c>
      <c r="Q184" s="17"/>
    </row>
    <row r="185" spans="2:17" ht="16.5" customHeight="1">
      <c r="B185" s="18" t="s">
        <v>20</v>
      </c>
      <c r="C185" s="17">
        <f>SUM(C184-C172)+E184</f>
        <v>-156350</v>
      </c>
      <c r="D185" s="19">
        <f>SUM(C171-C185)</f>
        <v>227600</v>
      </c>
      <c r="E185" s="17"/>
      <c r="F185" s="18" t="s">
        <v>20</v>
      </c>
      <c r="G185" s="17">
        <f>SUM(G184-G172)+I184</f>
        <v>-7870</v>
      </c>
      <c r="H185" s="19">
        <f>SUM(G171-G185)</f>
        <v>45870</v>
      </c>
      <c r="I185" s="17"/>
      <c r="J185" s="18" t="s">
        <v>20</v>
      </c>
      <c r="K185" s="17">
        <f>SUM(K184-K172)+M184</f>
        <v>13210</v>
      </c>
      <c r="L185" s="19">
        <f>SUM(K171-K185)</f>
        <v>15290</v>
      </c>
      <c r="M185" s="17"/>
      <c r="N185" s="18" t="s">
        <v>20</v>
      </c>
      <c r="O185" s="17">
        <f>SUM(O184-O172)+Q184</f>
        <v>33730</v>
      </c>
      <c r="P185" s="19">
        <f>SUM(O171-O185)</f>
        <v>8770</v>
      </c>
      <c r="Q185" s="17"/>
    </row>
    <row r="186" spans="2:17" ht="16.5" customHeight="1">
      <c r="B186" s="18" t="s">
        <v>21</v>
      </c>
      <c r="C186" s="17">
        <f>SUM(C185-C172)+E185</f>
        <v>-157550</v>
      </c>
      <c r="D186" s="19">
        <f>SUM(C171-C186)</f>
        <v>228800</v>
      </c>
      <c r="E186" s="17"/>
      <c r="F186" s="18" t="s">
        <v>21</v>
      </c>
      <c r="G186" s="17">
        <f>SUM(G185-G172)+I185</f>
        <v>-8200</v>
      </c>
      <c r="H186" s="19">
        <f>SUM(G171-G186)</f>
        <v>46200</v>
      </c>
      <c r="I186" s="17"/>
      <c r="J186" s="18" t="s">
        <v>21</v>
      </c>
      <c r="K186" s="17">
        <f>SUM(K185-K172)+M185</f>
        <v>13100</v>
      </c>
      <c r="L186" s="19">
        <f>SUM(K171-K186)</f>
        <v>15400</v>
      </c>
      <c r="M186" s="17"/>
      <c r="N186" s="18" t="s">
        <v>21</v>
      </c>
      <c r="O186" s="17">
        <f>SUM(O185-O172)+Q185</f>
        <v>33660</v>
      </c>
      <c r="P186" s="19">
        <f>SUM(O171-O186)</f>
        <v>8840</v>
      </c>
      <c r="Q186" s="17"/>
    </row>
    <row r="187" spans="2:17" ht="16.5" customHeight="1">
      <c r="B187" s="18" t="s">
        <v>22</v>
      </c>
      <c r="C187" s="17">
        <f>SUM(C186-C172)+E186</f>
        <v>-158750</v>
      </c>
      <c r="D187" s="19">
        <f>SUM(C171-C187)</f>
        <v>230000</v>
      </c>
      <c r="E187" s="17"/>
      <c r="F187" s="18" t="s">
        <v>22</v>
      </c>
      <c r="G187" s="17">
        <f>SUM(G186-G172)+I186</f>
        <v>-8530</v>
      </c>
      <c r="H187" s="19">
        <f>SUM(G171-G187)</f>
        <v>46530</v>
      </c>
      <c r="I187" s="17"/>
      <c r="J187" s="18" t="s">
        <v>22</v>
      </c>
      <c r="K187" s="17">
        <f>SUM(K186-K172)+M186</f>
        <v>12990</v>
      </c>
      <c r="L187" s="19">
        <f>SUM(K171-K187)</f>
        <v>15510</v>
      </c>
      <c r="M187" s="17"/>
      <c r="N187" s="18" t="s">
        <v>22</v>
      </c>
      <c r="O187" s="17">
        <f>SUM(O186-O172)+Q186</f>
        <v>33590</v>
      </c>
      <c r="P187" s="19">
        <f>SUM(O171-O187)</f>
        <v>8910</v>
      </c>
      <c r="Q187" s="17"/>
    </row>
    <row r="188" spans="2:17" ht="16.5" customHeight="1">
      <c r="B188" s="18" t="s">
        <v>23</v>
      </c>
      <c r="C188" s="17">
        <f>SUM(C187-C172)+E187</f>
        <v>-159950</v>
      </c>
      <c r="D188" s="19">
        <f>SUM(C171-C188)</f>
        <v>231200</v>
      </c>
      <c r="E188" s="17"/>
      <c r="F188" s="18" t="s">
        <v>23</v>
      </c>
      <c r="G188" s="17">
        <f>SUM(G187-G172)+I187</f>
        <v>-8860</v>
      </c>
      <c r="H188" s="19">
        <f>SUM(G171-G188)</f>
        <v>46860</v>
      </c>
      <c r="I188" s="17"/>
      <c r="J188" s="18" t="s">
        <v>23</v>
      </c>
      <c r="K188" s="17">
        <f>SUM(K187-K172)+M187</f>
        <v>12880</v>
      </c>
      <c r="L188" s="19">
        <f>SUM(K171-K188)</f>
        <v>15620</v>
      </c>
      <c r="M188" s="17"/>
      <c r="N188" s="18" t="s">
        <v>23</v>
      </c>
      <c r="O188" s="17">
        <f>SUM(O187-O172)+Q187</f>
        <v>33520</v>
      </c>
      <c r="P188" s="19">
        <f>SUM(O171-O188)</f>
        <v>8980</v>
      </c>
      <c r="Q188" s="17"/>
    </row>
    <row r="189" spans="2:17" ht="16.5" customHeight="1">
      <c r="B189" s="18" t="s">
        <v>24</v>
      </c>
      <c r="C189" s="17">
        <f>SUM(C188,-C172)+E188</f>
        <v>-161150</v>
      </c>
      <c r="D189" s="19">
        <f>SUM(C171-C189)</f>
        <v>232400</v>
      </c>
      <c r="E189" s="17"/>
      <c r="F189" s="18" t="s">
        <v>24</v>
      </c>
      <c r="G189" s="17">
        <f>SUM(G188,-G172)+I188</f>
        <v>-9190</v>
      </c>
      <c r="H189" s="19">
        <f>SUM(G171-G189)</f>
        <v>47190</v>
      </c>
      <c r="I189" s="17"/>
      <c r="J189" s="18" t="s">
        <v>24</v>
      </c>
      <c r="K189" s="17">
        <f>SUM(K188,-K172)+M188</f>
        <v>12770</v>
      </c>
      <c r="L189" s="19">
        <f>SUM(K171-K189)</f>
        <v>15730</v>
      </c>
      <c r="M189" s="17"/>
      <c r="N189" s="18" t="s">
        <v>24</v>
      </c>
      <c r="O189" s="17">
        <f>SUM(O188,-O172)+Q188</f>
        <v>33450</v>
      </c>
      <c r="P189" s="19">
        <f>SUM(O171-O189)</f>
        <v>9050</v>
      </c>
      <c r="Q189" s="17"/>
    </row>
    <row r="190" spans="2:17" ht="16.5" customHeight="1">
      <c r="B190" s="18" t="s">
        <v>25</v>
      </c>
      <c r="C190" s="17">
        <f>SUM(C189-C172)+E189</f>
        <v>-162350</v>
      </c>
      <c r="D190" s="19">
        <f>SUM(C171-C190)</f>
        <v>233600</v>
      </c>
      <c r="E190" s="17"/>
      <c r="F190" s="18" t="s">
        <v>25</v>
      </c>
      <c r="G190" s="17">
        <f>SUM(G189-G172)+I189</f>
        <v>-9520</v>
      </c>
      <c r="H190" s="19">
        <f>SUM(G171-G190)</f>
        <v>47520</v>
      </c>
      <c r="I190" s="17"/>
      <c r="J190" s="18" t="s">
        <v>25</v>
      </c>
      <c r="K190" s="17">
        <f>SUM(K189-K172)+M189</f>
        <v>12660</v>
      </c>
      <c r="L190" s="19">
        <f>SUM(K171-K190)</f>
        <v>15840</v>
      </c>
      <c r="M190" s="17"/>
      <c r="N190" s="18" t="s">
        <v>25</v>
      </c>
      <c r="O190" s="17">
        <f>SUM(O189-O172)+Q189</f>
        <v>33380</v>
      </c>
      <c r="P190" s="19">
        <f>SUM(O171-O190)</f>
        <v>9120</v>
      </c>
      <c r="Q190" s="17"/>
    </row>
  </sheetData>
  <mergeCells count="9">
    <mergeCell ref="D129:E130"/>
    <mergeCell ref="D150:E151"/>
    <mergeCell ref="D171:E172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 C174:C190">
    <cfRule type="cellIs" dxfId="120" priority="10" stopIfTrue="1" operator="between">
      <formula>35000</formula>
      <formula>30000</formula>
    </cfRule>
    <cfRule type="cellIs" dxfId="119" priority="11" stopIfTrue="1" operator="lessThan">
      <formula>35000</formula>
    </cfRule>
    <cfRule type="cellIs" dxfId="118" priority="12" stopIfTrue="1" operator="greaterThan">
      <formula>71250</formula>
    </cfRule>
  </conditionalFormatting>
  <conditionalFormatting sqref="G6:G22 G27:G43 G48:G64 G69:G85 G90:G106 G111:G127 G132:G148 G153:G169 G174:G190">
    <cfRule type="cellIs" dxfId="117" priority="9" stopIfTrue="1" operator="greaterThan">
      <formula>38000</formula>
    </cfRule>
  </conditionalFormatting>
  <conditionalFormatting sqref="G6:G22 G27:G43 G48:G64 G69:G85 G90:G106 G111:G127 G132:G148 G153:G169 G174:G190">
    <cfRule type="cellIs" dxfId="116" priority="8" stopIfTrue="1" operator="lessThan">
      <formula>6000</formula>
    </cfRule>
  </conditionalFormatting>
  <conditionalFormatting sqref="G6:G22 G27:G43 G48:G64 G69:G85 G90:G106 G111:G127 G132:G148 G153:G169 G174:G190">
    <cfRule type="cellIs" dxfId="115" priority="7" stopIfTrue="1" operator="between">
      <formula>9000</formula>
      <formula>6000</formula>
    </cfRule>
  </conditionalFormatting>
  <conditionalFormatting sqref="K6:K22 K27:K43 K48:K64 K69:K85 K90:K106 K111:K127 K132:K148 K153:K169 K174:K190">
    <cfRule type="cellIs" dxfId="114" priority="6" stopIfTrue="1" operator="greaterThan">
      <formula>28500</formula>
    </cfRule>
  </conditionalFormatting>
  <conditionalFormatting sqref="K6:K22 K27:K43 K48:K64 K69:K85 K90:K106 K111:K127 K132:K148 K153:K169 K174:K190">
    <cfRule type="cellIs" dxfId="113" priority="5" stopIfTrue="1" operator="lessThan">
      <formula>4000</formula>
    </cfRule>
  </conditionalFormatting>
  <conditionalFormatting sqref="K6:K22 K27:K43 K48:K64 K69:K85 K90:K106 K111:K127 K132:K148 K153:K169 K174:K190">
    <cfRule type="cellIs" dxfId="112" priority="4" stopIfTrue="1" operator="between">
      <formula>4500</formula>
      <formula>4000</formula>
    </cfRule>
  </conditionalFormatting>
  <conditionalFormatting sqref="O6:O22 O27:O43 O48:O64 O69:O85 O90:O106 O111:O127 O132:O148 O153:O169 O174:O190">
    <cfRule type="cellIs" dxfId="111" priority="3" stopIfTrue="1" operator="greaterThan">
      <formula>42500</formula>
    </cfRule>
  </conditionalFormatting>
  <conditionalFormatting sqref="O6:O22 O27:O43 O48:O64 O69:O85 O90:O106 O111:O127 O132:O148 O153:O169 O174:O190">
    <cfRule type="cellIs" dxfId="110" priority="2" stopIfTrue="1" operator="lessThan">
      <formula>4000</formula>
    </cfRule>
  </conditionalFormatting>
  <conditionalFormatting sqref="O6:O22 O27:O43 O48:O64 O69:O85 O90:O106 O111:O127 O132:O148 O153:O169 O174:O190">
    <cfRule type="cellIs" dxfId="109" priority="1" stopIfTrue="1" operator="between">
      <formula>4500</formula>
      <formula>4000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97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47500</v>
      </c>
      <c r="D3" s="66" t="s">
        <v>4</v>
      </c>
      <c r="E3" s="67"/>
      <c r="F3" s="16" t="s">
        <v>3</v>
      </c>
      <c r="G3" s="2">
        <v>47500</v>
      </c>
      <c r="J3" s="16" t="s">
        <v>3</v>
      </c>
      <c r="K3" s="2">
        <v>28500</v>
      </c>
      <c r="N3" s="16" t="s">
        <v>3</v>
      </c>
      <c r="O3" s="2">
        <v>28500</v>
      </c>
    </row>
    <row r="4" spans="1:17" ht="16.5" customHeight="1">
      <c r="B4" s="16" t="s">
        <v>5</v>
      </c>
      <c r="C4" s="2">
        <v>4500</v>
      </c>
      <c r="D4" s="68"/>
      <c r="E4" s="69"/>
      <c r="F4" s="16" t="s">
        <v>5</v>
      </c>
      <c r="G4" s="2">
        <v>170</v>
      </c>
      <c r="J4" s="16" t="s">
        <v>5</v>
      </c>
      <c r="K4" s="2">
        <v>110</v>
      </c>
      <c r="N4" s="16" t="s">
        <v>5</v>
      </c>
      <c r="O4" s="2">
        <v>50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47500</v>
      </c>
      <c r="D6" s="17"/>
      <c r="E6" s="17"/>
      <c r="F6" s="18" t="s">
        <v>9</v>
      </c>
      <c r="G6" s="17">
        <v>47500</v>
      </c>
      <c r="H6" s="17"/>
      <c r="I6" s="17"/>
      <c r="J6" s="18" t="s">
        <v>9</v>
      </c>
      <c r="K6" s="17">
        <v>28500</v>
      </c>
      <c r="L6" s="17"/>
      <c r="M6" s="17"/>
      <c r="N6" s="18" t="s">
        <v>9</v>
      </c>
      <c r="O6" s="17">
        <v>28500</v>
      </c>
      <c r="P6" s="17"/>
      <c r="Q6" s="17"/>
    </row>
    <row r="7" spans="1:17" ht="16.5" customHeight="1">
      <c r="B7" s="18" t="s">
        <v>10</v>
      </c>
      <c r="C7" s="17">
        <f>SUM(C6,-C4)+E6</f>
        <v>43000</v>
      </c>
      <c r="D7" s="19">
        <f>SUM(C3-C7)</f>
        <v>4500</v>
      </c>
      <c r="E7" s="17"/>
      <c r="F7" s="18" t="s">
        <v>10</v>
      </c>
      <c r="G7" s="17">
        <f>SUM(G6,-G4)+I6</f>
        <v>47330</v>
      </c>
      <c r="H7" s="19">
        <f>SUM(G3-G7)</f>
        <v>170</v>
      </c>
      <c r="I7" s="17"/>
      <c r="J7" s="18" t="s">
        <v>10</v>
      </c>
      <c r="K7" s="17">
        <f>SUM(K6,-K4)+M6</f>
        <v>28390</v>
      </c>
      <c r="L7" s="20">
        <f>SUM(K3-K7)</f>
        <v>110</v>
      </c>
      <c r="M7" s="17"/>
      <c r="N7" s="18" t="s">
        <v>10</v>
      </c>
      <c r="O7" s="17">
        <f>SUM(O6,-O4)+Q6</f>
        <v>28450</v>
      </c>
      <c r="P7" s="19">
        <f>SUM(O3-O7)</f>
        <v>50</v>
      </c>
      <c r="Q7" s="17"/>
    </row>
    <row r="8" spans="1:17" ht="16.5" customHeight="1">
      <c r="B8" s="18" t="s">
        <v>11</v>
      </c>
      <c r="C8" s="17">
        <f>SUM(C7,-C4)+E7</f>
        <v>38500</v>
      </c>
      <c r="D8" s="19">
        <f>SUM(C3-C8)</f>
        <v>9000</v>
      </c>
      <c r="E8" s="17"/>
      <c r="F8" s="18" t="s">
        <v>11</v>
      </c>
      <c r="G8" s="17">
        <f>SUM(G7,-G4)+I7</f>
        <v>47160</v>
      </c>
      <c r="H8" s="19">
        <f>SUM(G3-G8)</f>
        <v>340</v>
      </c>
      <c r="I8" s="17"/>
      <c r="J8" s="18" t="s">
        <v>11</v>
      </c>
      <c r="K8" s="17">
        <f>SUM(K7,-K4)+M7</f>
        <v>28280</v>
      </c>
      <c r="L8" s="20">
        <f>SUM(K3-K8)</f>
        <v>220</v>
      </c>
      <c r="M8" s="17"/>
      <c r="N8" s="18" t="s">
        <v>11</v>
      </c>
      <c r="O8" s="17">
        <f>SUM(O7,-O4)+Q7</f>
        <v>28400</v>
      </c>
      <c r="P8" s="19">
        <f>SUM(O3-O8)</f>
        <v>100</v>
      </c>
      <c r="Q8" s="17"/>
    </row>
    <row r="9" spans="1:17" ht="16.5" customHeight="1">
      <c r="B9" s="18" t="s">
        <v>12</v>
      </c>
      <c r="C9" s="17">
        <f>SUM(C8,-C4)+E8</f>
        <v>34000</v>
      </c>
      <c r="D9" s="19">
        <f>SUM(C3-C9)</f>
        <v>13500</v>
      </c>
      <c r="E9" s="17"/>
      <c r="F9" s="18" t="s">
        <v>12</v>
      </c>
      <c r="G9" s="17">
        <f>SUM(G8,-G4)+I8</f>
        <v>46990</v>
      </c>
      <c r="H9" s="19">
        <f>SUM(G3-G9)</f>
        <v>510</v>
      </c>
      <c r="I9" s="17"/>
      <c r="J9" s="18" t="s">
        <v>12</v>
      </c>
      <c r="K9" s="17">
        <f>SUM(K8,-K4)+M8</f>
        <v>28170</v>
      </c>
      <c r="L9" s="20">
        <f>SUM(K3-K9)</f>
        <v>330</v>
      </c>
      <c r="M9" s="17"/>
      <c r="N9" s="18" t="s">
        <v>12</v>
      </c>
      <c r="O9" s="17">
        <f>SUM(O8,-O4)+Q8</f>
        <v>28350</v>
      </c>
      <c r="P9" s="19">
        <f>SUM(O3-O9)</f>
        <v>150</v>
      </c>
      <c r="Q9" s="17"/>
    </row>
    <row r="10" spans="1:17" ht="16.5" customHeight="1">
      <c r="B10" s="18" t="s">
        <v>13</v>
      </c>
      <c r="C10" s="17">
        <f>SUM(C9-C4+E9)</f>
        <v>29500</v>
      </c>
      <c r="D10" s="19">
        <f>SUM(C3-C10)</f>
        <v>18000</v>
      </c>
      <c r="E10" s="17"/>
      <c r="F10" s="18" t="s">
        <v>13</v>
      </c>
      <c r="G10" s="17">
        <f>SUM(G9-G4+I9)</f>
        <v>46820</v>
      </c>
      <c r="H10" s="19">
        <f>SUM(G3-G10)</f>
        <v>680</v>
      </c>
      <c r="I10" s="17"/>
      <c r="J10" s="18" t="s">
        <v>13</v>
      </c>
      <c r="K10" s="17">
        <f>SUM(K9-K4+M9)</f>
        <v>28060</v>
      </c>
      <c r="L10" s="20">
        <f>SUM(K3-K10)</f>
        <v>440</v>
      </c>
      <c r="M10" s="17"/>
      <c r="N10" s="18" t="s">
        <v>13</v>
      </c>
      <c r="O10" s="17">
        <f>SUM(O9-O4+Q9)</f>
        <v>28300</v>
      </c>
      <c r="P10" s="19">
        <f>SUM(O3-O10)</f>
        <v>200</v>
      </c>
      <c r="Q10" s="17"/>
    </row>
    <row r="11" spans="1:17" ht="16.5" customHeight="1">
      <c r="B11" s="18" t="s">
        <v>14</v>
      </c>
      <c r="C11" s="17">
        <f>SUM(C10-C4+E10)</f>
        <v>25000</v>
      </c>
      <c r="D11" s="19">
        <f>SUM(C3-C11)</f>
        <v>22500</v>
      </c>
      <c r="E11" s="17"/>
      <c r="F11" s="18" t="s">
        <v>14</v>
      </c>
      <c r="G11" s="17">
        <f>SUM(G10-G4+I10)</f>
        <v>46650</v>
      </c>
      <c r="H11" s="19">
        <f>SUM(G3-G11)</f>
        <v>850</v>
      </c>
      <c r="I11" s="17"/>
      <c r="J11" s="18" t="s">
        <v>14</v>
      </c>
      <c r="K11" s="17">
        <f>SUM(K10-K4+M10)</f>
        <v>27950</v>
      </c>
      <c r="L11" s="20">
        <f>SUM(K3-K11)</f>
        <v>550</v>
      </c>
      <c r="M11" s="17"/>
      <c r="N11" s="18" t="s">
        <v>14</v>
      </c>
      <c r="O11" s="17">
        <f>SUM(O10-O4+Q10)</f>
        <v>28250</v>
      </c>
      <c r="P11" s="19">
        <f>SUM(O3-O11)</f>
        <v>250</v>
      </c>
      <c r="Q11" s="17"/>
    </row>
    <row r="12" spans="1:17" ht="16.5" customHeight="1">
      <c r="B12" s="18" t="s">
        <v>15</v>
      </c>
      <c r="C12" s="17">
        <f>SUM(C11,-C4)+E11</f>
        <v>20500</v>
      </c>
      <c r="D12" s="19">
        <f>SUM(C3-C12)</f>
        <v>27000</v>
      </c>
      <c r="E12" s="17"/>
      <c r="F12" s="18" t="s">
        <v>15</v>
      </c>
      <c r="G12" s="17">
        <f>SUM(G11,-G4)+I11</f>
        <v>46480</v>
      </c>
      <c r="H12" s="19">
        <f>SUM(G3-G12)</f>
        <v>1020</v>
      </c>
      <c r="I12" s="17"/>
      <c r="J12" s="18" t="s">
        <v>15</v>
      </c>
      <c r="K12" s="17">
        <f>SUM(K11,-K4)+M11</f>
        <v>27840</v>
      </c>
      <c r="L12" s="20">
        <f>SUM(K3-K12)</f>
        <v>660</v>
      </c>
      <c r="M12" s="17"/>
      <c r="N12" s="18" t="s">
        <v>15</v>
      </c>
      <c r="O12" s="17">
        <f>SUM(O11,-O4)+Q11</f>
        <v>28200</v>
      </c>
      <c r="P12" s="19">
        <f>SUM(O3-O12)</f>
        <v>300</v>
      </c>
      <c r="Q12" s="17"/>
    </row>
    <row r="13" spans="1:17" ht="16.5" customHeight="1">
      <c r="B13" s="18" t="s">
        <v>16</v>
      </c>
      <c r="C13" s="17">
        <f>SUM(C12,-C4)+E12</f>
        <v>16000</v>
      </c>
      <c r="D13" s="19">
        <f>SUM(C3-C13)</f>
        <v>31500</v>
      </c>
      <c r="E13" s="17"/>
      <c r="F13" s="18" t="s">
        <v>16</v>
      </c>
      <c r="G13" s="17">
        <f>SUM(G12,-G4)+I12</f>
        <v>46310</v>
      </c>
      <c r="H13" s="19">
        <f>SUM(G3-G13)</f>
        <v>1190</v>
      </c>
      <c r="I13" s="17"/>
      <c r="J13" s="18" t="s">
        <v>16</v>
      </c>
      <c r="K13" s="17">
        <f>SUM(K12,-K4)+M12</f>
        <v>27730</v>
      </c>
      <c r="L13" s="20">
        <f>SUM(K3-K13)</f>
        <v>770</v>
      </c>
      <c r="M13" s="17"/>
      <c r="N13" s="18" t="s">
        <v>16</v>
      </c>
      <c r="O13" s="17">
        <f>SUM(O12,-O4)+Q12</f>
        <v>28150</v>
      </c>
      <c r="P13" s="19">
        <f>SUM(O3-O13)</f>
        <v>350</v>
      </c>
      <c r="Q13" s="17"/>
    </row>
    <row r="14" spans="1:17" ht="16.5" customHeight="1">
      <c r="B14" s="18" t="s">
        <v>17</v>
      </c>
      <c r="C14" s="17">
        <f>SUM(C13,-C4)+E13</f>
        <v>11500</v>
      </c>
      <c r="D14" s="19">
        <f>SUM(C3-C14)</f>
        <v>36000</v>
      </c>
      <c r="E14" s="17"/>
      <c r="F14" s="18" t="s">
        <v>17</v>
      </c>
      <c r="G14" s="17">
        <f>SUM(G13,-G4)+I13</f>
        <v>46140</v>
      </c>
      <c r="H14" s="19">
        <f>SUM(G3-G14)</f>
        <v>1360</v>
      </c>
      <c r="I14" s="17"/>
      <c r="J14" s="18" t="s">
        <v>17</v>
      </c>
      <c r="K14" s="17">
        <f>SUM(K13,-K4)+M13</f>
        <v>27620</v>
      </c>
      <c r="L14" s="20">
        <f>SUM(K3-K14)</f>
        <v>880</v>
      </c>
      <c r="M14" s="17"/>
      <c r="N14" s="18" t="s">
        <v>17</v>
      </c>
      <c r="O14" s="17">
        <f>SUM(O13,-O4)+Q13</f>
        <v>28100</v>
      </c>
      <c r="P14" s="19">
        <f>SUM(O3-O14)</f>
        <v>400</v>
      </c>
      <c r="Q14" s="17"/>
    </row>
    <row r="15" spans="1:17" ht="16.5" customHeight="1">
      <c r="B15" s="18" t="s">
        <v>18</v>
      </c>
      <c r="C15" s="17">
        <f>SUM(C14,-C4)+E14</f>
        <v>7000</v>
      </c>
      <c r="D15" s="19">
        <f>SUM(C3-C15)</f>
        <v>40500</v>
      </c>
      <c r="E15" s="17"/>
      <c r="F15" s="18" t="s">
        <v>18</v>
      </c>
      <c r="G15" s="17">
        <f>SUM(G14,-G4)+I14</f>
        <v>45970</v>
      </c>
      <c r="H15" s="19">
        <f>SUM(G3-G15)</f>
        <v>1530</v>
      </c>
      <c r="I15" s="17"/>
      <c r="J15" s="18" t="s">
        <v>18</v>
      </c>
      <c r="K15" s="17">
        <f>SUM(K14,-K4)+M14</f>
        <v>27510</v>
      </c>
      <c r="L15" s="20">
        <f>SUM(K3-K15)</f>
        <v>990</v>
      </c>
      <c r="M15" s="17"/>
      <c r="N15" s="18" t="s">
        <v>18</v>
      </c>
      <c r="O15" s="17">
        <f>SUM(O14,-O4)+Q14</f>
        <v>28050</v>
      </c>
      <c r="P15" s="19">
        <f>SUM(O3-O15)</f>
        <v>450</v>
      </c>
      <c r="Q15" s="17"/>
    </row>
    <row r="16" spans="1:17" ht="16.5" customHeight="1">
      <c r="B16" s="18" t="s">
        <v>19</v>
      </c>
      <c r="C16" s="17">
        <f>SUM(C15,-C4)+E15</f>
        <v>2500</v>
      </c>
      <c r="D16" s="19">
        <f>SUM(C3-C16)</f>
        <v>45000</v>
      </c>
      <c r="E16" s="17"/>
      <c r="F16" s="18" t="s">
        <v>19</v>
      </c>
      <c r="G16" s="17">
        <f>SUM(G15,-G4)+I15</f>
        <v>45800</v>
      </c>
      <c r="H16" s="19">
        <f>SUM(G3-G16)</f>
        <v>1700</v>
      </c>
      <c r="I16" s="17"/>
      <c r="J16" s="18" t="s">
        <v>19</v>
      </c>
      <c r="K16" s="17">
        <f>SUM(K15,-K4)+M15</f>
        <v>27400</v>
      </c>
      <c r="L16" s="20">
        <f>SUM(K3-K16)</f>
        <v>1100</v>
      </c>
      <c r="M16" s="17"/>
      <c r="N16" s="18" t="s">
        <v>19</v>
      </c>
      <c r="O16" s="17">
        <f>SUM(O15,-O4)+Q15</f>
        <v>28000</v>
      </c>
      <c r="P16" s="19">
        <f>SUM(O3-O16)</f>
        <v>500</v>
      </c>
      <c r="Q16" s="17"/>
    </row>
    <row r="17" spans="2:17" ht="16.5" customHeight="1">
      <c r="B17" s="18" t="s">
        <v>20</v>
      </c>
      <c r="C17" s="17">
        <f>SUM(C16-C4)+E16</f>
        <v>-2000</v>
      </c>
      <c r="D17" s="19">
        <f>SUM(C3-C17)</f>
        <v>49500</v>
      </c>
      <c r="E17" s="17"/>
      <c r="F17" s="18" t="s">
        <v>20</v>
      </c>
      <c r="G17" s="17">
        <f>SUM(G16-G4)+I16</f>
        <v>45630</v>
      </c>
      <c r="H17" s="19">
        <f>SUM(G3-G17)</f>
        <v>1870</v>
      </c>
      <c r="I17" s="17"/>
      <c r="J17" s="18" t="s">
        <v>20</v>
      </c>
      <c r="K17" s="17">
        <f>SUM(K16-K4)+M16</f>
        <v>27290</v>
      </c>
      <c r="L17" s="20">
        <f>SUM(K3-K17)</f>
        <v>1210</v>
      </c>
      <c r="M17" s="17"/>
      <c r="N17" s="18" t="s">
        <v>20</v>
      </c>
      <c r="O17" s="17">
        <f>SUM(O16-O4)+Q16</f>
        <v>27950</v>
      </c>
      <c r="P17" s="19">
        <f>SUM(O3-O17)</f>
        <v>550</v>
      </c>
      <c r="Q17" s="17"/>
    </row>
    <row r="18" spans="2:17" ht="16.5" customHeight="1">
      <c r="B18" s="18" t="s">
        <v>21</v>
      </c>
      <c r="C18" s="17">
        <f>SUM(C17-C4)+E17</f>
        <v>-6500</v>
      </c>
      <c r="D18" s="19">
        <f>SUM(C3-C18)</f>
        <v>54000</v>
      </c>
      <c r="E18" s="17"/>
      <c r="F18" s="18" t="s">
        <v>21</v>
      </c>
      <c r="G18" s="17">
        <f>SUM(G17-G4)+I17</f>
        <v>45460</v>
      </c>
      <c r="H18" s="19">
        <f>SUM(G3-G18)</f>
        <v>2040</v>
      </c>
      <c r="I18" s="17"/>
      <c r="J18" s="18" t="s">
        <v>21</v>
      </c>
      <c r="K18" s="17">
        <f>SUM(K17-K4)+M17</f>
        <v>27180</v>
      </c>
      <c r="L18" s="20">
        <f>SUM(K3-K18)</f>
        <v>1320</v>
      </c>
      <c r="M18" s="17"/>
      <c r="N18" s="18" t="s">
        <v>21</v>
      </c>
      <c r="O18" s="17">
        <f>SUM(O17-O4)+Q17</f>
        <v>27900</v>
      </c>
      <c r="P18" s="19">
        <f>SUM(O3-O18)</f>
        <v>600</v>
      </c>
      <c r="Q18" s="17"/>
    </row>
    <row r="19" spans="2:17" ht="16.5" customHeight="1">
      <c r="B19" s="18" t="s">
        <v>22</v>
      </c>
      <c r="C19" s="17">
        <f>SUM(C18-C4)+E18</f>
        <v>-11000</v>
      </c>
      <c r="D19" s="19">
        <f>SUM(C3-C19)</f>
        <v>58500</v>
      </c>
      <c r="E19" s="17"/>
      <c r="F19" s="18" t="s">
        <v>22</v>
      </c>
      <c r="G19" s="17">
        <f>SUM(G18-G4)+I18</f>
        <v>45290</v>
      </c>
      <c r="H19" s="19">
        <f>SUM(G3-G19)</f>
        <v>2210</v>
      </c>
      <c r="I19" s="17"/>
      <c r="J19" s="18" t="s">
        <v>22</v>
      </c>
      <c r="K19" s="17">
        <f>SUM(K18-K4)+M18</f>
        <v>27070</v>
      </c>
      <c r="L19" s="20">
        <f>SUM(K3-K19)</f>
        <v>1430</v>
      </c>
      <c r="M19" s="17"/>
      <c r="N19" s="18" t="s">
        <v>22</v>
      </c>
      <c r="O19" s="17">
        <f>SUM(O18-O4)+Q18</f>
        <v>27850</v>
      </c>
      <c r="P19" s="19">
        <f>SUM(O3-O19)</f>
        <v>650</v>
      </c>
      <c r="Q19" s="17"/>
    </row>
    <row r="20" spans="2:17" ht="16.5" customHeight="1">
      <c r="B20" s="18" t="s">
        <v>23</v>
      </c>
      <c r="C20" s="17">
        <f>SUM(C19-C4)+E19</f>
        <v>-15500</v>
      </c>
      <c r="D20" s="19">
        <f>SUM(C3-C20)</f>
        <v>63000</v>
      </c>
      <c r="E20" s="17"/>
      <c r="F20" s="18" t="s">
        <v>23</v>
      </c>
      <c r="G20" s="17">
        <f>SUM(G19-G4)+I19</f>
        <v>45120</v>
      </c>
      <c r="H20" s="19">
        <f>SUM(G3-G20)</f>
        <v>2380</v>
      </c>
      <c r="I20" s="17"/>
      <c r="J20" s="18" t="s">
        <v>23</v>
      </c>
      <c r="K20" s="17">
        <f>SUM(K19-K4)+M19</f>
        <v>26960</v>
      </c>
      <c r="L20" s="20">
        <f>SUM(K3-K20)</f>
        <v>1540</v>
      </c>
      <c r="M20" s="17"/>
      <c r="N20" s="18" t="s">
        <v>23</v>
      </c>
      <c r="O20" s="17">
        <f>SUM(O19-O4)+Q19</f>
        <v>27800</v>
      </c>
      <c r="P20" s="19">
        <f>SUM(O3-O20)</f>
        <v>700</v>
      </c>
      <c r="Q20" s="17"/>
    </row>
    <row r="21" spans="2:17" ht="16.5" customHeight="1">
      <c r="B21" s="18" t="s">
        <v>24</v>
      </c>
      <c r="C21" s="17">
        <f>SUM(C20,-C4)+E20</f>
        <v>-20000</v>
      </c>
      <c r="D21" s="19">
        <f>SUM(C3-C21)</f>
        <v>67500</v>
      </c>
      <c r="E21" s="17"/>
      <c r="F21" s="18" t="s">
        <v>24</v>
      </c>
      <c r="G21" s="17">
        <f>SUM(G20,-G4)+I20</f>
        <v>44950</v>
      </c>
      <c r="H21" s="19">
        <f>SUM(G3-G21)</f>
        <v>2550</v>
      </c>
      <c r="I21" s="17"/>
      <c r="J21" s="18" t="s">
        <v>24</v>
      </c>
      <c r="K21" s="17">
        <f>SUM(K20,-K4)+M20</f>
        <v>26850</v>
      </c>
      <c r="L21" s="20">
        <f>SUM(K3-K21)</f>
        <v>1650</v>
      </c>
      <c r="M21" s="17"/>
      <c r="N21" s="18" t="s">
        <v>24</v>
      </c>
      <c r="O21" s="17">
        <f>SUM(O20,-O4)+Q20</f>
        <v>27750</v>
      </c>
      <c r="P21" s="19">
        <f>SUM(O3-O21)</f>
        <v>750</v>
      </c>
      <c r="Q21" s="17"/>
    </row>
    <row r="22" spans="2:17" ht="16.5" customHeight="1">
      <c r="B22" s="18" t="s">
        <v>25</v>
      </c>
      <c r="C22" s="17">
        <f>SUM(C21-C4)+E21</f>
        <v>-24500</v>
      </c>
      <c r="D22" s="19">
        <f>SUM(C3-C22)</f>
        <v>72000</v>
      </c>
      <c r="E22" s="17"/>
      <c r="F22" s="18" t="s">
        <v>25</v>
      </c>
      <c r="G22" s="17">
        <f>SUM(G21-G4)+I21</f>
        <v>44780</v>
      </c>
      <c r="H22" s="19">
        <f>SUM(G3-G22)</f>
        <v>2720</v>
      </c>
      <c r="I22" s="17"/>
      <c r="J22" s="18" t="s">
        <v>25</v>
      </c>
      <c r="K22" s="17">
        <f>SUM(K21-K4)+M21</f>
        <v>26740</v>
      </c>
      <c r="L22" s="20">
        <f>SUM(K3-K22)</f>
        <v>1760</v>
      </c>
      <c r="M22" s="17"/>
      <c r="N22" s="18" t="s">
        <v>25</v>
      </c>
      <c r="O22" s="17">
        <f>SUM(O21-O4)+Q21</f>
        <v>27700</v>
      </c>
      <c r="P22" s="19">
        <f>SUM(O3-O22)</f>
        <v>800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47500</v>
      </c>
      <c r="D24" s="66" t="s">
        <v>26</v>
      </c>
      <c r="E24" s="67"/>
      <c r="F24" s="16" t="s">
        <v>3</v>
      </c>
      <c r="G24" s="2">
        <f>SUM(G3)</f>
        <v>47500</v>
      </c>
      <c r="J24" s="16" t="s">
        <v>3</v>
      </c>
      <c r="K24" s="2">
        <f>SUM(K3)</f>
        <v>28500</v>
      </c>
      <c r="N24" s="16" t="s">
        <v>3</v>
      </c>
      <c r="O24" s="2">
        <f>SUM(O3)</f>
        <v>28500</v>
      </c>
    </row>
    <row r="25" spans="2:17" ht="16.5" customHeight="1">
      <c r="B25" s="16" t="s">
        <v>5</v>
      </c>
      <c r="C25" s="2">
        <v>4500</v>
      </c>
      <c r="D25" s="68"/>
      <c r="E25" s="69"/>
      <c r="F25" s="16" t="s">
        <v>5</v>
      </c>
      <c r="G25" s="2">
        <f>SUM(G4)</f>
        <v>170</v>
      </c>
      <c r="J25" s="16" t="s">
        <v>5</v>
      </c>
      <c r="K25" s="2">
        <f>SUM(K4)</f>
        <v>110</v>
      </c>
      <c r="N25" s="16" t="s">
        <v>5</v>
      </c>
      <c r="O25" s="2">
        <f>SUM(O4)</f>
        <v>50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-24500</v>
      </c>
      <c r="D27" s="17"/>
      <c r="E27" s="17"/>
      <c r="F27" s="18" t="s">
        <v>9</v>
      </c>
      <c r="G27" s="17">
        <f>SUM(G22)</f>
        <v>44780</v>
      </c>
      <c r="H27" s="17"/>
      <c r="I27" s="17"/>
      <c r="J27" s="18" t="s">
        <v>9</v>
      </c>
      <c r="K27" s="17">
        <f>SUM(K22)</f>
        <v>26740</v>
      </c>
      <c r="L27" s="17"/>
      <c r="M27" s="17"/>
      <c r="N27" s="18" t="s">
        <v>9</v>
      </c>
      <c r="O27" s="17">
        <f>SUM(O22)</f>
        <v>27700</v>
      </c>
      <c r="P27" s="17"/>
      <c r="Q27" s="17"/>
    </row>
    <row r="28" spans="2:17" ht="16.5" customHeight="1">
      <c r="B28" s="18" t="s">
        <v>10</v>
      </c>
      <c r="C28" s="17">
        <f>SUM(C27,-C25)+E27</f>
        <v>-29000</v>
      </c>
      <c r="D28" s="19">
        <f>SUM(C24-C28)</f>
        <v>76500</v>
      </c>
      <c r="E28" s="17"/>
      <c r="F28" s="18" t="s">
        <v>10</v>
      </c>
      <c r="G28" s="17">
        <f>SUM(G27,-G25)+I27</f>
        <v>44610</v>
      </c>
      <c r="H28" s="19">
        <f>SUM(G24-G28)</f>
        <v>2890</v>
      </c>
      <c r="I28" s="17"/>
      <c r="J28" s="18" t="s">
        <v>10</v>
      </c>
      <c r="K28" s="17">
        <f>SUM(K27,-K25)+M27</f>
        <v>26630</v>
      </c>
      <c r="L28" s="19">
        <f>SUM(K24-K28)</f>
        <v>1870</v>
      </c>
      <c r="M28" s="17"/>
      <c r="N28" s="18" t="s">
        <v>10</v>
      </c>
      <c r="O28" s="17">
        <f>SUM(O27,-O25)+Q27</f>
        <v>27650</v>
      </c>
      <c r="P28" s="19">
        <f>SUM(O24-O28)</f>
        <v>850</v>
      </c>
      <c r="Q28" s="17"/>
    </row>
    <row r="29" spans="2:17" ht="16.5" customHeight="1">
      <c r="B29" s="18" t="s">
        <v>11</v>
      </c>
      <c r="C29" s="17">
        <f>SUM(C28,-C25)+E28</f>
        <v>-33500</v>
      </c>
      <c r="D29" s="19">
        <f>SUM(C24-C29)</f>
        <v>81000</v>
      </c>
      <c r="E29" s="17"/>
      <c r="F29" s="18" t="s">
        <v>11</v>
      </c>
      <c r="G29" s="17">
        <f>SUM(G28,-G25)+I28</f>
        <v>44440</v>
      </c>
      <c r="H29" s="19">
        <f>SUM(G24-G29)</f>
        <v>3060</v>
      </c>
      <c r="I29" s="17"/>
      <c r="J29" s="18" t="s">
        <v>11</v>
      </c>
      <c r="K29" s="17">
        <f>SUM(K28,-K25)+M28</f>
        <v>26520</v>
      </c>
      <c r="L29" s="19">
        <f>SUM(K24-K29)</f>
        <v>1980</v>
      </c>
      <c r="M29" s="17"/>
      <c r="N29" s="18" t="s">
        <v>11</v>
      </c>
      <c r="O29" s="17">
        <f>SUM(O28,-O25)+Q28</f>
        <v>27600</v>
      </c>
      <c r="P29" s="19">
        <f>SUM(O24-O29)</f>
        <v>900</v>
      </c>
      <c r="Q29" s="17"/>
    </row>
    <row r="30" spans="2:17" ht="16.5" customHeight="1">
      <c r="B30" s="18" t="s">
        <v>12</v>
      </c>
      <c r="C30" s="17">
        <f>SUM(C29,-C25)+E29</f>
        <v>-38000</v>
      </c>
      <c r="D30" s="19">
        <f>SUM(C24-C30)</f>
        <v>85500</v>
      </c>
      <c r="E30" s="17"/>
      <c r="F30" s="18" t="s">
        <v>12</v>
      </c>
      <c r="G30" s="17">
        <f>SUM(G29,-G25)+I29</f>
        <v>44270</v>
      </c>
      <c r="H30" s="19">
        <f>SUM(G24-G30)</f>
        <v>3230</v>
      </c>
      <c r="I30" s="17"/>
      <c r="J30" s="18" t="s">
        <v>12</v>
      </c>
      <c r="K30" s="17">
        <f>SUM(K29,-K25)+M29</f>
        <v>26410</v>
      </c>
      <c r="L30" s="19">
        <f>SUM(K24-K30)</f>
        <v>2090</v>
      </c>
      <c r="M30" s="17"/>
      <c r="N30" s="18" t="s">
        <v>12</v>
      </c>
      <c r="O30" s="17">
        <f>SUM(O29,-O25)+Q29</f>
        <v>27550</v>
      </c>
      <c r="P30" s="19">
        <f>SUM(O24-O30)</f>
        <v>950</v>
      </c>
      <c r="Q30" s="17"/>
    </row>
    <row r="31" spans="2:17" ht="16.5" customHeight="1">
      <c r="B31" s="18" t="s">
        <v>13</v>
      </c>
      <c r="C31" s="17">
        <f>SUM(C30-C25+E30)</f>
        <v>-42500</v>
      </c>
      <c r="D31" s="19">
        <f>SUM(C24-C31)</f>
        <v>90000</v>
      </c>
      <c r="E31" s="17"/>
      <c r="F31" s="18" t="s">
        <v>13</v>
      </c>
      <c r="G31" s="17">
        <f>SUM(G30-G25+I30)</f>
        <v>44100</v>
      </c>
      <c r="H31" s="19">
        <f>SUM(G24-G31)</f>
        <v>3400</v>
      </c>
      <c r="I31" s="17"/>
      <c r="J31" s="18" t="s">
        <v>13</v>
      </c>
      <c r="K31" s="17">
        <f>SUM(K30-K25+M30)</f>
        <v>26300</v>
      </c>
      <c r="L31" s="19">
        <f>SUM(K24-K31)</f>
        <v>2200</v>
      </c>
      <c r="M31" s="17"/>
      <c r="N31" s="18" t="s">
        <v>13</v>
      </c>
      <c r="O31" s="17">
        <f>SUM(O30-O25+Q30)</f>
        <v>27500</v>
      </c>
      <c r="P31" s="19">
        <f>SUM(O24-O31)</f>
        <v>1000</v>
      </c>
      <c r="Q31" s="17"/>
    </row>
    <row r="32" spans="2:17" ht="16.5" customHeight="1">
      <c r="B32" s="18" t="s">
        <v>14</v>
      </c>
      <c r="C32" s="17">
        <f>SUM(C31-C25+E31)</f>
        <v>-47000</v>
      </c>
      <c r="D32" s="19">
        <f>SUM(C24-C32)</f>
        <v>94500</v>
      </c>
      <c r="E32" s="17"/>
      <c r="F32" s="18" t="s">
        <v>14</v>
      </c>
      <c r="G32" s="17">
        <f>SUM(G31-G25+I31)</f>
        <v>43930</v>
      </c>
      <c r="H32" s="19">
        <f>SUM(G24-G32)</f>
        <v>3570</v>
      </c>
      <c r="I32" s="17"/>
      <c r="J32" s="18" t="s">
        <v>14</v>
      </c>
      <c r="K32" s="17">
        <f>SUM(K31-K25+M31)</f>
        <v>26190</v>
      </c>
      <c r="L32" s="19">
        <f>SUM(K24-K32)</f>
        <v>2310</v>
      </c>
      <c r="M32" s="17"/>
      <c r="N32" s="18" t="s">
        <v>14</v>
      </c>
      <c r="O32" s="17">
        <f>SUM(O31-O25+Q31)</f>
        <v>27450</v>
      </c>
      <c r="P32" s="19">
        <f>SUM(O24-O32)</f>
        <v>1050</v>
      </c>
      <c r="Q32" s="17"/>
    </row>
    <row r="33" spans="2:17" ht="16.5" customHeight="1">
      <c r="B33" s="18" t="s">
        <v>15</v>
      </c>
      <c r="C33" s="17">
        <f>SUM(C32,-C25)+E32</f>
        <v>-51500</v>
      </c>
      <c r="D33" s="19">
        <f>SUM(C24-C33)</f>
        <v>99000</v>
      </c>
      <c r="E33" s="17"/>
      <c r="F33" s="18" t="s">
        <v>15</v>
      </c>
      <c r="G33" s="17">
        <f>SUM(G32,-G25)+I32</f>
        <v>43760</v>
      </c>
      <c r="H33" s="19">
        <f>SUM(G24-G33)</f>
        <v>3740</v>
      </c>
      <c r="I33" s="17"/>
      <c r="J33" s="18" t="s">
        <v>15</v>
      </c>
      <c r="K33" s="17">
        <f>SUM(K32,-K25)+M32</f>
        <v>26080</v>
      </c>
      <c r="L33" s="19">
        <f>SUM(K24-K33)</f>
        <v>2420</v>
      </c>
      <c r="M33" s="17"/>
      <c r="N33" s="18" t="s">
        <v>15</v>
      </c>
      <c r="O33" s="17">
        <f>SUM(O32,-O25)+Q32</f>
        <v>27400</v>
      </c>
      <c r="P33" s="19">
        <f>SUM(O24-O33)</f>
        <v>1100</v>
      </c>
      <c r="Q33" s="17"/>
    </row>
    <row r="34" spans="2:17" ht="16.5" customHeight="1">
      <c r="B34" s="18" t="s">
        <v>16</v>
      </c>
      <c r="C34" s="17">
        <f>SUM(C33,-C25)+E33</f>
        <v>-56000</v>
      </c>
      <c r="D34" s="19">
        <f>SUM(C24-C34)</f>
        <v>103500</v>
      </c>
      <c r="E34" s="17"/>
      <c r="F34" s="18" t="s">
        <v>16</v>
      </c>
      <c r="G34" s="17">
        <f>SUM(G33,-G25)+I33</f>
        <v>43590</v>
      </c>
      <c r="H34" s="19">
        <f>SUM(G24-G34)</f>
        <v>3910</v>
      </c>
      <c r="I34" s="17"/>
      <c r="J34" s="18" t="s">
        <v>16</v>
      </c>
      <c r="K34" s="17">
        <f>SUM(K33,-K25)+M33</f>
        <v>25970</v>
      </c>
      <c r="L34" s="19">
        <f>SUM(K24-K34)</f>
        <v>2530</v>
      </c>
      <c r="M34" s="17"/>
      <c r="N34" s="18" t="s">
        <v>16</v>
      </c>
      <c r="O34" s="17">
        <f>SUM(O33,-O25)+Q33</f>
        <v>27350</v>
      </c>
      <c r="P34" s="19">
        <f>SUM(O24-O34)</f>
        <v>1150</v>
      </c>
      <c r="Q34" s="17"/>
    </row>
    <row r="35" spans="2:17" ht="16.5" customHeight="1">
      <c r="B35" s="18" t="s">
        <v>17</v>
      </c>
      <c r="C35" s="17">
        <f>SUM(C34,-C25)+E34</f>
        <v>-60500</v>
      </c>
      <c r="D35" s="19">
        <f>SUM(C24-C35)</f>
        <v>108000</v>
      </c>
      <c r="E35" s="17"/>
      <c r="F35" s="18" t="s">
        <v>17</v>
      </c>
      <c r="G35" s="17">
        <f>SUM(G34,-G25)+I34</f>
        <v>43420</v>
      </c>
      <c r="H35" s="19">
        <f>SUM(G24-G35)</f>
        <v>4080</v>
      </c>
      <c r="I35" s="17"/>
      <c r="J35" s="18" t="s">
        <v>17</v>
      </c>
      <c r="K35" s="17">
        <f>SUM(K34,-K25)+M34</f>
        <v>25860</v>
      </c>
      <c r="L35" s="19">
        <f>SUM(K24-K35)</f>
        <v>2640</v>
      </c>
      <c r="M35" s="17"/>
      <c r="N35" s="18" t="s">
        <v>17</v>
      </c>
      <c r="O35" s="17">
        <f>SUM(O34,-O25)+Q34</f>
        <v>27300</v>
      </c>
      <c r="P35" s="19">
        <f>SUM(O24-O35)</f>
        <v>1200</v>
      </c>
      <c r="Q35" s="17"/>
    </row>
    <row r="36" spans="2:17" ht="16.5" customHeight="1">
      <c r="B36" s="18" t="s">
        <v>18</v>
      </c>
      <c r="C36" s="17">
        <f>SUM(C35,-C25)+E35</f>
        <v>-65000</v>
      </c>
      <c r="D36" s="19">
        <f>SUM(C24-C36)</f>
        <v>112500</v>
      </c>
      <c r="E36" s="17"/>
      <c r="F36" s="18" t="s">
        <v>18</v>
      </c>
      <c r="G36" s="17">
        <f>SUM(G35,-G25)+I35</f>
        <v>43250</v>
      </c>
      <c r="H36" s="19">
        <f>SUM(G24-G36)</f>
        <v>4250</v>
      </c>
      <c r="I36" s="17"/>
      <c r="J36" s="18" t="s">
        <v>18</v>
      </c>
      <c r="K36" s="17">
        <f>SUM(K35,-K25)+M35</f>
        <v>25750</v>
      </c>
      <c r="L36" s="19">
        <f>SUM(K24-K36)</f>
        <v>2750</v>
      </c>
      <c r="M36" s="17"/>
      <c r="N36" s="18" t="s">
        <v>18</v>
      </c>
      <c r="O36" s="17">
        <f>SUM(O35,-O25)+Q35</f>
        <v>27250</v>
      </c>
      <c r="P36" s="19">
        <f>SUM(O24-O36)</f>
        <v>1250</v>
      </c>
      <c r="Q36" s="17"/>
    </row>
    <row r="37" spans="2:17" ht="16.5" customHeight="1">
      <c r="B37" s="18" t="s">
        <v>19</v>
      </c>
      <c r="C37" s="17">
        <f>SUM(C36,-C25)+E36</f>
        <v>-69500</v>
      </c>
      <c r="D37" s="19">
        <f>SUM(C24-C37)</f>
        <v>117000</v>
      </c>
      <c r="E37" s="17"/>
      <c r="F37" s="18" t="s">
        <v>19</v>
      </c>
      <c r="G37" s="17">
        <f>SUM(G36,-G25)+I36</f>
        <v>43080</v>
      </c>
      <c r="H37" s="19">
        <f>SUM(G24-G37)</f>
        <v>4420</v>
      </c>
      <c r="I37" s="17"/>
      <c r="J37" s="18" t="s">
        <v>19</v>
      </c>
      <c r="K37" s="17">
        <f>SUM(K36,-K25)+M36</f>
        <v>25640</v>
      </c>
      <c r="L37" s="19">
        <f>SUM(K24-K37)</f>
        <v>2860</v>
      </c>
      <c r="M37" s="17"/>
      <c r="N37" s="18" t="s">
        <v>19</v>
      </c>
      <c r="O37" s="17">
        <f>SUM(O36,-O25)+Q36</f>
        <v>27200</v>
      </c>
      <c r="P37" s="19">
        <f>SUM(O24-O37)</f>
        <v>1300</v>
      </c>
      <c r="Q37" s="17"/>
    </row>
    <row r="38" spans="2:17" ht="16.5" customHeight="1">
      <c r="B38" s="18" t="s">
        <v>20</v>
      </c>
      <c r="C38" s="17">
        <f>SUM(C37-C25)+E37</f>
        <v>-74000</v>
      </c>
      <c r="D38" s="19">
        <f>SUM(C24-C38)</f>
        <v>121500</v>
      </c>
      <c r="E38" s="17"/>
      <c r="F38" s="18" t="s">
        <v>20</v>
      </c>
      <c r="G38" s="17">
        <f>SUM(G37-G25)+I37</f>
        <v>42910</v>
      </c>
      <c r="H38" s="19">
        <f>SUM(G24-G38)</f>
        <v>4590</v>
      </c>
      <c r="I38" s="17"/>
      <c r="J38" s="18" t="s">
        <v>20</v>
      </c>
      <c r="K38" s="17">
        <f>SUM(K37-K25)+M37</f>
        <v>25530</v>
      </c>
      <c r="L38" s="19">
        <f>SUM(K24-K38)</f>
        <v>2970</v>
      </c>
      <c r="M38" s="17"/>
      <c r="N38" s="18" t="s">
        <v>20</v>
      </c>
      <c r="O38" s="17">
        <f>SUM(O37-O25)+Q37</f>
        <v>27150</v>
      </c>
      <c r="P38" s="19">
        <f>SUM(O24-O38)</f>
        <v>1350</v>
      </c>
      <c r="Q38" s="17"/>
    </row>
    <row r="39" spans="2:17" ht="16.5" customHeight="1">
      <c r="B39" s="18" t="s">
        <v>21</v>
      </c>
      <c r="C39" s="17">
        <f>SUM(C38-C25)+E38</f>
        <v>-78500</v>
      </c>
      <c r="D39" s="19">
        <f>SUM(C24-C39)</f>
        <v>126000</v>
      </c>
      <c r="E39" s="17"/>
      <c r="F39" s="18" t="s">
        <v>21</v>
      </c>
      <c r="G39" s="17">
        <f>SUM(G38-G25)+I38</f>
        <v>42740</v>
      </c>
      <c r="H39" s="19">
        <f>SUM(G24-G39)</f>
        <v>4760</v>
      </c>
      <c r="I39" s="17"/>
      <c r="J39" s="18" t="s">
        <v>21</v>
      </c>
      <c r="K39" s="17">
        <f>SUM(K38-K25)+M38</f>
        <v>25420</v>
      </c>
      <c r="L39" s="19">
        <f>SUM(K24-K39)</f>
        <v>3080</v>
      </c>
      <c r="M39" s="17"/>
      <c r="N39" s="18" t="s">
        <v>21</v>
      </c>
      <c r="O39" s="17">
        <f>SUM(O38-O25)+Q38</f>
        <v>27100</v>
      </c>
      <c r="P39" s="19">
        <f>SUM(O24-O39)</f>
        <v>1400</v>
      </c>
      <c r="Q39" s="17"/>
    </row>
    <row r="40" spans="2:17" ht="16.5" customHeight="1">
      <c r="B40" s="18" t="s">
        <v>22</v>
      </c>
      <c r="C40" s="17">
        <f>SUM(C39-C25)+E39</f>
        <v>-83000</v>
      </c>
      <c r="D40" s="19">
        <f>SUM(C24-C40)</f>
        <v>130500</v>
      </c>
      <c r="E40" s="17"/>
      <c r="F40" s="18" t="s">
        <v>22</v>
      </c>
      <c r="G40" s="17">
        <f>SUM(G39-G25)+I39</f>
        <v>42570</v>
      </c>
      <c r="H40" s="19">
        <f>SUM(G24-G40)</f>
        <v>4930</v>
      </c>
      <c r="I40" s="17"/>
      <c r="J40" s="18" t="s">
        <v>22</v>
      </c>
      <c r="K40" s="17">
        <f>SUM(K39-K25)+M39</f>
        <v>25310</v>
      </c>
      <c r="L40" s="19">
        <f>SUM(K24-K40)</f>
        <v>3190</v>
      </c>
      <c r="M40" s="17"/>
      <c r="N40" s="18" t="s">
        <v>22</v>
      </c>
      <c r="O40" s="17">
        <f>SUM(O39-O25)+Q39</f>
        <v>27050</v>
      </c>
      <c r="P40" s="19">
        <f>SUM(O24-O40)</f>
        <v>1450</v>
      </c>
      <c r="Q40" s="17"/>
    </row>
    <row r="41" spans="2:17" ht="16.5" customHeight="1">
      <c r="B41" s="18" t="s">
        <v>23</v>
      </c>
      <c r="C41" s="17">
        <f>SUM(C40-C25)+E40</f>
        <v>-87500</v>
      </c>
      <c r="D41" s="19">
        <f>SUM(C24-C41)</f>
        <v>135000</v>
      </c>
      <c r="E41" s="17"/>
      <c r="F41" s="18" t="s">
        <v>23</v>
      </c>
      <c r="G41" s="17">
        <f>SUM(G40-G25)+I40</f>
        <v>42400</v>
      </c>
      <c r="H41" s="19">
        <f>SUM(G24-G41)</f>
        <v>5100</v>
      </c>
      <c r="I41" s="17"/>
      <c r="J41" s="18" t="s">
        <v>23</v>
      </c>
      <c r="K41" s="17">
        <f>SUM(K40-K25)+M40</f>
        <v>25200</v>
      </c>
      <c r="L41" s="19">
        <f>SUM(K24-K41)</f>
        <v>3300</v>
      </c>
      <c r="M41" s="17"/>
      <c r="N41" s="18" t="s">
        <v>23</v>
      </c>
      <c r="O41" s="17">
        <f>SUM(O40-O25)+Q40</f>
        <v>27000</v>
      </c>
      <c r="P41" s="19">
        <f>SUM(O24-O41)</f>
        <v>1500</v>
      </c>
      <c r="Q41" s="17"/>
    </row>
    <row r="42" spans="2:17" ht="16.5" customHeight="1">
      <c r="B42" s="18" t="s">
        <v>24</v>
      </c>
      <c r="C42" s="17">
        <f>SUM(C41,-C25)+E41</f>
        <v>-92000</v>
      </c>
      <c r="D42" s="19">
        <f>SUM(C24-C42)</f>
        <v>139500</v>
      </c>
      <c r="E42" s="17"/>
      <c r="F42" s="18" t="s">
        <v>24</v>
      </c>
      <c r="G42" s="17">
        <f>SUM(G41,-G25)+I41</f>
        <v>42230</v>
      </c>
      <c r="H42" s="19">
        <f>SUM(G24-G42)</f>
        <v>5270</v>
      </c>
      <c r="I42" s="17"/>
      <c r="J42" s="18" t="s">
        <v>24</v>
      </c>
      <c r="K42" s="17">
        <f>SUM(K41,-K25)+M41</f>
        <v>25090</v>
      </c>
      <c r="L42" s="19">
        <f>SUM(K24-K42)</f>
        <v>3410</v>
      </c>
      <c r="M42" s="17"/>
      <c r="N42" s="18" t="s">
        <v>24</v>
      </c>
      <c r="O42" s="17">
        <f>SUM(O41,-O25)+Q41</f>
        <v>26950</v>
      </c>
      <c r="P42" s="19">
        <f>SUM(O24-O42)</f>
        <v>1550</v>
      </c>
      <c r="Q42" s="17"/>
    </row>
    <row r="43" spans="2:17" ht="16.5" customHeight="1">
      <c r="B43" s="18" t="s">
        <v>25</v>
      </c>
      <c r="C43" s="17">
        <f>SUM(C42-C25)+E42</f>
        <v>-96500</v>
      </c>
      <c r="D43" s="19">
        <f>SUM(C24-C43)</f>
        <v>144000</v>
      </c>
      <c r="E43" s="17"/>
      <c r="F43" s="18" t="s">
        <v>25</v>
      </c>
      <c r="G43" s="17">
        <f>SUM(G42-G25)+I42</f>
        <v>42060</v>
      </c>
      <c r="H43" s="19">
        <f>SUM(G24-G43)</f>
        <v>5440</v>
      </c>
      <c r="I43" s="17"/>
      <c r="J43" s="18" t="s">
        <v>25</v>
      </c>
      <c r="K43" s="17">
        <f>SUM(K42-K25)+M42</f>
        <v>24980</v>
      </c>
      <c r="L43" s="19">
        <f>SUM(K24-K43)</f>
        <v>3520</v>
      </c>
      <c r="M43" s="17"/>
      <c r="N43" s="18" t="s">
        <v>25</v>
      </c>
      <c r="O43" s="17">
        <f>SUM(O42-O25)+Q42</f>
        <v>26900</v>
      </c>
      <c r="P43" s="19">
        <f>SUM(O24-O43)</f>
        <v>1600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47500</v>
      </c>
      <c r="D45" s="62" t="s">
        <v>27</v>
      </c>
      <c r="E45" s="63"/>
      <c r="F45" s="16" t="s">
        <v>3</v>
      </c>
      <c r="G45" s="2">
        <f>SUM(G24)</f>
        <v>47500</v>
      </c>
      <c r="J45" s="16" t="s">
        <v>3</v>
      </c>
      <c r="K45" s="2">
        <f>SUM(K24)</f>
        <v>28500</v>
      </c>
      <c r="N45" s="16" t="s">
        <v>3</v>
      </c>
      <c r="O45" s="2">
        <f>SUM(O24)</f>
        <v>28500</v>
      </c>
    </row>
    <row r="46" spans="2:17" ht="16.5" customHeight="1">
      <c r="B46" s="16" t="s">
        <v>5</v>
      </c>
      <c r="C46" s="2">
        <v>5000</v>
      </c>
      <c r="D46" s="64"/>
      <c r="E46" s="65"/>
      <c r="F46" s="16" t="s">
        <v>5</v>
      </c>
      <c r="G46" s="2">
        <f>SUM(G25)</f>
        <v>170</v>
      </c>
      <c r="J46" s="16" t="s">
        <v>5</v>
      </c>
      <c r="K46" s="2">
        <f>SUM(K25)</f>
        <v>110</v>
      </c>
      <c r="N46" s="16" t="s">
        <v>5</v>
      </c>
      <c r="O46" s="2">
        <f>SUM(O25)</f>
        <v>50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-96500</v>
      </c>
      <c r="D48" s="17"/>
      <c r="E48" s="17"/>
      <c r="F48" s="18" t="s">
        <v>9</v>
      </c>
      <c r="G48" s="17">
        <f>SUM(G43)</f>
        <v>42060</v>
      </c>
      <c r="H48" s="17"/>
      <c r="I48" s="17"/>
      <c r="J48" s="18" t="s">
        <v>9</v>
      </c>
      <c r="K48" s="17">
        <f>SUM(K43)</f>
        <v>24980</v>
      </c>
      <c r="L48" s="17"/>
      <c r="M48" s="17"/>
      <c r="N48" s="18" t="s">
        <v>9</v>
      </c>
      <c r="O48" s="17">
        <f>SUM(O43)</f>
        <v>26900</v>
      </c>
      <c r="P48" s="17"/>
      <c r="Q48" s="17"/>
    </row>
    <row r="49" spans="2:17" ht="16.5" customHeight="1">
      <c r="B49" s="18" t="s">
        <v>10</v>
      </c>
      <c r="C49" s="17">
        <f>SUM(C48,-C46)+E48</f>
        <v>-101500</v>
      </c>
      <c r="D49" s="19">
        <f>SUM(C45-C49)</f>
        <v>149000</v>
      </c>
      <c r="E49" s="17"/>
      <c r="F49" s="18" t="s">
        <v>10</v>
      </c>
      <c r="G49" s="17">
        <f>SUM(G48,-G46)+I48</f>
        <v>41890</v>
      </c>
      <c r="H49" s="19">
        <f>SUM(G45-G49)</f>
        <v>5610</v>
      </c>
      <c r="I49" s="17"/>
      <c r="J49" s="18" t="s">
        <v>10</v>
      </c>
      <c r="K49" s="17">
        <f>SUM(K48,-K46)+M48</f>
        <v>24870</v>
      </c>
      <c r="L49" s="19">
        <f>SUM(K45-K49)</f>
        <v>3630</v>
      </c>
      <c r="M49" s="17"/>
      <c r="N49" s="18" t="s">
        <v>10</v>
      </c>
      <c r="O49" s="17">
        <f>SUM(O48,-O46)+Q48</f>
        <v>26850</v>
      </c>
      <c r="P49" s="19">
        <f>SUM(O45-O49)</f>
        <v>1650</v>
      </c>
      <c r="Q49" s="17"/>
    </row>
    <row r="50" spans="2:17" ht="16.5" customHeight="1">
      <c r="B50" s="18" t="s">
        <v>11</v>
      </c>
      <c r="C50" s="17">
        <f>SUM(C49,-C46)+E49</f>
        <v>-106500</v>
      </c>
      <c r="D50" s="19">
        <f>SUM(C45-C50)</f>
        <v>154000</v>
      </c>
      <c r="E50" s="17"/>
      <c r="F50" s="18" t="s">
        <v>11</v>
      </c>
      <c r="G50" s="17">
        <f>SUM(G49,-G46)+I49</f>
        <v>41720</v>
      </c>
      <c r="H50" s="19">
        <f>SUM(G45-G50)</f>
        <v>5780</v>
      </c>
      <c r="I50" s="17"/>
      <c r="J50" s="18" t="s">
        <v>11</v>
      </c>
      <c r="K50" s="17">
        <f>SUM(K49,-K46)+M49</f>
        <v>24760</v>
      </c>
      <c r="L50" s="19">
        <f>SUM(K45-K50)</f>
        <v>3740</v>
      </c>
      <c r="M50" s="17"/>
      <c r="N50" s="18" t="s">
        <v>11</v>
      </c>
      <c r="O50" s="17">
        <f>SUM(O49,-O46)+Q49</f>
        <v>26800</v>
      </c>
      <c r="P50" s="19">
        <f>SUM(O45-O50)</f>
        <v>1700</v>
      </c>
      <c r="Q50" s="17"/>
    </row>
    <row r="51" spans="2:17" ht="16.5" customHeight="1">
      <c r="B51" s="18" t="s">
        <v>12</v>
      </c>
      <c r="C51" s="17">
        <f>SUM(C50-C46+E50)</f>
        <v>-111500</v>
      </c>
      <c r="D51" s="19">
        <f>SUM(C45-C51)</f>
        <v>159000</v>
      </c>
      <c r="E51" s="17"/>
      <c r="F51" s="18" t="s">
        <v>12</v>
      </c>
      <c r="G51" s="17">
        <f>SUM(G50,-G46)+I50</f>
        <v>41550</v>
      </c>
      <c r="H51" s="19">
        <f>SUM(G45-G51)</f>
        <v>5950</v>
      </c>
      <c r="I51" s="17"/>
      <c r="J51" s="18" t="s">
        <v>12</v>
      </c>
      <c r="K51" s="17">
        <f>SUM(K50,-K46)+M50</f>
        <v>24650</v>
      </c>
      <c r="L51" s="19">
        <f>SUM(K45-K51)</f>
        <v>3850</v>
      </c>
      <c r="M51" s="17"/>
      <c r="N51" s="18" t="s">
        <v>12</v>
      </c>
      <c r="O51" s="17">
        <f>SUM(O50,-O46)+Q50</f>
        <v>26750</v>
      </c>
      <c r="P51" s="19">
        <f>SUM(O45-O51)</f>
        <v>1750</v>
      </c>
      <c r="Q51" s="17"/>
    </row>
    <row r="52" spans="2:17" ht="16.5" customHeight="1">
      <c r="B52" s="18" t="s">
        <v>13</v>
      </c>
      <c r="C52" s="17">
        <f>SUM(C51-C46+E51)</f>
        <v>-116500</v>
      </c>
      <c r="D52" s="19">
        <f>SUM(C45-C52)</f>
        <v>164000</v>
      </c>
      <c r="E52" s="17"/>
      <c r="F52" s="18" t="s">
        <v>13</v>
      </c>
      <c r="G52" s="17">
        <f>SUM(G51-G46+I51)</f>
        <v>41380</v>
      </c>
      <c r="H52" s="19">
        <f>SUM(G45-G52)</f>
        <v>6120</v>
      </c>
      <c r="I52" s="17"/>
      <c r="J52" s="18" t="s">
        <v>13</v>
      </c>
      <c r="K52" s="17">
        <f>SUM(K51-K46+M51)</f>
        <v>24540</v>
      </c>
      <c r="L52" s="19">
        <f>SUM(K45-K52)</f>
        <v>3960</v>
      </c>
      <c r="M52" s="17"/>
      <c r="N52" s="18" t="s">
        <v>13</v>
      </c>
      <c r="O52" s="17">
        <f>SUM(O51-O46+Q51)</f>
        <v>26700</v>
      </c>
      <c r="P52" s="19">
        <f>SUM(O45-O52)</f>
        <v>1800</v>
      </c>
      <c r="Q52" s="17"/>
    </row>
    <row r="53" spans="2:17" ht="16.5" customHeight="1">
      <c r="B53" s="18" t="s">
        <v>14</v>
      </c>
      <c r="C53" s="17">
        <f>SUM(C52-C46+E52)</f>
        <v>-121500</v>
      </c>
      <c r="D53" s="19">
        <f>SUM(C45-C53)</f>
        <v>169000</v>
      </c>
      <c r="E53" s="17"/>
      <c r="F53" s="18" t="s">
        <v>14</v>
      </c>
      <c r="G53" s="17">
        <f>SUM(G52-G46+I52)</f>
        <v>41210</v>
      </c>
      <c r="H53" s="19">
        <f>SUM(G45-G53)</f>
        <v>6290</v>
      </c>
      <c r="I53" s="17"/>
      <c r="J53" s="18" t="s">
        <v>14</v>
      </c>
      <c r="K53" s="17">
        <f>SUM(K52-K46+M52)</f>
        <v>24430</v>
      </c>
      <c r="L53" s="19">
        <f>SUM(K45-K53)</f>
        <v>4070</v>
      </c>
      <c r="M53" s="17"/>
      <c r="N53" s="18" t="s">
        <v>14</v>
      </c>
      <c r="O53" s="17">
        <f>SUM(O52-O46+Q52)</f>
        <v>26650</v>
      </c>
      <c r="P53" s="19">
        <f>SUM(O45-O53)</f>
        <v>1850</v>
      </c>
      <c r="Q53" s="17"/>
    </row>
    <row r="54" spans="2:17" ht="16.5" customHeight="1">
      <c r="B54" s="18" t="s">
        <v>15</v>
      </c>
      <c r="C54" s="17">
        <f>SUM(C53,-C46)+E53</f>
        <v>-126500</v>
      </c>
      <c r="D54" s="19">
        <f>SUM(C45-C54)</f>
        <v>174000</v>
      </c>
      <c r="E54" s="17"/>
      <c r="F54" s="18" t="s">
        <v>15</v>
      </c>
      <c r="G54" s="17">
        <f>SUM(G53,-G46)+I53</f>
        <v>41040</v>
      </c>
      <c r="H54" s="19">
        <f>SUM(G45-G54)</f>
        <v>6460</v>
      </c>
      <c r="I54" s="17"/>
      <c r="J54" s="18" t="s">
        <v>15</v>
      </c>
      <c r="K54" s="17">
        <f>SUM(K53,-K46)+M53</f>
        <v>24320</v>
      </c>
      <c r="L54" s="19">
        <f>SUM(K45-K54)</f>
        <v>4180</v>
      </c>
      <c r="M54" s="17"/>
      <c r="N54" s="18" t="s">
        <v>15</v>
      </c>
      <c r="O54" s="17">
        <f>SUM(O53,-O46)+Q53</f>
        <v>26600</v>
      </c>
      <c r="P54" s="19">
        <f>SUM(O45-O54)</f>
        <v>1900</v>
      </c>
      <c r="Q54" s="17"/>
    </row>
    <row r="55" spans="2:17" ht="16.5" customHeight="1">
      <c r="B55" s="18" t="s">
        <v>16</v>
      </c>
      <c r="C55" s="17">
        <f>SUM(C54,-C46)+E54</f>
        <v>-131500</v>
      </c>
      <c r="D55" s="19">
        <f>SUM(C45-C55)</f>
        <v>179000</v>
      </c>
      <c r="E55" s="17"/>
      <c r="F55" s="18" t="s">
        <v>16</v>
      </c>
      <c r="G55" s="17">
        <f>SUM(G54,-G46)+I54</f>
        <v>40870</v>
      </c>
      <c r="H55" s="19">
        <f>SUM(G45-G55)</f>
        <v>6630</v>
      </c>
      <c r="I55" s="17"/>
      <c r="J55" s="18" t="s">
        <v>16</v>
      </c>
      <c r="K55" s="17">
        <f>SUM(K54,-K46)+M54</f>
        <v>24210</v>
      </c>
      <c r="L55" s="19">
        <f>SUM(K45-K55)</f>
        <v>4290</v>
      </c>
      <c r="M55" s="17"/>
      <c r="N55" s="18" t="s">
        <v>16</v>
      </c>
      <c r="O55" s="17">
        <f>SUM(O54,-O46)+Q54</f>
        <v>26550</v>
      </c>
      <c r="P55" s="19">
        <f>SUM(O45-O55)</f>
        <v>1950</v>
      </c>
      <c r="Q55" s="17"/>
    </row>
    <row r="56" spans="2:17" ht="16.5" customHeight="1">
      <c r="B56" s="18" t="s">
        <v>17</v>
      </c>
      <c r="C56" s="17">
        <f>SUM(C55,-C46)+E55</f>
        <v>-136500</v>
      </c>
      <c r="D56" s="19">
        <f>SUM(C45-C56)</f>
        <v>184000</v>
      </c>
      <c r="E56" s="17"/>
      <c r="F56" s="18" t="s">
        <v>17</v>
      </c>
      <c r="G56" s="17">
        <f>SUM(G55,-G46)+I55</f>
        <v>40700</v>
      </c>
      <c r="H56" s="19">
        <f>SUM(G45-G56)</f>
        <v>6800</v>
      </c>
      <c r="I56" s="17"/>
      <c r="J56" s="18" t="s">
        <v>17</v>
      </c>
      <c r="K56" s="17">
        <f>SUM(K55,-K46)+M55</f>
        <v>24100</v>
      </c>
      <c r="L56" s="19">
        <f>SUM(K45-K56)</f>
        <v>4400</v>
      </c>
      <c r="M56" s="17"/>
      <c r="N56" s="18" t="s">
        <v>17</v>
      </c>
      <c r="O56" s="17">
        <f>SUM(O55,-O46)+Q55</f>
        <v>26500</v>
      </c>
      <c r="P56" s="19">
        <f>SUM(O45-O56)</f>
        <v>2000</v>
      </c>
      <c r="Q56" s="17"/>
    </row>
    <row r="57" spans="2:17" ht="16.5" customHeight="1">
      <c r="B57" s="18" t="s">
        <v>18</v>
      </c>
      <c r="C57" s="17">
        <f>SUM(C56,-C46)+E56</f>
        <v>-141500</v>
      </c>
      <c r="D57" s="19">
        <f>SUM(C45-C57)</f>
        <v>189000</v>
      </c>
      <c r="E57" s="17"/>
      <c r="F57" s="18" t="s">
        <v>18</v>
      </c>
      <c r="G57" s="17">
        <f>SUM(G56,-G46)+I56</f>
        <v>40530</v>
      </c>
      <c r="H57" s="19">
        <f>SUM(G45-G57)</f>
        <v>6970</v>
      </c>
      <c r="I57" s="17"/>
      <c r="J57" s="18" t="s">
        <v>18</v>
      </c>
      <c r="K57" s="17">
        <f>SUM(K56,-K46)+M56</f>
        <v>23990</v>
      </c>
      <c r="L57" s="19">
        <f>SUM(K45-K57)</f>
        <v>4510</v>
      </c>
      <c r="M57" s="17"/>
      <c r="N57" s="18" t="s">
        <v>18</v>
      </c>
      <c r="O57" s="17">
        <f>SUM(O56,-O46)+Q56</f>
        <v>26450</v>
      </c>
      <c r="P57" s="19">
        <f>SUM(O45-O57)</f>
        <v>2050</v>
      </c>
      <c r="Q57" s="17"/>
    </row>
    <row r="58" spans="2:17" ht="16.5" customHeight="1">
      <c r="B58" s="18" t="s">
        <v>19</v>
      </c>
      <c r="C58" s="17">
        <f>SUM(C57,-C46)+E57</f>
        <v>-146500</v>
      </c>
      <c r="D58" s="19">
        <f>SUM(C45-C58)</f>
        <v>194000</v>
      </c>
      <c r="E58" s="17"/>
      <c r="F58" s="18" t="s">
        <v>19</v>
      </c>
      <c r="G58" s="17">
        <f>SUM(G57,-G46)+I57</f>
        <v>40360</v>
      </c>
      <c r="H58" s="19">
        <f>SUM(G45-G58)</f>
        <v>7140</v>
      </c>
      <c r="I58" s="17"/>
      <c r="J58" s="18" t="s">
        <v>19</v>
      </c>
      <c r="K58" s="17">
        <f>SUM(K57,-K46)+M57</f>
        <v>23880</v>
      </c>
      <c r="L58" s="19">
        <f>SUM(K45-K58)</f>
        <v>4620</v>
      </c>
      <c r="M58" s="17"/>
      <c r="N58" s="18" t="s">
        <v>19</v>
      </c>
      <c r="O58" s="17">
        <f>SUM(O57,-O46)+Q57</f>
        <v>26400</v>
      </c>
      <c r="P58" s="19">
        <f>SUM(O45-O58)</f>
        <v>2100</v>
      </c>
      <c r="Q58" s="17"/>
    </row>
    <row r="59" spans="2:17" ht="16.5" customHeight="1">
      <c r="B59" s="18" t="s">
        <v>20</v>
      </c>
      <c r="C59" s="17">
        <f>SUM(C58-C46)+E58</f>
        <v>-151500</v>
      </c>
      <c r="D59" s="19">
        <f>SUM(C45-C59)</f>
        <v>199000</v>
      </c>
      <c r="E59" s="17"/>
      <c r="F59" s="18" t="s">
        <v>20</v>
      </c>
      <c r="G59" s="17">
        <f>SUM(G58-G46)+I58</f>
        <v>40190</v>
      </c>
      <c r="H59" s="19">
        <f>SUM(G45-G59)</f>
        <v>7310</v>
      </c>
      <c r="I59" s="17"/>
      <c r="J59" s="18" t="s">
        <v>20</v>
      </c>
      <c r="K59" s="17">
        <f>SUM(K58-K46)+M58</f>
        <v>23770</v>
      </c>
      <c r="L59" s="19">
        <f>SUM(K45-K59)</f>
        <v>4730</v>
      </c>
      <c r="M59" s="17"/>
      <c r="N59" s="18" t="s">
        <v>20</v>
      </c>
      <c r="O59" s="17">
        <f>SUM(O58-O46)+Q58</f>
        <v>26350</v>
      </c>
      <c r="P59" s="19">
        <f>SUM(O45-O59)</f>
        <v>2150</v>
      </c>
      <c r="Q59" s="17"/>
    </row>
    <row r="60" spans="2:17" ht="16.5" customHeight="1">
      <c r="B60" s="18" t="s">
        <v>21</v>
      </c>
      <c r="C60" s="17">
        <f>SUM(C59-C46)+E59</f>
        <v>-156500</v>
      </c>
      <c r="D60" s="19">
        <f>SUM(C45-C60)</f>
        <v>204000</v>
      </c>
      <c r="E60" s="17"/>
      <c r="F60" s="18" t="s">
        <v>21</v>
      </c>
      <c r="G60" s="17">
        <f>SUM(G59-G46)+I59</f>
        <v>40020</v>
      </c>
      <c r="H60" s="19">
        <f>SUM(G45-G60)</f>
        <v>7480</v>
      </c>
      <c r="I60" s="17"/>
      <c r="J60" s="18" t="s">
        <v>21</v>
      </c>
      <c r="K60" s="17">
        <f>SUM(K59-K46)+M59</f>
        <v>23660</v>
      </c>
      <c r="L60" s="19">
        <f>SUM(K45-K60)</f>
        <v>4840</v>
      </c>
      <c r="M60" s="17"/>
      <c r="N60" s="18" t="s">
        <v>21</v>
      </c>
      <c r="O60" s="17">
        <f>SUM(O59-O46)+Q59</f>
        <v>26300</v>
      </c>
      <c r="P60" s="19">
        <f>SUM(O45-O60)</f>
        <v>2200</v>
      </c>
      <c r="Q60" s="17"/>
    </row>
    <row r="61" spans="2:17" ht="16.5" customHeight="1">
      <c r="B61" s="18" t="s">
        <v>22</v>
      </c>
      <c r="C61" s="17">
        <f>SUM(C60-C46)+E60</f>
        <v>-161500</v>
      </c>
      <c r="D61" s="19">
        <f>SUM(C45-C61)</f>
        <v>209000</v>
      </c>
      <c r="E61" s="17"/>
      <c r="F61" s="18" t="s">
        <v>22</v>
      </c>
      <c r="G61" s="17">
        <f>SUM(G60-G46)+I60</f>
        <v>39850</v>
      </c>
      <c r="H61" s="19">
        <f>SUM(G45-G61)</f>
        <v>7650</v>
      </c>
      <c r="I61" s="17"/>
      <c r="J61" s="18" t="s">
        <v>22</v>
      </c>
      <c r="K61" s="17">
        <f>SUM(K60-K46)+M60</f>
        <v>23550</v>
      </c>
      <c r="L61" s="19">
        <f>SUM(K45-K61)</f>
        <v>4950</v>
      </c>
      <c r="M61" s="17"/>
      <c r="N61" s="18" t="s">
        <v>22</v>
      </c>
      <c r="O61" s="17">
        <f>SUM(O60-O46)+Q60</f>
        <v>26250</v>
      </c>
      <c r="P61" s="19">
        <f>SUM(O45-O61)</f>
        <v>2250</v>
      </c>
      <c r="Q61" s="17"/>
    </row>
    <row r="62" spans="2:17" ht="16.5" customHeight="1">
      <c r="B62" s="18" t="s">
        <v>23</v>
      </c>
      <c r="C62" s="17">
        <f>SUM(C61-C46)+E61</f>
        <v>-166500</v>
      </c>
      <c r="D62" s="19">
        <f>SUM(C45-C62)</f>
        <v>214000</v>
      </c>
      <c r="E62" s="17"/>
      <c r="F62" s="18" t="s">
        <v>23</v>
      </c>
      <c r="G62" s="17">
        <f>SUM(G61-G46)+I61</f>
        <v>39680</v>
      </c>
      <c r="H62" s="19">
        <f>SUM(G45-G62)</f>
        <v>7820</v>
      </c>
      <c r="I62" s="17"/>
      <c r="J62" s="18" t="s">
        <v>23</v>
      </c>
      <c r="K62" s="17">
        <f>SUM(K61-K46)+M61</f>
        <v>23440</v>
      </c>
      <c r="L62" s="19">
        <f>SUM(K45-K62)</f>
        <v>5060</v>
      </c>
      <c r="M62" s="17"/>
      <c r="N62" s="18" t="s">
        <v>23</v>
      </c>
      <c r="O62" s="17">
        <f>SUM(O61-O46)+Q61</f>
        <v>26200</v>
      </c>
      <c r="P62" s="19">
        <f>SUM(O45-O62)</f>
        <v>2300</v>
      </c>
      <c r="Q62" s="17"/>
    </row>
    <row r="63" spans="2:17" ht="16.5" customHeight="1">
      <c r="B63" s="18" t="s">
        <v>24</v>
      </c>
      <c r="C63" s="17">
        <f>SUM(C62,-C46)+E62</f>
        <v>-171500</v>
      </c>
      <c r="D63" s="19">
        <f>SUM(C45-C63)</f>
        <v>219000</v>
      </c>
      <c r="E63" s="17"/>
      <c r="F63" s="18" t="s">
        <v>24</v>
      </c>
      <c r="G63" s="17">
        <f>SUM(G62,-G46)+I62</f>
        <v>39510</v>
      </c>
      <c r="H63" s="19">
        <f>SUM(G45-G63)</f>
        <v>7990</v>
      </c>
      <c r="I63" s="17"/>
      <c r="J63" s="18" t="s">
        <v>24</v>
      </c>
      <c r="K63" s="17">
        <f>SUM(K62,-K46)+M62</f>
        <v>23330</v>
      </c>
      <c r="L63" s="19">
        <f>SUM(K45-K63)</f>
        <v>5170</v>
      </c>
      <c r="M63" s="17"/>
      <c r="N63" s="18" t="s">
        <v>24</v>
      </c>
      <c r="O63" s="17">
        <f>SUM(O62,-O46)+Q62</f>
        <v>26150</v>
      </c>
      <c r="P63" s="19">
        <f>SUM(O45-O63)</f>
        <v>2350</v>
      </c>
      <c r="Q63" s="17"/>
    </row>
    <row r="64" spans="2:17" ht="16.5" customHeight="1">
      <c r="B64" s="18" t="s">
        <v>25</v>
      </c>
      <c r="C64" s="17">
        <f>SUM(C63-C46)+E63</f>
        <v>-176500</v>
      </c>
      <c r="D64" s="19">
        <f>SUM(C45-C64)</f>
        <v>224000</v>
      </c>
      <c r="E64" s="17"/>
      <c r="F64" s="18" t="s">
        <v>25</v>
      </c>
      <c r="G64" s="17">
        <f>SUM(G63-G46)+I63</f>
        <v>39340</v>
      </c>
      <c r="H64" s="19">
        <f>SUM(G45-G64)</f>
        <v>8160</v>
      </c>
      <c r="I64" s="17"/>
      <c r="J64" s="18" t="s">
        <v>25</v>
      </c>
      <c r="K64" s="17">
        <f>SUM(K63-K46)+M63</f>
        <v>23220</v>
      </c>
      <c r="L64" s="19">
        <f>SUM(K45-K64)</f>
        <v>5280</v>
      </c>
      <c r="M64" s="17"/>
      <c r="N64" s="18" t="s">
        <v>25</v>
      </c>
      <c r="O64" s="17">
        <f>SUM(O63-O46)+Q63</f>
        <v>26100</v>
      </c>
      <c r="P64" s="17">
        <f>SUM(O45-O64)</f>
        <v>2400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47500</v>
      </c>
      <c r="D66" s="62" t="s">
        <v>28</v>
      </c>
      <c r="E66" s="63"/>
      <c r="F66" s="16" t="s">
        <v>3</v>
      </c>
      <c r="G66" s="2">
        <f>SUM(G45)</f>
        <v>47500</v>
      </c>
      <c r="J66" s="16" t="s">
        <v>3</v>
      </c>
      <c r="K66" s="2">
        <f>SUM(K45)</f>
        <v>28500</v>
      </c>
      <c r="N66" s="16" t="s">
        <v>3</v>
      </c>
      <c r="O66" s="2">
        <f>SUM(O45)</f>
        <v>28500</v>
      </c>
    </row>
    <row r="67" spans="2:17" ht="16.5" customHeight="1">
      <c r="B67" s="16" t="s">
        <v>5</v>
      </c>
      <c r="C67" s="2">
        <v>4500</v>
      </c>
      <c r="D67" s="64"/>
      <c r="E67" s="65"/>
      <c r="F67" s="16" t="s">
        <v>5</v>
      </c>
      <c r="G67" s="2">
        <f>SUM(G46)</f>
        <v>170</v>
      </c>
      <c r="J67" s="16" t="s">
        <v>5</v>
      </c>
      <c r="K67" s="2">
        <f>SUM(K46)</f>
        <v>110</v>
      </c>
      <c r="N67" s="16" t="s">
        <v>5</v>
      </c>
      <c r="O67" s="2">
        <f>SUM(O46)</f>
        <v>50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-176500</v>
      </c>
      <c r="D69" s="17"/>
      <c r="E69" s="17"/>
      <c r="F69" s="18" t="s">
        <v>9</v>
      </c>
      <c r="G69" s="17">
        <f>SUM(G64)</f>
        <v>39340</v>
      </c>
      <c r="H69" s="17"/>
      <c r="I69" s="17"/>
      <c r="J69" s="18" t="s">
        <v>9</v>
      </c>
      <c r="K69" s="17">
        <f>SUM(K64)</f>
        <v>23220</v>
      </c>
      <c r="L69" s="17"/>
      <c r="M69" s="17"/>
      <c r="N69" s="18" t="s">
        <v>9</v>
      </c>
      <c r="O69" s="17">
        <f>SUM(O64)</f>
        <v>26100</v>
      </c>
      <c r="P69" s="17"/>
      <c r="Q69" s="17"/>
    </row>
    <row r="70" spans="2:17" ht="16.5" customHeight="1">
      <c r="B70" s="18" t="s">
        <v>10</v>
      </c>
      <c r="C70" s="17">
        <f>SUM(C69,-C67)+E69</f>
        <v>-181000</v>
      </c>
      <c r="D70" s="19">
        <f>SUM(C66-C70)</f>
        <v>228500</v>
      </c>
      <c r="E70" s="17"/>
      <c r="F70" s="18" t="s">
        <v>10</v>
      </c>
      <c r="G70" s="17">
        <f>SUM(G69,-G67)+I69</f>
        <v>39170</v>
      </c>
      <c r="H70" s="19">
        <f>SUM(G66-G70)</f>
        <v>8330</v>
      </c>
      <c r="I70" s="17"/>
      <c r="J70" s="18" t="s">
        <v>10</v>
      </c>
      <c r="K70" s="17">
        <f>SUM(K69,-K67)+M69</f>
        <v>23110</v>
      </c>
      <c r="L70" s="19">
        <f>SUM(K66-K70)</f>
        <v>5390</v>
      </c>
      <c r="M70" s="17"/>
      <c r="N70" s="18" t="s">
        <v>10</v>
      </c>
      <c r="O70" s="17">
        <f>SUM(O69,-O67)+Q69</f>
        <v>26050</v>
      </c>
      <c r="P70" s="19">
        <f>SUM(O66-O70)</f>
        <v>2450</v>
      </c>
      <c r="Q70" s="17"/>
    </row>
    <row r="71" spans="2:17" ht="16.5" customHeight="1">
      <c r="B71" s="18" t="s">
        <v>11</v>
      </c>
      <c r="C71" s="17">
        <f>SUM(C70,-C67)+E70</f>
        <v>-185500</v>
      </c>
      <c r="D71" s="19">
        <f>SUM(C66-C71)</f>
        <v>233000</v>
      </c>
      <c r="E71" s="17"/>
      <c r="F71" s="18" t="s">
        <v>11</v>
      </c>
      <c r="G71" s="17">
        <f>SUM(G70,-G67)+I70</f>
        <v>39000</v>
      </c>
      <c r="H71" s="19">
        <f>SUM(G66-G71)</f>
        <v>8500</v>
      </c>
      <c r="I71" s="17"/>
      <c r="J71" s="18" t="s">
        <v>11</v>
      </c>
      <c r="K71" s="17">
        <f>SUM(K70,-K67)+M70</f>
        <v>23000</v>
      </c>
      <c r="L71" s="19">
        <f>SUM(K66-K71)</f>
        <v>5500</v>
      </c>
      <c r="M71" s="17"/>
      <c r="N71" s="18" t="s">
        <v>11</v>
      </c>
      <c r="O71" s="17">
        <f>SUM(O70,-O67)+Q70</f>
        <v>26000</v>
      </c>
      <c r="P71" s="19">
        <f>SUM(O66-O71)</f>
        <v>2500</v>
      </c>
      <c r="Q71" s="17"/>
    </row>
    <row r="72" spans="2:17" ht="16.5" customHeight="1">
      <c r="B72" s="18" t="s">
        <v>12</v>
      </c>
      <c r="C72" s="17">
        <f>SUM(C71-C67+E71)</f>
        <v>-190000</v>
      </c>
      <c r="D72" s="19">
        <f>SUM(C66-C72)</f>
        <v>237500</v>
      </c>
      <c r="E72" s="17"/>
      <c r="F72" s="18" t="s">
        <v>12</v>
      </c>
      <c r="G72" s="17">
        <f>SUM(G71,-G67)+I71</f>
        <v>38830</v>
      </c>
      <c r="H72" s="19">
        <f>SUM(G66-G72)</f>
        <v>8670</v>
      </c>
      <c r="I72" s="17"/>
      <c r="J72" s="18" t="s">
        <v>12</v>
      </c>
      <c r="K72" s="17">
        <f>SUM(K71,-K67)+M71</f>
        <v>22890</v>
      </c>
      <c r="L72" s="19">
        <f>SUM(K66-K72)</f>
        <v>5610</v>
      </c>
      <c r="M72" s="17"/>
      <c r="N72" s="18" t="s">
        <v>12</v>
      </c>
      <c r="O72" s="17">
        <f>SUM(O71,-O67)+Q71</f>
        <v>25950</v>
      </c>
      <c r="P72" s="19">
        <f>SUM(O66-O72)</f>
        <v>2550</v>
      </c>
      <c r="Q72" s="17"/>
    </row>
    <row r="73" spans="2:17" ht="16.5" customHeight="1">
      <c r="B73" s="18" t="s">
        <v>13</v>
      </c>
      <c r="C73" s="17">
        <f>SUM(C72-C67+E72)</f>
        <v>-194500</v>
      </c>
      <c r="D73" s="19">
        <f>SUM(C66-C73)</f>
        <v>242000</v>
      </c>
      <c r="E73" s="17"/>
      <c r="F73" s="18" t="s">
        <v>13</v>
      </c>
      <c r="G73" s="17">
        <f>SUM(G72-G67+I72)</f>
        <v>38660</v>
      </c>
      <c r="H73" s="19">
        <f>SUM(G66-G73)</f>
        <v>8840</v>
      </c>
      <c r="I73" s="17"/>
      <c r="J73" s="18" t="s">
        <v>13</v>
      </c>
      <c r="K73" s="17">
        <f>SUM(K72-K67+M72)</f>
        <v>22780</v>
      </c>
      <c r="L73" s="19">
        <f>SUM(K66-K73)</f>
        <v>5720</v>
      </c>
      <c r="M73" s="17"/>
      <c r="N73" s="18" t="s">
        <v>13</v>
      </c>
      <c r="O73" s="17">
        <f>SUM(O72-O67+Q72)</f>
        <v>25900</v>
      </c>
      <c r="P73" s="19">
        <f>SUM(O66-O73)</f>
        <v>2600</v>
      </c>
      <c r="Q73" s="17"/>
    </row>
    <row r="74" spans="2:17" ht="16.5" customHeight="1">
      <c r="B74" s="18" t="s">
        <v>14</v>
      </c>
      <c r="C74" s="17">
        <f>SUM(C73-C67+E73)</f>
        <v>-199000</v>
      </c>
      <c r="D74" s="19">
        <f>SUM(C66-C74)</f>
        <v>246500</v>
      </c>
      <c r="E74" s="17"/>
      <c r="F74" s="18" t="s">
        <v>14</v>
      </c>
      <c r="G74" s="17">
        <f>SUM(G73-G67+I73)</f>
        <v>38490</v>
      </c>
      <c r="H74" s="19">
        <f>SUM(G66-G74)</f>
        <v>9010</v>
      </c>
      <c r="I74" s="17"/>
      <c r="J74" s="18" t="s">
        <v>14</v>
      </c>
      <c r="K74" s="17">
        <f>SUM(K73-K67+M73)</f>
        <v>22670</v>
      </c>
      <c r="L74" s="19">
        <f>SUM(K66-K74)</f>
        <v>5830</v>
      </c>
      <c r="M74" s="17"/>
      <c r="N74" s="18" t="s">
        <v>14</v>
      </c>
      <c r="O74" s="17">
        <f>SUM(O73-O67+Q73)</f>
        <v>25850</v>
      </c>
      <c r="P74" s="19">
        <f>SUM(O66-O74)</f>
        <v>2650</v>
      </c>
      <c r="Q74" s="17"/>
    </row>
    <row r="75" spans="2:17" ht="16.5" customHeight="1">
      <c r="B75" s="18" t="s">
        <v>15</v>
      </c>
      <c r="C75" s="17">
        <f>SUM(C74,-C67)+E74</f>
        <v>-203500</v>
      </c>
      <c r="D75" s="19">
        <f>SUM(C66-C75)</f>
        <v>251000</v>
      </c>
      <c r="E75" s="17"/>
      <c r="F75" s="18" t="s">
        <v>15</v>
      </c>
      <c r="G75" s="17">
        <f>SUM(G74,-G67)+I74</f>
        <v>38320</v>
      </c>
      <c r="H75" s="19">
        <f>SUM(G66-G75)</f>
        <v>9180</v>
      </c>
      <c r="I75" s="17"/>
      <c r="J75" s="18" t="s">
        <v>15</v>
      </c>
      <c r="K75" s="17">
        <f>SUM(K74,-K67)+M74</f>
        <v>22560</v>
      </c>
      <c r="L75" s="19">
        <f>SUM(K66-K75)</f>
        <v>5940</v>
      </c>
      <c r="M75" s="17"/>
      <c r="N75" s="18" t="s">
        <v>15</v>
      </c>
      <c r="O75" s="17">
        <f>SUM(O74,-O67)+Q74</f>
        <v>25800</v>
      </c>
      <c r="P75" s="19">
        <f>SUM(O66-O75)</f>
        <v>2700</v>
      </c>
      <c r="Q75" s="17"/>
    </row>
    <row r="76" spans="2:17" ht="16.5" customHeight="1">
      <c r="B76" s="18" t="s">
        <v>16</v>
      </c>
      <c r="C76" s="17">
        <f>SUM(C75,-C67)+E75</f>
        <v>-208000</v>
      </c>
      <c r="D76" s="19">
        <f>SUM(C66-C76)</f>
        <v>255500</v>
      </c>
      <c r="E76" s="17"/>
      <c r="F76" s="18" t="s">
        <v>16</v>
      </c>
      <c r="G76" s="17">
        <f>SUM(G75,-G67)+I75</f>
        <v>38150</v>
      </c>
      <c r="H76" s="19">
        <f>SUM(G66-G76)</f>
        <v>9350</v>
      </c>
      <c r="I76" s="17"/>
      <c r="J76" s="18" t="s">
        <v>16</v>
      </c>
      <c r="K76" s="17">
        <f>SUM(K75,-K67)+M75</f>
        <v>22450</v>
      </c>
      <c r="L76" s="19">
        <f>SUM(K66-K76)</f>
        <v>6050</v>
      </c>
      <c r="M76" s="17"/>
      <c r="N76" s="18" t="s">
        <v>16</v>
      </c>
      <c r="O76" s="17">
        <f>SUM(O75,-O67)+Q75</f>
        <v>25750</v>
      </c>
      <c r="P76" s="19">
        <f>SUM(O66-O76)</f>
        <v>2750</v>
      </c>
      <c r="Q76" s="17"/>
    </row>
    <row r="77" spans="2:17" ht="16.5" customHeight="1">
      <c r="B77" s="18" t="s">
        <v>17</v>
      </c>
      <c r="C77" s="17">
        <f>SUM(C76,-C67)+E76</f>
        <v>-212500</v>
      </c>
      <c r="D77" s="19">
        <f>SUM(C66-C77)</f>
        <v>260000</v>
      </c>
      <c r="E77" s="17"/>
      <c r="F77" s="18" t="s">
        <v>17</v>
      </c>
      <c r="G77" s="17">
        <f>SUM(G76,-G67)+I76</f>
        <v>37980</v>
      </c>
      <c r="H77" s="19">
        <f>SUM(G66-G77)</f>
        <v>9520</v>
      </c>
      <c r="I77" s="17"/>
      <c r="J77" s="18" t="s">
        <v>17</v>
      </c>
      <c r="K77" s="17">
        <f>SUM(K76,-K67)+M76</f>
        <v>22340</v>
      </c>
      <c r="L77" s="19">
        <f>SUM(K66-K77)</f>
        <v>6160</v>
      </c>
      <c r="M77" s="17"/>
      <c r="N77" s="18" t="s">
        <v>17</v>
      </c>
      <c r="O77" s="17">
        <f>SUM(O76,-O67)+Q76</f>
        <v>25700</v>
      </c>
      <c r="P77" s="19">
        <f>SUM(O66-O77)</f>
        <v>2800</v>
      </c>
      <c r="Q77" s="17"/>
    </row>
    <row r="78" spans="2:17" ht="16.5" customHeight="1">
      <c r="B78" s="18" t="s">
        <v>18</v>
      </c>
      <c r="C78" s="17">
        <f>SUM(C77,-C67)+E77</f>
        <v>-217000</v>
      </c>
      <c r="D78" s="19">
        <f>SUM(C66-C78)</f>
        <v>264500</v>
      </c>
      <c r="E78" s="17"/>
      <c r="F78" s="18" t="s">
        <v>18</v>
      </c>
      <c r="G78" s="17">
        <f>SUM(G77,-G67)+I77</f>
        <v>37810</v>
      </c>
      <c r="H78" s="19">
        <f>SUM(G66-G78)</f>
        <v>9690</v>
      </c>
      <c r="I78" s="17"/>
      <c r="J78" s="18" t="s">
        <v>18</v>
      </c>
      <c r="K78" s="17">
        <f>SUM(K77,-K67)+M77</f>
        <v>22230</v>
      </c>
      <c r="L78" s="19">
        <f>SUM(K66-K78)</f>
        <v>6270</v>
      </c>
      <c r="M78" s="17"/>
      <c r="N78" s="18" t="s">
        <v>18</v>
      </c>
      <c r="O78" s="17">
        <f>SUM(O77,-O67)+Q77</f>
        <v>25650</v>
      </c>
      <c r="P78" s="19">
        <f>SUM(O66-O78)</f>
        <v>2850</v>
      </c>
      <c r="Q78" s="17"/>
    </row>
    <row r="79" spans="2:17" ht="16.5" customHeight="1">
      <c r="B79" s="18" t="s">
        <v>19</v>
      </c>
      <c r="C79" s="17">
        <f>SUM(C78,-C67)+E78</f>
        <v>-221500</v>
      </c>
      <c r="D79" s="19">
        <f>SUM(C66-C79)</f>
        <v>269000</v>
      </c>
      <c r="E79" s="17"/>
      <c r="F79" s="18" t="s">
        <v>19</v>
      </c>
      <c r="G79" s="17">
        <f>SUM(G78,-G67)+I78</f>
        <v>37640</v>
      </c>
      <c r="H79" s="19">
        <f>SUM(G66-G79)</f>
        <v>9860</v>
      </c>
      <c r="I79" s="17"/>
      <c r="J79" s="18" t="s">
        <v>19</v>
      </c>
      <c r="K79" s="17">
        <f>SUM(K78,-K67)+M78</f>
        <v>22120</v>
      </c>
      <c r="L79" s="19">
        <f>SUM(K66-K79)</f>
        <v>6380</v>
      </c>
      <c r="M79" s="17"/>
      <c r="N79" s="18" t="s">
        <v>19</v>
      </c>
      <c r="O79" s="17">
        <f>SUM(O78,-O67)+Q78</f>
        <v>25600</v>
      </c>
      <c r="P79" s="19">
        <f>SUM(O66-O79)</f>
        <v>2900</v>
      </c>
      <c r="Q79" s="17"/>
    </row>
    <row r="80" spans="2:17" ht="16.5" customHeight="1">
      <c r="B80" s="18" t="s">
        <v>20</v>
      </c>
      <c r="C80" s="17">
        <f>SUM(C79-C67)+E79</f>
        <v>-226000</v>
      </c>
      <c r="D80" s="19">
        <f>SUM(C66-C80)</f>
        <v>273500</v>
      </c>
      <c r="E80" s="17"/>
      <c r="F80" s="18" t="s">
        <v>20</v>
      </c>
      <c r="G80" s="17">
        <f>SUM(G79-G67)+I79</f>
        <v>37470</v>
      </c>
      <c r="H80" s="19">
        <f>SUM(G66-G80)</f>
        <v>10030</v>
      </c>
      <c r="I80" s="17"/>
      <c r="J80" s="18" t="s">
        <v>20</v>
      </c>
      <c r="K80" s="17">
        <f>SUM(K79-K67)+M79</f>
        <v>22010</v>
      </c>
      <c r="L80" s="19">
        <f>SUM(K66-K80)</f>
        <v>6490</v>
      </c>
      <c r="M80" s="17"/>
      <c r="N80" s="18" t="s">
        <v>20</v>
      </c>
      <c r="O80" s="17">
        <f>SUM(O79-O67)+Q79</f>
        <v>25550</v>
      </c>
      <c r="P80" s="19">
        <f>SUM(O66-O80)</f>
        <v>2950</v>
      </c>
      <c r="Q80" s="17"/>
    </row>
    <row r="81" spans="2:17" ht="16.5" customHeight="1">
      <c r="B81" s="18" t="s">
        <v>21</v>
      </c>
      <c r="C81" s="17">
        <f>SUM(C80-C67)+E80</f>
        <v>-230500</v>
      </c>
      <c r="D81" s="19">
        <f>SUM(C66-C81)</f>
        <v>278000</v>
      </c>
      <c r="E81" s="17"/>
      <c r="F81" s="18" t="s">
        <v>21</v>
      </c>
      <c r="G81" s="17">
        <f>SUM(G80-G67)+I80</f>
        <v>37300</v>
      </c>
      <c r="H81" s="19">
        <f>SUM(G66-G81)</f>
        <v>10200</v>
      </c>
      <c r="I81" s="17"/>
      <c r="J81" s="18" t="s">
        <v>21</v>
      </c>
      <c r="K81" s="17">
        <f>SUM(K80-K67)+M80</f>
        <v>21900</v>
      </c>
      <c r="L81" s="19">
        <f>SUM(K66-K81)</f>
        <v>6600</v>
      </c>
      <c r="M81" s="17"/>
      <c r="N81" s="18" t="s">
        <v>21</v>
      </c>
      <c r="O81" s="17">
        <f>SUM(O80-O67)+Q80</f>
        <v>25500</v>
      </c>
      <c r="P81" s="19">
        <f>SUM(O66-O81)</f>
        <v>3000</v>
      </c>
      <c r="Q81" s="17"/>
    </row>
    <row r="82" spans="2:17" ht="16.5" customHeight="1">
      <c r="B82" s="18" t="s">
        <v>22</v>
      </c>
      <c r="C82" s="17">
        <f>SUM(C81-C67)+E81</f>
        <v>-235000</v>
      </c>
      <c r="D82" s="19">
        <f>SUM(C66-C82)</f>
        <v>282500</v>
      </c>
      <c r="E82" s="17"/>
      <c r="F82" s="18" t="s">
        <v>22</v>
      </c>
      <c r="G82" s="17">
        <f>SUM(G81-G67)+I81</f>
        <v>37130</v>
      </c>
      <c r="H82" s="19">
        <f>SUM(G66-G82)</f>
        <v>10370</v>
      </c>
      <c r="I82" s="17"/>
      <c r="J82" s="18" t="s">
        <v>22</v>
      </c>
      <c r="K82" s="17">
        <f>SUM(K81-K67)+M81</f>
        <v>21790</v>
      </c>
      <c r="L82" s="19">
        <f>SUM(K66-K82)</f>
        <v>6710</v>
      </c>
      <c r="M82" s="17"/>
      <c r="N82" s="18" t="s">
        <v>22</v>
      </c>
      <c r="O82" s="17">
        <f>SUM(O81-O67)+Q81</f>
        <v>25450</v>
      </c>
      <c r="P82" s="19">
        <f>SUM(O66-O82)</f>
        <v>3050</v>
      </c>
      <c r="Q82" s="17"/>
    </row>
    <row r="83" spans="2:17" ht="16.5" customHeight="1">
      <c r="B83" s="18" t="s">
        <v>23</v>
      </c>
      <c r="C83" s="17">
        <f>SUM(C82-C67)+E82</f>
        <v>-239500</v>
      </c>
      <c r="D83" s="19">
        <f>SUM(C66-C83)</f>
        <v>287000</v>
      </c>
      <c r="E83" s="17"/>
      <c r="F83" s="18" t="s">
        <v>23</v>
      </c>
      <c r="G83" s="17">
        <f>SUM(G82-G67)+I82</f>
        <v>36960</v>
      </c>
      <c r="H83" s="19">
        <f>SUM(G66-G83)</f>
        <v>10540</v>
      </c>
      <c r="I83" s="17"/>
      <c r="J83" s="18" t="s">
        <v>23</v>
      </c>
      <c r="K83" s="17">
        <f>SUM(K82-K67)+M82</f>
        <v>21680</v>
      </c>
      <c r="L83" s="19">
        <f>SUM(K66-K83)</f>
        <v>6820</v>
      </c>
      <c r="M83" s="17"/>
      <c r="N83" s="18" t="s">
        <v>23</v>
      </c>
      <c r="O83" s="17">
        <f>SUM(O82-O67)+Q82</f>
        <v>25400</v>
      </c>
      <c r="P83" s="19">
        <f>SUM(O66-O83)</f>
        <v>3100</v>
      </c>
      <c r="Q83" s="17"/>
    </row>
    <row r="84" spans="2:17" ht="16.5" customHeight="1">
      <c r="B84" s="18" t="s">
        <v>24</v>
      </c>
      <c r="C84" s="17">
        <f>SUM(C83,-C67)+E83</f>
        <v>-244000</v>
      </c>
      <c r="D84" s="19">
        <f>SUM(C66-C84)</f>
        <v>291500</v>
      </c>
      <c r="E84" s="17"/>
      <c r="F84" s="18" t="s">
        <v>24</v>
      </c>
      <c r="G84" s="17">
        <f>SUM(G83,-G67)+I83</f>
        <v>36790</v>
      </c>
      <c r="H84" s="19">
        <f>SUM(G66-G84)</f>
        <v>10710</v>
      </c>
      <c r="I84" s="17"/>
      <c r="J84" s="18" t="s">
        <v>24</v>
      </c>
      <c r="K84" s="17">
        <f>SUM(K83,-K67)+M83</f>
        <v>21570</v>
      </c>
      <c r="L84" s="19">
        <f>SUM(K66-K84)</f>
        <v>6930</v>
      </c>
      <c r="M84" s="17"/>
      <c r="N84" s="18" t="s">
        <v>24</v>
      </c>
      <c r="O84" s="17">
        <f>SUM(O83,-O67)+Q83</f>
        <v>25350</v>
      </c>
      <c r="P84" s="19">
        <f>SUM(O66-O84)</f>
        <v>3150</v>
      </c>
      <c r="Q84" s="17"/>
    </row>
    <row r="85" spans="2:17" ht="16.5" customHeight="1">
      <c r="B85" s="18" t="s">
        <v>25</v>
      </c>
      <c r="C85" s="17">
        <f>SUM(C84-C67)+E84</f>
        <v>-248500</v>
      </c>
      <c r="D85" s="19">
        <f>SUM(C66-C85)</f>
        <v>296000</v>
      </c>
      <c r="E85" s="17"/>
      <c r="F85" s="18" t="s">
        <v>25</v>
      </c>
      <c r="G85" s="17">
        <f>SUM(G84-G67)+I84</f>
        <v>36620</v>
      </c>
      <c r="H85" s="19">
        <f>SUM(G66-G85)</f>
        <v>10880</v>
      </c>
      <c r="I85" s="17"/>
      <c r="J85" s="18" t="s">
        <v>25</v>
      </c>
      <c r="K85" s="17">
        <f>SUM(K84-K67)+M84</f>
        <v>21460</v>
      </c>
      <c r="L85" s="19">
        <f>SUM(K66-K85)</f>
        <v>7040</v>
      </c>
      <c r="M85" s="17"/>
      <c r="N85" s="18" t="s">
        <v>25</v>
      </c>
      <c r="O85" s="17">
        <f>SUM(O84-O67)+Q84</f>
        <v>25300</v>
      </c>
      <c r="P85" s="17">
        <f>SUM(O66-O85)</f>
        <v>3200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47500</v>
      </c>
      <c r="D87" s="62" t="s">
        <v>29</v>
      </c>
      <c r="E87" s="63"/>
      <c r="F87" s="16" t="s">
        <v>3</v>
      </c>
      <c r="G87" s="2">
        <f>SUM(G66)</f>
        <v>47500</v>
      </c>
      <c r="J87" s="16" t="s">
        <v>3</v>
      </c>
      <c r="K87" s="2">
        <f>SUM(K66)</f>
        <v>28500</v>
      </c>
      <c r="N87" s="16" t="s">
        <v>3</v>
      </c>
      <c r="O87" s="2">
        <f>SUM(O66)</f>
        <v>28500</v>
      </c>
    </row>
    <row r="88" spans="2:17" ht="16.5" customHeight="1">
      <c r="B88" s="16" t="s">
        <v>5</v>
      </c>
      <c r="C88" s="2">
        <v>4500</v>
      </c>
      <c r="D88" s="64"/>
      <c r="E88" s="65"/>
      <c r="F88" s="16" t="s">
        <v>5</v>
      </c>
      <c r="G88" s="2">
        <f>SUM(G67)</f>
        <v>170</v>
      </c>
      <c r="J88" s="16" t="s">
        <v>5</v>
      </c>
      <c r="K88" s="2">
        <f>SUM(K67)</f>
        <v>110</v>
      </c>
      <c r="N88" s="16" t="s">
        <v>5</v>
      </c>
      <c r="O88" s="2">
        <f>SUM(O67)</f>
        <v>50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-248500</v>
      </c>
      <c r="D90" s="17"/>
      <c r="E90" s="17"/>
      <c r="F90" s="18" t="s">
        <v>9</v>
      </c>
      <c r="G90" s="17">
        <f>SUM(G85)</f>
        <v>36620</v>
      </c>
      <c r="H90" s="17"/>
      <c r="I90" s="17"/>
      <c r="J90" s="18" t="s">
        <v>9</v>
      </c>
      <c r="K90" s="17">
        <f>SUM(K85)</f>
        <v>21460</v>
      </c>
      <c r="L90" s="17"/>
      <c r="M90" s="17"/>
      <c r="N90" s="18" t="s">
        <v>9</v>
      </c>
      <c r="O90" s="17">
        <f>SUM(O85)</f>
        <v>25300</v>
      </c>
      <c r="P90" s="17"/>
      <c r="Q90" s="17"/>
    </row>
    <row r="91" spans="2:17" ht="16.5" customHeight="1">
      <c r="B91" s="18" t="s">
        <v>10</v>
      </c>
      <c r="C91" s="17">
        <f>SUM(C90,-C88)+E90</f>
        <v>-253000</v>
      </c>
      <c r="D91" s="19">
        <f>SUM(C87-C91)</f>
        <v>300500</v>
      </c>
      <c r="E91" s="17"/>
      <c r="F91" s="18" t="s">
        <v>10</v>
      </c>
      <c r="G91" s="17">
        <f>SUM(G90,-G88)+I90</f>
        <v>36450</v>
      </c>
      <c r="H91" s="19">
        <f>SUM(G87-G91)</f>
        <v>11050</v>
      </c>
      <c r="I91" s="17"/>
      <c r="J91" s="18" t="s">
        <v>10</v>
      </c>
      <c r="K91" s="17">
        <f>SUM(K90,-K88)+M90</f>
        <v>21350</v>
      </c>
      <c r="L91" s="19">
        <f>SUM(K87-K91)</f>
        <v>7150</v>
      </c>
      <c r="M91" s="17"/>
      <c r="N91" s="18" t="s">
        <v>10</v>
      </c>
      <c r="O91" s="17">
        <f>SUM(O90,-O88)+Q90</f>
        <v>25250</v>
      </c>
      <c r="P91" s="19">
        <f>SUM(O87-O91)</f>
        <v>3250</v>
      </c>
      <c r="Q91" s="17"/>
    </row>
    <row r="92" spans="2:17" ht="16.5" customHeight="1">
      <c r="B92" s="18" t="s">
        <v>11</v>
      </c>
      <c r="C92" s="17">
        <f>SUM(C91,-C88)+E91</f>
        <v>-257500</v>
      </c>
      <c r="D92" s="19">
        <f>SUM(C87-C92)</f>
        <v>305000</v>
      </c>
      <c r="E92" s="17"/>
      <c r="F92" s="18" t="s">
        <v>11</v>
      </c>
      <c r="G92" s="17">
        <f>SUM(G91,-G88)+I91</f>
        <v>36280</v>
      </c>
      <c r="H92" s="19">
        <f>SUM(G87-G92)</f>
        <v>11220</v>
      </c>
      <c r="I92" s="17"/>
      <c r="J92" s="18" t="s">
        <v>11</v>
      </c>
      <c r="K92" s="17">
        <f>SUM(K91,-K88)+M91</f>
        <v>21240</v>
      </c>
      <c r="L92" s="19">
        <f>SUM(K87-K92)</f>
        <v>7260</v>
      </c>
      <c r="M92" s="17"/>
      <c r="N92" s="18" t="s">
        <v>11</v>
      </c>
      <c r="O92" s="17">
        <f>SUM(O91,-O88)+Q91</f>
        <v>25200</v>
      </c>
      <c r="P92" s="19">
        <f>SUM(O87-O92)</f>
        <v>3300</v>
      </c>
      <c r="Q92" s="17"/>
    </row>
    <row r="93" spans="2:17" ht="16.5" customHeight="1">
      <c r="B93" s="18" t="s">
        <v>12</v>
      </c>
      <c r="C93" s="17">
        <f>SUM(C92,-C88)+E92</f>
        <v>-262000</v>
      </c>
      <c r="D93" s="19">
        <f>SUM(C87-C93)</f>
        <v>309500</v>
      </c>
      <c r="E93" s="17"/>
      <c r="F93" s="18" t="s">
        <v>12</v>
      </c>
      <c r="G93" s="17">
        <f>SUM(G92,-G88)+I92</f>
        <v>36110</v>
      </c>
      <c r="H93" s="19">
        <f>SUM(G87-G93)</f>
        <v>11390</v>
      </c>
      <c r="I93" s="17"/>
      <c r="J93" s="18" t="s">
        <v>12</v>
      </c>
      <c r="K93" s="17">
        <f>SUM(K92,-K88)+M92</f>
        <v>21130</v>
      </c>
      <c r="L93" s="19">
        <f>SUM(K87-K93)</f>
        <v>7370</v>
      </c>
      <c r="M93" s="17"/>
      <c r="N93" s="18" t="s">
        <v>12</v>
      </c>
      <c r="O93" s="17">
        <f>SUM(O92,-O88)+Q92</f>
        <v>25150</v>
      </c>
      <c r="P93" s="19">
        <f>SUM(O87-O93)</f>
        <v>3350</v>
      </c>
      <c r="Q93" s="17"/>
    </row>
    <row r="94" spans="2:17" ht="16.5" customHeight="1">
      <c r="B94" s="18" t="s">
        <v>13</v>
      </c>
      <c r="C94" s="17">
        <f>SUM(C93-C88+E93)</f>
        <v>-266500</v>
      </c>
      <c r="D94" s="19">
        <f>SUM(C87-C94)</f>
        <v>314000</v>
      </c>
      <c r="E94" s="17"/>
      <c r="F94" s="18" t="s">
        <v>13</v>
      </c>
      <c r="G94" s="17">
        <f>SUM(G93-G88+I93)</f>
        <v>35940</v>
      </c>
      <c r="H94" s="19">
        <f>SUM(G87-G94)</f>
        <v>11560</v>
      </c>
      <c r="I94" s="17"/>
      <c r="J94" s="18" t="s">
        <v>13</v>
      </c>
      <c r="K94" s="17">
        <f>SUM(K93-K88+M93)</f>
        <v>21020</v>
      </c>
      <c r="L94" s="19">
        <f>SUM(K87-K94)</f>
        <v>7480</v>
      </c>
      <c r="M94" s="17"/>
      <c r="N94" s="18" t="s">
        <v>13</v>
      </c>
      <c r="O94" s="17">
        <f>SUM(O93-O88+Q93)</f>
        <v>25100</v>
      </c>
      <c r="P94" s="19">
        <f>SUM(O87-O94)</f>
        <v>3400</v>
      </c>
      <c r="Q94" s="17"/>
    </row>
    <row r="95" spans="2:17" ht="16.5" customHeight="1">
      <c r="B95" s="18" t="s">
        <v>14</v>
      </c>
      <c r="C95" s="17">
        <f>SUM(C94-C88+E94)</f>
        <v>-271000</v>
      </c>
      <c r="D95" s="19">
        <f>SUM(C87-C95)</f>
        <v>318500</v>
      </c>
      <c r="E95" s="17"/>
      <c r="F95" s="18" t="s">
        <v>14</v>
      </c>
      <c r="G95" s="17">
        <f>SUM(G94-G88+I94)</f>
        <v>35770</v>
      </c>
      <c r="H95" s="19">
        <f>SUM(G87-G95)</f>
        <v>11730</v>
      </c>
      <c r="I95" s="17"/>
      <c r="J95" s="18" t="s">
        <v>14</v>
      </c>
      <c r="K95" s="17">
        <f>SUM(K94-K88+M94)</f>
        <v>20910</v>
      </c>
      <c r="L95" s="19">
        <f>SUM(K87-K95)</f>
        <v>7590</v>
      </c>
      <c r="M95" s="17"/>
      <c r="N95" s="18" t="s">
        <v>14</v>
      </c>
      <c r="O95" s="17">
        <f>SUM(O94-O88+Q94)</f>
        <v>25050</v>
      </c>
      <c r="P95" s="19">
        <f>SUM(O87-O95)</f>
        <v>3450</v>
      </c>
      <c r="Q95" s="17"/>
    </row>
    <row r="96" spans="2:17" ht="16.5" customHeight="1">
      <c r="B96" s="18" t="s">
        <v>15</v>
      </c>
      <c r="C96" s="17">
        <f>SUM(C95,-C88)+E95</f>
        <v>-275500</v>
      </c>
      <c r="D96" s="19">
        <f>SUM(C87-C96)</f>
        <v>323000</v>
      </c>
      <c r="E96" s="17"/>
      <c r="F96" s="18" t="s">
        <v>15</v>
      </c>
      <c r="G96" s="17">
        <f>SUM(G95,-G88)+I95</f>
        <v>35600</v>
      </c>
      <c r="H96" s="19">
        <f>SUM(G87-G96)</f>
        <v>11900</v>
      </c>
      <c r="I96" s="17"/>
      <c r="J96" s="18" t="s">
        <v>15</v>
      </c>
      <c r="K96" s="17">
        <f>SUM(K95,-K88)+M95</f>
        <v>20800</v>
      </c>
      <c r="L96" s="19">
        <f>SUM(K87-K96)</f>
        <v>7700</v>
      </c>
      <c r="M96" s="17"/>
      <c r="N96" s="18" t="s">
        <v>15</v>
      </c>
      <c r="O96" s="17">
        <f>SUM(O95,-O88)+Q95</f>
        <v>25000</v>
      </c>
      <c r="P96" s="19">
        <f>SUM(O87-O96)</f>
        <v>3500</v>
      </c>
      <c r="Q96" s="17"/>
    </row>
    <row r="97" spans="2:17" ht="16.5" customHeight="1">
      <c r="B97" s="18" t="s">
        <v>16</v>
      </c>
      <c r="C97" s="17">
        <f>SUM(C96,-C88)+E96</f>
        <v>-280000</v>
      </c>
      <c r="D97" s="19">
        <f>SUM(C87-C97)</f>
        <v>327500</v>
      </c>
      <c r="E97" s="17"/>
      <c r="F97" s="18" t="s">
        <v>16</v>
      </c>
      <c r="G97" s="17">
        <f>SUM(G96,-G88)+I96</f>
        <v>35430</v>
      </c>
      <c r="H97" s="19">
        <f>SUM(G87-G97)</f>
        <v>12070</v>
      </c>
      <c r="I97" s="17"/>
      <c r="J97" s="18" t="s">
        <v>16</v>
      </c>
      <c r="K97" s="17">
        <f>SUM(K96,-K88)+M96</f>
        <v>20690</v>
      </c>
      <c r="L97" s="19">
        <f>SUM(K87-K97)</f>
        <v>7810</v>
      </c>
      <c r="M97" s="17"/>
      <c r="N97" s="18" t="s">
        <v>16</v>
      </c>
      <c r="O97" s="17">
        <f>SUM(O96,-O88)+Q96</f>
        <v>24950</v>
      </c>
      <c r="P97" s="19">
        <f>SUM(O87-O97)</f>
        <v>3550</v>
      </c>
      <c r="Q97" s="17"/>
    </row>
    <row r="98" spans="2:17" ht="16.5" customHeight="1">
      <c r="B98" s="18" t="s">
        <v>17</v>
      </c>
      <c r="C98" s="17">
        <f>SUM(C97,-C88)+E97</f>
        <v>-284500</v>
      </c>
      <c r="D98" s="19">
        <f>SUM(C87-C98)</f>
        <v>332000</v>
      </c>
      <c r="E98" s="17"/>
      <c r="F98" s="18" t="s">
        <v>17</v>
      </c>
      <c r="G98" s="17">
        <f>SUM(G97,-G88)+I97</f>
        <v>35260</v>
      </c>
      <c r="H98" s="19">
        <f>SUM(G87-G98)</f>
        <v>12240</v>
      </c>
      <c r="I98" s="17"/>
      <c r="J98" s="18" t="s">
        <v>17</v>
      </c>
      <c r="K98" s="17">
        <f>SUM(K97,-K88)+M97</f>
        <v>20580</v>
      </c>
      <c r="L98" s="19">
        <f>SUM(K87-K98)</f>
        <v>7920</v>
      </c>
      <c r="M98" s="17"/>
      <c r="N98" s="18" t="s">
        <v>17</v>
      </c>
      <c r="O98" s="17">
        <f>SUM(O97,-O88)+Q97</f>
        <v>24900</v>
      </c>
      <c r="P98" s="19">
        <f>SUM(O87-O98)</f>
        <v>3600</v>
      </c>
      <c r="Q98" s="17"/>
    </row>
    <row r="99" spans="2:17" ht="16.5" customHeight="1">
      <c r="B99" s="18" t="s">
        <v>18</v>
      </c>
      <c r="C99" s="17">
        <f>SUM(C98,-C88)+E98</f>
        <v>-289000</v>
      </c>
      <c r="D99" s="19">
        <f>SUM(C87-C99)</f>
        <v>336500</v>
      </c>
      <c r="E99" s="17"/>
      <c r="F99" s="18" t="s">
        <v>18</v>
      </c>
      <c r="G99" s="17">
        <f>SUM(G98,-G88)+I98</f>
        <v>35090</v>
      </c>
      <c r="H99" s="19">
        <f>SUM(G87-G99)</f>
        <v>12410</v>
      </c>
      <c r="I99" s="17"/>
      <c r="J99" s="18" t="s">
        <v>18</v>
      </c>
      <c r="K99" s="17">
        <f>SUM(K98,-K88)+M98</f>
        <v>20470</v>
      </c>
      <c r="L99" s="19">
        <f>SUM(K87-K99)</f>
        <v>8030</v>
      </c>
      <c r="M99" s="17"/>
      <c r="N99" s="18" t="s">
        <v>18</v>
      </c>
      <c r="O99" s="17">
        <f>SUM(O98,-O88)+Q98</f>
        <v>24850</v>
      </c>
      <c r="P99" s="19">
        <f>SUM(O87-O99)</f>
        <v>3650</v>
      </c>
      <c r="Q99" s="17"/>
    </row>
    <row r="100" spans="2:17" ht="16.5" customHeight="1">
      <c r="B100" s="18" t="s">
        <v>19</v>
      </c>
      <c r="C100" s="17">
        <f>SUM(C99,-C88)+E99</f>
        <v>-293500</v>
      </c>
      <c r="D100" s="19">
        <f>SUM(C87-C100)</f>
        <v>341000</v>
      </c>
      <c r="E100" s="17"/>
      <c r="F100" s="18" t="s">
        <v>19</v>
      </c>
      <c r="G100" s="17">
        <f>SUM(G99,-G88)+I99</f>
        <v>34920</v>
      </c>
      <c r="H100" s="19">
        <f>SUM(G87-G100)</f>
        <v>12580</v>
      </c>
      <c r="I100" s="17"/>
      <c r="J100" s="18" t="s">
        <v>19</v>
      </c>
      <c r="K100" s="17">
        <f>SUM(K99,-K88)+M99</f>
        <v>20360</v>
      </c>
      <c r="L100" s="19">
        <f>SUM(K87-K100)</f>
        <v>8140</v>
      </c>
      <c r="M100" s="17"/>
      <c r="N100" s="18" t="s">
        <v>19</v>
      </c>
      <c r="O100" s="17">
        <f>SUM(O99,-O88)+Q99</f>
        <v>24800</v>
      </c>
      <c r="P100" s="19">
        <f>SUM(O87-O100)</f>
        <v>3700</v>
      </c>
      <c r="Q100" s="17"/>
    </row>
    <row r="101" spans="2:17" ht="16.5" customHeight="1">
      <c r="B101" s="18" t="s">
        <v>20</v>
      </c>
      <c r="C101" s="17">
        <f>SUM(C100-C88)+E100</f>
        <v>-298000</v>
      </c>
      <c r="D101" s="19">
        <f>SUM(C87-C101)</f>
        <v>345500</v>
      </c>
      <c r="E101" s="17"/>
      <c r="F101" s="18" t="s">
        <v>20</v>
      </c>
      <c r="G101" s="17">
        <f>SUM(G100-G88)+I100</f>
        <v>34750</v>
      </c>
      <c r="H101" s="19">
        <f>SUM(G87-G101)</f>
        <v>12750</v>
      </c>
      <c r="I101" s="17"/>
      <c r="J101" s="18" t="s">
        <v>20</v>
      </c>
      <c r="K101" s="17">
        <f>SUM(K100-K88)+M100</f>
        <v>20250</v>
      </c>
      <c r="L101" s="19">
        <f>SUM(K87-K101)</f>
        <v>8250</v>
      </c>
      <c r="M101" s="17"/>
      <c r="N101" s="18" t="s">
        <v>20</v>
      </c>
      <c r="O101" s="17">
        <f>SUM(O100-O88)+Q100</f>
        <v>24750</v>
      </c>
      <c r="P101" s="19">
        <f>SUM(O87-O101)</f>
        <v>3750</v>
      </c>
      <c r="Q101" s="17"/>
    </row>
    <row r="102" spans="2:17" ht="16.5" customHeight="1">
      <c r="B102" s="18" t="s">
        <v>21</v>
      </c>
      <c r="C102" s="17">
        <f>SUM(C101-C88)+E101</f>
        <v>-302500</v>
      </c>
      <c r="D102" s="19">
        <f>SUM(C87-C102)</f>
        <v>350000</v>
      </c>
      <c r="E102" s="17"/>
      <c r="F102" s="18" t="s">
        <v>21</v>
      </c>
      <c r="G102" s="17">
        <f>SUM(G101-G88)+I101</f>
        <v>34580</v>
      </c>
      <c r="H102" s="19">
        <f>SUM(G87-G102)</f>
        <v>12920</v>
      </c>
      <c r="I102" s="17"/>
      <c r="J102" s="18" t="s">
        <v>21</v>
      </c>
      <c r="K102" s="17">
        <f>SUM(K101-K88)+M101</f>
        <v>20140</v>
      </c>
      <c r="L102" s="19">
        <f>SUM(K87-K102)</f>
        <v>8360</v>
      </c>
      <c r="M102" s="17"/>
      <c r="N102" s="18" t="s">
        <v>21</v>
      </c>
      <c r="O102" s="17">
        <f>SUM(O101-O88)+Q101</f>
        <v>24700</v>
      </c>
      <c r="P102" s="19">
        <f>SUM(O87-O102)</f>
        <v>3800</v>
      </c>
      <c r="Q102" s="17"/>
    </row>
    <row r="103" spans="2:17" ht="16.5" customHeight="1">
      <c r="B103" s="18" t="s">
        <v>22</v>
      </c>
      <c r="C103" s="17">
        <f>SUM(C102-C88)+E102</f>
        <v>-307000</v>
      </c>
      <c r="D103" s="19">
        <f>SUM(C87-C103)</f>
        <v>354500</v>
      </c>
      <c r="E103" s="17"/>
      <c r="F103" s="18" t="s">
        <v>22</v>
      </c>
      <c r="G103" s="17">
        <f>SUM(G102-G88)+I102</f>
        <v>34410</v>
      </c>
      <c r="H103" s="19">
        <f>SUM(G87-G103)</f>
        <v>13090</v>
      </c>
      <c r="I103" s="17"/>
      <c r="J103" s="18" t="s">
        <v>22</v>
      </c>
      <c r="K103" s="17">
        <f>SUM(K102-K88)+M102</f>
        <v>20030</v>
      </c>
      <c r="L103" s="19">
        <f>SUM(K87-K103)</f>
        <v>8470</v>
      </c>
      <c r="M103" s="17"/>
      <c r="N103" s="18" t="s">
        <v>22</v>
      </c>
      <c r="O103" s="17">
        <f>SUM(O102-O88)+Q102</f>
        <v>24650</v>
      </c>
      <c r="P103" s="19">
        <f>SUM(O87-O103)</f>
        <v>3850</v>
      </c>
      <c r="Q103" s="17"/>
    </row>
    <row r="104" spans="2:17" ht="16.5" customHeight="1">
      <c r="B104" s="18" t="s">
        <v>23</v>
      </c>
      <c r="C104" s="17">
        <f>SUM(C103-C88)+E103</f>
        <v>-311500</v>
      </c>
      <c r="D104" s="19">
        <f>SUM(C87-C104)</f>
        <v>359000</v>
      </c>
      <c r="E104" s="17"/>
      <c r="F104" s="18" t="s">
        <v>23</v>
      </c>
      <c r="G104" s="17">
        <f>SUM(G103-G88)+I103</f>
        <v>34240</v>
      </c>
      <c r="H104" s="19">
        <f>SUM(G87-G104)</f>
        <v>13260</v>
      </c>
      <c r="I104" s="17"/>
      <c r="J104" s="18" t="s">
        <v>23</v>
      </c>
      <c r="K104" s="17">
        <f>SUM(K103-K88)+M103</f>
        <v>19920</v>
      </c>
      <c r="L104" s="19">
        <f>SUM(K87-K104)</f>
        <v>8580</v>
      </c>
      <c r="M104" s="17"/>
      <c r="N104" s="18" t="s">
        <v>23</v>
      </c>
      <c r="O104" s="17">
        <f>SUM(O103-O88)+Q103</f>
        <v>24600</v>
      </c>
      <c r="P104" s="19">
        <f>SUM(O87-O104)</f>
        <v>3900</v>
      </c>
      <c r="Q104" s="17"/>
    </row>
    <row r="105" spans="2:17" ht="16.5" customHeight="1">
      <c r="B105" s="18" t="s">
        <v>24</v>
      </c>
      <c r="C105" s="17">
        <f>SUM(C104,-C88)+E104</f>
        <v>-316000</v>
      </c>
      <c r="D105" s="19">
        <f>SUM(C87-C105)</f>
        <v>363500</v>
      </c>
      <c r="E105" s="17"/>
      <c r="F105" s="18" t="s">
        <v>24</v>
      </c>
      <c r="G105" s="17">
        <f>SUM(G104,-G88)+I104</f>
        <v>34070</v>
      </c>
      <c r="H105" s="19">
        <f>SUM(G87-G105)</f>
        <v>13430</v>
      </c>
      <c r="I105" s="17"/>
      <c r="J105" s="18" t="s">
        <v>24</v>
      </c>
      <c r="K105" s="17">
        <f>SUM(K104,-K88)+M104</f>
        <v>19810</v>
      </c>
      <c r="L105" s="19">
        <f>SUM(K87-K105)</f>
        <v>8690</v>
      </c>
      <c r="M105" s="17"/>
      <c r="N105" s="18" t="s">
        <v>24</v>
      </c>
      <c r="O105" s="17">
        <f>SUM(O104,-O88)+Q104</f>
        <v>24550</v>
      </c>
      <c r="P105" s="19">
        <f>SUM(O87-O105)</f>
        <v>3950</v>
      </c>
      <c r="Q105" s="17"/>
    </row>
    <row r="106" spans="2:17" ht="16.5" customHeight="1">
      <c r="B106" s="18" t="s">
        <v>25</v>
      </c>
      <c r="C106" s="17">
        <f>SUM(C105-C88)+E105</f>
        <v>-320500</v>
      </c>
      <c r="D106" s="19">
        <f>SUM(C87-C106)</f>
        <v>368000</v>
      </c>
      <c r="E106" s="17"/>
      <c r="F106" s="18" t="s">
        <v>25</v>
      </c>
      <c r="G106" s="17">
        <f>SUM(G105-G88)+I105</f>
        <v>33900</v>
      </c>
      <c r="H106" s="19">
        <f>SUM(G87-G106)</f>
        <v>13600</v>
      </c>
      <c r="I106" s="17"/>
      <c r="J106" s="18" t="s">
        <v>25</v>
      </c>
      <c r="K106" s="17">
        <f>SUM(K105-K88)+M105</f>
        <v>19700</v>
      </c>
      <c r="L106" s="19">
        <f>SUM(K87-K106)</f>
        <v>8800</v>
      </c>
      <c r="M106" s="17"/>
      <c r="N106" s="18" t="s">
        <v>25</v>
      </c>
      <c r="O106" s="17">
        <f>SUM(O105-O88)+Q105</f>
        <v>24500</v>
      </c>
      <c r="P106" s="19">
        <f>SUM(O87-O106)</f>
        <v>4000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47500</v>
      </c>
      <c r="D108" s="62" t="s">
        <v>30</v>
      </c>
      <c r="E108" s="63"/>
      <c r="F108" s="16" t="s">
        <v>3</v>
      </c>
      <c r="G108" s="2">
        <f>SUM(G87)</f>
        <v>47500</v>
      </c>
      <c r="J108" s="16" t="s">
        <v>3</v>
      </c>
      <c r="K108" s="2">
        <f>SUM(K87)</f>
        <v>28500</v>
      </c>
      <c r="N108" s="16" t="s">
        <v>3</v>
      </c>
      <c r="O108" s="2">
        <f>SUM(O87)</f>
        <v>28500</v>
      </c>
    </row>
    <row r="109" spans="2:17" ht="16.5" customHeight="1">
      <c r="B109" s="16" t="s">
        <v>5</v>
      </c>
      <c r="C109" s="2">
        <v>3500</v>
      </c>
      <c r="D109" s="64"/>
      <c r="E109" s="65"/>
      <c r="F109" s="16" t="s">
        <v>5</v>
      </c>
      <c r="G109" s="2">
        <f>SUM(G88)</f>
        <v>170</v>
      </c>
      <c r="J109" s="16" t="s">
        <v>5</v>
      </c>
      <c r="K109" s="2">
        <f>SUM(K88)</f>
        <v>110</v>
      </c>
      <c r="N109" s="16" t="s">
        <v>5</v>
      </c>
      <c r="O109" s="2">
        <f>SUM(O88)</f>
        <v>50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-320500</v>
      </c>
      <c r="D111" s="17"/>
      <c r="E111" s="17"/>
      <c r="F111" s="18" t="s">
        <v>9</v>
      </c>
      <c r="G111" s="17">
        <f>SUM(G106)</f>
        <v>33900</v>
      </c>
      <c r="H111" s="17"/>
      <c r="I111" s="17"/>
      <c r="J111" s="18" t="s">
        <v>9</v>
      </c>
      <c r="K111" s="17">
        <f>SUM(K106)</f>
        <v>19700</v>
      </c>
      <c r="L111" s="17"/>
      <c r="M111" s="17"/>
      <c r="N111" s="18" t="s">
        <v>9</v>
      </c>
      <c r="O111" s="17">
        <f>SUM(O106)</f>
        <v>24500</v>
      </c>
      <c r="P111" s="17"/>
      <c r="Q111" s="17"/>
    </row>
    <row r="112" spans="2:17" ht="16.5" customHeight="1">
      <c r="B112" s="18" t="s">
        <v>10</v>
      </c>
      <c r="C112" s="17">
        <f>SUM(C111,-C109)+E111</f>
        <v>-324000</v>
      </c>
      <c r="D112" s="19">
        <f>SUM(C108-C112)</f>
        <v>371500</v>
      </c>
      <c r="E112" s="17"/>
      <c r="F112" s="18" t="s">
        <v>10</v>
      </c>
      <c r="G112" s="17">
        <f>SUM(G111,-G109)+I111</f>
        <v>33730</v>
      </c>
      <c r="H112" s="19">
        <f>SUM(G108-G112)</f>
        <v>13770</v>
      </c>
      <c r="I112" s="17"/>
      <c r="J112" s="18" t="s">
        <v>10</v>
      </c>
      <c r="K112" s="17">
        <f>SUM(K111,-K109)+M111</f>
        <v>19590</v>
      </c>
      <c r="L112" s="19">
        <f>SUM(K108-K112)</f>
        <v>8910</v>
      </c>
      <c r="M112" s="17"/>
      <c r="N112" s="18" t="s">
        <v>10</v>
      </c>
      <c r="O112" s="17">
        <f>SUM(O111,-O109)+Q111</f>
        <v>24450</v>
      </c>
      <c r="P112" s="19">
        <f>SUM(O108-O112)</f>
        <v>4050</v>
      </c>
      <c r="Q112" s="17"/>
    </row>
    <row r="113" spans="2:17" ht="16.5" customHeight="1">
      <c r="B113" s="18" t="s">
        <v>11</v>
      </c>
      <c r="C113" s="17">
        <f>SUM(C112,-C109)+E112</f>
        <v>-327500</v>
      </c>
      <c r="D113" s="19">
        <f>SUM(C108-C113)</f>
        <v>375000</v>
      </c>
      <c r="E113" s="17"/>
      <c r="F113" s="18" t="s">
        <v>11</v>
      </c>
      <c r="G113" s="17">
        <f>SUM(G112,-G109)+I112</f>
        <v>33560</v>
      </c>
      <c r="H113" s="19">
        <f>SUM(G108-G113)</f>
        <v>13940</v>
      </c>
      <c r="I113" s="17"/>
      <c r="J113" s="18" t="s">
        <v>11</v>
      </c>
      <c r="K113" s="17">
        <f>SUM(K112,-K109)+M112</f>
        <v>19480</v>
      </c>
      <c r="L113" s="19">
        <f>SUM(K108-K113)</f>
        <v>9020</v>
      </c>
      <c r="M113" s="17"/>
      <c r="N113" s="18" t="s">
        <v>11</v>
      </c>
      <c r="O113" s="17">
        <f>SUM(O112,-O109)+Q112</f>
        <v>24400</v>
      </c>
      <c r="P113" s="19">
        <f>SUM(O108-O113)</f>
        <v>4100</v>
      </c>
      <c r="Q113" s="17"/>
    </row>
    <row r="114" spans="2:17" ht="16.5" customHeight="1">
      <c r="B114" s="18" t="s">
        <v>12</v>
      </c>
      <c r="C114" s="17">
        <f>SUM(C113-C109+E113)</f>
        <v>-331000</v>
      </c>
      <c r="D114" s="19">
        <f>SUM(C108-C114)</f>
        <v>378500</v>
      </c>
      <c r="E114" s="17"/>
      <c r="F114" s="18" t="s">
        <v>12</v>
      </c>
      <c r="G114" s="17">
        <f>SUM(G113,-G109)+I113</f>
        <v>33390</v>
      </c>
      <c r="H114" s="19">
        <f>SUM(G108-G114)</f>
        <v>14110</v>
      </c>
      <c r="I114" s="17"/>
      <c r="J114" s="18" t="s">
        <v>12</v>
      </c>
      <c r="K114" s="17">
        <f>SUM(K113,-K109)+M113</f>
        <v>19370</v>
      </c>
      <c r="L114" s="19">
        <f>SUM(K108-K114)</f>
        <v>9130</v>
      </c>
      <c r="M114" s="17"/>
      <c r="N114" s="18" t="s">
        <v>12</v>
      </c>
      <c r="O114" s="17">
        <f>SUM(O113,-O109)+Q113</f>
        <v>24350</v>
      </c>
      <c r="P114" s="19">
        <f>SUM(O108-O114)</f>
        <v>4150</v>
      </c>
      <c r="Q114" s="17"/>
    </row>
    <row r="115" spans="2:17" ht="16.5" customHeight="1">
      <c r="B115" s="18" t="s">
        <v>13</v>
      </c>
      <c r="C115" s="17">
        <f>SUM(C114-C109+E114)</f>
        <v>-334500</v>
      </c>
      <c r="D115" s="19">
        <f>SUM(C108-C115)</f>
        <v>382000</v>
      </c>
      <c r="E115" s="17"/>
      <c r="F115" s="18" t="s">
        <v>13</v>
      </c>
      <c r="G115" s="17">
        <f>SUM(G114-G109+I114)</f>
        <v>33220</v>
      </c>
      <c r="H115" s="19">
        <f>SUM(G108-G115)</f>
        <v>14280</v>
      </c>
      <c r="I115" s="17"/>
      <c r="J115" s="18" t="s">
        <v>13</v>
      </c>
      <c r="K115" s="17">
        <f>SUM(K114-K109+M114)</f>
        <v>19260</v>
      </c>
      <c r="L115" s="19">
        <f>SUM(K108-K115)</f>
        <v>9240</v>
      </c>
      <c r="M115" s="17"/>
      <c r="N115" s="18" t="s">
        <v>13</v>
      </c>
      <c r="O115" s="17">
        <f>SUM(O114-O109+Q114)</f>
        <v>24300</v>
      </c>
      <c r="P115" s="19">
        <f>SUM(O108-O115)</f>
        <v>4200</v>
      </c>
      <c r="Q115" s="17"/>
    </row>
    <row r="116" spans="2:17" ht="16.5" customHeight="1">
      <c r="B116" s="18" t="s">
        <v>14</v>
      </c>
      <c r="C116" s="17">
        <f>SUM(C115-C109+E115)</f>
        <v>-338000</v>
      </c>
      <c r="D116" s="19">
        <f>SUM(C108-C116)</f>
        <v>385500</v>
      </c>
      <c r="E116" s="17"/>
      <c r="F116" s="18" t="s">
        <v>14</v>
      </c>
      <c r="G116" s="17">
        <f>SUM(G115-G109+I115)</f>
        <v>33050</v>
      </c>
      <c r="H116" s="19">
        <f>SUM(G108-G116)</f>
        <v>14450</v>
      </c>
      <c r="I116" s="17"/>
      <c r="J116" s="18" t="s">
        <v>14</v>
      </c>
      <c r="K116" s="17">
        <f>SUM(K115-K109+M115)</f>
        <v>19150</v>
      </c>
      <c r="L116" s="19">
        <f>SUM(K108-K116)</f>
        <v>9350</v>
      </c>
      <c r="M116" s="17"/>
      <c r="N116" s="18" t="s">
        <v>14</v>
      </c>
      <c r="O116" s="17">
        <f>SUM(O115-O109+Q115)</f>
        <v>24250</v>
      </c>
      <c r="P116" s="19">
        <f>SUM(O108-O116)</f>
        <v>4250</v>
      </c>
      <c r="Q116" s="17"/>
    </row>
    <row r="117" spans="2:17" ht="16.5" customHeight="1">
      <c r="B117" s="18" t="s">
        <v>15</v>
      </c>
      <c r="C117" s="17">
        <f>SUM(C116,-C109)+E116</f>
        <v>-341500</v>
      </c>
      <c r="D117" s="19">
        <f>SUM(C108-C117)</f>
        <v>389000</v>
      </c>
      <c r="E117" s="17"/>
      <c r="F117" s="18" t="s">
        <v>15</v>
      </c>
      <c r="G117" s="17">
        <f>SUM(G116,-G109)+I116</f>
        <v>32880</v>
      </c>
      <c r="H117" s="19">
        <f>SUM(G108-G117)</f>
        <v>14620</v>
      </c>
      <c r="I117" s="17"/>
      <c r="J117" s="18" t="s">
        <v>15</v>
      </c>
      <c r="K117" s="17">
        <f>SUM(K116,-K109)+M116</f>
        <v>19040</v>
      </c>
      <c r="L117" s="19">
        <f>SUM(K108-K117)</f>
        <v>9460</v>
      </c>
      <c r="M117" s="17"/>
      <c r="N117" s="18" t="s">
        <v>15</v>
      </c>
      <c r="O117" s="17">
        <f>SUM(O116,-O109)+Q116</f>
        <v>24200</v>
      </c>
      <c r="P117" s="19">
        <f>SUM(O108-O117)</f>
        <v>4300</v>
      </c>
      <c r="Q117" s="17"/>
    </row>
    <row r="118" spans="2:17" ht="16.5" customHeight="1">
      <c r="B118" s="18" t="s">
        <v>16</v>
      </c>
      <c r="C118" s="17">
        <f>SUM(C117,-C109)+E117</f>
        <v>-345000</v>
      </c>
      <c r="D118" s="19">
        <f>SUM(C108-C118)</f>
        <v>392500</v>
      </c>
      <c r="E118" s="17"/>
      <c r="F118" s="18" t="s">
        <v>16</v>
      </c>
      <c r="G118" s="17">
        <f>SUM(G117,-G109)+I117</f>
        <v>32710</v>
      </c>
      <c r="H118" s="19">
        <f>SUM(G108-G118)</f>
        <v>14790</v>
      </c>
      <c r="I118" s="17"/>
      <c r="J118" s="18" t="s">
        <v>16</v>
      </c>
      <c r="K118" s="17">
        <f>SUM(K117,-K109)+M117</f>
        <v>18930</v>
      </c>
      <c r="L118" s="19">
        <f>SUM(K108-K118)</f>
        <v>9570</v>
      </c>
      <c r="M118" s="17"/>
      <c r="N118" s="18" t="s">
        <v>16</v>
      </c>
      <c r="O118" s="17">
        <f>SUM(O117,-O109)+Q117</f>
        <v>24150</v>
      </c>
      <c r="P118" s="19">
        <f>SUM(O108-O118)</f>
        <v>4350</v>
      </c>
      <c r="Q118" s="17"/>
    </row>
    <row r="119" spans="2:17" ht="16.5" customHeight="1">
      <c r="B119" s="18" t="s">
        <v>17</v>
      </c>
      <c r="C119" s="17">
        <f>SUM(C118,-C109)+E118</f>
        <v>-348500</v>
      </c>
      <c r="D119" s="19">
        <f>SUM(C108-C119)</f>
        <v>396000</v>
      </c>
      <c r="E119" s="17"/>
      <c r="F119" s="18" t="s">
        <v>17</v>
      </c>
      <c r="G119" s="17">
        <f>SUM(G118,-G109)+I118</f>
        <v>32540</v>
      </c>
      <c r="H119" s="19">
        <f>SUM(G108-G119)</f>
        <v>14960</v>
      </c>
      <c r="I119" s="17"/>
      <c r="J119" s="18" t="s">
        <v>17</v>
      </c>
      <c r="K119" s="17">
        <f>SUM(K118,-K109)+M118</f>
        <v>18820</v>
      </c>
      <c r="L119" s="19">
        <f>SUM(K108-K119)</f>
        <v>9680</v>
      </c>
      <c r="M119" s="17"/>
      <c r="N119" s="18" t="s">
        <v>17</v>
      </c>
      <c r="O119" s="17">
        <f>SUM(O118,-O109)+Q118</f>
        <v>24100</v>
      </c>
      <c r="P119" s="19">
        <f>SUM(O108-O119)</f>
        <v>4400</v>
      </c>
      <c r="Q119" s="17"/>
    </row>
    <row r="120" spans="2:17" ht="16.5" customHeight="1">
      <c r="B120" s="18" t="s">
        <v>18</v>
      </c>
      <c r="C120" s="17">
        <f>SUM(C119,-C109)+E119</f>
        <v>-352000</v>
      </c>
      <c r="D120" s="19">
        <f>SUM(C108-C120)</f>
        <v>399500</v>
      </c>
      <c r="E120" s="17"/>
      <c r="F120" s="18" t="s">
        <v>18</v>
      </c>
      <c r="G120" s="17">
        <f>SUM(G119,-G109)+I119</f>
        <v>32370</v>
      </c>
      <c r="H120" s="19">
        <f>SUM(G108-G120)</f>
        <v>15130</v>
      </c>
      <c r="I120" s="17"/>
      <c r="J120" s="18" t="s">
        <v>18</v>
      </c>
      <c r="K120" s="17">
        <f>SUM(K119,-K109)+M119</f>
        <v>18710</v>
      </c>
      <c r="L120" s="19">
        <f>SUM(K108-K120)</f>
        <v>9790</v>
      </c>
      <c r="M120" s="17"/>
      <c r="N120" s="18" t="s">
        <v>18</v>
      </c>
      <c r="O120" s="17">
        <f>SUM(O119,-O109)+Q119</f>
        <v>24050</v>
      </c>
      <c r="P120" s="19">
        <f>SUM(O108-O120)</f>
        <v>4450</v>
      </c>
      <c r="Q120" s="17"/>
    </row>
    <row r="121" spans="2:17" ht="16.5" customHeight="1">
      <c r="B121" s="18" t="s">
        <v>19</v>
      </c>
      <c r="C121" s="17">
        <f>SUM(C120,-C109)+E120</f>
        <v>-355500</v>
      </c>
      <c r="D121" s="19">
        <f>SUM(C108-C121)</f>
        <v>403000</v>
      </c>
      <c r="E121" s="17"/>
      <c r="F121" s="18" t="s">
        <v>19</v>
      </c>
      <c r="G121" s="17">
        <f>SUM(G120,-G109)+I120</f>
        <v>32200</v>
      </c>
      <c r="H121" s="19">
        <f>SUM(G108-G121)</f>
        <v>15300</v>
      </c>
      <c r="I121" s="17"/>
      <c r="J121" s="18" t="s">
        <v>19</v>
      </c>
      <c r="K121" s="17">
        <f>SUM(K120,-K109)+M120</f>
        <v>18600</v>
      </c>
      <c r="L121" s="19">
        <f>SUM(K108-K121)</f>
        <v>9900</v>
      </c>
      <c r="M121" s="17"/>
      <c r="N121" s="18" t="s">
        <v>19</v>
      </c>
      <c r="O121" s="17">
        <f>SUM(O120,-O109)+Q120</f>
        <v>24000</v>
      </c>
      <c r="P121" s="19">
        <f>SUM(O108-O121)</f>
        <v>4500</v>
      </c>
      <c r="Q121" s="17"/>
    </row>
    <row r="122" spans="2:17" ht="16.5" customHeight="1">
      <c r="B122" s="18" t="s">
        <v>20</v>
      </c>
      <c r="C122" s="17">
        <f>SUM(C121-C109)+E121</f>
        <v>-359000</v>
      </c>
      <c r="D122" s="19">
        <f>SUM(C108-C122)</f>
        <v>406500</v>
      </c>
      <c r="E122" s="17"/>
      <c r="F122" s="18" t="s">
        <v>20</v>
      </c>
      <c r="G122" s="17">
        <f>SUM(G121-G109)+I121</f>
        <v>32030</v>
      </c>
      <c r="H122" s="19">
        <f>SUM(G108-G122)</f>
        <v>15470</v>
      </c>
      <c r="I122" s="17"/>
      <c r="J122" s="18" t="s">
        <v>20</v>
      </c>
      <c r="K122" s="17">
        <f>SUM(K121-K109)+M121</f>
        <v>18490</v>
      </c>
      <c r="L122" s="19">
        <f>SUM(K108-K122)</f>
        <v>10010</v>
      </c>
      <c r="M122" s="17"/>
      <c r="N122" s="18" t="s">
        <v>20</v>
      </c>
      <c r="O122" s="17">
        <f>SUM(O121-O109)+Q121</f>
        <v>23950</v>
      </c>
      <c r="P122" s="19">
        <f>SUM(O108-O122)</f>
        <v>4550</v>
      </c>
      <c r="Q122" s="17"/>
    </row>
    <row r="123" spans="2:17" ht="16.5" customHeight="1">
      <c r="B123" s="18" t="s">
        <v>21</v>
      </c>
      <c r="C123" s="17">
        <f>SUM(C122-C109)+E122</f>
        <v>-362500</v>
      </c>
      <c r="D123" s="19">
        <f>SUM(C108-C123)</f>
        <v>410000</v>
      </c>
      <c r="E123" s="17"/>
      <c r="F123" s="18" t="s">
        <v>21</v>
      </c>
      <c r="G123" s="17">
        <f>SUM(G122-G109)+I122</f>
        <v>31860</v>
      </c>
      <c r="H123" s="19">
        <f>SUM(G108-G123)</f>
        <v>15640</v>
      </c>
      <c r="I123" s="17"/>
      <c r="J123" s="18" t="s">
        <v>21</v>
      </c>
      <c r="K123" s="17">
        <f>SUM(K122-K109)+M122</f>
        <v>18380</v>
      </c>
      <c r="L123" s="19">
        <f>SUM(K108-K123)</f>
        <v>10120</v>
      </c>
      <c r="M123" s="17"/>
      <c r="N123" s="18" t="s">
        <v>21</v>
      </c>
      <c r="O123" s="17">
        <f>SUM(O122-O109)+Q122</f>
        <v>23900</v>
      </c>
      <c r="P123" s="19">
        <f>SUM(O108-O123)</f>
        <v>4600</v>
      </c>
      <c r="Q123" s="17"/>
    </row>
    <row r="124" spans="2:17" ht="16.5" customHeight="1">
      <c r="B124" s="18" t="s">
        <v>22</v>
      </c>
      <c r="C124" s="17">
        <f>SUM(C123-C109)+E123</f>
        <v>-366000</v>
      </c>
      <c r="D124" s="19">
        <f>SUM(C108-C124)</f>
        <v>413500</v>
      </c>
      <c r="E124" s="17"/>
      <c r="F124" s="18" t="s">
        <v>22</v>
      </c>
      <c r="G124" s="17">
        <f>SUM(G123-G109)+I123</f>
        <v>31690</v>
      </c>
      <c r="H124" s="19">
        <f>SUM(G108-G124)</f>
        <v>15810</v>
      </c>
      <c r="I124" s="17"/>
      <c r="J124" s="18" t="s">
        <v>22</v>
      </c>
      <c r="K124" s="17">
        <f>SUM(K123-K109)+M123</f>
        <v>18270</v>
      </c>
      <c r="L124" s="19">
        <f>SUM(K108-K124)</f>
        <v>10230</v>
      </c>
      <c r="M124" s="17"/>
      <c r="N124" s="18" t="s">
        <v>22</v>
      </c>
      <c r="O124" s="17">
        <f>SUM(O123-O109)+Q123</f>
        <v>23850</v>
      </c>
      <c r="P124" s="19">
        <f>SUM(O108-O124)</f>
        <v>4650</v>
      </c>
      <c r="Q124" s="17"/>
    </row>
    <row r="125" spans="2:17" ht="16.5" customHeight="1">
      <c r="B125" s="18" t="s">
        <v>23</v>
      </c>
      <c r="C125" s="17">
        <f>SUM(C124-C109)+E124</f>
        <v>-369500</v>
      </c>
      <c r="D125" s="19">
        <f>SUM(C108-C125)</f>
        <v>417000</v>
      </c>
      <c r="E125" s="17"/>
      <c r="F125" s="18" t="s">
        <v>23</v>
      </c>
      <c r="G125" s="17">
        <f>SUM(G124-G109)+I124</f>
        <v>31520</v>
      </c>
      <c r="H125" s="19">
        <f>SUM(G108-G125)</f>
        <v>15980</v>
      </c>
      <c r="I125" s="17"/>
      <c r="J125" s="18" t="s">
        <v>23</v>
      </c>
      <c r="K125" s="17">
        <f>SUM(K124-K109)+M124</f>
        <v>18160</v>
      </c>
      <c r="L125" s="19">
        <f>SUM(K108-K125)</f>
        <v>10340</v>
      </c>
      <c r="M125" s="17"/>
      <c r="N125" s="18" t="s">
        <v>23</v>
      </c>
      <c r="O125" s="17">
        <f>SUM(O124-O109)+Q124</f>
        <v>23800</v>
      </c>
      <c r="P125" s="19">
        <f>SUM(O108-O125)</f>
        <v>4700</v>
      </c>
      <c r="Q125" s="17"/>
    </row>
    <row r="126" spans="2:17" ht="16.5" customHeight="1">
      <c r="B126" s="18" t="s">
        <v>24</v>
      </c>
      <c r="C126" s="17">
        <f>SUM(C125,-C109)+E125</f>
        <v>-373000</v>
      </c>
      <c r="D126" s="19">
        <f>SUM(C108-C126)</f>
        <v>420500</v>
      </c>
      <c r="E126" s="17"/>
      <c r="F126" s="18" t="s">
        <v>24</v>
      </c>
      <c r="G126" s="17">
        <f>SUM(G125,-G109)+I125</f>
        <v>31350</v>
      </c>
      <c r="H126" s="19">
        <f>SUM(G108-G126)</f>
        <v>16150</v>
      </c>
      <c r="I126" s="17"/>
      <c r="J126" s="18" t="s">
        <v>24</v>
      </c>
      <c r="K126" s="17">
        <f>SUM(K125,-K109)+M125</f>
        <v>18050</v>
      </c>
      <c r="L126" s="19">
        <f>SUM(K108-K126)</f>
        <v>10450</v>
      </c>
      <c r="M126" s="17"/>
      <c r="N126" s="18" t="s">
        <v>24</v>
      </c>
      <c r="O126" s="17">
        <f>SUM(O125,-O109)+Q125</f>
        <v>23750</v>
      </c>
      <c r="P126" s="19">
        <f>SUM(O108-O126)</f>
        <v>4750</v>
      </c>
      <c r="Q126" s="17"/>
    </row>
    <row r="127" spans="2:17" ht="16.5" customHeight="1">
      <c r="B127" s="18" t="s">
        <v>25</v>
      </c>
      <c r="C127" s="17">
        <f>SUM(C126-C109)+E126</f>
        <v>-376500</v>
      </c>
      <c r="D127" s="19">
        <f>SUM(C108-C127)</f>
        <v>424000</v>
      </c>
      <c r="E127" s="17"/>
      <c r="F127" s="18" t="s">
        <v>25</v>
      </c>
      <c r="G127" s="17">
        <f>SUM(G126-G109)+I126</f>
        <v>31180</v>
      </c>
      <c r="H127" s="19">
        <f>SUM(G108-G127)</f>
        <v>16320</v>
      </c>
      <c r="I127" s="17"/>
      <c r="J127" s="18" t="s">
        <v>25</v>
      </c>
      <c r="K127" s="17">
        <f>SUM(K126-K109)+M126</f>
        <v>17940</v>
      </c>
      <c r="L127" s="19">
        <f>SUM(K108-K127)</f>
        <v>10560</v>
      </c>
      <c r="M127" s="17"/>
      <c r="N127" s="18" t="s">
        <v>25</v>
      </c>
      <c r="O127" s="17">
        <f>SUM(O126-O109)+Q126</f>
        <v>23700</v>
      </c>
      <c r="P127" s="17">
        <f>SUM(O108-O127)</f>
        <v>4800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47500</v>
      </c>
      <c r="D129" s="62" t="s">
        <v>31</v>
      </c>
      <c r="E129" s="63"/>
      <c r="F129" s="16" t="s">
        <v>3</v>
      </c>
      <c r="G129" s="2">
        <f>SUM(G108)</f>
        <v>47500</v>
      </c>
      <c r="J129" s="16" t="s">
        <v>3</v>
      </c>
      <c r="K129" s="2">
        <f>SUM(K108)</f>
        <v>28500</v>
      </c>
      <c r="N129" s="16" t="s">
        <v>3</v>
      </c>
      <c r="O129" s="2">
        <f>SUM(O108)</f>
        <v>28500</v>
      </c>
    </row>
    <row r="130" spans="2:17" ht="16.5" customHeight="1">
      <c r="B130" s="16" t="s">
        <v>5</v>
      </c>
      <c r="C130" s="2">
        <v>1200</v>
      </c>
      <c r="D130" s="64"/>
      <c r="E130" s="65"/>
      <c r="F130" s="16" t="s">
        <v>5</v>
      </c>
      <c r="G130" s="2">
        <f>SUM(G109)</f>
        <v>170</v>
      </c>
      <c r="J130" s="16" t="s">
        <v>5</v>
      </c>
      <c r="K130" s="2">
        <f>SUM(K109)</f>
        <v>110</v>
      </c>
      <c r="N130" s="16" t="s">
        <v>5</v>
      </c>
      <c r="O130" s="2">
        <f>SUM(O109)</f>
        <v>50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-376500</v>
      </c>
      <c r="D132" s="17"/>
      <c r="E132" s="17"/>
      <c r="F132" s="18" t="s">
        <v>9</v>
      </c>
      <c r="G132" s="17">
        <f>SUM(G127)</f>
        <v>31180</v>
      </c>
      <c r="H132" s="17"/>
      <c r="I132" s="17"/>
      <c r="J132" s="18" t="s">
        <v>9</v>
      </c>
      <c r="K132" s="17">
        <f>SUM(K127)</f>
        <v>17940</v>
      </c>
      <c r="L132" s="17"/>
      <c r="M132" s="17"/>
      <c r="N132" s="18" t="s">
        <v>9</v>
      </c>
      <c r="O132" s="17">
        <f>SUM(O127)</f>
        <v>23700</v>
      </c>
      <c r="P132" s="17"/>
      <c r="Q132" s="17"/>
    </row>
    <row r="133" spans="2:17" ht="16.5" customHeight="1">
      <c r="B133" s="18" t="s">
        <v>10</v>
      </c>
      <c r="C133" s="17">
        <f>SUM(C132,-C130)+E132</f>
        <v>-377700</v>
      </c>
      <c r="D133" s="19">
        <f>SUM(C129-C133)</f>
        <v>425200</v>
      </c>
      <c r="E133" s="17"/>
      <c r="F133" s="18" t="s">
        <v>10</v>
      </c>
      <c r="G133" s="17">
        <f>SUM(G132,-G130)+I132</f>
        <v>31010</v>
      </c>
      <c r="H133" s="19">
        <f>SUM(G129-G133)</f>
        <v>16490</v>
      </c>
      <c r="I133" s="17"/>
      <c r="J133" s="18" t="s">
        <v>10</v>
      </c>
      <c r="K133" s="17">
        <f>SUM(K132,-K130)+M132</f>
        <v>17830</v>
      </c>
      <c r="L133" s="19">
        <f>SUM(K129-K133)</f>
        <v>10670</v>
      </c>
      <c r="M133" s="17"/>
      <c r="N133" s="18" t="s">
        <v>10</v>
      </c>
      <c r="O133" s="17">
        <f>SUM(O132,-O130)+Q132</f>
        <v>23650</v>
      </c>
      <c r="P133" s="19">
        <f>SUM(O129-O133)</f>
        <v>4850</v>
      </c>
      <c r="Q133" s="17"/>
    </row>
    <row r="134" spans="2:17" ht="16.5" customHeight="1">
      <c r="B134" s="18" t="s">
        <v>11</v>
      </c>
      <c r="C134" s="17">
        <f>SUM(C133,-C130)+E133</f>
        <v>-378900</v>
      </c>
      <c r="D134" s="19">
        <f>SUM(C129-C134)</f>
        <v>426400</v>
      </c>
      <c r="E134" s="17"/>
      <c r="F134" s="18" t="s">
        <v>11</v>
      </c>
      <c r="G134" s="17">
        <f>SUM(G133,-G130)+I133</f>
        <v>30840</v>
      </c>
      <c r="H134" s="19">
        <f>SUM(G129-G134)</f>
        <v>16660</v>
      </c>
      <c r="I134" s="17"/>
      <c r="J134" s="18" t="s">
        <v>11</v>
      </c>
      <c r="K134" s="17">
        <f>SUM(K133,-K130)+M133</f>
        <v>17720</v>
      </c>
      <c r="L134" s="19">
        <f>SUM(K129-K134)</f>
        <v>10780</v>
      </c>
      <c r="M134" s="17"/>
      <c r="N134" s="18" t="s">
        <v>11</v>
      </c>
      <c r="O134" s="17">
        <f>SUM(O133,-O130)+Q133</f>
        <v>23600</v>
      </c>
      <c r="P134" s="19">
        <f>SUM(O129-O134)</f>
        <v>4900</v>
      </c>
      <c r="Q134" s="17"/>
    </row>
    <row r="135" spans="2:17" ht="16.5" customHeight="1">
      <c r="B135" s="18" t="s">
        <v>12</v>
      </c>
      <c r="C135" s="17">
        <f>SUM(C134,-C130)+E134</f>
        <v>-380100</v>
      </c>
      <c r="D135" s="19">
        <f>SUM(C129-C135)</f>
        <v>427600</v>
      </c>
      <c r="E135" s="17"/>
      <c r="F135" s="18" t="s">
        <v>12</v>
      </c>
      <c r="G135" s="17">
        <f>SUM(G134,-G130)+I134</f>
        <v>30670</v>
      </c>
      <c r="H135" s="19">
        <f>SUM(G129-G135)</f>
        <v>16830</v>
      </c>
      <c r="I135" s="17"/>
      <c r="J135" s="18" t="s">
        <v>12</v>
      </c>
      <c r="K135" s="17">
        <f>SUM(K134,-K130)+M134</f>
        <v>17610</v>
      </c>
      <c r="L135" s="19">
        <f>SUM(K129-K135)</f>
        <v>10890</v>
      </c>
      <c r="M135" s="17"/>
      <c r="N135" s="18" t="s">
        <v>12</v>
      </c>
      <c r="O135" s="17">
        <f>SUM(O134,-O130)+Q134</f>
        <v>23550</v>
      </c>
      <c r="P135" s="19">
        <f>SUM(O129-O135)</f>
        <v>4950</v>
      </c>
      <c r="Q135" s="17"/>
    </row>
    <row r="136" spans="2:17" ht="16.5" customHeight="1">
      <c r="B136" s="18" t="s">
        <v>13</v>
      </c>
      <c r="C136" s="17">
        <f>SUM(C135-C130+E135)</f>
        <v>-381300</v>
      </c>
      <c r="D136" s="19">
        <f>SUM(C129-C136)</f>
        <v>428800</v>
      </c>
      <c r="E136" s="17"/>
      <c r="F136" s="18" t="s">
        <v>13</v>
      </c>
      <c r="G136" s="17">
        <f>SUM(G135-G130+I135)</f>
        <v>30500</v>
      </c>
      <c r="H136" s="19">
        <f>SUM(G129-G136)</f>
        <v>17000</v>
      </c>
      <c r="I136" s="17"/>
      <c r="J136" s="18" t="s">
        <v>13</v>
      </c>
      <c r="K136" s="17">
        <f>SUM(K135-K130+M135)</f>
        <v>17500</v>
      </c>
      <c r="L136" s="19">
        <f>SUM(K129-K136)</f>
        <v>11000</v>
      </c>
      <c r="M136" s="17"/>
      <c r="N136" s="18" t="s">
        <v>13</v>
      </c>
      <c r="O136" s="17">
        <f>SUM(O135-O130+Q135)</f>
        <v>23500</v>
      </c>
      <c r="P136" s="19">
        <f>SUM(O129-O136)</f>
        <v>5000</v>
      </c>
      <c r="Q136" s="17"/>
    </row>
    <row r="137" spans="2:17" ht="16.5" customHeight="1">
      <c r="B137" s="18" t="s">
        <v>14</v>
      </c>
      <c r="C137" s="17">
        <f>SUM(C136-C130+E136)</f>
        <v>-382500</v>
      </c>
      <c r="D137" s="19">
        <f>SUM(C129-C137)</f>
        <v>430000</v>
      </c>
      <c r="E137" s="17"/>
      <c r="F137" s="18" t="s">
        <v>14</v>
      </c>
      <c r="G137" s="17">
        <f>SUM(G136-G130+I136)</f>
        <v>30330</v>
      </c>
      <c r="H137" s="19">
        <f>SUM(G129-G137)</f>
        <v>17170</v>
      </c>
      <c r="I137" s="17"/>
      <c r="J137" s="18" t="s">
        <v>14</v>
      </c>
      <c r="K137" s="17">
        <f>SUM(K136-K130+M136)</f>
        <v>17390</v>
      </c>
      <c r="L137" s="19">
        <f>SUM(K129-K137)</f>
        <v>11110</v>
      </c>
      <c r="M137" s="17"/>
      <c r="N137" s="18" t="s">
        <v>14</v>
      </c>
      <c r="O137" s="17">
        <f>SUM(O136-O130+Q136)</f>
        <v>23450</v>
      </c>
      <c r="P137" s="19">
        <f>SUM(O129-O137)</f>
        <v>5050</v>
      </c>
      <c r="Q137" s="17"/>
    </row>
    <row r="138" spans="2:17" ht="16.5" customHeight="1">
      <c r="B138" s="18" t="s">
        <v>15</v>
      </c>
      <c r="C138" s="17">
        <f>SUM(C137,-C130)+E137</f>
        <v>-383700</v>
      </c>
      <c r="D138" s="19">
        <f>SUM(C129-C138)</f>
        <v>431200</v>
      </c>
      <c r="E138" s="17"/>
      <c r="F138" s="18" t="s">
        <v>15</v>
      </c>
      <c r="G138" s="17">
        <f>SUM(G137,-G130)+I137</f>
        <v>30160</v>
      </c>
      <c r="H138" s="19">
        <f>SUM(G129-G138)</f>
        <v>17340</v>
      </c>
      <c r="I138" s="17"/>
      <c r="J138" s="18" t="s">
        <v>15</v>
      </c>
      <c r="K138" s="17">
        <f>SUM(K137,-K130)+M137</f>
        <v>17280</v>
      </c>
      <c r="L138" s="19">
        <f>SUM(K129-K138)</f>
        <v>11220</v>
      </c>
      <c r="M138" s="17"/>
      <c r="N138" s="18" t="s">
        <v>15</v>
      </c>
      <c r="O138" s="17">
        <f>SUM(O137,-O130)+Q137</f>
        <v>23400</v>
      </c>
      <c r="P138" s="19">
        <f>SUM(O129-O138)</f>
        <v>5100</v>
      </c>
      <c r="Q138" s="17"/>
    </row>
    <row r="139" spans="2:17" ht="16.5" customHeight="1">
      <c r="B139" s="18" t="s">
        <v>16</v>
      </c>
      <c r="C139" s="17">
        <f>SUM(C138,-C130)+E138</f>
        <v>-384900</v>
      </c>
      <c r="D139" s="19">
        <f>SUM(C129-C139)</f>
        <v>432400</v>
      </c>
      <c r="E139" s="17"/>
      <c r="F139" s="18" t="s">
        <v>16</v>
      </c>
      <c r="G139" s="17">
        <f>SUM(G138,-G130)+I138</f>
        <v>29990</v>
      </c>
      <c r="H139" s="19">
        <f>SUM(G129-G139)</f>
        <v>17510</v>
      </c>
      <c r="I139" s="17"/>
      <c r="J139" s="18" t="s">
        <v>16</v>
      </c>
      <c r="K139" s="17">
        <f>SUM(K138,-K130)+M138</f>
        <v>17170</v>
      </c>
      <c r="L139" s="19">
        <f>SUM(K129-K139)</f>
        <v>11330</v>
      </c>
      <c r="M139" s="17"/>
      <c r="N139" s="18" t="s">
        <v>16</v>
      </c>
      <c r="O139" s="17">
        <f>SUM(O138,-O130)+Q138</f>
        <v>23350</v>
      </c>
      <c r="P139" s="19">
        <f>SUM(O129-O139)</f>
        <v>5150</v>
      </c>
      <c r="Q139" s="17"/>
    </row>
    <row r="140" spans="2:17" ht="16.5" customHeight="1">
      <c r="B140" s="18" t="s">
        <v>17</v>
      </c>
      <c r="C140" s="17">
        <f>SUM(C139,-C130)+E139</f>
        <v>-386100</v>
      </c>
      <c r="D140" s="19">
        <f>SUM(C129-C140)</f>
        <v>433600</v>
      </c>
      <c r="E140" s="17"/>
      <c r="F140" s="18" t="s">
        <v>17</v>
      </c>
      <c r="G140" s="17">
        <f>SUM(G139,-G130)+I139</f>
        <v>29820</v>
      </c>
      <c r="H140" s="19">
        <f>SUM(G129-G140)</f>
        <v>17680</v>
      </c>
      <c r="I140" s="17"/>
      <c r="J140" s="18" t="s">
        <v>17</v>
      </c>
      <c r="K140" s="17">
        <f>SUM(K139,-K130)+M139</f>
        <v>17060</v>
      </c>
      <c r="L140" s="19">
        <f>SUM(K129-K140)</f>
        <v>11440</v>
      </c>
      <c r="M140" s="17"/>
      <c r="N140" s="18" t="s">
        <v>17</v>
      </c>
      <c r="O140" s="17">
        <f>SUM(O139,-O130)+Q139</f>
        <v>23300</v>
      </c>
      <c r="P140" s="19">
        <f>SUM(O129-O140)</f>
        <v>5200</v>
      </c>
      <c r="Q140" s="17"/>
    </row>
    <row r="141" spans="2:17" ht="16.5" customHeight="1">
      <c r="B141" s="18" t="s">
        <v>18</v>
      </c>
      <c r="C141" s="17">
        <f>SUM(C140,-C130)+E140</f>
        <v>-387300</v>
      </c>
      <c r="D141" s="19">
        <f>SUM(C129-C141)</f>
        <v>434800</v>
      </c>
      <c r="E141" s="17"/>
      <c r="F141" s="18" t="s">
        <v>18</v>
      </c>
      <c r="G141" s="17">
        <f>SUM(G140,-G130)+I140</f>
        <v>29650</v>
      </c>
      <c r="H141" s="19">
        <f>SUM(G129-G141)</f>
        <v>17850</v>
      </c>
      <c r="I141" s="17"/>
      <c r="J141" s="18" t="s">
        <v>18</v>
      </c>
      <c r="K141" s="17">
        <f>SUM(K140,-K130)+M140</f>
        <v>16950</v>
      </c>
      <c r="L141" s="19">
        <f>SUM(K129-K141)</f>
        <v>11550</v>
      </c>
      <c r="M141" s="17"/>
      <c r="N141" s="18" t="s">
        <v>18</v>
      </c>
      <c r="O141" s="17">
        <f>SUM(O140,-O130)+Q140</f>
        <v>23250</v>
      </c>
      <c r="P141" s="19">
        <f>SUM(O129-O141)</f>
        <v>5250</v>
      </c>
      <c r="Q141" s="17"/>
    </row>
    <row r="142" spans="2:17" ht="16.5" customHeight="1">
      <c r="B142" s="18" t="s">
        <v>19</v>
      </c>
      <c r="C142" s="17">
        <f>SUM(C141,-C130)+E141</f>
        <v>-388500</v>
      </c>
      <c r="D142" s="19">
        <f>SUM(C129-C142)</f>
        <v>436000</v>
      </c>
      <c r="E142" s="17"/>
      <c r="F142" s="18" t="s">
        <v>19</v>
      </c>
      <c r="G142" s="17">
        <f>SUM(G141,-G130)+I141</f>
        <v>29480</v>
      </c>
      <c r="H142" s="19">
        <f>SUM(G129-G142)</f>
        <v>18020</v>
      </c>
      <c r="I142" s="17"/>
      <c r="J142" s="18" t="s">
        <v>19</v>
      </c>
      <c r="K142" s="17">
        <f>SUM(K141,-K130)+M141</f>
        <v>16840</v>
      </c>
      <c r="L142" s="19">
        <f>SUM(K129-K142)</f>
        <v>11660</v>
      </c>
      <c r="M142" s="17"/>
      <c r="N142" s="18" t="s">
        <v>19</v>
      </c>
      <c r="O142" s="17">
        <f>SUM(O141,-O130)+Q141</f>
        <v>23200</v>
      </c>
      <c r="P142" s="19">
        <f>SUM(O129-O142)</f>
        <v>5300</v>
      </c>
      <c r="Q142" s="17"/>
    </row>
    <row r="143" spans="2:17" ht="16.5" customHeight="1">
      <c r="B143" s="18" t="s">
        <v>20</v>
      </c>
      <c r="C143" s="17">
        <f>SUM(C142-C130)+E142</f>
        <v>-389700</v>
      </c>
      <c r="D143" s="19">
        <f>SUM(C129-C143)</f>
        <v>437200</v>
      </c>
      <c r="E143" s="17"/>
      <c r="F143" s="18" t="s">
        <v>20</v>
      </c>
      <c r="G143" s="17">
        <f>SUM(G142-G130)+I142</f>
        <v>29310</v>
      </c>
      <c r="H143" s="19">
        <f>SUM(G129-G143)</f>
        <v>18190</v>
      </c>
      <c r="I143" s="17"/>
      <c r="J143" s="18" t="s">
        <v>20</v>
      </c>
      <c r="K143" s="17">
        <f>SUM(K142-K130)+M142</f>
        <v>16730</v>
      </c>
      <c r="L143" s="19">
        <f>SUM(K129-K143)</f>
        <v>11770</v>
      </c>
      <c r="M143" s="17"/>
      <c r="N143" s="18" t="s">
        <v>20</v>
      </c>
      <c r="O143" s="17">
        <f>SUM(O142-O130)+Q142</f>
        <v>23150</v>
      </c>
      <c r="P143" s="19">
        <f>SUM(O129-O143)</f>
        <v>5350</v>
      </c>
      <c r="Q143" s="17"/>
    </row>
    <row r="144" spans="2:17" ht="16.5" customHeight="1">
      <c r="B144" s="18" t="s">
        <v>21</v>
      </c>
      <c r="C144" s="17">
        <f>SUM(C143-C130)+E143</f>
        <v>-390900</v>
      </c>
      <c r="D144" s="19">
        <f>SUM(C129-C144)</f>
        <v>438400</v>
      </c>
      <c r="E144" s="17"/>
      <c r="F144" s="18" t="s">
        <v>21</v>
      </c>
      <c r="G144" s="17">
        <f>SUM(G143-G130)+I143</f>
        <v>29140</v>
      </c>
      <c r="H144" s="19">
        <f>SUM(G129-G144)</f>
        <v>18360</v>
      </c>
      <c r="I144" s="17"/>
      <c r="J144" s="18" t="s">
        <v>21</v>
      </c>
      <c r="K144" s="17">
        <f>SUM(K143-K130)+M143</f>
        <v>16620</v>
      </c>
      <c r="L144" s="19">
        <f>SUM(K129-K144)</f>
        <v>11880</v>
      </c>
      <c r="M144" s="17"/>
      <c r="N144" s="18" t="s">
        <v>21</v>
      </c>
      <c r="O144" s="17">
        <f>SUM(O143-O130)+Q143</f>
        <v>23100</v>
      </c>
      <c r="P144" s="19">
        <f>SUM(O129-O144)</f>
        <v>5400</v>
      </c>
      <c r="Q144" s="17"/>
    </row>
    <row r="145" spans="2:17" ht="16.5" customHeight="1">
      <c r="B145" s="18" t="s">
        <v>22</v>
      </c>
      <c r="C145" s="17">
        <f>SUM(C144-C130)+E144</f>
        <v>-392100</v>
      </c>
      <c r="D145" s="19">
        <f>SUM(C129-C145)</f>
        <v>439600</v>
      </c>
      <c r="E145" s="17"/>
      <c r="F145" s="18" t="s">
        <v>22</v>
      </c>
      <c r="G145" s="17">
        <f>SUM(G144-G130)+I144</f>
        <v>28970</v>
      </c>
      <c r="H145" s="19">
        <f>SUM(G129-G145)</f>
        <v>18530</v>
      </c>
      <c r="I145" s="17"/>
      <c r="J145" s="18" t="s">
        <v>22</v>
      </c>
      <c r="K145" s="17">
        <f>SUM(K144-K130)+M144</f>
        <v>16510</v>
      </c>
      <c r="L145" s="19">
        <f>SUM(K129-K145)</f>
        <v>11990</v>
      </c>
      <c r="M145" s="17"/>
      <c r="N145" s="18" t="s">
        <v>22</v>
      </c>
      <c r="O145" s="17">
        <f>SUM(O144-O130)+Q144</f>
        <v>23050</v>
      </c>
      <c r="P145" s="19">
        <f>SUM(O129-O145)</f>
        <v>5450</v>
      </c>
      <c r="Q145" s="17"/>
    </row>
    <row r="146" spans="2:17" ht="16.5" customHeight="1">
      <c r="B146" s="18" t="s">
        <v>23</v>
      </c>
      <c r="C146" s="17">
        <f>SUM(C145-C130)+E145</f>
        <v>-393300</v>
      </c>
      <c r="D146" s="19">
        <f>SUM(C129-C146)</f>
        <v>440800</v>
      </c>
      <c r="E146" s="17"/>
      <c r="F146" s="18" t="s">
        <v>23</v>
      </c>
      <c r="G146" s="17">
        <f>SUM(G145-G130)+I145</f>
        <v>28800</v>
      </c>
      <c r="H146" s="19">
        <f>SUM(G129-G146)</f>
        <v>18700</v>
      </c>
      <c r="I146" s="17"/>
      <c r="J146" s="18" t="s">
        <v>23</v>
      </c>
      <c r="K146" s="17">
        <f>SUM(K145-K130)+M145</f>
        <v>16400</v>
      </c>
      <c r="L146" s="19">
        <f>SUM(K129-K146)</f>
        <v>12100</v>
      </c>
      <c r="M146" s="17"/>
      <c r="N146" s="18" t="s">
        <v>23</v>
      </c>
      <c r="O146" s="17">
        <f>SUM(O145-O130)+Q145</f>
        <v>23000</v>
      </c>
      <c r="P146" s="19">
        <f>SUM(O129-O146)</f>
        <v>5500</v>
      </c>
      <c r="Q146" s="17"/>
    </row>
    <row r="147" spans="2:17" ht="16.5" customHeight="1">
      <c r="B147" s="18" t="s">
        <v>24</v>
      </c>
      <c r="C147" s="17">
        <f>SUM(C146,-C130)+E146</f>
        <v>-394500</v>
      </c>
      <c r="D147" s="19">
        <f>SUM(C129-C147)</f>
        <v>442000</v>
      </c>
      <c r="E147" s="17"/>
      <c r="F147" s="18" t="s">
        <v>24</v>
      </c>
      <c r="G147" s="17">
        <f>SUM(G146,-G130)+I146</f>
        <v>28630</v>
      </c>
      <c r="H147" s="19">
        <f>SUM(G129-G147)</f>
        <v>18870</v>
      </c>
      <c r="I147" s="17"/>
      <c r="J147" s="18" t="s">
        <v>24</v>
      </c>
      <c r="K147" s="17">
        <f>SUM(K146,-K130)+M146</f>
        <v>16290</v>
      </c>
      <c r="L147" s="19">
        <f>SUM(K129-K147)</f>
        <v>12210</v>
      </c>
      <c r="M147" s="17"/>
      <c r="N147" s="18" t="s">
        <v>24</v>
      </c>
      <c r="O147" s="17">
        <f>SUM(O146,-O130)+Q146</f>
        <v>22950</v>
      </c>
      <c r="P147" s="19">
        <f>SUM(O129-O147)</f>
        <v>5550</v>
      </c>
      <c r="Q147" s="17"/>
    </row>
    <row r="148" spans="2:17" ht="16.5" customHeight="1">
      <c r="B148" s="18" t="s">
        <v>25</v>
      </c>
      <c r="C148" s="17">
        <f>SUM(C147-C130)+E147</f>
        <v>-395700</v>
      </c>
      <c r="D148" s="19">
        <f>SUM(C129-C148)</f>
        <v>443200</v>
      </c>
      <c r="E148" s="17"/>
      <c r="F148" s="18" t="s">
        <v>25</v>
      </c>
      <c r="G148" s="17">
        <f>SUM(G147-G130)+I147</f>
        <v>28460</v>
      </c>
      <c r="H148" s="19">
        <f>SUM(G129-G148)</f>
        <v>19040</v>
      </c>
      <c r="I148" s="17"/>
      <c r="J148" s="18" t="s">
        <v>25</v>
      </c>
      <c r="K148" s="17">
        <f>SUM(K147-K130)+M147</f>
        <v>16180</v>
      </c>
      <c r="L148" s="19">
        <f>SUM(K129-K148)</f>
        <v>12320</v>
      </c>
      <c r="M148" s="17"/>
      <c r="N148" s="18" t="s">
        <v>25</v>
      </c>
      <c r="O148" s="17">
        <f>SUM(O147-O130)+Q147</f>
        <v>22900</v>
      </c>
      <c r="P148" s="19">
        <f>SUM(O129-O148)</f>
        <v>5600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47500</v>
      </c>
      <c r="D150" s="66" t="s">
        <v>4</v>
      </c>
      <c r="E150" s="67"/>
      <c r="F150" s="16" t="s">
        <v>3</v>
      </c>
      <c r="G150" s="2">
        <f>SUM(G129)</f>
        <v>47500</v>
      </c>
      <c r="J150" s="16" t="s">
        <v>3</v>
      </c>
      <c r="K150" s="2">
        <f>SUM(K129)</f>
        <v>28500</v>
      </c>
      <c r="N150" s="16" t="s">
        <v>3</v>
      </c>
      <c r="O150" s="2">
        <f>SUM(O129)</f>
        <v>28500</v>
      </c>
    </row>
    <row r="151" spans="2:17" ht="16.5" customHeight="1">
      <c r="B151" s="16" t="s">
        <v>5</v>
      </c>
      <c r="C151" s="2">
        <v>5100</v>
      </c>
      <c r="D151" s="68"/>
      <c r="E151" s="69"/>
      <c r="F151" s="16" t="s">
        <v>5</v>
      </c>
      <c r="G151" s="2">
        <f>SUM(G88)</f>
        <v>170</v>
      </c>
      <c r="J151" s="16" t="s">
        <v>5</v>
      </c>
      <c r="K151" s="2">
        <f>SUM(K88)</f>
        <v>110</v>
      </c>
      <c r="N151" s="16" t="s">
        <v>5</v>
      </c>
      <c r="O151" s="2">
        <f>SUM(O88)</f>
        <v>50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-395700</v>
      </c>
      <c r="D153" s="17"/>
      <c r="E153" s="17"/>
      <c r="F153" s="18" t="s">
        <v>9</v>
      </c>
      <c r="G153" s="17">
        <f>SUM(G148)</f>
        <v>28460</v>
      </c>
      <c r="H153" s="17"/>
      <c r="I153" s="17"/>
      <c r="J153" s="18" t="s">
        <v>9</v>
      </c>
      <c r="K153" s="17">
        <f>SUM(K148)</f>
        <v>16180</v>
      </c>
      <c r="L153" s="17"/>
      <c r="M153" s="17"/>
      <c r="N153" s="18" t="s">
        <v>9</v>
      </c>
      <c r="O153" s="17">
        <f>SUM(O148)</f>
        <v>22900</v>
      </c>
      <c r="P153" s="17"/>
      <c r="Q153" s="17"/>
    </row>
    <row r="154" spans="2:17" ht="16.5" customHeight="1">
      <c r="B154" s="18" t="s">
        <v>10</v>
      </c>
      <c r="C154" s="17">
        <f>SUM(C153,-C151)+E153</f>
        <v>-400800</v>
      </c>
      <c r="D154" s="19">
        <f>SUM(C150-C154)</f>
        <v>448300</v>
      </c>
      <c r="E154" s="17"/>
      <c r="F154" s="18" t="s">
        <v>10</v>
      </c>
      <c r="G154" s="17">
        <f>SUM(G153,-G151)+I153</f>
        <v>28290</v>
      </c>
      <c r="H154" s="19">
        <f>SUM(G150-G154)</f>
        <v>19210</v>
      </c>
      <c r="I154" s="17"/>
      <c r="J154" s="18" t="s">
        <v>10</v>
      </c>
      <c r="K154" s="17">
        <f>SUM(K153,-K151)+M153</f>
        <v>16070</v>
      </c>
      <c r="L154" s="19">
        <f>SUM(K150-K154)</f>
        <v>12430</v>
      </c>
      <c r="M154" s="17"/>
      <c r="N154" s="18" t="s">
        <v>10</v>
      </c>
      <c r="O154" s="17">
        <f>SUM(O153,-O151)+Q153</f>
        <v>22850</v>
      </c>
      <c r="P154" s="19">
        <f>SUM(O150-O154)</f>
        <v>5650</v>
      </c>
      <c r="Q154" s="17"/>
    </row>
    <row r="155" spans="2:17" ht="16.5" customHeight="1">
      <c r="B155" s="18" t="s">
        <v>11</v>
      </c>
      <c r="C155" s="17">
        <f>SUM(C154,-C151)+E154</f>
        <v>-405900</v>
      </c>
      <c r="D155" s="19">
        <f>SUM(C150-C155)</f>
        <v>453400</v>
      </c>
      <c r="E155" s="17"/>
      <c r="F155" s="18" t="s">
        <v>11</v>
      </c>
      <c r="G155" s="17">
        <f>SUM(G154,-G151)+I154</f>
        <v>28120</v>
      </c>
      <c r="H155" s="19">
        <f>SUM(G150-G155)</f>
        <v>19380</v>
      </c>
      <c r="I155" s="17"/>
      <c r="J155" s="18" t="s">
        <v>11</v>
      </c>
      <c r="K155" s="17">
        <f>SUM(K154,-K151)+M154</f>
        <v>15960</v>
      </c>
      <c r="L155" s="19">
        <f>SUM(K150-K155)</f>
        <v>12540</v>
      </c>
      <c r="M155" s="17"/>
      <c r="N155" s="18" t="s">
        <v>11</v>
      </c>
      <c r="O155" s="17">
        <f>SUM(O154,-O151)+Q154</f>
        <v>22800</v>
      </c>
      <c r="P155" s="19">
        <f>SUM(O150-O155)</f>
        <v>5700</v>
      </c>
      <c r="Q155" s="17"/>
    </row>
    <row r="156" spans="2:17" ht="16.5" customHeight="1">
      <c r="B156" s="18" t="s">
        <v>12</v>
      </c>
      <c r="C156" s="17">
        <f>SUM(C155-C151+E155)</f>
        <v>-411000</v>
      </c>
      <c r="D156" s="19">
        <f>SUM(C150-C156)</f>
        <v>458500</v>
      </c>
      <c r="E156" s="17"/>
      <c r="F156" s="18" t="s">
        <v>12</v>
      </c>
      <c r="G156" s="17">
        <f>SUM(G155,-G151)+I155</f>
        <v>27950</v>
      </c>
      <c r="H156" s="19">
        <f>SUM(G150-G156)</f>
        <v>19550</v>
      </c>
      <c r="I156" s="17"/>
      <c r="J156" s="18" t="s">
        <v>12</v>
      </c>
      <c r="K156" s="17">
        <f>SUM(K155,-K151)+M155</f>
        <v>15850</v>
      </c>
      <c r="L156" s="19">
        <f>SUM(K150-K156)</f>
        <v>12650</v>
      </c>
      <c r="M156" s="17"/>
      <c r="N156" s="18" t="s">
        <v>12</v>
      </c>
      <c r="O156" s="17">
        <f>SUM(O155,-O151)+Q155</f>
        <v>22750</v>
      </c>
      <c r="P156" s="19">
        <f>SUM(O150-O156)</f>
        <v>5750</v>
      </c>
      <c r="Q156" s="17"/>
    </row>
    <row r="157" spans="2:17" ht="16.5" customHeight="1">
      <c r="B157" s="18" t="s">
        <v>13</v>
      </c>
      <c r="C157" s="17">
        <f>SUM(C156-C151+E156)</f>
        <v>-416100</v>
      </c>
      <c r="D157" s="19">
        <f>SUM(C150-C157)</f>
        <v>463600</v>
      </c>
      <c r="E157" s="17"/>
      <c r="F157" s="18" t="s">
        <v>13</v>
      </c>
      <c r="G157" s="17">
        <f>SUM(G156-G151+I156)</f>
        <v>27780</v>
      </c>
      <c r="H157" s="19">
        <f>SUM(G150-G157)</f>
        <v>19720</v>
      </c>
      <c r="I157" s="17"/>
      <c r="J157" s="18" t="s">
        <v>13</v>
      </c>
      <c r="K157" s="17">
        <f>SUM(K156-K151+M156)</f>
        <v>15740</v>
      </c>
      <c r="L157" s="19">
        <f>SUM(K150-K157)</f>
        <v>12760</v>
      </c>
      <c r="M157" s="17"/>
      <c r="N157" s="18" t="s">
        <v>13</v>
      </c>
      <c r="O157" s="17">
        <f>SUM(O156-O151+Q156)</f>
        <v>22700</v>
      </c>
      <c r="P157" s="19">
        <f>SUM(O150-O157)</f>
        <v>5800</v>
      </c>
      <c r="Q157" s="17"/>
    </row>
    <row r="158" spans="2:17" ht="16.5" customHeight="1">
      <c r="B158" s="18" t="s">
        <v>14</v>
      </c>
      <c r="C158" s="17">
        <f>SUM(C157-C151+E157)</f>
        <v>-421200</v>
      </c>
      <c r="D158" s="19">
        <f>SUM(C150-C158)</f>
        <v>468700</v>
      </c>
      <c r="E158" s="17"/>
      <c r="F158" s="18" t="s">
        <v>14</v>
      </c>
      <c r="G158" s="17">
        <f>SUM(G157-G151+I157)</f>
        <v>27610</v>
      </c>
      <c r="H158" s="19">
        <f>SUM(G150-G158)</f>
        <v>19890</v>
      </c>
      <c r="I158" s="17"/>
      <c r="J158" s="18" t="s">
        <v>14</v>
      </c>
      <c r="K158" s="17">
        <f>SUM(K157-K151+M157)</f>
        <v>15630</v>
      </c>
      <c r="L158" s="19">
        <f>SUM(K150-K158)</f>
        <v>12870</v>
      </c>
      <c r="M158" s="17"/>
      <c r="N158" s="18" t="s">
        <v>14</v>
      </c>
      <c r="O158" s="17">
        <f>SUM(O157-O151+Q157)</f>
        <v>22650</v>
      </c>
      <c r="P158" s="19">
        <f>SUM(O150-O158)</f>
        <v>5850</v>
      </c>
      <c r="Q158" s="17"/>
    </row>
    <row r="159" spans="2:17" ht="16.5" customHeight="1">
      <c r="B159" s="18" t="s">
        <v>15</v>
      </c>
      <c r="C159" s="17">
        <f>SUM(C158,-C151)+E158</f>
        <v>-426300</v>
      </c>
      <c r="D159" s="19">
        <f>SUM(C150-C159)</f>
        <v>473800</v>
      </c>
      <c r="E159" s="17"/>
      <c r="F159" s="18" t="s">
        <v>15</v>
      </c>
      <c r="G159" s="17">
        <f>SUM(G158,-G151)+I158</f>
        <v>27440</v>
      </c>
      <c r="H159" s="19">
        <f>SUM(G150-G159)</f>
        <v>20060</v>
      </c>
      <c r="I159" s="17"/>
      <c r="J159" s="18" t="s">
        <v>15</v>
      </c>
      <c r="K159" s="17">
        <f>SUM(K158,-K151)+M158</f>
        <v>15520</v>
      </c>
      <c r="L159" s="19">
        <f>SUM(K150-K159)</f>
        <v>12980</v>
      </c>
      <c r="M159" s="17"/>
      <c r="N159" s="18" t="s">
        <v>15</v>
      </c>
      <c r="O159" s="17">
        <f>SUM(O158,-O151)+Q158</f>
        <v>22600</v>
      </c>
      <c r="P159" s="19">
        <f>SUM(O150-O159)</f>
        <v>5900</v>
      </c>
      <c r="Q159" s="17"/>
    </row>
    <row r="160" spans="2:17" ht="16.5" customHeight="1">
      <c r="B160" s="18" t="s">
        <v>16</v>
      </c>
      <c r="C160" s="17">
        <f>SUM(C159,-C151)+E159</f>
        <v>-431400</v>
      </c>
      <c r="D160" s="19">
        <f>SUM(C150-C160)</f>
        <v>478900</v>
      </c>
      <c r="E160" s="17"/>
      <c r="F160" s="18" t="s">
        <v>16</v>
      </c>
      <c r="G160" s="17">
        <f>SUM(G159,-G151)+I159</f>
        <v>27270</v>
      </c>
      <c r="H160" s="19">
        <f>SUM(G150-G160)</f>
        <v>20230</v>
      </c>
      <c r="I160" s="17"/>
      <c r="J160" s="18" t="s">
        <v>16</v>
      </c>
      <c r="K160" s="17">
        <f>SUM(K159,-K151)+M159</f>
        <v>15410</v>
      </c>
      <c r="L160" s="19">
        <f>SUM(K150-K160)</f>
        <v>13090</v>
      </c>
      <c r="M160" s="17"/>
      <c r="N160" s="18" t="s">
        <v>16</v>
      </c>
      <c r="O160" s="17">
        <f>SUM(O159,-O151)+Q159</f>
        <v>22550</v>
      </c>
      <c r="P160" s="19">
        <f>SUM(O150-O160)</f>
        <v>5950</v>
      </c>
      <c r="Q160" s="17"/>
    </row>
    <row r="161" spans="2:17" ht="16.5" customHeight="1">
      <c r="B161" s="18" t="s">
        <v>17</v>
      </c>
      <c r="C161" s="17">
        <f>SUM(C160,-C151)+E160</f>
        <v>-436500</v>
      </c>
      <c r="D161" s="19">
        <f>SUM(C150-C161)</f>
        <v>484000</v>
      </c>
      <c r="E161" s="17"/>
      <c r="F161" s="18" t="s">
        <v>17</v>
      </c>
      <c r="G161" s="17">
        <f>SUM(G160,-G151)+I160</f>
        <v>27100</v>
      </c>
      <c r="H161" s="19">
        <f>SUM(G150-G161)</f>
        <v>20400</v>
      </c>
      <c r="I161" s="17"/>
      <c r="J161" s="18" t="s">
        <v>17</v>
      </c>
      <c r="K161" s="17">
        <f>SUM(K160,-K151)+M160</f>
        <v>15300</v>
      </c>
      <c r="L161" s="19">
        <f>SUM(K150-K161)</f>
        <v>13200</v>
      </c>
      <c r="M161" s="17"/>
      <c r="N161" s="18" t="s">
        <v>17</v>
      </c>
      <c r="O161" s="17">
        <f>SUM(O160,-O151)+Q160</f>
        <v>22500</v>
      </c>
      <c r="P161" s="19">
        <f>SUM(O150-O161)</f>
        <v>6000</v>
      </c>
      <c r="Q161" s="17"/>
    </row>
    <row r="162" spans="2:17" ht="16.5" customHeight="1">
      <c r="B162" s="18" t="s">
        <v>18</v>
      </c>
      <c r="C162" s="17">
        <f>SUM(C161,-C151)+E161</f>
        <v>-441600</v>
      </c>
      <c r="D162" s="19">
        <f>SUM(C150-C162)</f>
        <v>489100</v>
      </c>
      <c r="E162" s="17"/>
      <c r="F162" s="18" t="s">
        <v>18</v>
      </c>
      <c r="G162" s="17">
        <f>SUM(G161,-G151)+I161</f>
        <v>26930</v>
      </c>
      <c r="H162" s="19">
        <f>SUM(G150-G162)</f>
        <v>20570</v>
      </c>
      <c r="I162" s="17"/>
      <c r="J162" s="18" t="s">
        <v>18</v>
      </c>
      <c r="K162" s="17">
        <f>SUM(K161,-K151)+M161</f>
        <v>15190</v>
      </c>
      <c r="L162" s="19">
        <f>SUM(K150-K162)</f>
        <v>13310</v>
      </c>
      <c r="M162" s="17"/>
      <c r="N162" s="18" t="s">
        <v>18</v>
      </c>
      <c r="O162" s="17">
        <f>SUM(O161,-O151)+Q161</f>
        <v>22450</v>
      </c>
      <c r="P162" s="19">
        <f>SUM(O150-O162)</f>
        <v>6050</v>
      </c>
      <c r="Q162" s="17"/>
    </row>
    <row r="163" spans="2:17" ht="16.5" customHeight="1">
      <c r="B163" s="18" t="s">
        <v>19</v>
      </c>
      <c r="C163" s="17">
        <f>SUM(C162,-C151)+E162</f>
        <v>-446700</v>
      </c>
      <c r="D163" s="19">
        <f>SUM(C150-C163)</f>
        <v>494200</v>
      </c>
      <c r="E163" s="17"/>
      <c r="F163" s="18" t="s">
        <v>19</v>
      </c>
      <c r="G163" s="17">
        <f>SUM(G162,-G151)+I162</f>
        <v>26760</v>
      </c>
      <c r="H163" s="19">
        <f>SUM(G150-G163)</f>
        <v>20740</v>
      </c>
      <c r="I163" s="17"/>
      <c r="J163" s="18" t="s">
        <v>19</v>
      </c>
      <c r="K163" s="17">
        <f>SUM(K162,-K151)+M162</f>
        <v>15080</v>
      </c>
      <c r="L163" s="19">
        <f>SUM(K150-K163)</f>
        <v>13420</v>
      </c>
      <c r="M163" s="17"/>
      <c r="N163" s="18" t="s">
        <v>19</v>
      </c>
      <c r="O163" s="17">
        <f>SUM(O162,-O151)+Q162</f>
        <v>22400</v>
      </c>
      <c r="P163" s="19">
        <f>SUM(O150-O163)</f>
        <v>6100</v>
      </c>
      <c r="Q163" s="17"/>
    </row>
    <row r="164" spans="2:17" ht="16.5" customHeight="1">
      <c r="B164" s="18" t="s">
        <v>20</v>
      </c>
      <c r="C164" s="17">
        <f>SUM(C163-C151)+E163</f>
        <v>-451800</v>
      </c>
      <c r="D164" s="19">
        <f>SUM(C150-C164)</f>
        <v>499300</v>
      </c>
      <c r="E164" s="17"/>
      <c r="F164" s="18" t="s">
        <v>20</v>
      </c>
      <c r="G164" s="17">
        <f>SUM(G163-G151)+I163</f>
        <v>26590</v>
      </c>
      <c r="H164" s="19">
        <f>SUM(G150-G164)</f>
        <v>20910</v>
      </c>
      <c r="I164" s="17"/>
      <c r="J164" s="18" t="s">
        <v>20</v>
      </c>
      <c r="K164" s="17">
        <f>SUM(K163-K151)+M163</f>
        <v>14970</v>
      </c>
      <c r="L164" s="19">
        <f>SUM(K150-K164)</f>
        <v>13530</v>
      </c>
      <c r="M164" s="17"/>
      <c r="N164" s="18" t="s">
        <v>20</v>
      </c>
      <c r="O164" s="17">
        <f>SUM(O163-O151)+Q163</f>
        <v>22350</v>
      </c>
      <c r="P164" s="19">
        <f>SUM(O150-O164)</f>
        <v>6150</v>
      </c>
      <c r="Q164" s="17"/>
    </row>
    <row r="165" spans="2:17" ht="16.5" customHeight="1">
      <c r="B165" s="18" t="s">
        <v>21</v>
      </c>
      <c r="C165" s="17">
        <f>SUM(C164-C151)+E164</f>
        <v>-456900</v>
      </c>
      <c r="D165" s="19">
        <f>SUM(C150-C165)</f>
        <v>504400</v>
      </c>
      <c r="E165" s="17"/>
      <c r="F165" s="18" t="s">
        <v>21</v>
      </c>
      <c r="G165" s="17">
        <f>SUM(G164-G151)+I164</f>
        <v>26420</v>
      </c>
      <c r="H165" s="19">
        <f>SUM(G150-G165)</f>
        <v>21080</v>
      </c>
      <c r="I165" s="17"/>
      <c r="J165" s="18" t="s">
        <v>21</v>
      </c>
      <c r="K165" s="17">
        <f>SUM(K164-K151)+M164</f>
        <v>14860</v>
      </c>
      <c r="L165" s="19">
        <f>SUM(K150-K165)</f>
        <v>13640</v>
      </c>
      <c r="M165" s="17"/>
      <c r="N165" s="18" t="s">
        <v>21</v>
      </c>
      <c r="O165" s="17">
        <f>SUM(O164-O151)+Q164</f>
        <v>22300</v>
      </c>
      <c r="P165" s="19">
        <f>SUM(O150-O165)</f>
        <v>6200</v>
      </c>
      <c r="Q165" s="17"/>
    </row>
    <row r="166" spans="2:17" ht="16.5" customHeight="1">
      <c r="B166" s="18" t="s">
        <v>22</v>
      </c>
      <c r="C166" s="17">
        <f>SUM(C165-C151)+E165</f>
        <v>-462000</v>
      </c>
      <c r="D166" s="19">
        <f>SUM(C150-C166)</f>
        <v>509500</v>
      </c>
      <c r="E166" s="17"/>
      <c r="F166" s="18" t="s">
        <v>22</v>
      </c>
      <c r="G166" s="17">
        <f>SUM(G165-G151)+I165</f>
        <v>26250</v>
      </c>
      <c r="H166" s="19">
        <f>SUM(G150-G166)</f>
        <v>21250</v>
      </c>
      <c r="I166" s="17"/>
      <c r="J166" s="18" t="s">
        <v>22</v>
      </c>
      <c r="K166" s="17">
        <f>SUM(K165-K151)+M165</f>
        <v>14750</v>
      </c>
      <c r="L166" s="19">
        <f>SUM(K150-K166)</f>
        <v>13750</v>
      </c>
      <c r="M166" s="17"/>
      <c r="N166" s="18" t="s">
        <v>22</v>
      </c>
      <c r="O166" s="17">
        <f>SUM(O165-O151)+Q165</f>
        <v>22250</v>
      </c>
      <c r="P166" s="19">
        <f>SUM(O150-O166)</f>
        <v>6250</v>
      </c>
      <c r="Q166" s="17"/>
    </row>
    <row r="167" spans="2:17" ht="16.5" customHeight="1">
      <c r="B167" s="18" t="s">
        <v>23</v>
      </c>
      <c r="C167" s="17">
        <f>SUM(C166-C151)+E166</f>
        <v>-467100</v>
      </c>
      <c r="D167" s="19">
        <f>SUM(C150-C167)</f>
        <v>514600</v>
      </c>
      <c r="E167" s="17"/>
      <c r="F167" s="18" t="s">
        <v>23</v>
      </c>
      <c r="G167" s="17">
        <f>SUM(G166-G151)+I166</f>
        <v>26080</v>
      </c>
      <c r="H167" s="19">
        <f>SUM(G150-G167)</f>
        <v>21420</v>
      </c>
      <c r="I167" s="17"/>
      <c r="J167" s="18" t="s">
        <v>23</v>
      </c>
      <c r="K167" s="17">
        <f>SUM(K166-K151)+M166</f>
        <v>14640</v>
      </c>
      <c r="L167" s="19">
        <f>SUM(K150-K167)</f>
        <v>13860</v>
      </c>
      <c r="M167" s="17"/>
      <c r="N167" s="18" t="s">
        <v>23</v>
      </c>
      <c r="O167" s="17">
        <f>SUM(O166-O151)+Q166</f>
        <v>22200</v>
      </c>
      <c r="P167" s="19">
        <f>SUM(O150-O167)</f>
        <v>6300</v>
      </c>
      <c r="Q167" s="17"/>
    </row>
    <row r="168" spans="2:17" ht="16.5" customHeight="1">
      <c r="B168" s="18" t="s">
        <v>24</v>
      </c>
      <c r="C168" s="17">
        <f>SUM(C167,-C151)+E167</f>
        <v>-472200</v>
      </c>
      <c r="D168" s="19">
        <f>SUM(C150-C168)</f>
        <v>519700</v>
      </c>
      <c r="E168" s="17"/>
      <c r="F168" s="18" t="s">
        <v>24</v>
      </c>
      <c r="G168" s="17">
        <f>SUM(G167,-G151)+I167</f>
        <v>25910</v>
      </c>
      <c r="H168" s="19">
        <f>SUM(G150-G168)</f>
        <v>21590</v>
      </c>
      <c r="I168" s="17"/>
      <c r="J168" s="18" t="s">
        <v>24</v>
      </c>
      <c r="K168" s="17">
        <f>SUM(K167,-K151)+M167</f>
        <v>14530</v>
      </c>
      <c r="L168" s="19">
        <f>SUM(K150-K168)</f>
        <v>13970</v>
      </c>
      <c r="M168" s="17"/>
      <c r="N168" s="18" t="s">
        <v>24</v>
      </c>
      <c r="O168" s="17">
        <f>SUM(O167,-O151)+Q167</f>
        <v>22150</v>
      </c>
      <c r="P168" s="19">
        <f>SUM(O150-O168)</f>
        <v>6350</v>
      </c>
      <c r="Q168" s="17"/>
    </row>
    <row r="169" spans="2:17" ht="16.5" customHeight="1">
      <c r="B169" s="18" t="s">
        <v>25</v>
      </c>
      <c r="C169" s="17">
        <f>SUM(C168-C151)+E168</f>
        <v>-477300</v>
      </c>
      <c r="D169" s="19">
        <f>SUM(C150-C169)</f>
        <v>524800</v>
      </c>
      <c r="E169" s="17"/>
      <c r="F169" s="18" t="s">
        <v>25</v>
      </c>
      <c r="G169" s="17">
        <f>SUM(G168-G151)+I168</f>
        <v>25740</v>
      </c>
      <c r="H169" s="19">
        <f>SUM(G150-G169)</f>
        <v>21760</v>
      </c>
      <c r="I169" s="17"/>
      <c r="J169" s="18" t="s">
        <v>25</v>
      </c>
      <c r="K169" s="17">
        <f>SUM(K168-K151)+M168</f>
        <v>14420</v>
      </c>
      <c r="L169" s="19">
        <f>SUM(K150-K169)</f>
        <v>14080</v>
      </c>
      <c r="M169" s="17"/>
      <c r="N169" s="18" t="s">
        <v>25</v>
      </c>
      <c r="O169" s="17">
        <f>SUM(O168-O151)+Q168</f>
        <v>22100</v>
      </c>
      <c r="P169" s="17">
        <f>SUM(O150-O169)</f>
        <v>6400</v>
      </c>
      <c r="Q169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13 C27:C43 C48:C64 C69:C85 C90:C106 C111:C127 C132:C148 C153:C169 C15:C22">
    <cfRule type="cellIs" dxfId="108" priority="14" stopIfTrue="1" operator="greaterThan">
      <formula>47500</formula>
    </cfRule>
  </conditionalFormatting>
  <conditionalFormatting sqref="C6:C13 C27:C43 C48:C64 C69:C85 C90:C106 C111:C127 C132:C148 C153:C169 C15:C22">
    <cfRule type="cellIs" dxfId="107" priority="13" stopIfTrue="1" operator="lessThan">
      <formula>17000</formula>
    </cfRule>
  </conditionalFormatting>
  <conditionalFormatting sqref="G6:G22 G27:G43 G48:G64 G69:G85 G90:G106 G111:G127 G132:G148 G153:G169">
    <cfRule type="cellIs" dxfId="106" priority="10" stopIfTrue="1" operator="between">
      <formula>9000</formula>
      <formula>6000</formula>
    </cfRule>
    <cfRule type="cellIs" dxfId="105" priority="11" stopIfTrue="1" operator="lessThan">
      <formula>6000</formula>
    </cfRule>
    <cfRule type="cellIs" dxfId="104" priority="12" stopIfTrue="1" operator="greaterThan">
      <formula>47500</formula>
    </cfRule>
  </conditionalFormatting>
  <conditionalFormatting sqref="C14">
    <cfRule type="cellIs" dxfId="103" priority="7" stopIfTrue="1" operator="lessThan">
      <formula>17000</formula>
    </cfRule>
    <cfRule type="cellIs" dxfId="102" priority="8" stopIfTrue="1" operator="greaterThan">
      <formula>47500</formula>
    </cfRule>
    <cfRule type="cellIs" dxfId="101" priority="9" stopIfTrue="1" operator="greaterThan">
      <formula>47500</formula>
    </cfRule>
  </conditionalFormatting>
  <conditionalFormatting sqref="K6:K22 K27:K43 K48:K64 K69:K85 K90:K106 K111:K127 K132:K148 K153:K169">
    <cfRule type="cellIs" dxfId="100" priority="6" stopIfTrue="1" operator="greaterThan">
      <formula>28500</formula>
    </cfRule>
  </conditionalFormatting>
  <conditionalFormatting sqref="K6:K22 K27:K43 K48:K64 K69:K85 K90:K106 K111:K127 K132:K148 K153:K169">
    <cfRule type="cellIs" dxfId="99" priority="5" stopIfTrue="1" operator="lessThan">
      <formula>4000</formula>
    </cfRule>
  </conditionalFormatting>
  <conditionalFormatting sqref="K6:K22 K27:K43 K48:K64 K69:K85 K90:K106 K111:K127 K132:K148 K153:K169">
    <cfRule type="cellIs" dxfId="98" priority="4" stopIfTrue="1" operator="between">
      <formula>4500</formula>
      <formula>4000</formula>
    </cfRule>
  </conditionalFormatting>
  <conditionalFormatting sqref="O6:O22 O27:O43 O48:O64 O69:O85 O90:O106 O111:O127 O132:O148 O153:O169">
    <cfRule type="cellIs" dxfId="97" priority="1" stopIfTrue="1" operator="between">
      <formula>4500</formula>
      <formula>4000</formula>
    </cfRule>
    <cfRule type="cellIs" dxfId="96" priority="2" stopIfTrue="1" operator="lessThan">
      <formula>4000</formula>
    </cfRule>
    <cfRule type="cellIs" dxfId="95" priority="3" stopIfTrue="1" operator="greaterThan">
      <formula>28500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98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28500</v>
      </c>
      <c r="D3" s="66" t="s">
        <v>4</v>
      </c>
      <c r="E3" s="67"/>
      <c r="F3" s="16" t="s">
        <v>3</v>
      </c>
      <c r="G3" s="2">
        <v>47500</v>
      </c>
      <c r="J3" s="16" t="s">
        <v>3</v>
      </c>
      <c r="K3" s="2">
        <v>28500</v>
      </c>
      <c r="N3" s="16" t="s">
        <v>3</v>
      </c>
      <c r="O3" s="2">
        <v>18300</v>
      </c>
    </row>
    <row r="4" spans="1:17" ht="16.5" customHeight="1">
      <c r="B4" s="16" t="s">
        <v>5</v>
      </c>
      <c r="C4" s="2">
        <v>800</v>
      </c>
      <c r="D4" s="68"/>
      <c r="E4" s="69"/>
      <c r="F4" s="16" t="s">
        <v>5</v>
      </c>
      <c r="G4" s="2">
        <v>900</v>
      </c>
      <c r="J4" s="16" t="s">
        <v>5</v>
      </c>
      <c r="K4" s="2">
        <v>17</v>
      </c>
      <c r="N4" s="16" t="s">
        <v>5</v>
      </c>
      <c r="O4" s="2">
        <v>80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10</v>
      </c>
      <c r="C6" s="17">
        <v>28500</v>
      </c>
      <c r="D6" s="17"/>
      <c r="E6" s="17"/>
      <c r="F6" s="18" t="s">
        <v>10</v>
      </c>
      <c r="G6" s="17">
        <v>47500</v>
      </c>
      <c r="H6" s="17"/>
      <c r="I6" s="17"/>
      <c r="J6" s="18" t="s">
        <v>10</v>
      </c>
      <c r="K6" s="17">
        <v>28500</v>
      </c>
      <c r="L6" s="17"/>
      <c r="M6" s="17"/>
      <c r="N6" s="18" t="s">
        <v>10</v>
      </c>
      <c r="O6" s="17">
        <v>18300</v>
      </c>
      <c r="P6" s="17"/>
      <c r="Q6" s="17"/>
    </row>
    <row r="7" spans="1:17" ht="16.5" customHeight="1">
      <c r="B7" s="18" t="s">
        <v>11</v>
      </c>
      <c r="C7" s="17">
        <f>SUM(C6,-C4)+E6</f>
        <v>27700</v>
      </c>
      <c r="D7" s="19">
        <f>SUM(C3-C7)</f>
        <v>800</v>
      </c>
      <c r="E7" s="17"/>
      <c r="F7" s="18" t="s">
        <v>11</v>
      </c>
      <c r="G7" s="17">
        <f>SUM(G6,-G4)+I6</f>
        <v>46600</v>
      </c>
      <c r="H7" s="19">
        <f>SUM(G3-G7)</f>
        <v>900</v>
      </c>
      <c r="I7" s="17"/>
      <c r="J7" s="18" t="s">
        <v>11</v>
      </c>
      <c r="K7" s="17">
        <f>SUM(K6,-K4)+M6</f>
        <v>28483</v>
      </c>
      <c r="L7" s="20">
        <f>SUM(K3-K7)</f>
        <v>17</v>
      </c>
      <c r="M7" s="17"/>
      <c r="N7" s="18" t="s">
        <v>11</v>
      </c>
      <c r="O7" s="17">
        <f>SUM(O6,-O4)+Q6</f>
        <v>18220</v>
      </c>
      <c r="P7" s="19">
        <f>SUM(O3-O7)</f>
        <v>80</v>
      </c>
      <c r="Q7" s="17"/>
    </row>
    <row r="8" spans="1:17" ht="16.5" customHeight="1">
      <c r="B8" s="18" t="s">
        <v>12</v>
      </c>
      <c r="C8" s="17">
        <f>SUM(C7,-C4)+E7</f>
        <v>26900</v>
      </c>
      <c r="D8" s="19">
        <f>SUM(C3-C8)</f>
        <v>1600</v>
      </c>
      <c r="E8" s="17"/>
      <c r="F8" s="18" t="s">
        <v>12</v>
      </c>
      <c r="G8" s="17">
        <f>SUM(G7,-G4)+I7</f>
        <v>45700</v>
      </c>
      <c r="H8" s="19">
        <f>SUM(G3-G8)</f>
        <v>1800</v>
      </c>
      <c r="I8" s="17"/>
      <c r="J8" s="18" t="s">
        <v>12</v>
      </c>
      <c r="K8" s="17">
        <f>SUM(K7,-K4)+M7</f>
        <v>28466</v>
      </c>
      <c r="L8" s="20">
        <f>SUM(K3-K8)</f>
        <v>34</v>
      </c>
      <c r="M8" s="17"/>
      <c r="N8" s="18" t="s">
        <v>12</v>
      </c>
      <c r="O8" s="17">
        <f>SUM(O7,-O4)+Q7</f>
        <v>18140</v>
      </c>
      <c r="P8" s="19">
        <f>SUM(O3-O8)</f>
        <v>160</v>
      </c>
      <c r="Q8" s="17"/>
    </row>
    <row r="9" spans="1:17" ht="16.5" customHeight="1">
      <c r="B9" s="18" t="s">
        <v>13</v>
      </c>
      <c r="C9" s="17">
        <f>SUM(C8,-C4)+E8</f>
        <v>26100</v>
      </c>
      <c r="D9" s="19">
        <f>SUM(C3-C9)</f>
        <v>2400</v>
      </c>
      <c r="E9" s="17"/>
      <c r="F9" s="18" t="s">
        <v>13</v>
      </c>
      <c r="G9" s="17">
        <f>SUM(G8,-G4)+I8</f>
        <v>44800</v>
      </c>
      <c r="H9" s="19">
        <f>SUM(G3-G9)</f>
        <v>2700</v>
      </c>
      <c r="I9" s="17"/>
      <c r="J9" s="18" t="s">
        <v>13</v>
      </c>
      <c r="K9" s="17">
        <f>SUM(K8,-K4)+M8</f>
        <v>28449</v>
      </c>
      <c r="L9" s="20">
        <f>SUM(K3-K9)</f>
        <v>51</v>
      </c>
      <c r="M9" s="17"/>
      <c r="N9" s="18" t="s">
        <v>13</v>
      </c>
      <c r="O9" s="17">
        <f>SUM(O8,-O4)+Q8</f>
        <v>18060</v>
      </c>
      <c r="P9" s="19">
        <f>SUM(O3-O9)</f>
        <v>240</v>
      </c>
      <c r="Q9" s="17"/>
    </row>
    <row r="10" spans="1:17" ht="16.5" customHeight="1">
      <c r="B10" s="18" t="s">
        <v>14</v>
      </c>
      <c r="C10" s="17">
        <f>SUM(C9-C4+E9)</f>
        <v>25300</v>
      </c>
      <c r="D10" s="19">
        <f>SUM(C3-C10)</f>
        <v>3200</v>
      </c>
      <c r="E10" s="17"/>
      <c r="F10" s="18" t="s">
        <v>14</v>
      </c>
      <c r="G10" s="17">
        <f>SUM(G9-G4+I9)</f>
        <v>43900</v>
      </c>
      <c r="H10" s="19">
        <f>SUM(G3-G10)</f>
        <v>3600</v>
      </c>
      <c r="I10" s="17"/>
      <c r="J10" s="18" t="s">
        <v>14</v>
      </c>
      <c r="K10" s="17">
        <f>SUM(K9-K4+M9)</f>
        <v>28432</v>
      </c>
      <c r="L10" s="20">
        <f>SUM(K3-K10)</f>
        <v>68</v>
      </c>
      <c r="M10" s="17"/>
      <c r="N10" s="18" t="s">
        <v>14</v>
      </c>
      <c r="O10" s="17">
        <f>SUM(O9-O4+Q9)</f>
        <v>17980</v>
      </c>
      <c r="P10" s="19">
        <f>SUM(O3-O10)</f>
        <v>320</v>
      </c>
      <c r="Q10" s="17"/>
    </row>
    <row r="11" spans="1:17" ht="16.5" customHeight="1">
      <c r="B11" s="18" t="s">
        <v>15</v>
      </c>
      <c r="C11" s="17">
        <f>SUM(C10-C4+E10)</f>
        <v>24500</v>
      </c>
      <c r="D11" s="19">
        <f>SUM(C3-C11)</f>
        <v>4000</v>
      </c>
      <c r="E11" s="17"/>
      <c r="F11" s="18" t="s">
        <v>15</v>
      </c>
      <c r="G11" s="17">
        <f>SUM(G10,-G4)+I10</f>
        <v>43000</v>
      </c>
      <c r="H11" s="19">
        <f>SUM(G3-G11)</f>
        <v>4500</v>
      </c>
      <c r="I11" s="17"/>
      <c r="J11" s="18" t="s">
        <v>15</v>
      </c>
      <c r="K11" s="17">
        <f>SUM(K10-K4+M10)</f>
        <v>28415</v>
      </c>
      <c r="L11" s="20">
        <f>SUM(K3-K11)</f>
        <v>85</v>
      </c>
      <c r="M11" s="17"/>
      <c r="N11" s="18" t="s">
        <v>15</v>
      </c>
      <c r="O11" s="17">
        <f>SUM(O10-O4+Q10)</f>
        <v>17900</v>
      </c>
      <c r="P11" s="19">
        <f>SUM(O3-O11)</f>
        <v>400</v>
      </c>
      <c r="Q11" s="17"/>
    </row>
    <row r="12" spans="1:17" ht="16.5" customHeight="1">
      <c r="B12" s="18" t="s">
        <v>16</v>
      </c>
      <c r="C12" s="17">
        <f>SUM(C11,-C4)+E11</f>
        <v>23700</v>
      </c>
      <c r="D12" s="19">
        <f>SUM(C3-C12)</f>
        <v>4800</v>
      </c>
      <c r="E12" s="17"/>
      <c r="F12" s="18" t="s">
        <v>16</v>
      </c>
      <c r="G12" s="17">
        <f>SUM(G11,-G4)+I11</f>
        <v>42100</v>
      </c>
      <c r="H12" s="19">
        <f>SUM(G3-G12)</f>
        <v>5400</v>
      </c>
      <c r="I12" s="17"/>
      <c r="J12" s="18" t="s">
        <v>16</v>
      </c>
      <c r="K12" s="17">
        <f>SUM(K11,-K4)+M11</f>
        <v>28398</v>
      </c>
      <c r="L12" s="20">
        <f>SUM(K3-K12)</f>
        <v>102</v>
      </c>
      <c r="M12" s="17"/>
      <c r="N12" s="18" t="s">
        <v>16</v>
      </c>
      <c r="O12" s="17">
        <f>SUM(O11,-O4)+Q11</f>
        <v>17820</v>
      </c>
      <c r="P12" s="19">
        <f>SUM(O3-O12)</f>
        <v>480</v>
      </c>
      <c r="Q12" s="17"/>
    </row>
    <row r="13" spans="1:17" ht="16.5" customHeight="1">
      <c r="B13" s="18" t="s">
        <v>17</v>
      </c>
      <c r="C13" s="17">
        <f>SUM(C12,-C4)+E12</f>
        <v>22900</v>
      </c>
      <c r="D13" s="19">
        <f>SUM(C3-C13)</f>
        <v>5600</v>
      </c>
      <c r="E13" s="17"/>
      <c r="F13" s="18" t="s">
        <v>17</v>
      </c>
      <c r="G13" s="17">
        <f>SUM(G12,-G4)+I12</f>
        <v>41200</v>
      </c>
      <c r="H13" s="19">
        <f>SUM(G3-G13)</f>
        <v>6300</v>
      </c>
      <c r="I13" s="17"/>
      <c r="J13" s="18" t="s">
        <v>17</v>
      </c>
      <c r="K13" s="17">
        <f>SUM(K12,-K4)+M12</f>
        <v>28381</v>
      </c>
      <c r="L13" s="20">
        <f>SUM(K3-K13)</f>
        <v>119</v>
      </c>
      <c r="M13" s="17"/>
      <c r="N13" s="18" t="s">
        <v>17</v>
      </c>
      <c r="O13" s="17">
        <f>SUM(O12,-O4)+Q12</f>
        <v>17740</v>
      </c>
      <c r="P13" s="19">
        <f>SUM(O3-O13)</f>
        <v>560</v>
      </c>
      <c r="Q13" s="17"/>
    </row>
    <row r="14" spans="1:17" ht="16.5" customHeight="1">
      <c r="B14" s="18" t="s">
        <v>18</v>
      </c>
      <c r="C14" s="17">
        <f>SUM(C13,-C4)+E13</f>
        <v>22100</v>
      </c>
      <c r="D14" s="19">
        <f>SUM(C3-C14)</f>
        <v>6400</v>
      </c>
      <c r="E14" s="17"/>
      <c r="F14" s="18" t="s">
        <v>18</v>
      </c>
      <c r="G14" s="17">
        <f>SUM(G13,-G4)+I13</f>
        <v>40300</v>
      </c>
      <c r="H14" s="19">
        <f>SUM(G3-G14)</f>
        <v>7200</v>
      </c>
      <c r="I14" s="17"/>
      <c r="J14" s="18" t="s">
        <v>18</v>
      </c>
      <c r="K14" s="17">
        <f>SUM(K13,-K4)+M13</f>
        <v>28364</v>
      </c>
      <c r="L14" s="20">
        <f>SUM(K3-K14)</f>
        <v>136</v>
      </c>
      <c r="M14" s="17"/>
      <c r="N14" s="18" t="s">
        <v>18</v>
      </c>
      <c r="O14" s="17">
        <f>SUM(O13,-O4)+Q13</f>
        <v>17660</v>
      </c>
      <c r="P14" s="19">
        <f>SUM(O3-O14)</f>
        <v>640</v>
      </c>
      <c r="Q14" s="17"/>
    </row>
    <row r="15" spans="1:17" ht="16.5" customHeight="1">
      <c r="B15" s="18" t="s">
        <v>19</v>
      </c>
      <c r="C15" s="17">
        <f>SUM(C14,-C4)+E14</f>
        <v>21300</v>
      </c>
      <c r="D15" s="19">
        <f>SUM(C3-C15)</f>
        <v>7200</v>
      </c>
      <c r="E15" s="17"/>
      <c r="F15" s="18" t="s">
        <v>19</v>
      </c>
      <c r="G15" s="17">
        <f>SUM(G14,-G4)+I14</f>
        <v>39400</v>
      </c>
      <c r="H15" s="19">
        <f>SUM(G3-G15)</f>
        <v>8100</v>
      </c>
      <c r="I15" s="17"/>
      <c r="J15" s="18" t="s">
        <v>19</v>
      </c>
      <c r="K15" s="17">
        <f>SUM(K14,-K4)+M14</f>
        <v>28347</v>
      </c>
      <c r="L15" s="20">
        <f>SUM(K3-K15)</f>
        <v>153</v>
      </c>
      <c r="M15" s="17"/>
      <c r="N15" s="18" t="s">
        <v>19</v>
      </c>
      <c r="O15" s="17">
        <f>SUM(O14,-O4)+Q14</f>
        <v>17580</v>
      </c>
      <c r="P15" s="19">
        <f>SUM(O3-O15)</f>
        <v>720</v>
      </c>
      <c r="Q15" s="17"/>
    </row>
    <row r="16" spans="1:17" ht="16.5" customHeight="1">
      <c r="B16" s="18" t="s">
        <v>20</v>
      </c>
      <c r="C16" s="17">
        <f>SUM(C15,-C4)+E15</f>
        <v>20500</v>
      </c>
      <c r="D16" s="19">
        <f>SUM(C3-C16)</f>
        <v>8000</v>
      </c>
      <c r="E16" s="17"/>
      <c r="F16" s="18" t="s">
        <v>20</v>
      </c>
      <c r="G16" s="17">
        <f>SUM(G15,-G4)+I15</f>
        <v>38500</v>
      </c>
      <c r="H16" s="19">
        <f>SUM(G3-G16)</f>
        <v>9000</v>
      </c>
      <c r="I16" s="17"/>
      <c r="J16" s="18" t="s">
        <v>20</v>
      </c>
      <c r="K16" s="17">
        <f>SUM(K15,-K4)+M15</f>
        <v>28330</v>
      </c>
      <c r="L16" s="20">
        <f>SUM(K3-K16)</f>
        <v>170</v>
      </c>
      <c r="M16" s="17"/>
      <c r="N16" s="18" t="s">
        <v>20</v>
      </c>
      <c r="O16" s="17">
        <f>SUM(O15,-O4)+Q15</f>
        <v>17500</v>
      </c>
      <c r="P16" s="19">
        <f>SUM(O3-O16)</f>
        <v>800</v>
      </c>
      <c r="Q16" s="17"/>
    </row>
    <row r="17" spans="2:17" ht="16.5" customHeight="1">
      <c r="B17" s="18" t="s">
        <v>21</v>
      </c>
      <c r="C17" s="17">
        <f>SUM(C16-C4)+E16</f>
        <v>19700</v>
      </c>
      <c r="D17" s="19">
        <f>SUM(C3-C17)</f>
        <v>8800</v>
      </c>
      <c r="E17" s="17"/>
      <c r="F17" s="18" t="s">
        <v>21</v>
      </c>
      <c r="G17" s="17">
        <f>SUM(G16-G4)+I16</f>
        <v>37600</v>
      </c>
      <c r="H17" s="19">
        <f>SUM(G3-G17)</f>
        <v>9900</v>
      </c>
      <c r="I17" s="17"/>
      <c r="J17" s="18" t="s">
        <v>21</v>
      </c>
      <c r="K17" s="17">
        <f>SUM(K16-K4)+M16</f>
        <v>28313</v>
      </c>
      <c r="L17" s="20">
        <f>SUM(K3-K17)</f>
        <v>187</v>
      </c>
      <c r="M17" s="17"/>
      <c r="N17" s="18" t="s">
        <v>21</v>
      </c>
      <c r="O17" s="17">
        <f>SUM(O16-O4)+Q16</f>
        <v>17420</v>
      </c>
      <c r="P17" s="19">
        <f>SUM(O3-O17)</f>
        <v>880</v>
      </c>
      <c r="Q17" s="17"/>
    </row>
    <row r="18" spans="2:17" ht="16.5" customHeight="1">
      <c r="B18" s="18" t="s">
        <v>22</v>
      </c>
      <c r="C18" s="17">
        <f>SUM(C17-C4)+E17</f>
        <v>18900</v>
      </c>
      <c r="D18" s="19">
        <f>SUM(C3-C18)</f>
        <v>9600</v>
      </c>
      <c r="E18" s="17"/>
      <c r="F18" s="18" t="s">
        <v>22</v>
      </c>
      <c r="G18" s="17">
        <f>SUM(G17-G4)+I17</f>
        <v>36700</v>
      </c>
      <c r="H18" s="19">
        <f>SUM(G3-G18)</f>
        <v>10800</v>
      </c>
      <c r="I18" s="17"/>
      <c r="J18" s="18" t="s">
        <v>22</v>
      </c>
      <c r="K18" s="17">
        <f>SUM(K17-K4)+M17</f>
        <v>28296</v>
      </c>
      <c r="L18" s="20">
        <f>SUM(K3-K18)</f>
        <v>204</v>
      </c>
      <c r="M18" s="17"/>
      <c r="N18" s="18" t="s">
        <v>22</v>
      </c>
      <c r="O18" s="17">
        <f>SUM(O17-O4)+Q17</f>
        <v>17340</v>
      </c>
      <c r="P18" s="19">
        <f>SUM(O3-O18)</f>
        <v>960</v>
      </c>
      <c r="Q18" s="17"/>
    </row>
    <row r="19" spans="2:17" ht="16.5" customHeight="1">
      <c r="B19" s="18" t="s">
        <v>23</v>
      </c>
      <c r="C19" s="17">
        <f>SUM(C18-C4)+E18</f>
        <v>18100</v>
      </c>
      <c r="D19" s="19">
        <f>SUM(C3-C19)</f>
        <v>10400</v>
      </c>
      <c r="E19" s="17"/>
      <c r="F19" s="18" t="s">
        <v>23</v>
      </c>
      <c r="G19" s="17">
        <f>SUM(G18-G4)+I18</f>
        <v>35800</v>
      </c>
      <c r="H19" s="19">
        <f>SUM(G3-G19)</f>
        <v>11700</v>
      </c>
      <c r="I19" s="17"/>
      <c r="J19" s="18" t="s">
        <v>23</v>
      </c>
      <c r="K19" s="17">
        <f>SUM(K18-K4)+M18</f>
        <v>28279</v>
      </c>
      <c r="L19" s="20">
        <f>SUM(K3-K19)</f>
        <v>221</v>
      </c>
      <c r="M19" s="17"/>
      <c r="N19" s="18" t="s">
        <v>23</v>
      </c>
      <c r="O19" s="17">
        <f>SUM(O18-O4)+Q18</f>
        <v>17260</v>
      </c>
      <c r="P19" s="19">
        <f>SUM(O3-O19)</f>
        <v>1040</v>
      </c>
      <c r="Q19" s="17"/>
    </row>
    <row r="20" spans="2:17" ht="16.5" customHeight="1">
      <c r="B20" s="18" t="s">
        <v>24</v>
      </c>
      <c r="C20" s="17">
        <f>SUM(C19-C4)+E19</f>
        <v>17300</v>
      </c>
      <c r="D20" s="19">
        <f>SUM(C3-C20)</f>
        <v>11200</v>
      </c>
      <c r="E20" s="17"/>
      <c r="F20" s="18" t="s">
        <v>24</v>
      </c>
      <c r="G20" s="17">
        <f>SUM(G19-G4)+I19</f>
        <v>34900</v>
      </c>
      <c r="H20" s="19">
        <f>SUM(G3-G20)</f>
        <v>12600</v>
      </c>
      <c r="I20" s="17"/>
      <c r="J20" s="18" t="s">
        <v>24</v>
      </c>
      <c r="K20" s="17">
        <f>SUM(K19-K4)+M19</f>
        <v>28262</v>
      </c>
      <c r="L20" s="20">
        <f>SUM(K3-K20)</f>
        <v>238</v>
      </c>
      <c r="M20" s="17"/>
      <c r="N20" s="18" t="s">
        <v>24</v>
      </c>
      <c r="O20" s="17">
        <f>SUM(O19-O4)+Q19</f>
        <v>17180</v>
      </c>
      <c r="P20" s="19">
        <f>SUM(O3-O20)</f>
        <v>1120</v>
      </c>
      <c r="Q20" s="17"/>
    </row>
    <row r="21" spans="2:17" ht="16.5" customHeight="1">
      <c r="B21" s="18" t="s">
        <v>25</v>
      </c>
      <c r="C21" s="17">
        <f>SUM(C20,-C4)+E20</f>
        <v>16500</v>
      </c>
      <c r="D21" s="19">
        <f>SUM(C3-C21)</f>
        <v>12000</v>
      </c>
      <c r="E21" s="17"/>
      <c r="F21" s="18" t="s">
        <v>25</v>
      </c>
      <c r="G21" s="17">
        <f>SUM(G20,-G4)+I20</f>
        <v>34000</v>
      </c>
      <c r="H21" s="19">
        <f>SUM(G3-G21)</f>
        <v>13500</v>
      </c>
      <c r="I21" s="17"/>
      <c r="J21" s="18" t="s">
        <v>25</v>
      </c>
      <c r="K21" s="17">
        <f>SUM(K20,-K4)+M20</f>
        <v>28245</v>
      </c>
      <c r="L21" s="20">
        <f>SUM(K3-K21)</f>
        <v>255</v>
      </c>
      <c r="M21" s="17"/>
      <c r="N21" s="18" t="s">
        <v>25</v>
      </c>
      <c r="O21" s="17">
        <f>SUM(O20,-O4)+Q20</f>
        <v>17100</v>
      </c>
      <c r="P21" s="19">
        <f>SUM(O3-O21)</f>
        <v>1200</v>
      </c>
      <c r="Q21" s="17"/>
    </row>
    <row r="22" spans="2:17" ht="16.5" customHeight="1">
      <c r="C22" s="4"/>
      <c r="D22" s="5" t="s">
        <v>0</v>
      </c>
      <c r="E22" s="6"/>
      <c r="G22" s="7"/>
      <c r="H22" s="8">
        <v>95</v>
      </c>
      <c r="I22" s="9"/>
      <c r="K22" s="10"/>
      <c r="L22" s="11" t="s">
        <v>1</v>
      </c>
      <c r="M22" s="12"/>
      <c r="O22" s="13"/>
      <c r="P22" s="14" t="s">
        <v>2</v>
      </c>
      <c r="Q22" s="15"/>
    </row>
    <row r="23" spans="2:17" ht="16.5" customHeight="1">
      <c r="B23" s="16" t="s">
        <v>3</v>
      </c>
      <c r="C23" s="2">
        <f>SUM(C3)</f>
        <v>28500</v>
      </c>
      <c r="D23" s="66" t="s">
        <v>26</v>
      </c>
      <c r="E23" s="67"/>
      <c r="F23" s="16" t="s">
        <v>3</v>
      </c>
      <c r="G23" s="2">
        <f>SUM(G3)</f>
        <v>47500</v>
      </c>
      <c r="J23" s="16" t="s">
        <v>3</v>
      </c>
      <c r="K23" s="2">
        <f>SUM(K3)</f>
        <v>28500</v>
      </c>
      <c r="N23" s="16" t="s">
        <v>3</v>
      </c>
      <c r="O23" s="2">
        <f>SUM(O3)</f>
        <v>18300</v>
      </c>
    </row>
    <row r="24" spans="2:17" ht="16.5" customHeight="1">
      <c r="B24" s="16" t="s">
        <v>5</v>
      </c>
      <c r="C24" s="2">
        <f>SUM(C4)</f>
        <v>800</v>
      </c>
      <c r="D24" s="68"/>
      <c r="E24" s="69"/>
      <c r="F24" s="16" t="s">
        <v>5</v>
      </c>
      <c r="G24" s="2">
        <f>SUM(G4)</f>
        <v>900</v>
      </c>
      <c r="J24" s="16" t="s">
        <v>5</v>
      </c>
      <c r="K24" s="2">
        <f>SUM(K4)</f>
        <v>17</v>
      </c>
      <c r="N24" s="16" t="s">
        <v>5</v>
      </c>
      <c r="O24" s="2">
        <f>SUM(O4)</f>
        <v>80</v>
      </c>
    </row>
    <row r="25" spans="2:17" ht="16.5" customHeight="1">
      <c r="C25" s="17" t="s">
        <v>6</v>
      </c>
      <c r="D25" s="17" t="s">
        <v>7</v>
      </c>
      <c r="E25" s="17" t="s">
        <v>8</v>
      </c>
      <c r="G25" s="17" t="s">
        <v>6</v>
      </c>
      <c r="H25" s="17" t="s">
        <v>7</v>
      </c>
      <c r="I25" s="17" t="s">
        <v>8</v>
      </c>
      <c r="K25" s="17" t="s">
        <v>6</v>
      </c>
      <c r="L25" s="17" t="s">
        <v>7</v>
      </c>
      <c r="M25" s="17" t="s">
        <v>8</v>
      </c>
      <c r="O25" s="17" t="s">
        <v>6</v>
      </c>
      <c r="P25" s="17" t="s">
        <v>7</v>
      </c>
      <c r="Q25" s="17" t="s">
        <v>8</v>
      </c>
    </row>
    <row r="26" spans="2:17" ht="16.5" customHeight="1">
      <c r="B26" s="18" t="s">
        <v>10</v>
      </c>
      <c r="C26" s="17">
        <f>SUM(C21)</f>
        <v>16500</v>
      </c>
      <c r="D26" s="17"/>
      <c r="E26" s="17"/>
      <c r="F26" s="18" t="s">
        <v>10</v>
      </c>
      <c r="G26" s="17">
        <f>SUM(G21)</f>
        <v>34000</v>
      </c>
      <c r="H26" s="17"/>
      <c r="I26" s="17"/>
      <c r="J26" s="18" t="s">
        <v>10</v>
      </c>
      <c r="K26" s="17">
        <f>SUM(K21)</f>
        <v>28245</v>
      </c>
      <c r="L26" s="17"/>
      <c r="M26" s="17"/>
      <c r="N26" s="18" t="s">
        <v>10</v>
      </c>
      <c r="O26" s="17">
        <f>SUM(O21)</f>
        <v>17100</v>
      </c>
      <c r="P26" s="17"/>
      <c r="Q26" s="17"/>
    </row>
    <row r="27" spans="2:17" ht="16.5" customHeight="1">
      <c r="B27" s="18" t="s">
        <v>11</v>
      </c>
      <c r="C27" s="17">
        <f>SUM(C26,-C24)+E26</f>
        <v>15700</v>
      </c>
      <c r="D27" s="19">
        <f>SUM(C23-C27)</f>
        <v>12800</v>
      </c>
      <c r="E27" s="17"/>
      <c r="F27" s="18" t="s">
        <v>11</v>
      </c>
      <c r="G27" s="17">
        <f>SUM(G26,-G24)+I26</f>
        <v>33100</v>
      </c>
      <c r="H27" s="19">
        <f>SUM(G23-G27)</f>
        <v>14400</v>
      </c>
      <c r="I27" s="17"/>
      <c r="J27" s="18" t="s">
        <v>11</v>
      </c>
      <c r="K27" s="17">
        <f>SUM(K26,-K24)+M26</f>
        <v>28228</v>
      </c>
      <c r="L27" s="19">
        <f>SUM(K23-K27)</f>
        <v>272</v>
      </c>
      <c r="M27" s="17"/>
      <c r="N27" s="18" t="s">
        <v>11</v>
      </c>
      <c r="O27" s="17">
        <f>SUM(O26,-O24)+Q26</f>
        <v>17020</v>
      </c>
      <c r="P27" s="19">
        <f>SUM(O23-O27)</f>
        <v>1280</v>
      </c>
      <c r="Q27" s="17"/>
    </row>
    <row r="28" spans="2:17" ht="16.5" customHeight="1">
      <c r="B28" s="18" t="s">
        <v>12</v>
      </c>
      <c r="C28" s="17">
        <f>SUM(C27,-C24)+E27</f>
        <v>14900</v>
      </c>
      <c r="D28" s="19">
        <f>SUM(C23-C28)</f>
        <v>13600</v>
      </c>
      <c r="E28" s="17"/>
      <c r="F28" s="18" t="s">
        <v>12</v>
      </c>
      <c r="G28" s="17">
        <f>SUM(G27,-G24)+I27</f>
        <v>32200</v>
      </c>
      <c r="H28" s="19">
        <f>SUM(G23-G28)</f>
        <v>15300</v>
      </c>
      <c r="I28" s="17"/>
      <c r="J28" s="18" t="s">
        <v>12</v>
      </c>
      <c r="K28" s="17">
        <f>SUM(K27,-K24)+M27</f>
        <v>28211</v>
      </c>
      <c r="L28" s="19">
        <f>SUM(K23-K28)</f>
        <v>289</v>
      </c>
      <c r="M28" s="17"/>
      <c r="N28" s="18" t="s">
        <v>12</v>
      </c>
      <c r="O28" s="17">
        <f>SUM(O27,-O24)+Q27</f>
        <v>16940</v>
      </c>
      <c r="P28" s="19">
        <f>SUM(O23-O28)</f>
        <v>1360</v>
      </c>
      <c r="Q28" s="17"/>
    </row>
    <row r="29" spans="2:17" ht="16.5" customHeight="1">
      <c r="B29" s="18" t="s">
        <v>13</v>
      </c>
      <c r="C29" s="17">
        <f>SUM(C28,-C24)+E28</f>
        <v>14100</v>
      </c>
      <c r="D29" s="19">
        <f>SUM(C23-C29)</f>
        <v>14400</v>
      </c>
      <c r="E29" s="17"/>
      <c r="F29" s="18" t="s">
        <v>13</v>
      </c>
      <c r="G29" s="17">
        <f>SUM(G28,-G24)+I28</f>
        <v>31300</v>
      </c>
      <c r="H29" s="19">
        <f>SUM(G23-G29)</f>
        <v>16200</v>
      </c>
      <c r="I29" s="17"/>
      <c r="J29" s="18" t="s">
        <v>13</v>
      </c>
      <c r="K29" s="17">
        <f>SUM(K28,-K24)+M28</f>
        <v>28194</v>
      </c>
      <c r="L29" s="19">
        <f>SUM(K23-K29)</f>
        <v>306</v>
      </c>
      <c r="M29" s="17"/>
      <c r="N29" s="18" t="s">
        <v>13</v>
      </c>
      <c r="O29" s="17">
        <f>SUM(O28,-O24)+Q28</f>
        <v>16860</v>
      </c>
      <c r="P29" s="19">
        <f>SUM(O23-O29)</f>
        <v>1440</v>
      </c>
      <c r="Q29" s="17"/>
    </row>
    <row r="30" spans="2:17" ht="16.5" customHeight="1">
      <c r="B30" s="18" t="s">
        <v>14</v>
      </c>
      <c r="C30" s="17">
        <f>SUM(C29-C24+E29)</f>
        <v>13300</v>
      </c>
      <c r="D30" s="19">
        <f>SUM(C23-C30)</f>
        <v>15200</v>
      </c>
      <c r="E30" s="17"/>
      <c r="F30" s="18" t="s">
        <v>14</v>
      </c>
      <c r="G30" s="17">
        <f>SUM(G29-G24+I29)</f>
        <v>30400</v>
      </c>
      <c r="H30" s="19">
        <f>SUM(G23-G30)</f>
        <v>17100</v>
      </c>
      <c r="I30" s="17"/>
      <c r="J30" s="18" t="s">
        <v>14</v>
      </c>
      <c r="K30" s="17">
        <f>SUM(K29-K24+M29)</f>
        <v>28177</v>
      </c>
      <c r="L30" s="19">
        <f>SUM(K23-K30)</f>
        <v>323</v>
      </c>
      <c r="M30" s="17"/>
      <c r="N30" s="18" t="s">
        <v>14</v>
      </c>
      <c r="O30" s="17">
        <f>SUM(O29-O24+Q29)</f>
        <v>16780</v>
      </c>
      <c r="P30" s="19">
        <f>SUM(O23-O30)</f>
        <v>1520</v>
      </c>
      <c r="Q30" s="17"/>
    </row>
    <row r="31" spans="2:17" ht="16.5" customHeight="1">
      <c r="B31" s="18" t="s">
        <v>15</v>
      </c>
      <c r="C31" s="17">
        <f>SUM(C30-C24+E30)</f>
        <v>12500</v>
      </c>
      <c r="D31" s="19">
        <f>SUM(C23-C31)</f>
        <v>16000</v>
      </c>
      <c r="E31" s="17"/>
      <c r="F31" s="18" t="s">
        <v>15</v>
      </c>
      <c r="G31" s="17">
        <f>SUM(G30-G24+I30)</f>
        <v>29500</v>
      </c>
      <c r="H31" s="19">
        <f>SUM(G23-G31)</f>
        <v>18000</v>
      </c>
      <c r="I31" s="17"/>
      <c r="J31" s="18" t="s">
        <v>15</v>
      </c>
      <c r="K31" s="17">
        <f>SUM(K30-K24+M30)</f>
        <v>28160</v>
      </c>
      <c r="L31" s="19">
        <f>SUM(K23-K31)</f>
        <v>340</v>
      </c>
      <c r="M31" s="17"/>
      <c r="N31" s="18" t="s">
        <v>15</v>
      </c>
      <c r="O31" s="17">
        <f>SUM(O30-O24+Q30)</f>
        <v>16700</v>
      </c>
      <c r="P31" s="19">
        <f>SUM(O23-O31)</f>
        <v>1600</v>
      </c>
      <c r="Q31" s="17"/>
    </row>
    <row r="32" spans="2:17" ht="16.5" customHeight="1">
      <c r="B32" s="18" t="s">
        <v>16</v>
      </c>
      <c r="C32" s="17">
        <f>SUM(C31,-C24)+E31</f>
        <v>11700</v>
      </c>
      <c r="D32" s="19">
        <f>SUM(C23-C32)</f>
        <v>16800</v>
      </c>
      <c r="E32" s="17"/>
      <c r="F32" s="18" t="s">
        <v>16</v>
      </c>
      <c r="G32" s="17">
        <f>SUM(G31,-G24)+I31</f>
        <v>28600</v>
      </c>
      <c r="H32" s="19">
        <f>SUM(G23-G32)</f>
        <v>18900</v>
      </c>
      <c r="I32" s="17"/>
      <c r="J32" s="18" t="s">
        <v>16</v>
      </c>
      <c r="K32" s="17">
        <f>SUM(K31,-K24)+M31</f>
        <v>28143</v>
      </c>
      <c r="L32" s="19">
        <f>SUM(K23-K32)</f>
        <v>357</v>
      </c>
      <c r="M32" s="17"/>
      <c r="N32" s="18" t="s">
        <v>16</v>
      </c>
      <c r="O32" s="17">
        <f>SUM(O31,-O24)+Q31</f>
        <v>16620</v>
      </c>
      <c r="P32" s="19">
        <f>SUM(O23-O32)</f>
        <v>1680</v>
      </c>
      <c r="Q32" s="17"/>
    </row>
    <row r="33" spans="2:17" ht="16.5" customHeight="1">
      <c r="B33" s="18" t="s">
        <v>17</v>
      </c>
      <c r="C33" s="17">
        <f>SUM(C32,-C24)+E32</f>
        <v>10900</v>
      </c>
      <c r="D33" s="19">
        <f>SUM(C23-C33)</f>
        <v>17600</v>
      </c>
      <c r="E33" s="17"/>
      <c r="F33" s="18" t="s">
        <v>17</v>
      </c>
      <c r="G33" s="17">
        <f>SUM(G32,-G24)+I32</f>
        <v>27700</v>
      </c>
      <c r="H33" s="19">
        <f>SUM(G23-G33)</f>
        <v>19800</v>
      </c>
      <c r="I33" s="17"/>
      <c r="J33" s="18" t="s">
        <v>17</v>
      </c>
      <c r="K33" s="17">
        <f>SUM(K32,-K24)+M32</f>
        <v>28126</v>
      </c>
      <c r="L33" s="19">
        <f>SUM(K23-K33)</f>
        <v>374</v>
      </c>
      <c r="M33" s="17"/>
      <c r="N33" s="18" t="s">
        <v>17</v>
      </c>
      <c r="O33" s="17">
        <f>SUM(O32,-O24)+Q32</f>
        <v>16540</v>
      </c>
      <c r="P33" s="19">
        <f>SUM(O23-O33)</f>
        <v>1760</v>
      </c>
      <c r="Q33" s="17"/>
    </row>
    <row r="34" spans="2:17" ht="16.5" customHeight="1">
      <c r="B34" s="18" t="s">
        <v>18</v>
      </c>
      <c r="C34" s="17">
        <f>SUM(C33,-C24)+E33</f>
        <v>10100</v>
      </c>
      <c r="D34" s="19">
        <f>SUM(C23-C34)</f>
        <v>18400</v>
      </c>
      <c r="E34" s="17"/>
      <c r="F34" s="18" t="s">
        <v>18</v>
      </c>
      <c r="G34" s="17">
        <f>SUM(G33,-G24)+I33</f>
        <v>26800</v>
      </c>
      <c r="H34" s="19">
        <f>SUM(G23-G34)</f>
        <v>20700</v>
      </c>
      <c r="I34" s="17"/>
      <c r="J34" s="18" t="s">
        <v>18</v>
      </c>
      <c r="K34" s="17">
        <f>SUM(K33,-K24)+M33</f>
        <v>28109</v>
      </c>
      <c r="L34" s="19">
        <f>SUM(K23-K34)</f>
        <v>391</v>
      </c>
      <c r="M34" s="17"/>
      <c r="N34" s="18" t="s">
        <v>18</v>
      </c>
      <c r="O34" s="17">
        <f>SUM(O33,-O24)+Q33</f>
        <v>16460</v>
      </c>
      <c r="P34" s="19">
        <f>SUM(O23-O34)</f>
        <v>1840</v>
      </c>
      <c r="Q34" s="17"/>
    </row>
    <row r="35" spans="2:17" ht="16.5" customHeight="1">
      <c r="B35" s="18" t="s">
        <v>19</v>
      </c>
      <c r="C35" s="17">
        <f>SUM(C34,-C24)+E34</f>
        <v>9300</v>
      </c>
      <c r="D35" s="19">
        <f>SUM(C23-C35)</f>
        <v>19200</v>
      </c>
      <c r="E35" s="17"/>
      <c r="F35" s="18" t="s">
        <v>19</v>
      </c>
      <c r="G35" s="17">
        <f>SUM(G34,-G24)+I34</f>
        <v>25900</v>
      </c>
      <c r="H35" s="19">
        <f>SUM(G23-G35)</f>
        <v>21600</v>
      </c>
      <c r="I35" s="17"/>
      <c r="J35" s="18" t="s">
        <v>19</v>
      </c>
      <c r="K35" s="17">
        <f>SUM(K34,-K24)+M34</f>
        <v>28092</v>
      </c>
      <c r="L35" s="19">
        <f>SUM(K23-K35)</f>
        <v>408</v>
      </c>
      <c r="M35" s="17"/>
      <c r="N35" s="18" t="s">
        <v>19</v>
      </c>
      <c r="O35" s="17">
        <f>SUM(O34,-O24)+Q34</f>
        <v>16380</v>
      </c>
      <c r="P35" s="19">
        <f>SUM(O23-O35)</f>
        <v>1920</v>
      </c>
      <c r="Q35" s="17"/>
    </row>
    <row r="36" spans="2:17" ht="16.5" customHeight="1">
      <c r="B36" s="18" t="s">
        <v>20</v>
      </c>
      <c r="C36" s="17">
        <f>SUM(C35,-C24)+E35</f>
        <v>8500</v>
      </c>
      <c r="D36" s="19">
        <f>SUM(C23-C36)</f>
        <v>20000</v>
      </c>
      <c r="E36" s="17"/>
      <c r="F36" s="18" t="s">
        <v>20</v>
      </c>
      <c r="G36" s="17">
        <f>SUM(G35,-G24)+I35</f>
        <v>25000</v>
      </c>
      <c r="H36" s="19">
        <f>SUM(G23-G36)</f>
        <v>22500</v>
      </c>
      <c r="I36" s="17"/>
      <c r="J36" s="18" t="s">
        <v>20</v>
      </c>
      <c r="K36" s="17">
        <f>SUM(K35,-K24)+M35</f>
        <v>28075</v>
      </c>
      <c r="L36" s="19">
        <f>SUM(K23-K36)</f>
        <v>425</v>
      </c>
      <c r="M36" s="17"/>
      <c r="N36" s="18" t="s">
        <v>20</v>
      </c>
      <c r="O36" s="17">
        <f>SUM(O35,-O24)+Q35</f>
        <v>16300</v>
      </c>
      <c r="P36" s="19">
        <f>SUM(O23-O36)</f>
        <v>2000</v>
      </c>
      <c r="Q36" s="17"/>
    </row>
    <row r="37" spans="2:17" ht="16.5" customHeight="1">
      <c r="B37" s="18" t="s">
        <v>21</v>
      </c>
      <c r="C37" s="17">
        <f>SUM(C36-C24)+E36</f>
        <v>7700</v>
      </c>
      <c r="D37" s="19">
        <f>SUM(C23-C37)</f>
        <v>20800</v>
      </c>
      <c r="E37" s="17"/>
      <c r="F37" s="18" t="s">
        <v>21</v>
      </c>
      <c r="G37" s="17">
        <f>SUM(G36-G24)+I36</f>
        <v>24100</v>
      </c>
      <c r="H37" s="19">
        <f>SUM(G23-G37)</f>
        <v>23400</v>
      </c>
      <c r="I37" s="17"/>
      <c r="J37" s="18" t="s">
        <v>21</v>
      </c>
      <c r="K37" s="17">
        <f>SUM(K36-K24)+M36</f>
        <v>28058</v>
      </c>
      <c r="L37" s="19">
        <f>SUM(K23-K37)</f>
        <v>442</v>
      </c>
      <c r="M37" s="17"/>
      <c r="N37" s="18" t="s">
        <v>21</v>
      </c>
      <c r="O37" s="17">
        <f>SUM(O36-O24)+Q36</f>
        <v>16220</v>
      </c>
      <c r="P37" s="19">
        <f>SUM(O23-O37)</f>
        <v>2080</v>
      </c>
      <c r="Q37" s="17"/>
    </row>
    <row r="38" spans="2:17" ht="16.5" customHeight="1">
      <c r="B38" s="18" t="s">
        <v>22</v>
      </c>
      <c r="C38" s="17">
        <f>SUM(C37-C24)+E37</f>
        <v>6900</v>
      </c>
      <c r="D38" s="19">
        <f>SUM(C23-C38)</f>
        <v>21600</v>
      </c>
      <c r="E38" s="17"/>
      <c r="F38" s="18" t="s">
        <v>22</v>
      </c>
      <c r="G38" s="17">
        <f>SUM(G37-G24)+I37</f>
        <v>23200</v>
      </c>
      <c r="H38" s="19">
        <f>SUM(G23-G38)</f>
        <v>24300</v>
      </c>
      <c r="I38" s="17"/>
      <c r="J38" s="18" t="s">
        <v>22</v>
      </c>
      <c r="K38" s="17">
        <f>SUM(K37-K24)+M37</f>
        <v>28041</v>
      </c>
      <c r="L38" s="19">
        <f>SUM(K23-K38)</f>
        <v>459</v>
      </c>
      <c r="M38" s="17"/>
      <c r="N38" s="18" t="s">
        <v>22</v>
      </c>
      <c r="O38" s="17">
        <f>SUM(O37-O24)+Q37</f>
        <v>16140</v>
      </c>
      <c r="P38" s="19">
        <f>SUM(O23-O38)</f>
        <v>2160</v>
      </c>
      <c r="Q38" s="17"/>
    </row>
    <row r="39" spans="2:17" ht="16.5" customHeight="1">
      <c r="B39" s="18" t="s">
        <v>23</v>
      </c>
      <c r="C39" s="17">
        <f>SUM(C38-C24)+E38</f>
        <v>6100</v>
      </c>
      <c r="D39" s="19">
        <f>SUM(C23-C39)</f>
        <v>22400</v>
      </c>
      <c r="E39" s="17"/>
      <c r="F39" s="18" t="s">
        <v>23</v>
      </c>
      <c r="G39" s="17">
        <f>SUM(G38-G24)+I38</f>
        <v>22300</v>
      </c>
      <c r="H39" s="19">
        <f>SUM(G23-G39)</f>
        <v>25200</v>
      </c>
      <c r="I39" s="17"/>
      <c r="J39" s="18" t="s">
        <v>23</v>
      </c>
      <c r="K39" s="17">
        <f>SUM(K38-K24)+M38</f>
        <v>28024</v>
      </c>
      <c r="L39" s="19">
        <f>SUM(K23-K39)</f>
        <v>476</v>
      </c>
      <c r="M39" s="17"/>
      <c r="N39" s="18" t="s">
        <v>23</v>
      </c>
      <c r="O39" s="17">
        <f>SUM(O38-O24)+Q38</f>
        <v>16060</v>
      </c>
      <c r="P39" s="19">
        <f>SUM(O23-O39)</f>
        <v>2240</v>
      </c>
      <c r="Q39" s="17"/>
    </row>
    <row r="40" spans="2:17" ht="16.5" customHeight="1">
      <c r="B40" s="18" t="s">
        <v>24</v>
      </c>
      <c r="C40" s="17">
        <f>SUM(C39-C24)+E39</f>
        <v>5300</v>
      </c>
      <c r="D40" s="19">
        <f>SUM(C23-C40)</f>
        <v>23200</v>
      </c>
      <c r="E40" s="17"/>
      <c r="F40" s="18" t="s">
        <v>24</v>
      </c>
      <c r="G40" s="17">
        <f>SUM(G39-G24)+I39</f>
        <v>21400</v>
      </c>
      <c r="H40" s="19">
        <f>SUM(G23-G40)</f>
        <v>26100</v>
      </c>
      <c r="I40" s="17"/>
      <c r="J40" s="18" t="s">
        <v>24</v>
      </c>
      <c r="K40" s="17">
        <f>SUM(K39-K24)+M39</f>
        <v>28007</v>
      </c>
      <c r="L40" s="19">
        <f>SUM(K23-K40)</f>
        <v>493</v>
      </c>
      <c r="M40" s="17"/>
      <c r="N40" s="18" t="s">
        <v>24</v>
      </c>
      <c r="O40" s="17">
        <f>SUM(O39-O24)+Q39</f>
        <v>15980</v>
      </c>
      <c r="P40" s="19">
        <f>SUM(O23-O40)</f>
        <v>2320</v>
      </c>
      <c r="Q40" s="17"/>
    </row>
    <row r="41" spans="2:17" ht="16.5" customHeight="1">
      <c r="B41" s="18" t="s">
        <v>25</v>
      </c>
      <c r="C41" s="17">
        <f>SUM(C40,-C24)+E40</f>
        <v>4500</v>
      </c>
      <c r="D41" s="19">
        <f>SUM(C23-C41)</f>
        <v>24000</v>
      </c>
      <c r="E41" s="17"/>
      <c r="F41" s="18" t="s">
        <v>25</v>
      </c>
      <c r="G41" s="17">
        <f>SUM(G40,-G24)+I40</f>
        <v>20500</v>
      </c>
      <c r="H41" s="19">
        <f>SUM(G23-G41)</f>
        <v>27000</v>
      </c>
      <c r="I41" s="17"/>
      <c r="J41" s="18" t="s">
        <v>25</v>
      </c>
      <c r="K41" s="17">
        <f>SUM(K40,-K24)+M40</f>
        <v>27990</v>
      </c>
      <c r="L41" s="19">
        <f>SUM(K23-K41)</f>
        <v>510</v>
      </c>
      <c r="M41" s="17"/>
      <c r="N41" s="18" t="s">
        <v>25</v>
      </c>
      <c r="O41" s="17">
        <f>SUM(O40,-O24)+Q40</f>
        <v>15900</v>
      </c>
      <c r="P41" s="19">
        <f>SUM(O23-O41)</f>
        <v>2400</v>
      </c>
      <c r="Q41" s="17"/>
    </row>
    <row r="42" spans="2:17" ht="16.5" customHeight="1">
      <c r="C42" s="4"/>
      <c r="D42" s="5" t="s">
        <v>0</v>
      </c>
      <c r="E42" s="6"/>
      <c r="G42" s="7"/>
      <c r="H42" s="8">
        <v>95</v>
      </c>
      <c r="I42" s="9"/>
      <c r="K42" s="10"/>
      <c r="L42" s="11" t="s">
        <v>1</v>
      </c>
      <c r="M42" s="12"/>
      <c r="O42" s="13"/>
      <c r="P42" s="14" t="s">
        <v>2</v>
      </c>
      <c r="Q42" s="15"/>
    </row>
    <row r="43" spans="2:17" ht="16.5" customHeight="1">
      <c r="B43" s="16" t="s">
        <v>3</v>
      </c>
      <c r="C43" s="2">
        <f>SUM(C23)</f>
        <v>28500</v>
      </c>
      <c r="D43" s="62" t="s">
        <v>27</v>
      </c>
      <c r="E43" s="63"/>
      <c r="F43" s="16" t="s">
        <v>3</v>
      </c>
      <c r="G43" s="2">
        <f>SUM(G23)</f>
        <v>47500</v>
      </c>
      <c r="J43" s="16" t="s">
        <v>3</v>
      </c>
      <c r="K43" s="2">
        <f>SUM(K23)</f>
        <v>28500</v>
      </c>
      <c r="N43" s="16" t="s">
        <v>3</v>
      </c>
      <c r="O43" s="2">
        <f>SUM(O23)</f>
        <v>18300</v>
      </c>
    </row>
    <row r="44" spans="2:17" ht="16.5" customHeight="1">
      <c r="B44" s="16" t="s">
        <v>5</v>
      </c>
      <c r="C44" s="2">
        <f>SUM(C24)</f>
        <v>800</v>
      </c>
      <c r="D44" s="64"/>
      <c r="E44" s="65"/>
      <c r="F44" s="16" t="s">
        <v>5</v>
      </c>
      <c r="G44" s="2">
        <f>SUM(G24)</f>
        <v>900</v>
      </c>
      <c r="J44" s="16" t="s">
        <v>5</v>
      </c>
      <c r="K44" s="2">
        <f>SUM(K24)</f>
        <v>17</v>
      </c>
      <c r="N44" s="16" t="s">
        <v>5</v>
      </c>
      <c r="O44" s="2">
        <f>SUM(O24)</f>
        <v>80</v>
      </c>
    </row>
    <row r="45" spans="2:17" ht="16.5" customHeight="1">
      <c r="C45" s="17" t="s">
        <v>6</v>
      </c>
      <c r="D45" s="17" t="s">
        <v>7</v>
      </c>
      <c r="E45" s="17" t="s">
        <v>8</v>
      </c>
      <c r="G45" s="17" t="s">
        <v>6</v>
      </c>
      <c r="H45" s="17" t="s">
        <v>7</v>
      </c>
      <c r="I45" s="17" t="s">
        <v>8</v>
      </c>
      <c r="K45" s="17" t="s">
        <v>6</v>
      </c>
      <c r="L45" s="17" t="s">
        <v>7</v>
      </c>
      <c r="M45" s="17" t="s">
        <v>8</v>
      </c>
      <c r="O45" s="17" t="s">
        <v>6</v>
      </c>
      <c r="P45" s="17" t="s">
        <v>7</v>
      </c>
      <c r="Q45" s="17" t="s">
        <v>8</v>
      </c>
    </row>
    <row r="46" spans="2:17" ht="16.5" customHeight="1">
      <c r="B46" s="18" t="s">
        <v>10</v>
      </c>
      <c r="C46" s="17">
        <f>SUM(C41)</f>
        <v>4500</v>
      </c>
      <c r="D46" s="17"/>
      <c r="E46" s="17"/>
      <c r="F46" s="18" t="s">
        <v>10</v>
      </c>
      <c r="G46" s="17">
        <f>SUM(G41)</f>
        <v>20500</v>
      </c>
      <c r="H46" s="17"/>
      <c r="I46" s="17"/>
      <c r="J46" s="18" t="s">
        <v>10</v>
      </c>
      <c r="K46" s="17">
        <f>SUM(K41)</f>
        <v>27990</v>
      </c>
      <c r="L46" s="17"/>
      <c r="M46" s="17"/>
      <c r="N46" s="18" t="s">
        <v>10</v>
      </c>
      <c r="O46" s="17">
        <f>SUM(O41)</f>
        <v>15900</v>
      </c>
      <c r="P46" s="17"/>
      <c r="Q46" s="17"/>
    </row>
    <row r="47" spans="2:17" ht="16.5" customHeight="1">
      <c r="B47" s="18" t="s">
        <v>11</v>
      </c>
      <c r="C47" s="17">
        <f>SUM(C46,-C44)+E46</f>
        <v>3700</v>
      </c>
      <c r="D47" s="19">
        <f>SUM(C43-C47)</f>
        <v>24800</v>
      </c>
      <c r="E47" s="17"/>
      <c r="F47" s="18" t="s">
        <v>11</v>
      </c>
      <c r="G47" s="17">
        <f>SUM(G46,-G44)+I46</f>
        <v>19600</v>
      </c>
      <c r="H47" s="19">
        <f>SUM(G43-G47)</f>
        <v>27900</v>
      </c>
      <c r="I47" s="17"/>
      <c r="J47" s="18" t="s">
        <v>11</v>
      </c>
      <c r="K47" s="17">
        <f>SUM(K46,-K44)+M46</f>
        <v>27973</v>
      </c>
      <c r="L47" s="19">
        <f>SUM(K43-K47)</f>
        <v>527</v>
      </c>
      <c r="M47" s="17"/>
      <c r="N47" s="18" t="s">
        <v>11</v>
      </c>
      <c r="O47" s="17">
        <f>SUM(O46,-O44)+Q46</f>
        <v>15820</v>
      </c>
      <c r="P47" s="19">
        <f>SUM(O43-O47)</f>
        <v>2480</v>
      </c>
      <c r="Q47" s="17"/>
    </row>
    <row r="48" spans="2:17" ht="16.5" customHeight="1">
      <c r="B48" s="18" t="s">
        <v>12</v>
      </c>
      <c r="C48" s="17">
        <f>SUM(C47,-C44)+E47</f>
        <v>2900</v>
      </c>
      <c r="D48" s="19">
        <f>SUM(C43-C48)</f>
        <v>25600</v>
      </c>
      <c r="E48" s="17"/>
      <c r="F48" s="18" t="s">
        <v>12</v>
      </c>
      <c r="G48" s="17">
        <f>SUM(G47,-G44)+I47</f>
        <v>18700</v>
      </c>
      <c r="H48" s="19">
        <f>SUM(G43-G48)</f>
        <v>28800</v>
      </c>
      <c r="I48" s="17"/>
      <c r="J48" s="18" t="s">
        <v>12</v>
      </c>
      <c r="K48" s="17">
        <f>SUM(K47,-K44)+M47</f>
        <v>27956</v>
      </c>
      <c r="L48" s="19">
        <f>SUM(K43-K48)</f>
        <v>544</v>
      </c>
      <c r="M48" s="17"/>
      <c r="N48" s="18" t="s">
        <v>12</v>
      </c>
      <c r="O48" s="17">
        <f>SUM(O47,-O44)+Q47</f>
        <v>15740</v>
      </c>
      <c r="P48" s="19">
        <f>SUM(O43-O48)</f>
        <v>2560</v>
      </c>
      <c r="Q48" s="17"/>
    </row>
    <row r="49" spans="2:17" ht="16.5" customHeight="1">
      <c r="B49" s="18" t="s">
        <v>13</v>
      </c>
      <c r="C49" s="17">
        <f>SUM(C48,-C44)+E48</f>
        <v>2100</v>
      </c>
      <c r="D49" s="19">
        <f>SUM(C43-C49)</f>
        <v>26400</v>
      </c>
      <c r="E49" s="17"/>
      <c r="F49" s="18" t="s">
        <v>13</v>
      </c>
      <c r="G49" s="17">
        <f>SUM(G48,-G44)+I48</f>
        <v>17800</v>
      </c>
      <c r="H49" s="19">
        <f>SUM(G43-G49)</f>
        <v>29700</v>
      </c>
      <c r="I49" s="17"/>
      <c r="J49" s="18" t="s">
        <v>13</v>
      </c>
      <c r="K49" s="17">
        <f>SUM(K48,-K44)+M48</f>
        <v>27939</v>
      </c>
      <c r="L49" s="19">
        <f>SUM(K43-K49)</f>
        <v>561</v>
      </c>
      <c r="M49" s="17"/>
      <c r="N49" s="18" t="s">
        <v>13</v>
      </c>
      <c r="O49" s="17">
        <f>SUM(O48,-O44)+Q48</f>
        <v>15660</v>
      </c>
      <c r="P49" s="19">
        <f>SUM(O43-O49)</f>
        <v>2640</v>
      </c>
      <c r="Q49" s="17"/>
    </row>
    <row r="50" spans="2:17" ht="16.5" customHeight="1">
      <c r="B50" s="18" t="s">
        <v>14</v>
      </c>
      <c r="C50" s="17">
        <f>SUM(C49-C44+E49)</f>
        <v>1300</v>
      </c>
      <c r="D50" s="19">
        <f>SUM(C43-C50)</f>
        <v>27200</v>
      </c>
      <c r="E50" s="17"/>
      <c r="F50" s="18" t="s">
        <v>14</v>
      </c>
      <c r="G50" s="17">
        <f>SUM(G49-G44+I49)</f>
        <v>16900</v>
      </c>
      <c r="H50" s="19">
        <f>SUM(G43-G50)</f>
        <v>30600</v>
      </c>
      <c r="I50" s="17"/>
      <c r="J50" s="18" t="s">
        <v>14</v>
      </c>
      <c r="K50" s="17">
        <f>SUM(K49-K44+M49)</f>
        <v>27922</v>
      </c>
      <c r="L50" s="19">
        <f>SUM(K43-K50)</f>
        <v>578</v>
      </c>
      <c r="M50" s="17"/>
      <c r="N50" s="18" t="s">
        <v>14</v>
      </c>
      <c r="O50" s="17">
        <f>SUM(O49-O44+Q49)</f>
        <v>15580</v>
      </c>
      <c r="P50" s="19">
        <f>SUM(O43-O50)</f>
        <v>2720</v>
      </c>
      <c r="Q50" s="17"/>
    </row>
    <row r="51" spans="2:17" ht="16.5" customHeight="1">
      <c r="B51" s="18" t="s">
        <v>15</v>
      </c>
      <c r="C51" s="17">
        <f>SUM(C50-C44+E50)</f>
        <v>500</v>
      </c>
      <c r="D51" s="19">
        <f>SUM(C43-C51)</f>
        <v>28000</v>
      </c>
      <c r="E51" s="17"/>
      <c r="F51" s="18" t="s">
        <v>15</v>
      </c>
      <c r="G51" s="17">
        <f>SUM(G50-G44+I50)</f>
        <v>16000</v>
      </c>
      <c r="H51" s="19">
        <f>SUM(G43-G51)</f>
        <v>31500</v>
      </c>
      <c r="I51" s="17"/>
      <c r="J51" s="18" t="s">
        <v>15</v>
      </c>
      <c r="K51" s="17">
        <f>SUM(K50-K44+M50)</f>
        <v>27905</v>
      </c>
      <c r="L51" s="19">
        <f>SUM(K43-K51)</f>
        <v>595</v>
      </c>
      <c r="M51" s="17"/>
      <c r="N51" s="18" t="s">
        <v>15</v>
      </c>
      <c r="O51" s="17">
        <f>SUM(O50-O44+Q50)</f>
        <v>15500</v>
      </c>
      <c r="P51" s="19">
        <f>SUM(O43-O51)</f>
        <v>2800</v>
      </c>
      <c r="Q51" s="17"/>
    </row>
    <row r="52" spans="2:17" ht="16.5" customHeight="1">
      <c r="B52" s="18" t="s">
        <v>16</v>
      </c>
      <c r="C52" s="17">
        <f>SUM(C51,-C44)+E51</f>
        <v>-300</v>
      </c>
      <c r="D52" s="19">
        <f>SUM(C43-C52)</f>
        <v>28800</v>
      </c>
      <c r="E52" s="17"/>
      <c r="F52" s="18" t="s">
        <v>16</v>
      </c>
      <c r="G52" s="17">
        <f>SUM(G51,-G44)+I51</f>
        <v>15100</v>
      </c>
      <c r="H52" s="19">
        <f>SUM(G43-G52)</f>
        <v>32400</v>
      </c>
      <c r="I52" s="17"/>
      <c r="J52" s="18" t="s">
        <v>16</v>
      </c>
      <c r="K52" s="17">
        <f>SUM(K51,-K44)+M51</f>
        <v>27888</v>
      </c>
      <c r="L52" s="19">
        <f>SUM(K43-K52)</f>
        <v>612</v>
      </c>
      <c r="M52" s="17"/>
      <c r="N52" s="18" t="s">
        <v>16</v>
      </c>
      <c r="O52" s="17">
        <f>SUM(O51,-O44)+Q51</f>
        <v>15420</v>
      </c>
      <c r="P52" s="19">
        <f>SUM(O43-O52)</f>
        <v>2880</v>
      </c>
      <c r="Q52" s="17"/>
    </row>
    <row r="53" spans="2:17" ht="16.5" customHeight="1">
      <c r="B53" s="18" t="s">
        <v>17</v>
      </c>
      <c r="C53" s="17">
        <f>SUM(C52,-C44)+E52</f>
        <v>-1100</v>
      </c>
      <c r="D53" s="19">
        <f>SUM(C43-C53)</f>
        <v>29600</v>
      </c>
      <c r="E53" s="17"/>
      <c r="F53" s="18" t="s">
        <v>17</v>
      </c>
      <c r="G53" s="17">
        <f>SUM(G52,-G44)+I52</f>
        <v>14200</v>
      </c>
      <c r="H53" s="19">
        <f>SUM(G43-G53)</f>
        <v>33300</v>
      </c>
      <c r="I53" s="17"/>
      <c r="J53" s="18" t="s">
        <v>17</v>
      </c>
      <c r="K53" s="17">
        <f>SUM(K52,-K44)+M52</f>
        <v>27871</v>
      </c>
      <c r="L53" s="19">
        <f>SUM(K43-K53)</f>
        <v>629</v>
      </c>
      <c r="M53" s="17"/>
      <c r="N53" s="18" t="s">
        <v>17</v>
      </c>
      <c r="O53" s="17">
        <f>SUM(O52,-O44)+Q52</f>
        <v>15340</v>
      </c>
      <c r="P53" s="19">
        <f>SUM(O43-O53)</f>
        <v>2960</v>
      </c>
      <c r="Q53" s="17"/>
    </row>
    <row r="54" spans="2:17" ht="16.5" customHeight="1">
      <c r="B54" s="18" t="s">
        <v>18</v>
      </c>
      <c r="C54" s="17">
        <f>SUM(C53,-C44)+E53</f>
        <v>-1900</v>
      </c>
      <c r="D54" s="19">
        <f>SUM(C43-C54)</f>
        <v>30400</v>
      </c>
      <c r="E54" s="17"/>
      <c r="F54" s="18" t="s">
        <v>18</v>
      </c>
      <c r="G54" s="17">
        <f>SUM(G53,-G44)+I53</f>
        <v>13300</v>
      </c>
      <c r="H54" s="19">
        <f>SUM(G43-G54)</f>
        <v>34200</v>
      </c>
      <c r="I54" s="17"/>
      <c r="J54" s="18" t="s">
        <v>18</v>
      </c>
      <c r="K54" s="17">
        <f>SUM(K53,-K44)+M53</f>
        <v>27854</v>
      </c>
      <c r="L54" s="19">
        <f>SUM(K43-K54)</f>
        <v>646</v>
      </c>
      <c r="M54" s="17"/>
      <c r="N54" s="18" t="s">
        <v>18</v>
      </c>
      <c r="O54" s="17">
        <f>SUM(O53,-O44)+Q53</f>
        <v>15260</v>
      </c>
      <c r="P54" s="19">
        <f>SUM(O43-O54)</f>
        <v>3040</v>
      </c>
      <c r="Q54" s="17"/>
    </row>
    <row r="55" spans="2:17" ht="16.5" customHeight="1">
      <c r="B55" s="18" t="s">
        <v>19</v>
      </c>
      <c r="C55" s="17">
        <f>SUM(C54,-C44)+E54</f>
        <v>-2700</v>
      </c>
      <c r="D55" s="19">
        <f>SUM(C43-C55)</f>
        <v>31200</v>
      </c>
      <c r="E55" s="17"/>
      <c r="F55" s="18" t="s">
        <v>19</v>
      </c>
      <c r="G55" s="17">
        <f>SUM(G54,-G44)+I54</f>
        <v>12400</v>
      </c>
      <c r="H55" s="19">
        <f>SUM(G43-G55)</f>
        <v>35100</v>
      </c>
      <c r="I55" s="17"/>
      <c r="J55" s="18" t="s">
        <v>19</v>
      </c>
      <c r="K55" s="17">
        <f>SUM(K54,-K44)+M54</f>
        <v>27837</v>
      </c>
      <c r="L55" s="19">
        <f>SUM(K43-K55)</f>
        <v>663</v>
      </c>
      <c r="M55" s="17"/>
      <c r="N55" s="18" t="s">
        <v>19</v>
      </c>
      <c r="O55" s="17">
        <f>SUM(O54,-O44)+Q54</f>
        <v>15180</v>
      </c>
      <c r="P55" s="19">
        <f>SUM(O43-O55)</f>
        <v>3120</v>
      </c>
      <c r="Q55" s="17"/>
    </row>
    <row r="56" spans="2:17" ht="16.5" customHeight="1">
      <c r="B56" s="18" t="s">
        <v>20</v>
      </c>
      <c r="C56" s="17">
        <f>SUM(C55,-C44)+E55</f>
        <v>-3500</v>
      </c>
      <c r="D56" s="19">
        <f>SUM(C43-C56)</f>
        <v>32000</v>
      </c>
      <c r="E56" s="17"/>
      <c r="F56" s="18" t="s">
        <v>20</v>
      </c>
      <c r="G56" s="17">
        <f>SUM(G55,-G44)+I55</f>
        <v>11500</v>
      </c>
      <c r="H56" s="19">
        <f>SUM(G43-G56)</f>
        <v>36000</v>
      </c>
      <c r="I56" s="17"/>
      <c r="J56" s="18" t="s">
        <v>20</v>
      </c>
      <c r="K56" s="17">
        <f>SUM(K55,-K44)+M55</f>
        <v>27820</v>
      </c>
      <c r="L56" s="19">
        <f>SUM(K43-K56)</f>
        <v>680</v>
      </c>
      <c r="M56" s="17"/>
      <c r="N56" s="18" t="s">
        <v>20</v>
      </c>
      <c r="O56" s="17">
        <f>SUM(O55,-O44)+Q55</f>
        <v>15100</v>
      </c>
      <c r="P56" s="19">
        <f>SUM(O43-O56)</f>
        <v>3200</v>
      </c>
      <c r="Q56" s="17"/>
    </row>
    <row r="57" spans="2:17" ht="16.5" customHeight="1">
      <c r="B57" s="18" t="s">
        <v>21</v>
      </c>
      <c r="C57" s="17">
        <f>SUM(C56-C44)+E56</f>
        <v>-4300</v>
      </c>
      <c r="D57" s="19">
        <f>SUM(C43-C57)</f>
        <v>32800</v>
      </c>
      <c r="E57" s="17"/>
      <c r="F57" s="18" t="s">
        <v>21</v>
      </c>
      <c r="G57" s="17">
        <f>SUM(G56-G44)+I56</f>
        <v>10600</v>
      </c>
      <c r="H57" s="19">
        <f>SUM(G43-G57)</f>
        <v>36900</v>
      </c>
      <c r="I57" s="17"/>
      <c r="J57" s="18" t="s">
        <v>21</v>
      </c>
      <c r="K57" s="17">
        <f>SUM(K56-K44)+M56</f>
        <v>27803</v>
      </c>
      <c r="L57" s="19">
        <f>SUM(K43-K57)</f>
        <v>697</v>
      </c>
      <c r="M57" s="17"/>
      <c r="N57" s="18" t="s">
        <v>21</v>
      </c>
      <c r="O57" s="17">
        <f>SUM(O56-O44)+Q56</f>
        <v>15020</v>
      </c>
      <c r="P57" s="19">
        <f>SUM(O43-O57)</f>
        <v>3280</v>
      </c>
      <c r="Q57" s="17"/>
    </row>
    <row r="58" spans="2:17" ht="16.5" customHeight="1">
      <c r="B58" s="18" t="s">
        <v>22</v>
      </c>
      <c r="C58" s="17">
        <f>SUM(C57-C44)+E57</f>
        <v>-5100</v>
      </c>
      <c r="D58" s="19">
        <f>SUM(C43-C58)</f>
        <v>33600</v>
      </c>
      <c r="E58" s="17"/>
      <c r="F58" s="18" t="s">
        <v>22</v>
      </c>
      <c r="G58" s="17">
        <f>SUM(G57-G44)+I57</f>
        <v>9700</v>
      </c>
      <c r="H58" s="19">
        <f>SUM(G43-G58)</f>
        <v>37800</v>
      </c>
      <c r="I58" s="17"/>
      <c r="J58" s="18" t="s">
        <v>22</v>
      </c>
      <c r="K58" s="17">
        <f>SUM(K57-K44)+M57</f>
        <v>27786</v>
      </c>
      <c r="L58" s="19">
        <f>SUM(K43-K58)</f>
        <v>714</v>
      </c>
      <c r="M58" s="17"/>
      <c r="N58" s="18" t="s">
        <v>22</v>
      </c>
      <c r="O58" s="17">
        <f>SUM(O57-O44)+Q57</f>
        <v>14940</v>
      </c>
      <c r="P58" s="19">
        <f>SUM(O43-O58)</f>
        <v>3360</v>
      </c>
      <c r="Q58" s="17"/>
    </row>
    <row r="59" spans="2:17" ht="16.5" customHeight="1">
      <c r="B59" s="18" t="s">
        <v>23</v>
      </c>
      <c r="C59" s="17">
        <f>SUM(C58-C44)+E58</f>
        <v>-5900</v>
      </c>
      <c r="D59" s="19">
        <f>SUM(C43-C59)</f>
        <v>34400</v>
      </c>
      <c r="E59" s="17"/>
      <c r="F59" s="18" t="s">
        <v>23</v>
      </c>
      <c r="G59" s="17">
        <f>SUM(G58-G44)+I58</f>
        <v>8800</v>
      </c>
      <c r="H59" s="19">
        <f>SUM(G43-G59)</f>
        <v>38700</v>
      </c>
      <c r="I59" s="17"/>
      <c r="J59" s="18" t="s">
        <v>23</v>
      </c>
      <c r="K59" s="17">
        <f>SUM(K58-K44)+M58</f>
        <v>27769</v>
      </c>
      <c r="L59" s="19">
        <f>SUM(K43-K59)</f>
        <v>731</v>
      </c>
      <c r="M59" s="17"/>
      <c r="N59" s="18" t="s">
        <v>23</v>
      </c>
      <c r="O59" s="17">
        <f>SUM(O58-O44)+Q58</f>
        <v>14860</v>
      </c>
      <c r="P59" s="19">
        <f>SUM(O43-O59)</f>
        <v>3440</v>
      </c>
      <c r="Q59" s="17"/>
    </row>
    <row r="60" spans="2:17" ht="16.5" customHeight="1">
      <c r="B60" s="18" t="s">
        <v>24</v>
      </c>
      <c r="C60" s="17">
        <f>SUM(C59-C44)+E59</f>
        <v>-6700</v>
      </c>
      <c r="D60" s="19">
        <f>SUM(C43-C60)</f>
        <v>35200</v>
      </c>
      <c r="E60" s="17"/>
      <c r="F60" s="18" t="s">
        <v>24</v>
      </c>
      <c r="G60" s="17">
        <f>SUM(G59-G44)+I59</f>
        <v>7900</v>
      </c>
      <c r="H60" s="19">
        <f>SUM(G43-G60)</f>
        <v>39600</v>
      </c>
      <c r="I60" s="17"/>
      <c r="J60" s="18" t="s">
        <v>24</v>
      </c>
      <c r="K60" s="17">
        <f>SUM(K59-K44)+M59</f>
        <v>27752</v>
      </c>
      <c r="L60" s="19">
        <f>SUM(K43-K60)</f>
        <v>748</v>
      </c>
      <c r="M60" s="17"/>
      <c r="N60" s="18" t="s">
        <v>24</v>
      </c>
      <c r="O60" s="17">
        <f>SUM(O59-O44)+Q59</f>
        <v>14780</v>
      </c>
      <c r="P60" s="19">
        <f>SUM(O43-O60)</f>
        <v>3520</v>
      </c>
      <c r="Q60" s="17"/>
    </row>
    <row r="61" spans="2:17" ht="16.5" customHeight="1">
      <c r="B61" s="18" t="s">
        <v>25</v>
      </c>
      <c r="C61" s="17">
        <f>SUM(C60,-C44)+E60</f>
        <v>-7500</v>
      </c>
      <c r="D61" s="19">
        <f>SUM(C43-C61)</f>
        <v>36000</v>
      </c>
      <c r="E61" s="17"/>
      <c r="F61" s="18" t="s">
        <v>25</v>
      </c>
      <c r="G61" s="17">
        <f>SUM(G60,-G44)+I60</f>
        <v>7000</v>
      </c>
      <c r="H61" s="19">
        <f>SUM(G43-G61)</f>
        <v>40500</v>
      </c>
      <c r="I61" s="17"/>
      <c r="J61" s="18" t="s">
        <v>25</v>
      </c>
      <c r="K61" s="17">
        <f>SUM(K60,-K44)+M60</f>
        <v>27735</v>
      </c>
      <c r="L61" s="19">
        <f>SUM(K43-K61)</f>
        <v>765</v>
      </c>
      <c r="M61" s="17"/>
      <c r="N61" s="18" t="s">
        <v>25</v>
      </c>
      <c r="O61" s="17">
        <f>SUM(O60,-O44)+Q60</f>
        <v>14700</v>
      </c>
      <c r="P61" s="19">
        <f>SUM(O43-O61)</f>
        <v>3600</v>
      </c>
      <c r="Q61" s="17"/>
    </row>
    <row r="62" spans="2:17" ht="16.5" customHeight="1">
      <c r="C62" s="4"/>
      <c r="D62" s="5" t="s">
        <v>0</v>
      </c>
      <c r="E62" s="6"/>
      <c r="G62" s="7"/>
      <c r="H62" s="8">
        <v>95</v>
      </c>
      <c r="I62" s="9"/>
      <c r="K62" s="10"/>
      <c r="L62" s="11" t="s">
        <v>1</v>
      </c>
      <c r="M62" s="12"/>
      <c r="O62" s="13"/>
      <c r="P62" s="14" t="s">
        <v>2</v>
      </c>
      <c r="Q62" s="15"/>
    </row>
    <row r="63" spans="2:17" ht="16.5" customHeight="1">
      <c r="B63" s="16" t="s">
        <v>3</v>
      </c>
      <c r="C63" s="2">
        <f>SUM(C43)</f>
        <v>28500</v>
      </c>
      <c r="D63" s="62" t="s">
        <v>28</v>
      </c>
      <c r="E63" s="63"/>
      <c r="F63" s="16" t="s">
        <v>3</v>
      </c>
      <c r="G63" s="2">
        <f>SUM(G43)</f>
        <v>47500</v>
      </c>
      <c r="J63" s="16" t="s">
        <v>3</v>
      </c>
      <c r="K63" s="2">
        <f>SUM(K43)</f>
        <v>28500</v>
      </c>
      <c r="N63" s="16" t="s">
        <v>3</v>
      </c>
      <c r="O63" s="2">
        <f>SUM(O43)</f>
        <v>18300</v>
      </c>
    </row>
    <row r="64" spans="2:17" ht="16.5" customHeight="1">
      <c r="B64" s="16" t="s">
        <v>5</v>
      </c>
      <c r="C64" s="2">
        <f>SUM(C44)</f>
        <v>800</v>
      </c>
      <c r="D64" s="64"/>
      <c r="E64" s="65"/>
      <c r="F64" s="16" t="s">
        <v>5</v>
      </c>
      <c r="G64" s="2">
        <f>SUM(G44)</f>
        <v>900</v>
      </c>
      <c r="J64" s="16" t="s">
        <v>5</v>
      </c>
      <c r="K64" s="2">
        <f>SUM(K44)</f>
        <v>17</v>
      </c>
      <c r="N64" s="16" t="s">
        <v>5</v>
      </c>
      <c r="O64" s="2">
        <f>SUM(O44)</f>
        <v>80</v>
      </c>
    </row>
    <row r="65" spans="2:17" ht="16.5" customHeight="1">
      <c r="C65" s="17" t="s">
        <v>6</v>
      </c>
      <c r="D65" s="17" t="s">
        <v>7</v>
      </c>
      <c r="E65" s="17" t="s">
        <v>8</v>
      </c>
      <c r="G65" s="17" t="s">
        <v>6</v>
      </c>
      <c r="H65" s="17" t="s">
        <v>7</v>
      </c>
      <c r="I65" s="17" t="s">
        <v>8</v>
      </c>
      <c r="K65" s="17" t="s">
        <v>6</v>
      </c>
      <c r="L65" s="17" t="s">
        <v>7</v>
      </c>
      <c r="M65" s="17" t="s">
        <v>8</v>
      </c>
      <c r="O65" s="17" t="s">
        <v>6</v>
      </c>
      <c r="P65" s="17" t="s">
        <v>7</v>
      </c>
      <c r="Q65" s="17" t="s">
        <v>8</v>
      </c>
    </row>
    <row r="66" spans="2:17" ht="16.5" customHeight="1">
      <c r="B66" s="18" t="s">
        <v>10</v>
      </c>
      <c r="C66" s="17">
        <f>SUM(C61)</f>
        <v>-7500</v>
      </c>
      <c r="D66" s="17"/>
      <c r="E66" s="17"/>
      <c r="F66" s="18" t="s">
        <v>10</v>
      </c>
      <c r="G66" s="17">
        <f>SUM(G61)</f>
        <v>7000</v>
      </c>
      <c r="H66" s="17"/>
      <c r="I66" s="17"/>
      <c r="J66" s="18" t="s">
        <v>10</v>
      </c>
      <c r="K66" s="17">
        <f>SUM(K61)</f>
        <v>27735</v>
      </c>
      <c r="L66" s="17"/>
      <c r="M66" s="17"/>
      <c r="N66" s="18" t="s">
        <v>10</v>
      </c>
      <c r="O66" s="17">
        <f>SUM(O61)</f>
        <v>14700</v>
      </c>
      <c r="P66" s="17"/>
      <c r="Q66" s="17"/>
    </row>
    <row r="67" spans="2:17" ht="16.5" customHeight="1">
      <c r="B67" s="18" t="s">
        <v>11</v>
      </c>
      <c r="C67" s="17">
        <f>SUM(C66,-C64)+E66</f>
        <v>-8300</v>
      </c>
      <c r="D67" s="19">
        <f>SUM(C63-C67)</f>
        <v>36800</v>
      </c>
      <c r="E67" s="17"/>
      <c r="F67" s="18" t="s">
        <v>11</v>
      </c>
      <c r="G67" s="17">
        <f>SUM(G66,-G64)+I66</f>
        <v>6100</v>
      </c>
      <c r="H67" s="19">
        <f>SUM(G63-G67)</f>
        <v>41400</v>
      </c>
      <c r="I67" s="17"/>
      <c r="J67" s="18" t="s">
        <v>11</v>
      </c>
      <c r="K67" s="17">
        <f>SUM(K66,-K64)+M66</f>
        <v>27718</v>
      </c>
      <c r="L67" s="19">
        <f>SUM(K63-K67)</f>
        <v>782</v>
      </c>
      <c r="M67" s="17"/>
      <c r="N67" s="18" t="s">
        <v>11</v>
      </c>
      <c r="O67" s="17">
        <f>SUM(O66,-O64)+Q66</f>
        <v>14620</v>
      </c>
      <c r="P67" s="19">
        <f>SUM(O63-O67)</f>
        <v>3680</v>
      </c>
      <c r="Q67" s="17"/>
    </row>
    <row r="68" spans="2:17" ht="16.5" customHeight="1">
      <c r="B68" s="18" t="s">
        <v>12</v>
      </c>
      <c r="C68" s="17">
        <f>SUM(C67,-C64)+E67</f>
        <v>-9100</v>
      </c>
      <c r="D68" s="19">
        <f>SUM(C63-C68)</f>
        <v>37600</v>
      </c>
      <c r="E68" s="17"/>
      <c r="F68" s="18" t="s">
        <v>12</v>
      </c>
      <c r="G68" s="17">
        <f>SUM(G67,-G64)+I67</f>
        <v>5200</v>
      </c>
      <c r="H68" s="19">
        <f>SUM(G63-G68)</f>
        <v>42300</v>
      </c>
      <c r="I68" s="17"/>
      <c r="J68" s="18" t="s">
        <v>12</v>
      </c>
      <c r="K68" s="17">
        <f>SUM(K67,-K64)+M67</f>
        <v>27701</v>
      </c>
      <c r="L68" s="19">
        <f>SUM(K63-K68)</f>
        <v>799</v>
      </c>
      <c r="M68" s="17"/>
      <c r="N68" s="18" t="s">
        <v>12</v>
      </c>
      <c r="O68" s="17">
        <f>SUM(O67,-O64)+Q67</f>
        <v>14540</v>
      </c>
      <c r="P68" s="19">
        <f>SUM(O63-O68)</f>
        <v>3760</v>
      </c>
      <c r="Q68" s="17"/>
    </row>
    <row r="69" spans="2:17" ht="16.5" customHeight="1">
      <c r="B69" s="18" t="s">
        <v>13</v>
      </c>
      <c r="C69" s="17">
        <f>SUM(C68,-C64)+E68</f>
        <v>-9900</v>
      </c>
      <c r="D69" s="19">
        <f>SUM(C63-C69)</f>
        <v>38400</v>
      </c>
      <c r="E69" s="17"/>
      <c r="F69" s="18" t="s">
        <v>13</v>
      </c>
      <c r="G69" s="17">
        <f>SUM(G68,-G64)+I68</f>
        <v>4300</v>
      </c>
      <c r="H69" s="19">
        <f>SUM(G63-G69)</f>
        <v>43200</v>
      </c>
      <c r="I69" s="17"/>
      <c r="J69" s="18" t="s">
        <v>13</v>
      </c>
      <c r="K69" s="17">
        <f>SUM(K68,-K64)+M68</f>
        <v>27684</v>
      </c>
      <c r="L69" s="19">
        <f>SUM(K63-K69)</f>
        <v>816</v>
      </c>
      <c r="M69" s="17"/>
      <c r="N69" s="18" t="s">
        <v>13</v>
      </c>
      <c r="O69" s="17">
        <f>SUM(O68,-O64)+Q68</f>
        <v>14460</v>
      </c>
      <c r="P69" s="19">
        <f>SUM(O63-O69)</f>
        <v>3840</v>
      </c>
      <c r="Q69" s="17"/>
    </row>
    <row r="70" spans="2:17" ht="16.5" customHeight="1">
      <c r="B70" s="18" t="s">
        <v>14</v>
      </c>
      <c r="C70" s="17">
        <f>SUM(C69-C64+E69)</f>
        <v>-10700</v>
      </c>
      <c r="D70" s="19">
        <f>SUM(C63-C70)</f>
        <v>39200</v>
      </c>
      <c r="E70" s="17"/>
      <c r="F70" s="18" t="s">
        <v>14</v>
      </c>
      <c r="G70" s="17">
        <f>SUM(G69-G64+I69)</f>
        <v>3400</v>
      </c>
      <c r="H70" s="19">
        <f>SUM(G63-G70)</f>
        <v>44100</v>
      </c>
      <c r="I70" s="17"/>
      <c r="J70" s="18" t="s">
        <v>14</v>
      </c>
      <c r="K70" s="17">
        <f>SUM(K69-K64+M69)</f>
        <v>27667</v>
      </c>
      <c r="L70" s="19">
        <f>SUM(K63-K70)</f>
        <v>833</v>
      </c>
      <c r="M70" s="17"/>
      <c r="N70" s="18" t="s">
        <v>14</v>
      </c>
      <c r="O70" s="17">
        <f>SUM(O69-O64+Q69)</f>
        <v>14380</v>
      </c>
      <c r="P70" s="19">
        <f>SUM(O63-O70)</f>
        <v>3920</v>
      </c>
      <c r="Q70" s="17"/>
    </row>
    <row r="71" spans="2:17" ht="16.5" customHeight="1">
      <c r="B71" s="18" t="s">
        <v>15</v>
      </c>
      <c r="C71" s="17">
        <f>SUM(C70-C64+E70)</f>
        <v>-11500</v>
      </c>
      <c r="D71" s="19">
        <f>SUM(C63-C71)</f>
        <v>40000</v>
      </c>
      <c r="E71" s="17"/>
      <c r="F71" s="18" t="s">
        <v>15</v>
      </c>
      <c r="G71" s="17">
        <f>SUM(G70-G64+I70)</f>
        <v>2500</v>
      </c>
      <c r="H71" s="19">
        <f>SUM(G63-G71)</f>
        <v>45000</v>
      </c>
      <c r="I71" s="17"/>
      <c r="J71" s="18" t="s">
        <v>15</v>
      </c>
      <c r="K71" s="17">
        <f>SUM(K70-K64+M70)</f>
        <v>27650</v>
      </c>
      <c r="L71" s="19">
        <f>SUM(K63-K71)</f>
        <v>850</v>
      </c>
      <c r="M71" s="17"/>
      <c r="N71" s="18" t="s">
        <v>15</v>
      </c>
      <c r="O71" s="17">
        <f>SUM(O70-O64+Q70)</f>
        <v>14300</v>
      </c>
      <c r="P71" s="19">
        <f>SUM(O63-O71)</f>
        <v>4000</v>
      </c>
      <c r="Q71" s="17"/>
    </row>
    <row r="72" spans="2:17" ht="16.5" customHeight="1">
      <c r="B72" s="18" t="s">
        <v>16</v>
      </c>
      <c r="C72" s="17">
        <f>SUM(C71,-C64)+E71</f>
        <v>-12300</v>
      </c>
      <c r="D72" s="19">
        <f>SUM(C63-C72)</f>
        <v>40800</v>
      </c>
      <c r="E72" s="17"/>
      <c r="F72" s="18" t="s">
        <v>16</v>
      </c>
      <c r="G72" s="17">
        <f>SUM(G71,-G64)+I71</f>
        <v>1600</v>
      </c>
      <c r="H72" s="19">
        <f>SUM(G63-G72)</f>
        <v>45900</v>
      </c>
      <c r="I72" s="17"/>
      <c r="J72" s="18" t="s">
        <v>16</v>
      </c>
      <c r="K72" s="17">
        <f>SUM(K71,-K64)+M71</f>
        <v>27633</v>
      </c>
      <c r="L72" s="19">
        <f>SUM(K63-K72)</f>
        <v>867</v>
      </c>
      <c r="M72" s="17"/>
      <c r="N72" s="18" t="s">
        <v>16</v>
      </c>
      <c r="O72" s="17">
        <f>SUM(O71,-O64)+Q71</f>
        <v>14220</v>
      </c>
      <c r="P72" s="19">
        <f>SUM(O63-O72)</f>
        <v>4080</v>
      </c>
      <c r="Q72" s="17"/>
    </row>
    <row r="73" spans="2:17" ht="16.5" customHeight="1">
      <c r="B73" s="18" t="s">
        <v>17</v>
      </c>
      <c r="C73" s="17">
        <f>SUM(C72,-C64)+E72</f>
        <v>-13100</v>
      </c>
      <c r="D73" s="19">
        <f>SUM(C63-C73)</f>
        <v>41600</v>
      </c>
      <c r="E73" s="17"/>
      <c r="F73" s="18" t="s">
        <v>17</v>
      </c>
      <c r="G73" s="17">
        <f>SUM(G72,-G64)+I72</f>
        <v>700</v>
      </c>
      <c r="H73" s="19">
        <f>SUM(G63-G73)</f>
        <v>46800</v>
      </c>
      <c r="I73" s="17"/>
      <c r="J73" s="18" t="s">
        <v>17</v>
      </c>
      <c r="K73" s="17">
        <f>SUM(K72,-K64)+M72</f>
        <v>27616</v>
      </c>
      <c r="L73" s="19">
        <f>SUM(K63-K73)</f>
        <v>884</v>
      </c>
      <c r="M73" s="17"/>
      <c r="N73" s="18" t="s">
        <v>17</v>
      </c>
      <c r="O73" s="17">
        <f>SUM(O72,-O64)+Q72</f>
        <v>14140</v>
      </c>
      <c r="P73" s="19">
        <f>SUM(O63-O73)</f>
        <v>4160</v>
      </c>
      <c r="Q73" s="17"/>
    </row>
    <row r="74" spans="2:17" ht="16.5" customHeight="1">
      <c r="B74" s="18" t="s">
        <v>18</v>
      </c>
      <c r="C74" s="17">
        <f>SUM(C73,-C64)+E73</f>
        <v>-13900</v>
      </c>
      <c r="D74" s="19">
        <f>SUM(C63-C74)</f>
        <v>42400</v>
      </c>
      <c r="E74" s="17"/>
      <c r="F74" s="18" t="s">
        <v>18</v>
      </c>
      <c r="G74" s="17">
        <f>SUM(G73,-G64)+I73</f>
        <v>-200</v>
      </c>
      <c r="H74" s="19">
        <f>SUM(G63-G74)</f>
        <v>47700</v>
      </c>
      <c r="I74" s="17"/>
      <c r="J74" s="18" t="s">
        <v>18</v>
      </c>
      <c r="K74" s="17">
        <f>SUM(K73,-K64)+M73</f>
        <v>27599</v>
      </c>
      <c r="L74" s="19">
        <f>SUM(K63-K74)</f>
        <v>901</v>
      </c>
      <c r="M74" s="17"/>
      <c r="N74" s="18" t="s">
        <v>18</v>
      </c>
      <c r="O74" s="17">
        <f>SUM(O73,-O64)+Q73</f>
        <v>14060</v>
      </c>
      <c r="P74" s="19">
        <f>SUM(O63-O74)</f>
        <v>4240</v>
      </c>
      <c r="Q74" s="17"/>
    </row>
    <row r="75" spans="2:17" ht="16.5" customHeight="1">
      <c r="B75" s="18" t="s">
        <v>19</v>
      </c>
      <c r="C75" s="17">
        <f>SUM(C74,-C64)+E74</f>
        <v>-14700</v>
      </c>
      <c r="D75" s="19">
        <f>SUM(C63-C75)</f>
        <v>43200</v>
      </c>
      <c r="E75" s="17"/>
      <c r="F75" s="18" t="s">
        <v>19</v>
      </c>
      <c r="G75" s="17">
        <f>SUM(G74,-G64)+I74</f>
        <v>-1100</v>
      </c>
      <c r="H75" s="19">
        <f>SUM(G63-G75)</f>
        <v>48600</v>
      </c>
      <c r="I75" s="17"/>
      <c r="J75" s="18" t="s">
        <v>19</v>
      </c>
      <c r="K75" s="17">
        <f>SUM(K74,-K64)+M74</f>
        <v>27582</v>
      </c>
      <c r="L75" s="19">
        <f>SUM(K63-K75)</f>
        <v>918</v>
      </c>
      <c r="M75" s="17"/>
      <c r="N75" s="18" t="s">
        <v>19</v>
      </c>
      <c r="O75" s="17">
        <f>SUM(O74,-O64)+Q74</f>
        <v>13980</v>
      </c>
      <c r="P75" s="19">
        <f>SUM(O63-O75)</f>
        <v>4320</v>
      </c>
      <c r="Q75" s="17"/>
    </row>
    <row r="76" spans="2:17" ht="16.5" customHeight="1">
      <c r="B76" s="18" t="s">
        <v>20</v>
      </c>
      <c r="C76" s="17">
        <f>SUM(C75,-C64)+E75</f>
        <v>-15500</v>
      </c>
      <c r="D76" s="19">
        <f>SUM(C63-C76)</f>
        <v>44000</v>
      </c>
      <c r="E76" s="17"/>
      <c r="F76" s="18" t="s">
        <v>20</v>
      </c>
      <c r="G76" s="17">
        <f>SUM(G75,-G64)+I75</f>
        <v>-2000</v>
      </c>
      <c r="H76" s="19">
        <f>SUM(G63-G76)</f>
        <v>49500</v>
      </c>
      <c r="I76" s="17"/>
      <c r="J76" s="18" t="s">
        <v>20</v>
      </c>
      <c r="K76" s="17">
        <f>SUM(K75,-K64)+M75</f>
        <v>27565</v>
      </c>
      <c r="L76" s="19">
        <f>SUM(K63-K76)</f>
        <v>935</v>
      </c>
      <c r="M76" s="17"/>
      <c r="N76" s="18" t="s">
        <v>20</v>
      </c>
      <c r="O76" s="17">
        <f>SUM(O75,-O64)+Q75</f>
        <v>13900</v>
      </c>
      <c r="P76" s="19">
        <f>SUM(O63-O76)</f>
        <v>4400</v>
      </c>
      <c r="Q76" s="17"/>
    </row>
    <row r="77" spans="2:17" ht="16.5" customHeight="1">
      <c r="B77" s="18" t="s">
        <v>21</v>
      </c>
      <c r="C77" s="17">
        <f>SUM(C76-C64)+E76</f>
        <v>-16300</v>
      </c>
      <c r="D77" s="19">
        <f>SUM(C63-C77)</f>
        <v>44800</v>
      </c>
      <c r="E77" s="17"/>
      <c r="F77" s="18" t="s">
        <v>21</v>
      </c>
      <c r="G77" s="17">
        <f>SUM(G76-G64)+I76</f>
        <v>-2900</v>
      </c>
      <c r="H77" s="19">
        <f>SUM(G63-G77)</f>
        <v>50400</v>
      </c>
      <c r="I77" s="17"/>
      <c r="J77" s="18" t="s">
        <v>21</v>
      </c>
      <c r="K77" s="17">
        <f>SUM(K76-K64)+M76</f>
        <v>27548</v>
      </c>
      <c r="L77" s="19">
        <f>SUM(K63-K77)</f>
        <v>952</v>
      </c>
      <c r="M77" s="17"/>
      <c r="N77" s="18" t="s">
        <v>21</v>
      </c>
      <c r="O77" s="17">
        <f>SUM(O76-O64)+Q76</f>
        <v>13820</v>
      </c>
      <c r="P77" s="19">
        <f>SUM(O63-O77)</f>
        <v>4480</v>
      </c>
      <c r="Q77" s="17"/>
    </row>
    <row r="78" spans="2:17" ht="16.5" customHeight="1">
      <c r="B78" s="18" t="s">
        <v>22</v>
      </c>
      <c r="C78" s="17">
        <f>SUM(C77-C64)+E77</f>
        <v>-17100</v>
      </c>
      <c r="D78" s="19">
        <f>SUM(C63-C78)</f>
        <v>45600</v>
      </c>
      <c r="E78" s="17"/>
      <c r="F78" s="18" t="s">
        <v>22</v>
      </c>
      <c r="G78" s="17">
        <f>SUM(G77-G64)+I77</f>
        <v>-3800</v>
      </c>
      <c r="H78" s="19">
        <f>SUM(G63-G78)</f>
        <v>51300</v>
      </c>
      <c r="I78" s="17"/>
      <c r="J78" s="18" t="s">
        <v>22</v>
      </c>
      <c r="K78" s="17">
        <f>SUM(K77-K64)+M77</f>
        <v>27531</v>
      </c>
      <c r="L78" s="19">
        <f>SUM(K63-K78)</f>
        <v>969</v>
      </c>
      <c r="M78" s="17"/>
      <c r="N78" s="18" t="s">
        <v>22</v>
      </c>
      <c r="O78" s="17">
        <f>SUM(O77-O64)+Q77</f>
        <v>13740</v>
      </c>
      <c r="P78" s="19">
        <f>SUM(O63-O78)</f>
        <v>4560</v>
      </c>
      <c r="Q78" s="17"/>
    </row>
    <row r="79" spans="2:17" ht="16.5" customHeight="1">
      <c r="B79" s="18" t="s">
        <v>23</v>
      </c>
      <c r="C79" s="17">
        <f>SUM(C78-C64)+E78</f>
        <v>-17900</v>
      </c>
      <c r="D79" s="19">
        <f>SUM(C63-C79)</f>
        <v>46400</v>
      </c>
      <c r="E79" s="17"/>
      <c r="F79" s="18" t="s">
        <v>23</v>
      </c>
      <c r="G79" s="17">
        <f>SUM(G78-G64)+I78</f>
        <v>-4700</v>
      </c>
      <c r="H79" s="19">
        <f>SUM(G63-G79)</f>
        <v>52200</v>
      </c>
      <c r="I79" s="17"/>
      <c r="J79" s="18" t="s">
        <v>23</v>
      </c>
      <c r="K79" s="17">
        <f>SUM(K78-K64)+M78</f>
        <v>27514</v>
      </c>
      <c r="L79" s="19">
        <f>SUM(K63-K79)</f>
        <v>986</v>
      </c>
      <c r="M79" s="17"/>
      <c r="N79" s="18" t="s">
        <v>23</v>
      </c>
      <c r="O79" s="17">
        <f>SUM(O78-O64)+Q78</f>
        <v>13660</v>
      </c>
      <c r="P79" s="19">
        <f>SUM(O63-O79)</f>
        <v>4640</v>
      </c>
      <c r="Q79" s="17"/>
    </row>
    <row r="80" spans="2:17" ht="16.5" customHeight="1">
      <c r="B80" s="18" t="s">
        <v>24</v>
      </c>
      <c r="C80" s="17">
        <f>SUM(C79-C64)+E79</f>
        <v>-18700</v>
      </c>
      <c r="D80" s="19">
        <f>SUM(C63-C80)</f>
        <v>47200</v>
      </c>
      <c r="E80" s="17"/>
      <c r="F80" s="18" t="s">
        <v>24</v>
      </c>
      <c r="G80" s="17">
        <f>SUM(G79-G64)+I79</f>
        <v>-5600</v>
      </c>
      <c r="H80" s="19">
        <f>SUM(G63-G80)</f>
        <v>53100</v>
      </c>
      <c r="I80" s="17"/>
      <c r="J80" s="18" t="s">
        <v>24</v>
      </c>
      <c r="K80" s="17">
        <f>SUM(K79-K64)+M79</f>
        <v>27497</v>
      </c>
      <c r="L80" s="19">
        <f>SUM(K63-K80)</f>
        <v>1003</v>
      </c>
      <c r="M80" s="17"/>
      <c r="N80" s="18" t="s">
        <v>24</v>
      </c>
      <c r="O80" s="17">
        <f>SUM(O79-O64)+Q79</f>
        <v>13580</v>
      </c>
      <c r="P80" s="19">
        <f>SUM(O63-O80)</f>
        <v>4720</v>
      </c>
      <c r="Q80" s="17"/>
    </row>
    <row r="81" spans="2:17" ht="16.5" customHeight="1">
      <c r="B81" s="18" t="s">
        <v>25</v>
      </c>
      <c r="C81" s="17">
        <f>SUM(C80,-C64)+E80</f>
        <v>-19500</v>
      </c>
      <c r="D81" s="19">
        <f>SUM(C63-C81)</f>
        <v>48000</v>
      </c>
      <c r="E81" s="17"/>
      <c r="F81" s="18" t="s">
        <v>25</v>
      </c>
      <c r="G81" s="17">
        <f>SUM(G80,-G64)+I80</f>
        <v>-6500</v>
      </c>
      <c r="H81" s="19">
        <f>SUM(G63-G81)</f>
        <v>54000</v>
      </c>
      <c r="I81" s="17"/>
      <c r="J81" s="18" t="s">
        <v>25</v>
      </c>
      <c r="K81" s="17">
        <f>SUM(K80,-K64)+M80</f>
        <v>27480</v>
      </c>
      <c r="L81" s="19">
        <f>SUM(K63-K81)</f>
        <v>1020</v>
      </c>
      <c r="M81" s="17"/>
      <c r="N81" s="18" t="s">
        <v>25</v>
      </c>
      <c r="O81" s="17">
        <f>SUM(O80,-O64)+Q80</f>
        <v>13500</v>
      </c>
      <c r="P81" s="19">
        <f>SUM(O63-O81)</f>
        <v>4800</v>
      </c>
      <c r="Q81" s="17"/>
    </row>
    <row r="82" spans="2:17" ht="16.5" customHeight="1">
      <c r="C82" s="4"/>
      <c r="D82" s="5" t="s">
        <v>0</v>
      </c>
      <c r="E82" s="6"/>
      <c r="G82" s="7"/>
      <c r="H82" s="8">
        <v>95</v>
      </c>
      <c r="I82" s="9"/>
      <c r="K82" s="10"/>
      <c r="L82" s="11" t="s">
        <v>1</v>
      </c>
      <c r="M82" s="12"/>
      <c r="O82" s="13"/>
      <c r="P82" s="14" t="s">
        <v>2</v>
      </c>
      <c r="Q82" s="15"/>
    </row>
    <row r="83" spans="2:17" ht="16.5" customHeight="1">
      <c r="B83" s="16" t="s">
        <v>3</v>
      </c>
      <c r="C83" s="2">
        <f>SUM(C63)</f>
        <v>28500</v>
      </c>
      <c r="D83" s="62" t="s">
        <v>29</v>
      </c>
      <c r="E83" s="63"/>
      <c r="F83" s="16" t="s">
        <v>3</v>
      </c>
      <c r="G83" s="2">
        <f>SUM(G63)</f>
        <v>47500</v>
      </c>
      <c r="J83" s="16" t="s">
        <v>3</v>
      </c>
      <c r="K83" s="2">
        <f>SUM(K63)</f>
        <v>28500</v>
      </c>
      <c r="N83" s="16" t="s">
        <v>3</v>
      </c>
      <c r="O83" s="2">
        <f>SUM(O63)</f>
        <v>18300</v>
      </c>
    </row>
    <row r="84" spans="2:17" ht="16.5" customHeight="1">
      <c r="B84" s="16" t="s">
        <v>5</v>
      </c>
      <c r="C84" s="2">
        <v>1100</v>
      </c>
      <c r="D84" s="64"/>
      <c r="E84" s="65"/>
      <c r="F84" s="16" t="s">
        <v>5</v>
      </c>
      <c r="G84" s="2">
        <v>1300</v>
      </c>
      <c r="J84" s="16" t="s">
        <v>5</v>
      </c>
      <c r="K84" s="2">
        <f>SUM(K64)</f>
        <v>17</v>
      </c>
      <c r="N84" s="16" t="s">
        <v>5</v>
      </c>
      <c r="O84" s="2">
        <f>SUM(O64)</f>
        <v>80</v>
      </c>
    </row>
    <row r="85" spans="2:17" ht="16.5" customHeight="1">
      <c r="C85" s="17" t="s">
        <v>6</v>
      </c>
      <c r="D85" s="17" t="s">
        <v>7</v>
      </c>
      <c r="E85" s="17" t="s">
        <v>8</v>
      </c>
      <c r="G85" s="17" t="s">
        <v>6</v>
      </c>
      <c r="H85" s="17" t="s">
        <v>7</v>
      </c>
      <c r="I85" s="17" t="s">
        <v>8</v>
      </c>
      <c r="K85" s="17" t="s">
        <v>6</v>
      </c>
      <c r="L85" s="17" t="s">
        <v>7</v>
      </c>
      <c r="M85" s="17" t="s">
        <v>8</v>
      </c>
      <c r="O85" s="17" t="s">
        <v>6</v>
      </c>
      <c r="P85" s="17" t="s">
        <v>7</v>
      </c>
      <c r="Q85" s="17" t="s">
        <v>8</v>
      </c>
    </row>
    <row r="86" spans="2:17" ht="16.5" customHeight="1">
      <c r="B86" s="18" t="s">
        <v>10</v>
      </c>
      <c r="C86" s="17">
        <f>SUM(C81)</f>
        <v>-19500</v>
      </c>
      <c r="D86" s="17"/>
      <c r="E86" s="17"/>
      <c r="F86" s="18" t="s">
        <v>10</v>
      </c>
      <c r="G86" s="17">
        <f>SUM(G81)</f>
        <v>-6500</v>
      </c>
      <c r="H86" s="17"/>
      <c r="I86" s="17"/>
      <c r="J86" s="18" t="s">
        <v>10</v>
      </c>
      <c r="K86" s="17">
        <f>SUM(K81)</f>
        <v>27480</v>
      </c>
      <c r="L86" s="17"/>
      <c r="M86" s="17"/>
      <c r="N86" s="18" t="s">
        <v>10</v>
      </c>
      <c r="O86" s="17">
        <f>SUM(O81)</f>
        <v>13500</v>
      </c>
      <c r="P86" s="17"/>
      <c r="Q86" s="17"/>
    </row>
    <row r="87" spans="2:17" ht="16.5" customHeight="1">
      <c r="B87" s="18" t="s">
        <v>11</v>
      </c>
      <c r="C87" s="17">
        <f>SUM(C86,-C84)+E86</f>
        <v>-20600</v>
      </c>
      <c r="D87" s="19">
        <f>SUM(C83-C87)</f>
        <v>49100</v>
      </c>
      <c r="E87" s="17"/>
      <c r="F87" s="18" t="s">
        <v>11</v>
      </c>
      <c r="G87" s="17">
        <f>SUM(G86,-G84)+I86</f>
        <v>-7800</v>
      </c>
      <c r="H87" s="19">
        <f>SUM(G83-G87)</f>
        <v>55300</v>
      </c>
      <c r="I87" s="17"/>
      <c r="J87" s="18" t="s">
        <v>11</v>
      </c>
      <c r="K87" s="17">
        <f>SUM(K86,-K84)+M86</f>
        <v>27463</v>
      </c>
      <c r="L87" s="19">
        <f>SUM(K83-K87)</f>
        <v>1037</v>
      </c>
      <c r="M87" s="17"/>
      <c r="N87" s="18" t="s">
        <v>11</v>
      </c>
      <c r="O87" s="17">
        <f>SUM(O86,-O84)+Q86</f>
        <v>13420</v>
      </c>
      <c r="P87" s="19">
        <f>SUM(O83-O87)</f>
        <v>4880</v>
      </c>
      <c r="Q87" s="17"/>
    </row>
    <row r="88" spans="2:17" ht="16.5" customHeight="1">
      <c r="B88" s="18" t="s">
        <v>12</v>
      </c>
      <c r="C88" s="17">
        <f>SUM(C87,-C84)+E87</f>
        <v>-21700</v>
      </c>
      <c r="D88" s="19">
        <f>SUM(C83-C88)</f>
        <v>50200</v>
      </c>
      <c r="E88" s="17"/>
      <c r="F88" s="18" t="s">
        <v>12</v>
      </c>
      <c r="G88" s="17">
        <f>SUM(G87,-G84)+I87</f>
        <v>-9100</v>
      </c>
      <c r="H88" s="19">
        <f>SUM(G83-G88)</f>
        <v>56600</v>
      </c>
      <c r="I88" s="17"/>
      <c r="J88" s="18" t="s">
        <v>12</v>
      </c>
      <c r="K88" s="17">
        <f>SUM(K87,-K84)+M87</f>
        <v>27446</v>
      </c>
      <c r="L88" s="19">
        <f>SUM(K83-K88)</f>
        <v>1054</v>
      </c>
      <c r="M88" s="17"/>
      <c r="N88" s="18" t="s">
        <v>12</v>
      </c>
      <c r="O88" s="17">
        <f>SUM(O87,-O84)+Q87</f>
        <v>13340</v>
      </c>
      <c r="P88" s="19">
        <f>SUM(O83-O88)</f>
        <v>4960</v>
      </c>
      <c r="Q88" s="17"/>
    </row>
    <row r="89" spans="2:17" ht="16.5" customHeight="1">
      <c r="B89" s="18" t="s">
        <v>13</v>
      </c>
      <c r="C89" s="17">
        <f>SUM(C88,-C84)+E88</f>
        <v>-22800</v>
      </c>
      <c r="D89" s="19">
        <f>SUM(C83-C89)</f>
        <v>51300</v>
      </c>
      <c r="E89" s="17"/>
      <c r="F89" s="18" t="s">
        <v>13</v>
      </c>
      <c r="G89" s="17">
        <f>SUM(G88,-G84)+I88</f>
        <v>-10400</v>
      </c>
      <c r="H89" s="19">
        <f>SUM(G83-G89)</f>
        <v>57900</v>
      </c>
      <c r="I89" s="17"/>
      <c r="J89" s="18" t="s">
        <v>13</v>
      </c>
      <c r="K89" s="17">
        <f>SUM(K88,-K84)+M88</f>
        <v>27429</v>
      </c>
      <c r="L89" s="19">
        <f>SUM(K83-K89)</f>
        <v>1071</v>
      </c>
      <c r="M89" s="17"/>
      <c r="N89" s="18" t="s">
        <v>13</v>
      </c>
      <c r="O89" s="17">
        <f>SUM(O88,-O84)+Q88</f>
        <v>13260</v>
      </c>
      <c r="P89" s="19">
        <f>SUM(O83-O89)</f>
        <v>5040</v>
      </c>
      <c r="Q89" s="17"/>
    </row>
    <row r="90" spans="2:17" ht="16.5" customHeight="1">
      <c r="B90" s="18" t="s">
        <v>14</v>
      </c>
      <c r="C90" s="17">
        <f>SUM(C89-C84+E89)</f>
        <v>-23900</v>
      </c>
      <c r="D90" s="19">
        <f>SUM(C83-C90)</f>
        <v>52400</v>
      </c>
      <c r="E90" s="17"/>
      <c r="F90" s="18" t="s">
        <v>14</v>
      </c>
      <c r="G90" s="17">
        <f>SUM(G89-G84+I89)</f>
        <v>-11700</v>
      </c>
      <c r="H90" s="19">
        <f>SUM(G83-G90)</f>
        <v>59200</v>
      </c>
      <c r="I90" s="17"/>
      <c r="J90" s="18" t="s">
        <v>14</v>
      </c>
      <c r="K90" s="17">
        <f>SUM(K89-K84+M89)</f>
        <v>27412</v>
      </c>
      <c r="L90" s="19">
        <f>SUM(K83-K90)</f>
        <v>1088</v>
      </c>
      <c r="M90" s="17"/>
      <c r="N90" s="18" t="s">
        <v>14</v>
      </c>
      <c r="O90" s="17">
        <f>SUM(O89-O84+Q89)</f>
        <v>13180</v>
      </c>
      <c r="P90" s="19">
        <f>SUM(O83-O90)</f>
        <v>5120</v>
      </c>
      <c r="Q90" s="17"/>
    </row>
    <row r="91" spans="2:17" ht="16.5" customHeight="1">
      <c r="B91" s="18" t="s">
        <v>15</v>
      </c>
      <c r="C91" s="17">
        <f>SUM(C90-C84+E90)</f>
        <v>-25000</v>
      </c>
      <c r="D91" s="19">
        <f>SUM(C83-C91)</f>
        <v>53500</v>
      </c>
      <c r="E91" s="17"/>
      <c r="F91" s="18" t="s">
        <v>15</v>
      </c>
      <c r="G91" s="17">
        <f>SUM(G90-G84+I90)</f>
        <v>-13000</v>
      </c>
      <c r="H91" s="19">
        <f>SUM(G83-G91)</f>
        <v>60500</v>
      </c>
      <c r="I91" s="17"/>
      <c r="J91" s="18" t="s">
        <v>15</v>
      </c>
      <c r="K91" s="17">
        <f>SUM(K90-K84+M90)</f>
        <v>27395</v>
      </c>
      <c r="L91" s="19">
        <f>SUM(K83-K91)</f>
        <v>1105</v>
      </c>
      <c r="M91" s="17"/>
      <c r="N91" s="18" t="s">
        <v>15</v>
      </c>
      <c r="O91" s="17">
        <f>SUM(O90-O84+Q90)</f>
        <v>13100</v>
      </c>
      <c r="P91" s="19">
        <f>SUM(O83-O91)</f>
        <v>5200</v>
      </c>
      <c r="Q91" s="17"/>
    </row>
    <row r="92" spans="2:17" ht="16.5" customHeight="1">
      <c r="B92" s="18" t="s">
        <v>16</v>
      </c>
      <c r="C92" s="17">
        <f>SUM(C91,-C84)+E91</f>
        <v>-26100</v>
      </c>
      <c r="D92" s="19">
        <f>SUM(C83-C92)</f>
        <v>54600</v>
      </c>
      <c r="E92" s="17"/>
      <c r="F92" s="18" t="s">
        <v>16</v>
      </c>
      <c r="G92" s="17">
        <f>SUM(G91,-G84)+I91</f>
        <v>-14300</v>
      </c>
      <c r="H92" s="19">
        <f>SUM(G83-G92)</f>
        <v>61800</v>
      </c>
      <c r="I92" s="17"/>
      <c r="J92" s="18" t="s">
        <v>16</v>
      </c>
      <c r="K92" s="17">
        <f>SUM(K91,-K84)+M91</f>
        <v>27378</v>
      </c>
      <c r="L92" s="19">
        <f>SUM(K83-K92)</f>
        <v>1122</v>
      </c>
      <c r="M92" s="17"/>
      <c r="N92" s="18" t="s">
        <v>16</v>
      </c>
      <c r="O92" s="17">
        <f>SUM(O91,-O84)+Q91</f>
        <v>13020</v>
      </c>
      <c r="P92" s="19">
        <f>SUM(O83-O92)</f>
        <v>5280</v>
      </c>
      <c r="Q92" s="17"/>
    </row>
    <row r="93" spans="2:17" ht="16.5" customHeight="1">
      <c r="B93" s="18" t="s">
        <v>17</v>
      </c>
      <c r="C93" s="17">
        <f>SUM(C92,-C84)+E92</f>
        <v>-27200</v>
      </c>
      <c r="D93" s="19">
        <f>SUM(C83-C93)</f>
        <v>55700</v>
      </c>
      <c r="E93" s="17"/>
      <c r="F93" s="18" t="s">
        <v>17</v>
      </c>
      <c r="G93" s="17">
        <f>SUM(G92,-G84)+I92</f>
        <v>-15600</v>
      </c>
      <c r="H93" s="19">
        <f>SUM(G83-G93)</f>
        <v>63100</v>
      </c>
      <c r="I93" s="17"/>
      <c r="J93" s="18" t="s">
        <v>17</v>
      </c>
      <c r="K93" s="17">
        <f>SUM(K92,-K84)+M92</f>
        <v>27361</v>
      </c>
      <c r="L93" s="19">
        <f>SUM(K83-K93)</f>
        <v>1139</v>
      </c>
      <c r="M93" s="17"/>
      <c r="N93" s="18" t="s">
        <v>17</v>
      </c>
      <c r="O93" s="17">
        <f>SUM(O92,-O84)+Q92</f>
        <v>12940</v>
      </c>
      <c r="P93" s="19">
        <f>SUM(O83-O93)</f>
        <v>5360</v>
      </c>
      <c r="Q93" s="17"/>
    </row>
    <row r="94" spans="2:17" ht="16.5" customHeight="1">
      <c r="B94" s="18" t="s">
        <v>18</v>
      </c>
      <c r="C94" s="17">
        <f>SUM(C93,-C84)+E93</f>
        <v>-28300</v>
      </c>
      <c r="D94" s="19">
        <f>SUM(C83-C94)</f>
        <v>56800</v>
      </c>
      <c r="E94" s="17"/>
      <c r="F94" s="18" t="s">
        <v>18</v>
      </c>
      <c r="G94" s="17">
        <f>SUM(G93,-G84)+I93</f>
        <v>-16900</v>
      </c>
      <c r="H94" s="19">
        <f>SUM(G83-G94)</f>
        <v>64400</v>
      </c>
      <c r="I94" s="17"/>
      <c r="J94" s="18" t="s">
        <v>18</v>
      </c>
      <c r="K94" s="17">
        <f>SUM(K93,-K84)+M93</f>
        <v>27344</v>
      </c>
      <c r="L94" s="19">
        <f>SUM(K83-K94)</f>
        <v>1156</v>
      </c>
      <c r="M94" s="17"/>
      <c r="N94" s="18" t="s">
        <v>18</v>
      </c>
      <c r="O94" s="17">
        <f>SUM(O93,-O84)+Q93</f>
        <v>12860</v>
      </c>
      <c r="P94" s="19">
        <f>SUM(O83-O94)</f>
        <v>5440</v>
      </c>
      <c r="Q94" s="17"/>
    </row>
    <row r="95" spans="2:17" ht="16.5" customHeight="1">
      <c r="B95" s="18" t="s">
        <v>19</v>
      </c>
      <c r="C95" s="17">
        <f>SUM(C94,-C84)+E94</f>
        <v>-29400</v>
      </c>
      <c r="D95" s="19">
        <f>SUM(C83-C95)</f>
        <v>57900</v>
      </c>
      <c r="E95" s="17"/>
      <c r="F95" s="18" t="s">
        <v>19</v>
      </c>
      <c r="G95" s="17">
        <f>SUM(G94,-G84)+I94</f>
        <v>-18200</v>
      </c>
      <c r="H95" s="19">
        <f>SUM(G83-G95)</f>
        <v>65700</v>
      </c>
      <c r="I95" s="17"/>
      <c r="J95" s="18" t="s">
        <v>19</v>
      </c>
      <c r="K95" s="17">
        <f>SUM(K94,-K84)+M94</f>
        <v>27327</v>
      </c>
      <c r="L95" s="19">
        <f>SUM(K83-K95)</f>
        <v>1173</v>
      </c>
      <c r="M95" s="17"/>
      <c r="N95" s="18" t="s">
        <v>19</v>
      </c>
      <c r="O95" s="17">
        <f>SUM(O94,-O84)+Q94</f>
        <v>12780</v>
      </c>
      <c r="P95" s="19">
        <f>SUM(O83-O95)</f>
        <v>5520</v>
      </c>
      <c r="Q95" s="17"/>
    </row>
    <row r="96" spans="2:17" ht="16.5" customHeight="1">
      <c r="B96" s="18" t="s">
        <v>20</v>
      </c>
      <c r="C96" s="17">
        <f>SUM(C95,-C84)+E95</f>
        <v>-30500</v>
      </c>
      <c r="D96" s="19">
        <f>SUM(C83-C96)</f>
        <v>59000</v>
      </c>
      <c r="E96" s="17"/>
      <c r="F96" s="18" t="s">
        <v>20</v>
      </c>
      <c r="G96" s="17">
        <f>SUM(G95,-G84)+I95</f>
        <v>-19500</v>
      </c>
      <c r="H96" s="19">
        <f>SUM(G83-G96)</f>
        <v>67000</v>
      </c>
      <c r="I96" s="17"/>
      <c r="J96" s="18" t="s">
        <v>20</v>
      </c>
      <c r="K96" s="17">
        <f>SUM(K95,-K84)+M95</f>
        <v>27310</v>
      </c>
      <c r="L96" s="19">
        <f>SUM(K83-K96)</f>
        <v>1190</v>
      </c>
      <c r="M96" s="17"/>
      <c r="N96" s="18" t="s">
        <v>20</v>
      </c>
      <c r="O96" s="17">
        <f>SUM(O95,-O84)+Q95</f>
        <v>12700</v>
      </c>
      <c r="P96" s="19">
        <f>SUM(O83-O96)</f>
        <v>5600</v>
      </c>
      <c r="Q96" s="17"/>
    </row>
    <row r="97" spans="2:17" ht="16.5" customHeight="1">
      <c r="B97" s="18" t="s">
        <v>21</v>
      </c>
      <c r="C97" s="17">
        <f>SUM(C96-C84)+E96</f>
        <v>-31600</v>
      </c>
      <c r="D97" s="19">
        <f>SUM(C83-C97)</f>
        <v>60100</v>
      </c>
      <c r="E97" s="17"/>
      <c r="F97" s="18" t="s">
        <v>21</v>
      </c>
      <c r="G97" s="17">
        <f>SUM(G96-G84)+I96</f>
        <v>-20800</v>
      </c>
      <c r="H97" s="19">
        <f>SUM(G83-G97)</f>
        <v>68300</v>
      </c>
      <c r="I97" s="17"/>
      <c r="J97" s="18" t="s">
        <v>21</v>
      </c>
      <c r="K97" s="17">
        <f>SUM(K96-K84)+M96</f>
        <v>27293</v>
      </c>
      <c r="L97" s="19">
        <f>SUM(K83-K97)</f>
        <v>1207</v>
      </c>
      <c r="M97" s="17"/>
      <c r="N97" s="18" t="s">
        <v>21</v>
      </c>
      <c r="O97" s="17">
        <f>SUM(O96-O84)+Q96</f>
        <v>12620</v>
      </c>
      <c r="P97" s="19">
        <f>SUM(O83-O97)</f>
        <v>5680</v>
      </c>
      <c r="Q97" s="17"/>
    </row>
    <row r="98" spans="2:17" ht="16.5" customHeight="1">
      <c r="B98" s="18" t="s">
        <v>22</v>
      </c>
      <c r="C98" s="17">
        <f>SUM(C97-C84)+E97</f>
        <v>-32700</v>
      </c>
      <c r="D98" s="19">
        <f>SUM(C83-C98)</f>
        <v>61200</v>
      </c>
      <c r="E98" s="17"/>
      <c r="F98" s="18" t="s">
        <v>22</v>
      </c>
      <c r="G98" s="17">
        <f>SUM(G97-G84)+I97</f>
        <v>-22100</v>
      </c>
      <c r="H98" s="19">
        <f>SUM(G83-G98)</f>
        <v>69600</v>
      </c>
      <c r="I98" s="17"/>
      <c r="J98" s="18" t="s">
        <v>22</v>
      </c>
      <c r="K98" s="17">
        <f>SUM(K97-K84)+M97</f>
        <v>27276</v>
      </c>
      <c r="L98" s="19">
        <f>SUM(K83-K98)</f>
        <v>1224</v>
      </c>
      <c r="M98" s="17"/>
      <c r="N98" s="18" t="s">
        <v>22</v>
      </c>
      <c r="O98" s="17">
        <f>SUM(O97-O84)+Q97</f>
        <v>12540</v>
      </c>
      <c r="P98" s="19">
        <f>SUM(O83-O98)</f>
        <v>5760</v>
      </c>
      <c r="Q98" s="17"/>
    </row>
    <row r="99" spans="2:17" ht="16.5" customHeight="1">
      <c r="B99" s="18" t="s">
        <v>23</v>
      </c>
      <c r="C99" s="17">
        <f>SUM(C98-C84)+E98</f>
        <v>-33800</v>
      </c>
      <c r="D99" s="19">
        <f>SUM(C83-C99)</f>
        <v>62300</v>
      </c>
      <c r="E99" s="17"/>
      <c r="F99" s="18" t="s">
        <v>23</v>
      </c>
      <c r="G99" s="17">
        <f>SUM(G98-G84)+I98</f>
        <v>-23400</v>
      </c>
      <c r="H99" s="19">
        <f>SUM(G83-G99)</f>
        <v>70900</v>
      </c>
      <c r="I99" s="17"/>
      <c r="J99" s="18" t="s">
        <v>23</v>
      </c>
      <c r="K99" s="17">
        <f>SUM(K98-K84)+M98</f>
        <v>27259</v>
      </c>
      <c r="L99" s="19">
        <f>SUM(K83-K99)</f>
        <v>1241</v>
      </c>
      <c r="M99" s="17"/>
      <c r="N99" s="18" t="s">
        <v>23</v>
      </c>
      <c r="O99" s="17">
        <f>SUM(O98-O84)+Q98</f>
        <v>12460</v>
      </c>
      <c r="P99" s="19">
        <f>SUM(O83-O99)</f>
        <v>5840</v>
      </c>
      <c r="Q99" s="17"/>
    </row>
    <row r="100" spans="2:17" ht="16.5" customHeight="1">
      <c r="B100" s="18" t="s">
        <v>24</v>
      </c>
      <c r="C100" s="17">
        <f>SUM(C99-C84)+E99</f>
        <v>-34900</v>
      </c>
      <c r="D100" s="19">
        <f>SUM(C83-C100)</f>
        <v>63400</v>
      </c>
      <c r="E100" s="17"/>
      <c r="F100" s="18" t="s">
        <v>24</v>
      </c>
      <c r="G100" s="17">
        <f>SUM(G99-G84)+I99</f>
        <v>-24700</v>
      </c>
      <c r="H100" s="19">
        <f>SUM(G83-G100)</f>
        <v>72200</v>
      </c>
      <c r="I100" s="17"/>
      <c r="J100" s="18" t="s">
        <v>24</v>
      </c>
      <c r="K100" s="17">
        <f>SUM(K99-K84)+M99</f>
        <v>27242</v>
      </c>
      <c r="L100" s="19">
        <f>SUM(K83-K100)</f>
        <v>1258</v>
      </c>
      <c r="M100" s="17"/>
      <c r="N100" s="18" t="s">
        <v>24</v>
      </c>
      <c r="O100" s="17">
        <f>SUM(O99-O84)+Q99</f>
        <v>12380</v>
      </c>
      <c r="P100" s="19">
        <f>SUM(O83-O100)</f>
        <v>5920</v>
      </c>
      <c r="Q100" s="17"/>
    </row>
    <row r="101" spans="2:17" ht="16.5" customHeight="1">
      <c r="B101" s="18" t="s">
        <v>25</v>
      </c>
      <c r="C101" s="17">
        <f>SUM(C100,-C84)+E100</f>
        <v>-36000</v>
      </c>
      <c r="D101" s="19">
        <f>SUM(C83-C101)</f>
        <v>64500</v>
      </c>
      <c r="E101" s="17"/>
      <c r="F101" s="18" t="s">
        <v>25</v>
      </c>
      <c r="G101" s="17">
        <f>SUM(G100,-G84)+I100</f>
        <v>-26000</v>
      </c>
      <c r="H101" s="19">
        <f>SUM(G83-G101)</f>
        <v>73500</v>
      </c>
      <c r="I101" s="17"/>
      <c r="J101" s="18" t="s">
        <v>25</v>
      </c>
      <c r="K101" s="17">
        <f>SUM(K100,-K84)+M100</f>
        <v>27225</v>
      </c>
      <c r="L101" s="19">
        <f>SUM(K83-K101)</f>
        <v>1275</v>
      </c>
      <c r="M101" s="17"/>
      <c r="N101" s="18" t="s">
        <v>25</v>
      </c>
      <c r="O101" s="17">
        <f>SUM(O100,-O84)+Q100</f>
        <v>12300</v>
      </c>
      <c r="P101" s="19">
        <f>SUM(O83-O101)</f>
        <v>6000</v>
      </c>
      <c r="Q101" s="17"/>
    </row>
    <row r="102" spans="2:17" ht="16.5" customHeight="1">
      <c r="C102" s="4"/>
      <c r="D102" s="5" t="s">
        <v>0</v>
      </c>
      <c r="E102" s="6"/>
      <c r="G102" s="7"/>
      <c r="H102" s="8">
        <v>95</v>
      </c>
      <c r="I102" s="9"/>
      <c r="K102" s="10"/>
      <c r="L102" s="11" t="s">
        <v>1</v>
      </c>
      <c r="M102" s="12"/>
      <c r="O102" s="13"/>
      <c r="P102" s="14" t="s">
        <v>2</v>
      </c>
      <c r="Q102" s="15"/>
    </row>
    <row r="103" spans="2:17" ht="16.5" customHeight="1">
      <c r="B103" s="16" t="s">
        <v>3</v>
      </c>
      <c r="C103" s="2">
        <f>SUM(C83)</f>
        <v>28500</v>
      </c>
      <c r="D103" s="62" t="s">
        <v>30</v>
      </c>
      <c r="E103" s="63"/>
      <c r="F103" s="16" t="s">
        <v>3</v>
      </c>
      <c r="G103" s="2">
        <f>SUM(G83)</f>
        <v>47500</v>
      </c>
      <c r="J103" s="16" t="s">
        <v>3</v>
      </c>
      <c r="K103" s="2">
        <f>SUM(K83)</f>
        <v>28500</v>
      </c>
      <c r="N103" s="16" t="s">
        <v>3</v>
      </c>
      <c r="O103" s="2">
        <f>SUM(O83)</f>
        <v>18300</v>
      </c>
    </row>
    <row r="104" spans="2:17" ht="16.5" customHeight="1">
      <c r="B104" s="16" t="s">
        <v>5</v>
      </c>
      <c r="C104" s="2">
        <v>800</v>
      </c>
      <c r="D104" s="64"/>
      <c r="E104" s="65"/>
      <c r="F104" s="16" t="s">
        <v>5</v>
      </c>
      <c r="G104" s="2">
        <v>1050</v>
      </c>
      <c r="J104" s="16" t="s">
        <v>5</v>
      </c>
      <c r="K104" s="2">
        <f>SUM(K84)</f>
        <v>17</v>
      </c>
      <c r="N104" s="16" t="s">
        <v>5</v>
      </c>
      <c r="O104" s="2">
        <f>SUM(O84)</f>
        <v>80</v>
      </c>
    </row>
    <row r="105" spans="2:17" ht="16.5" customHeight="1">
      <c r="C105" s="17" t="s">
        <v>6</v>
      </c>
      <c r="D105" s="17" t="s">
        <v>7</v>
      </c>
      <c r="E105" s="17" t="s">
        <v>8</v>
      </c>
      <c r="G105" s="17" t="s">
        <v>6</v>
      </c>
      <c r="H105" s="17" t="s">
        <v>7</v>
      </c>
      <c r="I105" s="17" t="s">
        <v>8</v>
      </c>
      <c r="K105" s="17" t="s">
        <v>6</v>
      </c>
      <c r="L105" s="17" t="s">
        <v>7</v>
      </c>
      <c r="M105" s="17" t="s">
        <v>8</v>
      </c>
      <c r="O105" s="17" t="s">
        <v>6</v>
      </c>
      <c r="P105" s="17" t="s">
        <v>7</v>
      </c>
      <c r="Q105" s="17" t="s">
        <v>8</v>
      </c>
    </row>
    <row r="106" spans="2:17" ht="16.5" customHeight="1">
      <c r="B106" s="18" t="s">
        <v>10</v>
      </c>
      <c r="C106" s="17">
        <f>SUM(C101)</f>
        <v>-36000</v>
      </c>
      <c r="D106" s="17"/>
      <c r="E106" s="17"/>
      <c r="F106" s="18" t="s">
        <v>10</v>
      </c>
      <c r="G106" s="17">
        <f>SUM(G101)</f>
        <v>-26000</v>
      </c>
      <c r="H106" s="17"/>
      <c r="I106" s="17"/>
      <c r="J106" s="18" t="s">
        <v>10</v>
      </c>
      <c r="K106" s="17">
        <f>SUM(K101)</f>
        <v>27225</v>
      </c>
      <c r="L106" s="17"/>
      <c r="M106" s="17"/>
      <c r="N106" s="18" t="s">
        <v>10</v>
      </c>
      <c r="O106" s="17">
        <f>SUM(O101)</f>
        <v>12300</v>
      </c>
      <c r="P106" s="17"/>
      <c r="Q106" s="17"/>
    </row>
    <row r="107" spans="2:17" ht="16.5" customHeight="1">
      <c r="B107" s="18" t="s">
        <v>11</v>
      </c>
      <c r="C107" s="17">
        <f>SUM(C106,-C104)+E106</f>
        <v>-36800</v>
      </c>
      <c r="D107" s="19">
        <f>SUM(C103-C107)</f>
        <v>65300</v>
      </c>
      <c r="E107" s="17"/>
      <c r="F107" s="18" t="s">
        <v>11</v>
      </c>
      <c r="G107" s="17">
        <f>SUM(G106,-G104)+I106</f>
        <v>-27050</v>
      </c>
      <c r="H107" s="19">
        <f>SUM(G103-G107)</f>
        <v>74550</v>
      </c>
      <c r="I107" s="17"/>
      <c r="J107" s="18" t="s">
        <v>11</v>
      </c>
      <c r="K107" s="17">
        <f>SUM(K106,-K104)+M106</f>
        <v>27208</v>
      </c>
      <c r="L107" s="19">
        <f>SUM(K103-K107)</f>
        <v>1292</v>
      </c>
      <c r="M107" s="17"/>
      <c r="N107" s="18" t="s">
        <v>11</v>
      </c>
      <c r="O107" s="17">
        <f>SUM(O106,-O104)+Q106</f>
        <v>12220</v>
      </c>
      <c r="P107" s="19">
        <f>SUM(O103-O107)</f>
        <v>6080</v>
      </c>
      <c r="Q107" s="17"/>
    </row>
    <row r="108" spans="2:17" ht="16.5" customHeight="1">
      <c r="B108" s="18" t="s">
        <v>12</v>
      </c>
      <c r="C108" s="17">
        <f>SUM(C107,-C104)+E107</f>
        <v>-37600</v>
      </c>
      <c r="D108" s="19">
        <f>SUM(C103-C108)</f>
        <v>66100</v>
      </c>
      <c r="E108" s="17"/>
      <c r="F108" s="18" t="s">
        <v>12</v>
      </c>
      <c r="G108" s="17">
        <f>SUM(G107,-G104)+I107</f>
        <v>-28100</v>
      </c>
      <c r="H108" s="19">
        <f>SUM(G103-G108)</f>
        <v>75600</v>
      </c>
      <c r="I108" s="17"/>
      <c r="J108" s="18" t="s">
        <v>12</v>
      </c>
      <c r="K108" s="17">
        <f>SUM(K107,-K104)+M107</f>
        <v>27191</v>
      </c>
      <c r="L108" s="19">
        <f>SUM(K103-K108)</f>
        <v>1309</v>
      </c>
      <c r="M108" s="17"/>
      <c r="N108" s="18" t="s">
        <v>12</v>
      </c>
      <c r="O108" s="17">
        <f>SUM(O107,-O104)+Q107</f>
        <v>12140</v>
      </c>
      <c r="P108" s="19">
        <f>SUM(O103-O108)</f>
        <v>6160</v>
      </c>
      <c r="Q108" s="17"/>
    </row>
    <row r="109" spans="2:17" ht="16.5" customHeight="1">
      <c r="B109" s="18" t="s">
        <v>13</v>
      </c>
      <c r="C109" s="17">
        <f>SUM(C108,-C104)+E108</f>
        <v>-38400</v>
      </c>
      <c r="D109" s="19">
        <f>SUM(C103-C109)</f>
        <v>66900</v>
      </c>
      <c r="E109" s="17"/>
      <c r="F109" s="18" t="s">
        <v>13</v>
      </c>
      <c r="G109" s="17">
        <f>SUM(G108,-G104)+I108</f>
        <v>-29150</v>
      </c>
      <c r="H109" s="19">
        <f>SUM(G103-G109)</f>
        <v>76650</v>
      </c>
      <c r="I109" s="17"/>
      <c r="J109" s="18" t="s">
        <v>13</v>
      </c>
      <c r="K109" s="17">
        <f>SUM(K108,-K104)+M108</f>
        <v>27174</v>
      </c>
      <c r="L109" s="19">
        <f>SUM(K103-K109)</f>
        <v>1326</v>
      </c>
      <c r="M109" s="17"/>
      <c r="N109" s="18" t="s">
        <v>13</v>
      </c>
      <c r="O109" s="17">
        <f>SUM(O108,-O104)+Q108</f>
        <v>12060</v>
      </c>
      <c r="P109" s="19">
        <f>SUM(O103-O109)</f>
        <v>6240</v>
      </c>
      <c r="Q109" s="17"/>
    </row>
    <row r="110" spans="2:17" ht="16.5" customHeight="1">
      <c r="B110" s="18" t="s">
        <v>14</v>
      </c>
      <c r="C110" s="17">
        <f>SUM(C109-C104+E109)</f>
        <v>-39200</v>
      </c>
      <c r="D110" s="19">
        <f>SUM(C103-C110)</f>
        <v>67700</v>
      </c>
      <c r="E110" s="17"/>
      <c r="F110" s="18" t="s">
        <v>14</v>
      </c>
      <c r="G110" s="17">
        <f>SUM(G109-G104+I109)</f>
        <v>-30200</v>
      </c>
      <c r="H110" s="19">
        <f>SUM(G103-G110)</f>
        <v>77700</v>
      </c>
      <c r="I110" s="17"/>
      <c r="J110" s="18" t="s">
        <v>14</v>
      </c>
      <c r="K110" s="17">
        <f>SUM(K109-K104+M109)</f>
        <v>27157</v>
      </c>
      <c r="L110" s="19">
        <f>SUM(K103-K110)</f>
        <v>1343</v>
      </c>
      <c r="M110" s="17"/>
      <c r="N110" s="18" t="s">
        <v>14</v>
      </c>
      <c r="O110" s="17">
        <f>SUM(O109-O104+Q109)</f>
        <v>11980</v>
      </c>
      <c r="P110" s="19">
        <f>SUM(O103-O110)</f>
        <v>6320</v>
      </c>
      <c r="Q110" s="17"/>
    </row>
    <row r="111" spans="2:17" ht="16.5" customHeight="1">
      <c r="B111" s="18" t="s">
        <v>15</v>
      </c>
      <c r="C111" s="17">
        <f>SUM(C110-C104+E110)</f>
        <v>-40000</v>
      </c>
      <c r="D111" s="19">
        <f>SUM(C103-C111)</f>
        <v>68500</v>
      </c>
      <c r="E111" s="17"/>
      <c r="F111" s="18" t="s">
        <v>15</v>
      </c>
      <c r="G111" s="17">
        <f>SUM(G110-G104+I110)</f>
        <v>-31250</v>
      </c>
      <c r="H111" s="19">
        <f>SUM(G103-G111)</f>
        <v>78750</v>
      </c>
      <c r="I111" s="17"/>
      <c r="J111" s="18" t="s">
        <v>15</v>
      </c>
      <c r="K111" s="17">
        <f>SUM(K110-K104+M110)</f>
        <v>27140</v>
      </c>
      <c r="L111" s="19">
        <f>SUM(K103-K111)</f>
        <v>1360</v>
      </c>
      <c r="M111" s="17"/>
      <c r="N111" s="18" t="s">
        <v>15</v>
      </c>
      <c r="O111" s="17">
        <f>SUM(O110-O104+Q110)</f>
        <v>11900</v>
      </c>
      <c r="P111" s="19">
        <f>SUM(O103-O111)</f>
        <v>6400</v>
      </c>
      <c r="Q111" s="17"/>
    </row>
    <row r="112" spans="2:17" ht="16.5" customHeight="1">
      <c r="B112" s="18" t="s">
        <v>16</v>
      </c>
      <c r="C112" s="17">
        <f>SUM(C111,-C104)+E111</f>
        <v>-40800</v>
      </c>
      <c r="D112" s="19">
        <f>SUM(C103-C112)</f>
        <v>69300</v>
      </c>
      <c r="E112" s="17"/>
      <c r="F112" s="18" t="s">
        <v>16</v>
      </c>
      <c r="G112" s="17">
        <f>SUM(G111,-G104)+I111</f>
        <v>-32300</v>
      </c>
      <c r="H112" s="19">
        <f>SUM(G103-G112)</f>
        <v>79800</v>
      </c>
      <c r="I112" s="17"/>
      <c r="J112" s="18" t="s">
        <v>16</v>
      </c>
      <c r="K112" s="17">
        <f>SUM(K111,-K104)+M111</f>
        <v>27123</v>
      </c>
      <c r="L112" s="19">
        <f>SUM(K103-K112)</f>
        <v>1377</v>
      </c>
      <c r="M112" s="17"/>
      <c r="N112" s="18" t="s">
        <v>16</v>
      </c>
      <c r="O112" s="17">
        <f>SUM(O111,-O104)+Q111</f>
        <v>11820</v>
      </c>
      <c r="P112" s="19">
        <f>SUM(O103-O112)</f>
        <v>6480</v>
      </c>
      <c r="Q112" s="17"/>
    </row>
    <row r="113" spans="2:17" ht="16.5" customHeight="1">
      <c r="B113" s="18" t="s">
        <v>17</v>
      </c>
      <c r="C113" s="17">
        <f>SUM(C112,-C104)+E112</f>
        <v>-41600</v>
      </c>
      <c r="D113" s="19">
        <f>SUM(C103-C113)</f>
        <v>70100</v>
      </c>
      <c r="E113" s="17"/>
      <c r="F113" s="18" t="s">
        <v>17</v>
      </c>
      <c r="G113" s="17">
        <f>SUM(G112,-G104)+I112</f>
        <v>-33350</v>
      </c>
      <c r="H113" s="19">
        <f>SUM(G103-G113)</f>
        <v>80850</v>
      </c>
      <c r="I113" s="17"/>
      <c r="J113" s="18" t="s">
        <v>17</v>
      </c>
      <c r="K113" s="17">
        <f>SUM(K112,-K104)+M112</f>
        <v>27106</v>
      </c>
      <c r="L113" s="19">
        <f>SUM(K103-K113)</f>
        <v>1394</v>
      </c>
      <c r="M113" s="17"/>
      <c r="N113" s="18" t="s">
        <v>17</v>
      </c>
      <c r="O113" s="17">
        <f>SUM(O112,-O104)+Q112</f>
        <v>11740</v>
      </c>
      <c r="P113" s="19">
        <f>SUM(O103-O113)</f>
        <v>6560</v>
      </c>
      <c r="Q113" s="17"/>
    </row>
    <row r="114" spans="2:17" ht="16.5" customHeight="1">
      <c r="B114" s="18" t="s">
        <v>18</v>
      </c>
      <c r="C114" s="17">
        <f>SUM(C113,-C104)+E113</f>
        <v>-42400</v>
      </c>
      <c r="D114" s="19">
        <f>SUM(C103-C114)</f>
        <v>70900</v>
      </c>
      <c r="E114" s="17"/>
      <c r="F114" s="18" t="s">
        <v>18</v>
      </c>
      <c r="G114" s="17">
        <f>SUM(G113,-G104)+I113</f>
        <v>-34400</v>
      </c>
      <c r="H114" s="19">
        <f>SUM(G103-G114)</f>
        <v>81900</v>
      </c>
      <c r="I114" s="17"/>
      <c r="J114" s="18" t="s">
        <v>18</v>
      </c>
      <c r="K114" s="17">
        <f>SUM(K113,-K104)+M113</f>
        <v>27089</v>
      </c>
      <c r="L114" s="19">
        <f>SUM(K103-K114)</f>
        <v>1411</v>
      </c>
      <c r="M114" s="17"/>
      <c r="N114" s="18" t="s">
        <v>18</v>
      </c>
      <c r="O114" s="17">
        <f>SUM(O113,-O104)+Q113</f>
        <v>11660</v>
      </c>
      <c r="P114" s="19">
        <f>SUM(O103-O114)</f>
        <v>6640</v>
      </c>
      <c r="Q114" s="17"/>
    </row>
    <row r="115" spans="2:17" ht="16.5" customHeight="1">
      <c r="B115" s="18" t="s">
        <v>19</v>
      </c>
      <c r="C115" s="17">
        <f>SUM(C114,-C104)+E114</f>
        <v>-43200</v>
      </c>
      <c r="D115" s="19">
        <f>SUM(C103-C115)</f>
        <v>71700</v>
      </c>
      <c r="E115" s="17"/>
      <c r="F115" s="18" t="s">
        <v>19</v>
      </c>
      <c r="G115" s="17">
        <f>SUM(G114,-G104)+I114</f>
        <v>-35450</v>
      </c>
      <c r="H115" s="19">
        <f>SUM(G103-G115)</f>
        <v>82950</v>
      </c>
      <c r="I115" s="17"/>
      <c r="J115" s="18" t="s">
        <v>19</v>
      </c>
      <c r="K115" s="17">
        <f>SUM(K114,-K104)+M114</f>
        <v>27072</v>
      </c>
      <c r="L115" s="19">
        <f>SUM(K103-K115)</f>
        <v>1428</v>
      </c>
      <c r="M115" s="17"/>
      <c r="N115" s="18" t="s">
        <v>19</v>
      </c>
      <c r="O115" s="17">
        <f>SUM(O114,-O104)+Q114</f>
        <v>11580</v>
      </c>
      <c r="P115" s="19">
        <f>SUM(O103-O115)</f>
        <v>6720</v>
      </c>
      <c r="Q115" s="17"/>
    </row>
    <row r="116" spans="2:17" ht="16.5" customHeight="1">
      <c r="B116" s="18" t="s">
        <v>20</v>
      </c>
      <c r="C116" s="17">
        <f>SUM(C115,-C104)+E115</f>
        <v>-44000</v>
      </c>
      <c r="D116" s="19">
        <f>SUM(C103-C116)</f>
        <v>72500</v>
      </c>
      <c r="E116" s="17"/>
      <c r="F116" s="18" t="s">
        <v>20</v>
      </c>
      <c r="G116" s="17">
        <f>SUM(G115,-G104)+I115</f>
        <v>-36500</v>
      </c>
      <c r="H116" s="19">
        <f>SUM(G103-G116)</f>
        <v>84000</v>
      </c>
      <c r="I116" s="17"/>
      <c r="J116" s="18" t="s">
        <v>20</v>
      </c>
      <c r="K116" s="17">
        <f>SUM(K115,-K104)+M115</f>
        <v>27055</v>
      </c>
      <c r="L116" s="19">
        <f>SUM(K103-K116)</f>
        <v>1445</v>
      </c>
      <c r="M116" s="17"/>
      <c r="N116" s="18" t="s">
        <v>20</v>
      </c>
      <c r="O116" s="17">
        <f>SUM(O115,-O104)+Q115</f>
        <v>11500</v>
      </c>
      <c r="P116" s="19">
        <f>SUM(O103-O116)</f>
        <v>6800</v>
      </c>
      <c r="Q116" s="17"/>
    </row>
    <row r="117" spans="2:17" ht="16.5" customHeight="1">
      <c r="B117" s="18" t="s">
        <v>21</v>
      </c>
      <c r="C117" s="17">
        <f>SUM(C116-C104)+E116</f>
        <v>-44800</v>
      </c>
      <c r="D117" s="19">
        <f>SUM(C103-C117)</f>
        <v>73300</v>
      </c>
      <c r="E117" s="17"/>
      <c r="F117" s="18" t="s">
        <v>21</v>
      </c>
      <c r="G117" s="17">
        <f>SUM(G116-G104)+I116</f>
        <v>-37550</v>
      </c>
      <c r="H117" s="19">
        <f>SUM(G103-G117)</f>
        <v>85050</v>
      </c>
      <c r="I117" s="17"/>
      <c r="J117" s="18" t="s">
        <v>21</v>
      </c>
      <c r="K117" s="17">
        <f>SUM(K116-K104)+M116</f>
        <v>27038</v>
      </c>
      <c r="L117" s="19">
        <f>SUM(K103-K117)</f>
        <v>1462</v>
      </c>
      <c r="M117" s="17"/>
      <c r="N117" s="18" t="s">
        <v>21</v>
      </c>
      <c r="O117" s="17">
        <f>SUM(O116-O104)+Q116</f>
        <v>11420</v>
      </c>
      <c r="P117" s="19">
        <f>SUM(O103-O117)</f>
        <v>6880</v>
      </c>
      <c r="Q117" s="17"/>
    </row>
    <row r="118" spans="2:17" ht="16.5" customHeight="1">
      <c r="B118" s="18" t="s">
        <v>22</v>
      </c>
      <c r="C118" s="17">
        <f>SUM(C117-C104)+E117</f>
        <v>-45600</v>
      </c>
      <c r="D118" s="19">
        <f>SUM(C103-C118)</f>
        <v>74100</v>
      </c>
      <c r="E118" s="17"/>
      <c r="F118" s="18" t="s">
        <v>22</v>
      </c>
      <c r="G118" s="17">
        <f>SUM(G117-G104)+I117</f>
        <v>-38600</v>
      </c>
      <c r="H118" s="19">
        <f>SUM(G103-G118)</f>
        <v>86100</v>
      </c>
      <c r="I118" s="17"/>
      <c r="J118" s="18" t="s">
        <v>22</v>
      </c>
      <c r="K118" s="17">
        <f>SUM(K117-K104)+M117</f>
        <v>27021</v>
      </c>
      <c r="L118" s="19">
        <f>SUM(K103-K118)</f>
        <v>1479</v>
      </c>
      <c r="M118" s="17"/>
      <c r="N118" s="18" t="s">
        <v>22</v>
      </c>
      <c r="O118" s="17">
        <f>SUM(O117-O104)+Q117</f>
        <v>11340</v>
      </c>
      <c r="P118" s="19">
        <f>SUM(O103-O118)</f>
        <v>6960</v>
      </c>
      <c r="Q118" s="17"/>
    </row>
    <row r="119" spans="2:17" ht="16.5" customHeight="1">
      <c r="B119" s="18" t="s">
        <v>23</v>
      </c>
      <c r="C119" s="17">
        <f>SUM(C118-C104)+E118</f>
        <v>-46400</v>
      </c>
      <c r="D119" s="19">
        <f>SUM(C103-C119)</f>
        <v>74900</v>
      </c>
      <c r="E119" s="17"/>
      <c r="F119" s="18" t="s">
        <v>23</v>
      </c>
      <c r="G119" s="17">
        <f>SUM(G118-G104)+I118</f>
        <v>-39650</v>
      </c>
      <c r="H119" s="19">
        <f>SUM(G103-G119)</f>
        <v>87150</v>
      </c>
      <c r="I119" s="17"/>
      <c r="J119" s="18" t="s">
        <v>23</v>
      </c>
      <c r="K119" s="17">
        <f>SUM(K118-K104)+M118</f>
        <v>27004</v>
      </c>
      <c r="L119" s="19">
        <f>SUM(K103-K119)</f>
        <v>1496</v>
      </c>
      <c r="M119" s="17"/>
      <c r="N119" s="18" t="s">
        <v>23</v>
      </c>
      <c r="O119" s="17">
        <f>SUM(O118-O104)+Q118</f>
        <v>11260</v>
      </c>
      <c r="P119" s="19">
        <f>SUM(O103-O119)</f>
        <v>7040</v>
      </c>
      <c r="Q119" s="17"/>
    </row>
    <row r="120" spans="2:17" ht="16.5" customHeight="1">
      <c r="B120" s="18" t="s">
        <v>24</v>
      </c>
      <c r="C120" s="17">
        <f>SUM(C119-C104)+E119</f>
        <v>-47200</v>
      </c>
      <c r="D120" s="19">
        <f>SUM(C103-C120)</f>
        <v>75700</v>
      </c>
      <c r="E120" s="17"/>
      <c r="F120" s="18" t="s">
        <v>24</v>
      </c>
      <c r="G120" s="17">
        <f>SUM(G119-G104)+I119</f>
        <v>-40700</v>
      </c>
      <c r="H120" s="19">
        <f>SUM(G103-G120)</f>
        <v>88200</v>
      </c>
      <c r="I120" s="17"/>
      <c r="J120" s="18" t="s">
        <v>24</v>
      </c>
      <c r="K120" s="17">
        <f>SUM(K119-K104)+M119</f>
        <v>26987</v>
      </c>
      <c r="L120" s="19">
        <f>SUM(K103-K120)</f>
        <v>1513</v>
      </c>
      <c r="M120" s="17"/>
      <c r="N120" s="18" t="s">
        <v>24</v>
      </c>
      <c r="O120" s="17">
        <f>SUM(O119-O104)+Q119</f>
        <v>11180</v>
      </c>
      <c r="P120" s="19">
        <f>SUM(O103-O120)</f>
        <v>7120</v>
      </c>
      <c r="Q120" s="17"/>
    </row>
    <row r="121" spans="2:17" ht="16.5" customHeight="1">
      <c r="B121" s="18" t="s">
        <v>25</v>
      </c>
      <c r="C121" s="17">
        <f>SUM(C120,-C104)+E120</f>
        <v>-48000</v>
      </c>
      <c r="D121" s="19">
        <f>SUM(C103-C121)</f>
        <v>76500</v>
      </c>
      <c r="E121" s="17"/>
      <c r="F121" s="18" t="s">
        <v>25</v>
      </c>
      <c r="G121" s="17">
        <f>SUM(G120,-G104)+I120</f>
        <v>-41750</v>
      </c>
      <c r="H121" s="19">
        <f>SUM(G103-G121)</f>
        <v>89250</v>
      </c>
      <c r="I121" s="17"/>
      <c r="J121" s="18" t="s">
        <v>25</v>
      </c>
      <c r="K121" s="17">
        <f>SUM(K120,-K104)+M120</f>
        <v>26970</v>
      </c>
      <c r="L121" s="19">
        <f>SUM(K103-K121)</f>
        <v>1530</v>
      </c>
      <c r="M121" s="17"/>
      <c r="N121" s="18" t="s">
        <v>25</v>
      </c>
      <c r="O121" s="17">
        <f>SUM(O120,-O104)+Q120</f>
        <v>11100</v>
      </c>
      <c r="P121" s="19">
        <f>SUM(O103-O121)</f>
        <v>7200</v>
      </c>
      <c r="Q121" s="17"/>
    </row>
    <row r="122" spans="2:17" ht="16.5" customHeight="1">
      <c r="C122" s="4"/>
      <c r="D122" s="5" t="s">
        <v>0</v>
      </c>
      <c r="E122" s="6"/>
      <c r="G122" s="7"/>
      <c r="H122" s="8">
        <v>95</v>
      </c>
      <c r="I122" s="9"/>
      <c r="K122" s="10"/>
      <c r="L122" s="11" t="s">
        <v>1</v>
      </c>
      <c r="M122" s="12"/>
      <c r="O122" s="13"/>
      <c r="P122" s="14" t="s">
        <v>2</v>
      </c>
      <c r="Q122" s="15"/>
    </row>
    <row r="123" spans="2:17" ht="16.5" customHeight="1">
      <c r="B123" s="16" t="s">
        <v>3</v>
      </c>
      <c r="C123" s="2">
        <f>SUM(C103)</f>
        <v>28500</v>
      </c>
      <c r="D123" s="62" t="s">
        <v>31</v>
      </c>
      <c r="E123" s="63"/>
      <c r="F123" s="16" t="s">
        <v>3</v>
      </c>
      <c r="G123" s="2">
        <f>SUM(G103)</f>
        <v>47500</v>
      </c>
      <c r="J123" s="16" t="s">
        <v>3</v>
      </c>
      <c r="K123" s="2">
        <f>SUM(K103)</f>
        <v>28500</v>
      </c>
      <c r="N123" s="16" t="s">
        <v>3</v>
      </c>
      <c r="O123" s="2">
        <f>SUM(O103)</f>
        <v>18300</v>
      </c>
    </row>
    <row r="124" spans="2:17" ht="16.5" customHeight="1">
      <c r="B124" s="16" t="s">
        <v>5</v>
      </c>
      <c r="C124" s="2">
        <f>SUM(C104)</f>
        <v>800</v>
      </c>
      <c r="D124" s="64"/>
      <c r="E124" s="65"/>
      <c r="F124" s="16" t="s">
        <v>5</v>
      </c>
      <c r="G124" s="2">
        <f>SUM(G104)</f>
        <v>1050</v>
      </c>
      <c r="J124" s="16" t="s">
        <v>5</v>
      </c>
      <c r="K124" s="2">
        <f>SUM(K104)</f>
        <v>17</v>
      </c>
      <c r="N124" s="16" t="s">
        <v>5</v>
      </c>
      <c r="O124" s="2">
        <f>SUM(O104)</f>
        <v>80</v>
      </c>
    </row>
    <row r="125" spans="2:17" ht="16.5" customHeight="1">
      <c r="C125" s="17" t="s">
        <v>6</v>
      </c>
      <c r="D125" s="17" t="s">
        <v>7</v>
      </c>
      <c r="E125" s="17" t="s">
        <v>8</v>
      </c>
      <c r="G125" s="17" t="s">
        <v>6</v>
      </c>
      <c r="H125" s="17" t="s">
        <v>7</v>
      </c>
      <c r="I125" s="17" t="s">
        <v>8</v>
      </c>
      <c r="K125" s="17" t="s">
        <v>6</v>
      </c>
      <c r="L125" s="17" t="s">
        <v>7</v>
      </c>
      <c r="M125" s="17" t="s">
        <v>8</v>
      </c>
      <c r="O125" s="17" t="s">
        <v>6</v>
      </c>
      <c r="P125" s="17" t="s">
        <v>7</v>
      </c>
      <c r="Q125" s="17" t="s">
        <v>8</v>
      </c>
    </row>
    <row r="126" spans="2:17" ht="16.5" customHeight="1">
      <c r="B126" s="18" t="s">
        <v>10</v>
      </c>
      <c r="C126" s="17">
        <f>SUM(C121)</f>
        <v>-48000</v>
      </c>
      <c r="D126" s="17"/>
      <c r="E126" s="17"/>
      <c r="F126" s="18" t="s">
        <v>10</v>
      </c>
      <c r="G126" s="17">
        <f>SUM(G121)</f>
        <v>-41750</v>
      </c>
      <c r="H126" s="17"/>
      <c r="I126" s="17"/>
      <c r="J126" s="18" t="s">
        <v>10</v>
      </c>
      <c r="K126" s="17">
        <f>SUM(K121)</f>
        <v>26970</v>
      </c>
      <c r="L126" s="17"/>
      <c r="M126" s="17"/>
      <c r="N126" s="18" t="s">
        <v>10</v>
      </c>
      <c r="O126" s="17">
        <f>SUM(O121)</f>
        <v>11100</v>
      </c>
      <c r="P126" s="17"/>
      <c r="Q126" s="17"/>
    </row>
    <row r="127" spans="2:17" ht="16.5" customHeight="1">
      <c r="B127" s="18" t="s">
        <v>11</v>
      </c>
      <c r="C127" s="17">
        <f>SUM(C126,-C124)+E126</f>
        <v>-48800</v>
      </c>
      <c r="D127" s="19">
        <f>SUM(C123-C127)</f>
        <v>77300</v>
      </c>
      <c r="E127" s="17"/>
      <c r="F127" s="18" t="s">
        <v>11</v>
      </c>
      <c r="G127" s="17">
        <f>SUM(G126,-G124)+I126</f>
        <v>-42800</v>
      </c>
      <c r="H127" s="19">
        <f>SUM(G123-G127)</f>
        <v>90300</v>
      </c>
      <c r="I127" s="17"/>
      <c r="J127" s="18" t="s">
        <v>11</v>
      </c>
      <c r="K127" s="17">
        <f>SUM(K126,-K124)+M126</f>
        <v>26953</v>
      </c>
      <c r="L127" s="19">
        <f>SUM(K123-K127)</f>
        <v>1547</v>
      </c>
      <c r="M127" s="17"/>
      <c r="N127" s="18" t="s">
        <v>11</v>
      </c>
      <c r="O127" s="17">
        <f>SUM(O126,-O124)+Q126</f>
        <v>11020</v>
      </c>
      <c r="P127" s="19">
        <f>SUM(O123-O127)</f>
        <v>7280</v>
      </c>
      <c r="Q127" s="17"/>
    </row>
    <row r="128" spans="2:17" ht="16.5" customHeight="1">
      <c r="B128" s="18" t="s">
        <v>12</v>
      </c>
      <c r="C128" s="17">
        <f>SUM(C127,-C124)+E127</f>
        <v>-49600</v>
      </c>
      <c r="D128" s="19">
        <f>SUM(C123-C128)</f>
        <v>78100</v>
      </c>
      <c r="E128" s="17"/>
      <c r="F128" s="18" t="s">
        <v>12</v>
      </c>
      <c r="G128" s="17">
        <f>SUM(G127,-G124)+I127</f>
        <v>-43850</v>
      </c>
      <c r="H128" s="19">
        <f>SUM(G123-G128)</f>
        <v>91350</v>
      </c>
      <c r="I128" s="17"/>
      <c r="J128" s="18" t="s">
        <v>12</v>
      </c>
      <c r="K128" s="17">
        <f>SUM(K127,-K124)+M127</f>
        <v>26936</v>
      </c>
      <c r="L128" s="19">
        <f>SUM(K123-K128)</f>
        <v>1564</v>
      </c>
      <c r="M128" s="17"/>
      <c r="N128" s="18" t="s">
        <v>12</v>
      </c>
      <c r="O128" s="17">
        <f>SUM(O127,-O124)+Q127</f>
        <v>10940</v>
      </c>
      <c r="P128" s="19">
        <f>SUM(O123-O128)</f>
        <v>7360</v>
      </c>
      <c r="Q128" s="17"/>
    </row>
    <row r="129" spans="2:17" ht="16.5" customHeight="1">
      <c r="B129" s="18" t="s">
        <v>13</v>
      </c>
      <c r="C129" s="17">
        <f>SUM(C128,-C124)+E128</f>
        <v>-50400</v>
      </c>
      <c r="D129" s="19">
        <f>SUM(C123-C129)</f>
        <v>78900</v>
      </c>
      <c r="E129" s="17"/>
      <c r="F129" s="18" t="s">
        <v>13</v>
      </c>
      <c r="G129" s="17">
        <f>SUM(G128,-G124)+I128</f>
        <v>-44900</v>
      </c>
      <c r="H129" s="19">
        <f>SUM(G123-G129)</f>
        <v>92400</v>
      </c>
      <c r="I129" s="17"/>
      <c r="J129" s="18" t="s">
        <v>13</v>
      </c>
      <c r="K129" s="17">
        <f>SUM(K128,-K124)+M128</f>
        <v>26919</v>
      </c>
      <c r="L129" s="19">
        <f>SUM(K123-K129)</f>
        <v>1581</v>
      </c>
      <c r="M129" s="17"/>
      <c r="N129" s="18" t="s">
        <v>13</v>
      </c>
      <c r="O129" s="17">
        <f>SUM(O128,-O124)+Q128</f>
        <v>10860</v>
      </c>
      <c r="P129" s="19">
        <f>SUM(O123-O129)</f>
        <v>7440</v>
      </c>
      <c r="Q129" s="17"/>
    </row>
    <row r="130" spans="2:17" ht="16.5" customHeight="1">
      <c r="B130" s="18" t="s">
        <v>14</v>
      </c>
      <c r="C130" s="17">
        <f>SUM(C129-C124+E129)</f>
        <v>-51200</v>
      </c>
      <c r="D130" s="19">
        <f>SUM(C123-C130)</f>
        <v>79700</v>
      </c>
      <c r="E130" s="17"/>
      <c r="F130" s="18" t="s">
        <v>14</v>
      </c>
      <c r="G130" s="17">
        <f>SUM(G129-G124+I129)</f>
        <v>-45950</v>
      </c>
      <c r="H130" s="19">
        <f>SUM(G123-G130)</f>
        <v>93450</v>
      </c>
      <c r="I130" s="17"/>
      <c r="J130" s="18" t="s">
        <v>14</v>
      </c>
      <c r="K130" s="17">
        <f>SUM(K129-K124+M129)</f>
        <v>26902</v>
      </c>
      <c r="L130" s="19">
        <f>SUM(K123-K130)</f>
        <v>1598</v>
      </c>
      <c r="M130" s="17"/>
      <c r="N130" s="18" t="s">
        <v>14</v>
      </c>
      <c r="O130" s="17">
        <f>SUM(O129-O124+Q129)</f>
        <v>10780</v>
      </c>
      <c r="P130" s="19">
        <f>SUM(O123-O130)</f>
        <v>7520</v>
      </c>
      <c r="Q130" s="17"/>
    </row>
    <row r="131" spans="2:17" ht="16.5" customHeight="1">
      <c r="B131" s="18" t="s">
        <v>15</v>
      </c>
      <c r="C131" s="17">
        <f>SUM(C130-C124+E130)</f>
        <v>-52000</v>
      </c>
      <c r="D131" s="19">
        <f>SUM(C123-C131)</f>
        <v>80500</v>
      </c>
      <c r="E131" s="17"/>
      <c r="F131" s="18" t="s">
        <v>15</v>
      </c>
      <c r="G131" s="17">
        <f>SUM(G130-G124+I130)</f>
        <v>-47000</v>
      </c>
      <c r="H131" s="19">
        <f>SUM(G123-G131)</f>
        <v>94500</v>
      </c>
      <c r="I131" s="17"/>
      <c r="J131" s="18" t="s">
        <v>15</v>
      </c>
      <c r="K131" s="17">
        <f>SUM(K130-K124+M130)</f>
        <v>26885</v>
      </c>
      <c r="L131" s="19">
        <f>SUM(K123-K131)</f>
        <v>1615</v>
      </c>
      <c r="M131" s="17"/>
      <c r="N131" s="18" t="s">
        <v>15</v>
      </c>
      <c r="O131" s="17">
        <f>SUM(O130-O124+Q130)</f>
        <v>10700</v>
      </c>
      <c r="P131" s="19">
        <f>SUM(O123-O131)</f>
        <v>7600</v>
      </c>
      <c r="Q131" s="17"/>
    </row>
    <row r="132" spans="2:17" ht="16.5" customHeight="1">
      <c r="B132" s="18" t="s">
        <v>16</v>
      </c>
      <c r="C132" s="17">
        <f>SUM(C131,-C124)+E131</f>
        <v>-52800</v>
      </c>
      <c r="D132" s="19">
        <f>SUM(C123-C132)</f>
        <v>81300</v>
      </c>
      <c r="E132" s="17"/>
      <c r="F132" s="18" t="s">
        <v>16</v>
      </c>
      <c r="G132" s="17">
        <f>SUM(G131,-G124)+I131</f>
        <v>-48050</v>
      </c>
      <c r="H132" s="19">
        <f>SUM(G123-G132)</f>
        <v>95550</v>
      </c>
      <c r="I132" s="17"/>
      <c r="J132" s="18" t="s">
        <v>16</v>
      </c>
      <c r="K132" s="17">
        <f>SUM(K131,-K124)+M131</f>
        <v>26868</v>
      </c>
      <c r="L132" s="19">
        <f>SUM(K123-K132)</f>
        <v>1632</v>
      </c>
      <c r="M132" s="17"/>
      <c r="N132" s="18" t="s">
        <v>16</v>
      </c>
      <c r="O132" s="17">
        <f>SUM(O131,-O124)+Q131</f>
        <v>10620</v>
      </c>
      <c r="P132" s="19">
        <f>SUM(O123-O132)</f>
        <v>7680</v>
      </c>
      <c r="Q132" s="17"/>
    </row>
    <row r="133" spans="2:17" ht="16.5" customHeight="1">
      <c r="B133" s="18" t="s">
        <v>17</v>
      </c>
      <c r="C133" s="17">
        <f>SUM(C132,-C124)+E132</f>
        <v>-53600</v>
      </c>
      <c r="D133" s="19">
        <f>SUM(C123-C133)</f>
        <v>82100</v>
      </c>
      <c r="E133" s="17"/>
      <c r="F133" s="18" t="s">
        <v>17</v>
      </c>
      <c r="G133" s="17">
        <f>SUM(G132,-G124)+I132</f>
        <v>-49100</v>
      </c>
      <c r="H133" s="19">
        <f>SUM(G123-G133)</f>
        <v>96600</v>
      </c>
      <c r="I133" s="17"/>
      <c r="J133" s="18" t="s">
        <v>17</v>
      </c>
      <c r="K133" s="17">
        <f>SUM(K132,-K124)+M132</f>
        <v>26851</v>
      </c>
      <c r="L133" s="19">
        <f>SUM(K123-K133)</f>
        <v>1649</v>
      </c>
      <c r="M133" s="17"/>
      <c r="N133" s="18" t="s">
        <v>17</v>
      </c>
      <c r="O133" s="17">
        <f>SUM(O132,-O124)+Q132</f>
        <v>10540</v>
      </c>
      <c r="P133" s="19">
        <f>SUM(O123-O133)</f>
        <v>7760</v>
      </c>
      <c r="Q133" s="17"/>
    </row>
    <row r="134" spans="2:17" ht="16.5" customHeight="1">
      <c r="B134" s="18" t="s">
        <v>18</v>
      </c>
      <c r="C134" s="17">
        <f>SUM(C133,-C124)+E133</f>
        <v>-54400</v>
      </c>
      <c r="D134" s="19">
        <f>SUM(C123-C134)</f>
        <v>82900</v>
      </c>
      <c r="E134" s="17"/>
      <c r="F134" s="18" t="s">
        <v>18</v>
      </c>
      <c r="G134" s="17">
        <f>SUM(G133,-G124)+I133</f>
        <v>-50150</v>
      </c>
      <c r="H134" s="19">
        <f>SUM(G123-G134)</f>
        <v>97650</v>
      </c>
      <c r="I134" s="17"/>
      <c r="J134" s="18" t="s">
        <v>18</v>
      </c>
      <c r="K134" s="17">
        <f>SUM(K133,-K124)+M133</f>
        <v>26834</v>
      </c>
      <c r="L134" s="19">
        <f>SUM(K123-K134)</f>
        <v>1666</v>
      </c>
      <c r="M134" s="17"/>
      <c r="N134" s="18" t="s">
        <v>18</v>
      </c>
      <c r="O134" s="17">
        <f>SUM(O133,-O124)+Q133</f>
        <v>10460</v>
      </c>
      <c r="P134" s="19">
        <f>SUM(O123-O134)</f>
        <v>7840</v>
      </c>
      <c r="Q134" s="17"/>
    </row>
    <row r="135" spans="2:17" ht="16.5" customHeight="1">
      <c r="B135" s="18" t="s">
        <v>19</v>
      </c>
      <c r="C135" s="17">
        <f>SUM(C134,-C124)+E134</f>
        <v>-55200</v>
      </c>
      <c r="D135" s="19">
        <f>SUM(C123-C135)</f>
        <v>83700</v>
      </c>
      <c r="E135" s="17"/>
      <c r="F135" s="18" t="s">
        <v>19</v>
      </c>
      <c r="G135" s="17">
        <f>SUM(G134,-G124)+I134</f>
        <v>-51200</v>
      </c>
      <c r="H135" s="19">
        <f>SUM(G123-G135)</f>
        <v>98700</v>
      </c>
      <c r="I135" s="17"/>
      <c r="J135" s="18" t="s">
        <v>19</v>
      </c>
      <c r="K135" s="17">
        <f>SUM(K134,-K124)+M134</f>
        <v>26817</v>
      </c>
      <c r="L135" s="19">
        <f>SUM(K123-K135)</f>
        <v>1683</v>
      </c>
      <c r="M135" s="17"/>
      <c r="N135" s="18" t="s">
        <v>19</v>
      </c>
      <c r="O135" s="17">
        <f>SUM(O134,-O124)+Q134</f>
        <v>10380</v>
      </c>
      <c r="P135" s="19">
        <f>SUM(O123-O135)</f>
        <v>7920</v>
      </c>
      <c r="Q135" s="17"/>
    </row>
    <row r="136" spans="2:17" ht="16.5" customHeight="1">
      <c r="B136" s="18" t="s">
        <v>20</v>
      </c>
      <c r="C136" s="17">
        <f>SUM(C135,-C124)+E135</f>
        <v>-56000</v>
      </c>
      <c r="D136" s="19">
        <f>SUM(C123-C136)</f>
        <v>84500</v>
      </c>
      <c r="E136" s="17"/>
      <c r="F136" s="18" t="s">
        <v>20</v>
      </c>
      <c r="G136" s="17">
        <f>SUM(G135,-G124)+I135</f>
        <v>-52250</v>
      </c>
      <c r="H136" s="19">
        <f>SUM(G123-G136)</f>
        <v>99750</v>
      </c>
      <c r="I136" s="17"/>
      <c r="J136" s="18" t="s">
        <v>20</v>
      </c>
      <c r="K136" s="17">
        <f>SUM(K135,-K124)+M135</f>
        <v>26800</v>
      </c>
      <c r="L136" s="19">
        <f>SUM(K123-K136)</f>
        <v>1700</v>
      </c>
      <c r="M136" s="17"/>
      <c r="N136" s="18" t="s">
        <v>20</v>
      </c>
      <c r="O136" s="17">
        <f>SUM(O135,-O124)+Q135</f>
        <v>10300</v>
      </c>
      <c r="P136" s="19">
        <f>SUM(O123-O136)</f>
        <v>8000</v>
      </c>
      <c r="Q136" s="17"/>
    </row>
    <row r="137" spans="2:17" ht="16.5" customHeight="1">
      <c r="B137" s="18" t="s">
        <v>21</v>
      </c>
      <c r="C137" s="17">
        <f>SUM(C136-C124)+E136</f>
        <v>-56800</v>
      </c>
      <c r="D137" s="19">
        <f>SUM(C123-C137)</f>
        <v>85300</v>
      </c>
      <c r="E137" s="17"/>
      <c r="F137" s="18" t="s">
        <v>21</v>
      </c>
      <c r="G137" s="17">
        <f>SUM(G136-G124)+I136</f>
        <v>-53300</v>
      </c>
      <c r="H137" s="19">
        <f>SUM(G123-G137)</f>
        <v>100800</v>
      </c>
      <c r="I137" s="17"/>
      <c r="J137" s="18" t="s">
        <v>21</v>
      </c>
      <c r="K137" s="17">
        <f>SUM(K136-K124)+M136</f>
        <v>26783</v>
      </c>
      <c r="L137" s="19">
        <f>SUM(K123-K137)</f>
        <v>1717</v>
      </c>
      <c r="M137" s="17"/>
      <c r="N137" s="18" t="s">
        <v>21</v>
      </c>
      <c r="O137" s="17">
        <f>SUM(O136-O124)+Q136</f>
        <v>10220</v>
      </c>
      <c r="P137" s="19">
        <f>SUM(O123-O137)</f>
        <v>8080</v>
      </c>
      <c r="Q137" s="17"/>
    </row>
    <row r="138" spans="2:17" ht="16.5" customHeight="1">
      <c r="B138" s="18" t="s">
        <v>22</v>
      </c>
      <c r="C138" s="17">
        <f>SUM(C137-C124)+E137</f>
        <v>-57600</v>
      </c>
      <c r="D138" s="19">
        <f>SUM(C123-C138)</f>
        <v>86100</v>
      </c>
      <c r="E138" s="17"/>
      <c r="F138" s="18" t="s">
        <v>22</v>
      </c>
      <c r="G138" s="17">
        <f>SUM(G137-G124)+I137</f>
        <v>-54350</v>
      </c>
      <c r="H138" s="19">
        <f>SUM(G123-G138)</f>
        <v>101850</v>
      </c>
      <c r="I138" s="17"/>
      <c r="J138" s="18" t="s">
        <v>22</v>
      </c>
      <c r="K138" s="17">
        <f>SUM(K137-K124)+M137</f>
        <v>26766</v>
      </c>
      <c r="L138" s="19">
        <f>SUM(K123-K138)</f>
        <v>1734</v>
      </c>
      <c r="M138" s="17"/>
      <c r="N138" s="18" t="s">
        <v>22</v>
      </c>
      <c r="O138" s="17">
        <f>SUM(O137-O124)+Q137</f>
        <v>10140</v>
      </c>
      <c r="P138" s="19">
        <f>SUM(O123-O138)</f>
        <v>8160</v>
      </c>
      <c r="Q138" s="17"/>
    </row>
    <row r="139" spans="2:17" ht="16.5" customHeight="1">
      <c r="B139" s="18" t="s">
        <v>23</v>
      </c>
      <c r="C139" s="17">
        <f>SUM(C138-C124)+E138</f>
        <v>-58400</v>
      </c>
      <c r="D139" s="19">
        <f>SUM(C123-C139)</f>
        <v>86900</v>
      </c>
      <c r="E139" s="17"/>
      <c r="F139" s="18" t="s">
        <v>23</v>
      </c>
      <c r="G139" s="17">
        <f>SUM(G138-G124)+I138</f>
        <v>-55400</v>
      </c>
      <c r="H139" s="19">
        <f>SUM(G123-G139)</f>
        <v>102900</v>
      </c>
      <c r="I139" s="17"/>
      <c r="J139" s="18" t="s">
        <v>23</v>
      </c>
      <c r="K139" s="17">
        <f>SUM(K138-K124)+M138</f>
        <v>26749</v>
      </c>
      <c r="L139" s="19">
        <f>SUM(K123-K139)</f>
        <v>1751</v>
      </c>
      <c r="M139" s="17"/>
      <c r="N139" s="18" t="s">
        <v>23</v>
      </c>
      <c r="O139" s="17">
        <f>SUM(O138-O124)+Q138</f>
        <v>10060</v>
      </c>
      <c r="P139" s="19">
        <f>SUM(O123-O139)</f>
        <v>8240</v>
      </c>
      <c r="Q139" s="17"/>
    </row>
    <row r="140" spans="2:17" ht="16.5" customHeight="1">
      <c r="B140" s="18" t="s">
        <v>24</v>
      </c>
      <c r="C140" s="17">
        <f>SUM(C139-C124)+E139</f>
        <v>-59200</v>
      </c>
      <c r="D140" s="19">
        <f>SUM(C123-C140)</f>
        <v>87700</v>
      </c>
      <c r="E140" s="17"/>
      <c r="F140" s="18" t="s">
        <v>24</v>
      </c>
      <c r="G140" s="17">
        <f>SUM(G139-G124)+I139</f>
        <v>-56450</v>
      </c>
      <c r="H140" s="19">
        <f>SUM(G123-G140)</f>
        <v>103950</v>
      </c>
      <c r="I140" s="17"/>
      <c r="J140" s="18" t="s">
        <v>24</v>
      </c>
      <c r="K140" s="17">
        <f>SUM(K139-K124)+M139</f>
        <v>26732</v>
      </c>
      <c r="L140" s="19">
        <f>SUM(K123-K140)</f>
        <v>1768</v>
      </c>
      <c r="M140" s="17"/>
      <c r="N140" s="18" t="s">
        <v>24</v>
      </c>
      <c r="O140" s="17">
        <f>SUM(O139-O124)+Q139</f>
        <v>9980</v>
      </c>
      <c r="P140" s="19">
        <f>SUM(O123-O140)</f>
        <v>8320</v>
      </c>
      <c r="Q140" s="17"/>
    </row>
    <row r="141" spans="2:17" ht="16.5" customHeight="1">
      <c r="B141" s="18" t="s">
        <v>25</v>
      </c>
      <c r="C141" s="17">
        <f>SUM(C140,-C124)+E140</f>
        <v>-60000</v>
      </c>
      <c r="D141" s="19">
        <f>SUM(C123-C141)</f>
        <v>88500</v>
      </c>
      <c r="E141" s="17"/>
      <c r="F141" s="18" t="s">
        <v>25</v>
      </c>
      <c r="G141" s="17">
        <f>SUM(G140,-G124)+I140</f>
        <v>-57500</v>
      </c>
      <c r="H141" s="19">
        <f>SUM(G123-G141)</f>
        <v>105000</v>
      </c>
      <c r="I141" s="17"/>
      <c r="J141" s="18" t="s">
        <v>25</v>
      </c>
      <c r="K141" s="17">
        <f>SUM(K140,-K124)+M140</f>
        <v>26715</v>
      </c>
      <c r="L141" s="19">
        <f>SUM(K123-K141)</f>
        <v>1785</v>
      </c>
      <c r="M141" s="17"/>
      <c r="N141" s="18" t="s">
        <v>25</v>
      </c>
      <c r="O141" s="17">
        <f>SUM(O140,-O124)+Q140</f>
        <v>9900</v>
      </c>
      <c r="P141" s="19">
        <f>SUM(O123-O141)</f>
        <v>8400</v>
      </c>
      <c r="Q141" s="17"/>
    </row>
    <row r="142" spans="2:17" ht="16.5" customHeight="1">
      <c r="C142" s="4"/>
      <c r="D142" s="5" t="s">
        <v>0</v>
      </c>
      <c r="E142" s="6"/>
      <c r="G142" s="7"/>
      <c r="H142" s="8">
        <v>95</v>
      </c>
      <c r="I142" s="9"/>
      <c r="K142" s="10"/>
      <c r="L142" s="11" t="s">
        <v>1</v>
      </c>
      <c r="M142" s="12"/>
      <c r="O142" s="13"/>
      <c r="P142" s="14" t="s">
        <v>2</v>
      </c>
      <c r="Q142" s="15"/>
    </row>
    <row r="143" spans="2:17" ht="16.5" customHeight="1">
      <c r="B143" s="16" t="s">
        <v>3</v>
      </c>
      <c r="C143" s="2">
        <f>SUM(C123)</f>
        <v>28500</v>
      </c>
      <c r="D143" s="66" t="s">
        <v>4</v>
      </c>
      <c r="E143" s="67"/>
      <c r="F143" s="16" t="s">
        <v>3</v>
      </c>
      <c r="G143" s="2">
        <f>SUM(G123)</f>
        <v>47500</v>
      </c>
      <c r="J143" s="16" t="s">
        <v>3</v>
      </c>
      <c r="K143" s="2">
        <f>SUM(K123)</f>
        <v>28500</v>
      </c>
      <c r="N143" s="16" t="s">
        <v>3</v>
      </c>
      <c r="O143" s="2">
        <f>SUM(O123)</f>
        <v>18300</v>
      </c>
    </row>
    <row r="144" spans="2:17" ht="16.5" customHeight="1">
      <c r="B144" s="16" t="s">
        <v>5</v>
      </c>
      <c r="C144" s="2">
        <f>SUM(C124)</f>
        <v>800</v>
      </c>
      <c r="D144" s="68"/>
      <c r="E144" s="69"/>
      <c r="F144" s="16" t="s">
        <v>5</v>
      </c>
      <c r="G144" s="2">
        <f>SUM(G124)</f>
        <v>1050</v>
      </c>
      <c r="J144" s="16" t="s">
        <v>5</v>
      </c>
      <c r="K144" s="2">
        <f>SUM(K124)</f>
        <v>17</v>
      </c>
      <c r="N144" s="16" t="s">
        <v>5</v>
      </c>
      <c r="O144" s="2">
        <f>SUM(O124)</f>
        <v>80</v>
      </c>
    </row>
    <row r="145" spans="2:17" ht="16.5" customHeight="1">
      <c r="C145" s="17" t="s">
        <v>6</v>
      </c>
      <c r="D145" s="17" t="s">
        <v>7</v>
      </c>
      <c r="E145" s="17" t="s">
        <v>8</v>
      </c>
      <c r="G145" s="17" t="s">
        <v>6</v>
      </c>
      <c r="H145" s="17" t="s">
        <v>7</v>
      </c>
      <c r="I145" s="17" t="s">
        <v>8</v>
      </c>
      <c r="K145" s="17" t="s">
        <v>6</v>
      </c>
      <c r="L145" s="17" t="s">
        <v>7</v>
      </c>
      <c r="M145" s="17" t="s">
        <v>8</v>
      </c>
      <c r="O145" s="17" t="s">
        <v>6</v>
      </c>
      <c r="P145" s="17" t="s">
        <v>7</v>
      </c>
      <c r="Q145" s="17" t="s">
        <v>8</v>
      </c>
    </row>
    <row r="146" spans="2:17" ht="16.5" customHeight="1">
      <c r="B146" s="18" t="s">
        <v>10</v>
      </c>
      <c r="C146" s="17">
        <f>SUM(C141)</f>
        <v>-60000</v>
      </c>
      <c r="D146" s="17"/>
      <c r="E146" s="17"/>
      <c r="F146" s="18" t="s">
        <v>10</v>
      </c>
      <c r="G146" s="17">
        <f>SUM(G141)</f>
        <v>-57500</v>
      </c>
      <c r="H146" s="17"/>
      <c r="I146" s="17"/>
      <c r="J146" s="18" t="s">
        <v>10</v>
      </c>
      <c r="K146" s="17">
        <f>SUM(K141)</f>
        <v>26715</v>
      </c>
      <c r="L146" s="17"/>
      <c r="M146" s="17"/>
      <c r="N146" s="18" t="s">
        <v>10</v>
      </c>
      <c r="O146" s="17">
        <f>SUM(O141)</f>
        <v>9900</v>
      </c>
      <c r="P146" s="17"/>
      <c r="Q146" s="17"/>
    </row>
    <row r="147" spans="2:17" ht="16.5" customHeight="1">
      <c r="B147" s="18" t="s">
        <v>11</v>
      </c>
      <c r="C147" s="17">
        <f>SUM(C146,-C144)+E146</f>
        <v>-60800</v>
      </c>
      <c r="D147" s="19">
        <f>SUM(C143-C147)</f>
        <v>89300</v>
      </c>
      <c r="E147" s="17"/>
      <c r="F147" s="18" t="s">
        <v>11</v>
      </c>
      <c r="G147" s="17">
        <f>SUM(G146,-G144)+I146</f>
        <v>-58550</v>
      </c>
      <c r="H147" s="19">
        <f>SUM(G143-G147)</f>
        <v>106050</v>
      </c>
      <c r="I147" s="17"/>
      <c r="J147" s="18" t="s">
        <v>11</v>
      </c>
      <c r="K147" s="17">
        <f>SUM(K146,-K144)+M146</f>
        <v>26698</v>
      </c>
      <c r="L147" s="19">
        <f>SUM(K143-K147)</f>
        <v>1802</v>
      </c>
      <c r="M147" s="17"/>
      <c r="N147" s="18" t="s">
        <v>11</v>
      </c>
      <c r="O147" s="17">
        <f>SUM(O146,-O144)+Q146</f>
        <v>9820</v>
      </c>
      <c r="P147" s="19">
        <f>SUM(O143-O147)</f>
        <v>8480</v>
      </c>
      <c r="Q147" s="17"/>
    </row>
    <row r="148" spans="2:17" ht="16.5" customHeight="1">
      <c r="B148" s="18" t="s">
        <v>12</v>
      </c>
      <c r="C148" s="17">
        <f>SUM(C147,-C144)+E147</f>
        <v>-61600</v>
      </c>
      <c r="D148" s="19">
        <f>SUM(C143-C148)</f>
        <v>90100</v>
      </c>
      <c r="E148" s="17"/>
      <c r="F148" s="18" t="s">
        <v>12</v>
      </c>
      <c r="G148" s="17">
        <f>SUM(G147,-G144)+I147</f>
        <v>-59600</v>
      </c>
      <c r="H148" s="19">
        <f>SUM(G143-G148)</f>
        <v>107100</v>
      </c>
      <c r="I148" s="17"/>
      <c r="J148" s="18" t="s">
        <v>12</v>
      </c>
      <c r="K148" s="17">
        <f>SUM(K147,-K144)+M147</f>
        <v>26681</v>
      </c>
      <c r="L148" s="19">
        <f>SUM(K143-K148)</f>
        <v>1819</v>
      </c>
      <c r="M148" s="17"/>
      <c r="N148" s="18" t="s">
        <v>12</v>
      </c>
      <c r="O148" s="17">
        <f>SUM(O147,-O144)+Q147</f>
        <v>9740</v>
      </c>
      <c r="P148" s="19">
        <f>SUM(O143-O148)</f>
        <v>8560</v>
      </c>
      <c r="Q148" s="17"/>
    </row>
    <row r="149" spans="2:17" ht="16.5" customHeight="1">
      <c r="B149" s="18" t="s">
        <v>13</v>
      </c>
      <c r="C149" s="17">
        <f>SUM(C148,-C144)+E148</f>
        <v>-62400</v>
      </c>
      <c r="D149" s="19">
        <f>SUM(C143-C149)</f>
        <v>90900</v>
      </c>
      <c r="E149" s="17"/>
      <c r="F149" s="18" t="s">
        <v>13</v>
      </c>
      <c r="G149" s="17">
        <f>SUM(G148,-G144)+I148</f>
        <v>-60650</v>
      </c>
      <c r="H149" s="19">
        <f>SUM(G143-G149)</f>
        <v>108150</v>
      </c>
      <c r="I149" s="17"/>
      <c r="J149" s="18" t="s">
        <v>13</v>
      </c>
      <c r="K149" s="17">
        <f>SUM(K148,-K144)+M148</f>
        <v>26664</v>
      </c>
      <c r="L149" s="19">
        <f>SUM(K143-K149)</f>
        <v>1836</v>
      </c>
      <c r="M149" s="17"/>
      <c r="N149" s="18" t="s">
        <v>13</v>
      </c>
      <c r="O149" s="17">
        <f>SUM(O148,-O144)+Q148</f>
        <v>9660</v>
      </c>
      <c r="P149" s="19">
        <f>SUM(O143-O149)</f>
        <v>8640</v>
      </c>
      <c r="Q149" s="17"/>
    </row>
    <row r="150" spans="2:17" ht="16.5" customHeight="1">
      <c r="B150" s="18" t="s">
        <v>14</v>
      </c>
      <c r="C150" s="17">
        <f>SUM(C149-C144+E149)</f>
        <v>-63200</v>
      </c>
      <c r="D150" s="19">
        <f>SUM(C143-C150)</f>
        <v>91700</v>
      </c>
      <c r="E150" s="17"/>
      <c r="F150" s="18" t="s">
        <v>14</v>
      </c>
      <c r="G150" s="17">
        <f>SUM(G149-G144+I149)</f>
        <v>-61700</v>
      </c>
      <c r="H150" s="19">
        <f>SUM(G143-G150)</f>
        <v>109200</v>
      </c>
      <c r="I150" s="17"/>
      <c r="J150" s="18" t="s">
        <v>14</v>
      </c>
      <c r="K150" s="17">
        <f>SUM(K149-K144+M149)</f>
        <v>26647</v>
      </c>
      <c r="L150" s="19">
        <f>SUM(K143-K150)</f>
        <v>1853</v>
      </c>
      <c r="M150" s="17"/>
      <c r="N150" s="18" t="s">
        <v>14</v>
      </c>
      <c r="O150" s="17">
        <f>SUM(O149-O144+Q149)</f>
        <v>9580</v>
      </c>
      <c r="P150" s="19">
        <f>SUM(O143-O150)</f>
        <v>8720</v>
      </c>
      <c r="Q150" s="17"/>
    </row>
    <row r="151" spans="2:17" ht="16.5" customHeight="1">
      <c r="B151" s="18" t="s">
        <v>15</v>
      </c>
      <c r="C151" s="17">
        <f>SUM(C150-C144+E150)</f>
        <v>-64000</v>
      </c>
      <c r="D151" s="19">
        <f>SUM(C143-C151)</f>
        <v>92500</v>
      </c>
      <c r="E151" s="17"/>
      <c r="F151" s="18" t="s">
        <v>15</v>
      </c>
      <c r="G151" s="17">
        <f>SUM(G150-G144+I150)</f>
        <v>-62750</v>
      </c>
      <c r="H151" s="19">
        <f>SUM(G143-G151)</f>
        <v>110250</v>
      </c>
      <c r="I151" s="17"/>
      <c r="J151" s="18" t="s">
        <v>15</v>
      </c>
      <c r="K151" s="17">
        <f>SUM(K150-K144+M150)</f>
        <v>26630</v>
      </c>
      <c r="L151" s="19">
        <f>SUM(K143-K151)</f>
        <v>1870</v>
      </c>
      <c r="M151" s="17"/>
      <c r="N151" s="18" t="s">
        <v>15</v>
      </c>
      <c r="O151" s="17">
        <f>SUM(O150-O144+Q150)</f>
        <v>9500</v>
      </c>
      <c r="P151" s="19">
        <f>SUM(O143-O151)</f>
        <v>8800</v>
      </c>
      <c r="Q151" s="17"/>
    </row>
    <row r="152" spans="2:17" ht="16.5" customHeight="1">
      <c r="B152" s="18" t="s">
        <v>16</v>
      </c>
      <c r="C152" s="17">
        <f>SUM(C151,-C144)+E151</f>
        <v>-64800</v>
      </c>
      <c r="D152" s="19">
        <f>SUM(C143-C152)</f>
        <v>93300</v>
      </c>
      <c r="E152" s="17"/>
      <c r="F152" s="18" t="s">
        <v>16</v>
      </c>
      <c r="G152" s="17">
        <f>SUM(G151,-G144)+I151</f>
        <v>-63800</v>
      </c>
      <c r="H152" s="19">
        <f>SUM(G143-G152)</f>
        <v>111300</v>
      </c>
      <c r="I152" s="17"/>
      <c r="J152" s="18" t="s">
        <v>16</v>
      </c>
      <c r="K152" s="17">
        <f>SUM(K151,-K144)+M151</f>
        <v>26613</v>
      </c>
      <c r="L152" s="19">
        <f>SUM(K143-K152)</f>
        <v>1887</v>
      </c>
      <c r="M152" s="17"/>
      <c r="N152" s="18" t="s">
        <v>16</v>
      </c>
      <c r="O152" s="17">
        <f>SUM(O151,-O144)+Q151</f>
        <v>9420</v>
      </c>
      <c r="P152" s="19">
        <f>SUM(O143-O152)</f>
        <v>8880</v>
      </c>
      <c r="Q152" s="17"/>
    </row>
    <row r="153" spans="2:17" ht="16.5" customHeight="1">
      <c r="B153" s="18" t="s">
        <v>17</v>
      </c>
      <c r="C153" s="17">
        <f>SUM(C152,-C144)+E152</f>
        <v>-65600</v>
      </c>
      <c r="D153" s="19">
        <f>SUM(C143-C153)</f>
        <v>94100</v>
      </c>
      <c r="E153" s="17"/>
      <c r="F153" s="18" t="s">
        <v>17</v>
      </c>
      <c r="G153" s="17">
        <f>SUM(G152,-G144)+I152</f>
        <v>-64850</v>
      </c>
      <c r="H153" s="19">
        <f>SUM(G143-G153)</f>
        <v>112350</v>
      </c>
      <c r="I153" s="17"/>
      <c r="J153" s="18" t="s">
        <v>17</v>
      </c>
      <c r="K153" s="17">
        <f>SUM(K152,-K144)+M152</f>
        <v>26596</v>
      </c>
      <c r="L153" s="19">
        <f>SUM(K143-K153)</f>
        <v>1904</v>
      </c>
      <c r="M153" s="17"/>
      <c r="N153" s="18" t="s">
        <v>17</v>
      </c>
      <c r="O153" s="17">
        <f>SUM(O152,-O144)+Q152</f>
        <v>9340</v>
      </c>
      <c r="P153" s="19">
        <f>SUM(O143-O153)</f>
        <v>8960</v>
      </c>
      <c r="Q153" s="17"/>
    </row>
    <row r="154" spans="2:17" ht="16.5" customHeight="1">
      <c r="B154" s="18" t="s">
        <v>18</v>
      </c>
      <c r="C154" s="17">
        <f>SUM(C153,-C144)+E153</f>
        <v>-66400</v>
      </c>
      <c r="D154" s="19">
        <f>SUM(C143-C154)</f>
        <v>94900</v>
      </c>
      <c r="E154" s="17"/>
      <c r="F154" s="18" t="s">
        <v>18</v>
      </c>
      <c r="G154" s="17">
        <f>SUM(G153,-G144)+I153</f>
        <v>-65900</v>
      </c>
      <c r="H154" s="19">
        <f>SUM(G143-G154)</f>
        <v>113400</v>
      </c>
      <c r="I154" s="17"/>
      <c r="J154" s="18" t="s">
        <v>18</v>
      </c>
      <c r="K154" s="17">
        <f>SUM(K153,-K144)+M153</f>
        <v>26579</v>
      </c>
      <c r="L154" s="19">
        <f>SUM(K143-K154)</f>
        <v>1921</v>
      </c>
      <c r="M154" s="17"/>
      <c r="N154" s="18" t="s">
        <v>18</v>
      </c>
      <c r="O154" s="17">
        <f>SUM(O153,-O144)+Q153</f>
        <v>9260</v>
      </c>
      <c r="P154" s="19">
        <f>SUM(O143-O154)</f>
        <v>9040</v>
      </c>
      <c r="Q154" s="17"/>
    </row>
    <row r="155" spans="2:17" ht="16.5" customHeight="1">
      <c r="B155" s="18" t="s">
        <v>19</v>
      </c>
      <c r="C155" s="17">
        <f>SUM(C154,-C144)+E154</f>
        <v>-67200</v>
      </c>
      <c r="D155" s="19">
        <f>SUM(C143-C155)</f>
        <v>95700</v>
      </c>
      <c r="E155" s="17"/>
      <c r="F155" s="18" t="s">
        <v>19</v>
      </c>
      <c r="G155" s="17">
        <f>SUM(G154,-G144)+I154</f>
        <v>-66950</v>
      </c>
      <c r="H155" s="19">
        <f>SUM(G143-G155)</f>
        <v>114450</v>
      </c>
      <c r="I155" s="17"/>
      <c r="J155" s="18" t="s">
        <v>19</v>
      </c>
      <c r="K155" s="17">
        <f>SUM(K154,-K144)+M154</f>
        <v>26562</v>
      </c>
      <c r="L155" s="19">
        <f>SUM(K143-K155)</f>
        <v>1938</v>
      </c>
      <c r="M155" s="17"/>
      <c r="N155" s="18" t="s">
        <v>19</v>
      </c>
      <c r="O155" s="17">
        <f>SUM(O154,-O144)+Q154</f>
        <v>9180</v>
      </c>
      <c r="P155" s="19">
        <f>SUM(O143-O155)</f>
        <v>9120</v>
      </c>
      <c r="Q155" s="17"/>
    </row>
    <row r="156" spans="2:17" ht="16.5" customHeight="1">
      <c r="B156" s="18" t="s">
        <v>20</v>
      </c>
      <c r="C156" s="17">
        <f>SUM(C155,-C144)+E155</f>
        <v>-68000</v>
      </c>
      <c r="D156" s="19">
        <f>SUM(C143-C156)</f>
        <v>96500</v>
      </c>
      <c r="E156" s="17"/>
      <c r="F156" s="18" t="s">
        <v>20</v>
      </c>
      <c r="G156" s="17">
        <f>SUM(G155,-G144)+I155</f>
        <v>-68000</v>
      </c>
      <c r="H156" s="19">
        <f>SUM(G143-G156)</f>
        <v>115500</v>
      </c>
      <c r="I156" s="17"/>
      <c r="J156" s="18" t="s">
        <v>20</v>
      </c>
      <c r="K156" s="17">
        <f>SUM(K155,-K144)+M155</f>
        <v>26545</v>
      </c>
      <c r="L156" s="19">
        <f>SUM(K143-K156)</f>
        <v>1955</v>
      </c>
      <c r="M156" s="17"/>
      <c r="N156" s="18" t="s">
        <v>20</v>
      </c>
      <c r="O156" s="17">
        <f>SUM(O155,-O144)+Q155</f>
        <v>9100</v>
      </c>
      <c r="P156" s="19">
        <f>SUM(O143-O156)</f>
        <v>9200</v>
      </c>
      <c r="Q156" s="17"/>
    </row>
    <row r="157" spans="2:17" ht="16.5" customHeight="1">
      <c r="B157" s="18" t="s">
        <v>21</v>
      </c>
      <c r="C157" s="17">
        <f>SUM(C156-C144)+E156</f>
        <v>-68800</v>
      </c>
      <c r="D157" s="19">
        <f>SUM(C143-C157)</f>
        <v>97300</v>
      </c>
      <c r="E157" s="17"/>
      <c r="F157" s="18" t="s">
        <v>21</v>
      </c>
      <c r="G157" s="17">
        <f>SUM(G156-G144)+I156</f>
        <v>-69050</v>
      </c>
      <c r="H157" s="19">
        <f>SUM(G143-G157)</f>
        <v>116550</v>
      </c>
      <c r="I157" s="17"/>
      <c r="J157" s="18" t="s">
        <v>21</v>
      </c>
      <c r="K157" s="17">
        <f>SUM(K156-K144)+M156</f>
        <v>26528</v>
      </c>
      <c r="L157" s="19">
        <f>SUM(K143-K157)</f>
        <v>1972</v>
      </c>
      <c r="M157" s="17"/>
      <c r="N157" s="18" t="s">
        <v>21</v>
      </c>
      <c r="O157" s="17">
        <f>SUM(O156-O144)+Q156</f>
        <v>9020</v>
      </c>
      <c r="P157" s="19">
        <f>SUM(O143-O157)</f>
        <v>9280</v>
      </c>
      <c r="Q157" s="17"/>
    </row>
    <row r="158" spans="2:17" ht="16.5" customHeight="1">
      <c r="B158" s="18" t="s">
        <v>22</v>
      </c>
      <c r="C158" s="17">
        <f>SUM(C157-C144)+E157</f>
        <v>-69600</v>
      </c>
      <c r="D158" s="19">
        <f>SUM(C143-C158)</f>
        <v>98100</v>
      </c>
      <c r="E158" s="17"/>
      <c r="F158" s="18" t="s">
        <v>22</v>
      </c>
      <c r="G158" s="17">
        <f>SUM(G157-G144)+I157</f>
        <v>-70100</v>
      </c>
      <c r="H158" s="19">
        <f>SUM(G143-G158)</f>
        <v>117600</v>
      </c>
      <c r="I158" s="17"/>
      <c r="J158" s="18" t="s">
        <v>22</v>
      </c>
      <c r="K158" s="17">
        <f>SUM(K157-K144)+M157</f>
        <v>26511</v>
      </c>
      <c r="L158" s="19">
        <f>SUM(K143-K158)</f>
        <v>1989</v>
      </c>
      <c r="M158" s="17"/>
      <c r="N158" s="18" t="s">
        <v>22</v>
      </c>
      <c r="O158" s="17">
        <f>SUM(O157-O144)+Q157</f>
        <v>8940</v>
      </c>
      <c r="P158" s="19">
        <f>SUM(O143-O158)</f>
        <v>9360</v>
      </c>
      <c r="Q158" s="17"/>
    </row>
    <row r="159" spans="2:17" ht="16.5" customHeight="1">
      <c r="B159" s="18" t="s">
        <v>23</v>
      </c>
      <c r="C159" s="17">
        <f>SUM(C158-C144)+E158</f>
        <v>-70400</v>
      </c>
      <c r="D159" s="19">
        <f>SUM(C143-C159)</f>
        <v>98900</v>
      </c>
      <c r="E159" s="17"/>
      <c r="F159" s="18" t="s">
        <v>23</v>
      </c>
      <c r="G159" s="17">
        <f>SUM(G158-G144)+I158</f>
        <v>-71150</v>
      </c>
      <c r="H159" s="19">
        <f>SUM(G143-G159)</f>
        <v>118650</v>
      </c>
      <c r="I159" s="17"/>
      <c r="J159" s="18" t="s">
        <v>23</v>
      </c>
      <c r="K159" s="17">
        <f>SUM(K158-K144)+M158</f>
        <v>26494</v>
      </c>
      <c r="L159" s="19">
        <f>SUM(K143-K159)</f>
        <v>2006</v>
      </c>
      <c r="M159" s="17"/>
      <c r="N159" s="18" t="s">
        <v>23</v>
      </c>
      <c r="O159" s="17">
        <f>SUM(O158-O144)+Q158</f>
        <v>8860</v>
      </c>
      <c r="P159" s="19">
        <f>SUM(O143-O159)</f>
        <v>9440</v>
      </c>
      <c r="Q159" s="17"/>
    </row>
    <row r="160" spans="2:17" ht="16.5" customHeight="1">
      <c r="B160" s="18" t="s">
        <v>24</v>
      </c>
      <c r="C160" s="17">
        <f>SUM(C159-C144)+E159</f>
        <v>-71200</v>
      </c>
      <c r="D160" s="19">
        <f>SUM(C143-C160)</f>
        <v>99700</v>
      </c>
      <c r="E160" s="17"/>
      <c r="F160" s="18" t="s">
        <v>24</v>
      </c>
      <c r="G160" s="17">
        <f>SUM(G159-G144)+I159</f>
        <v>-72200</v>
      </c>
      <c r="H160" s="19">
        <f>SUM(G143-G160)</f>
        <v>119700</v>
      </c>
      <c r="I160" s="17"/>
      <c r="J160" s="18" t="s">
        <v>24</v>
      </c>
      <c r="K160" s="17">
        <f>SUM(K159-K144)+M159</f>
        <v>26477</v>
      </c>
      <c r="L160" s="19">
        <f>SUM(K143-K160)</f>
        <v>2023</v>
      </c>
      <c r="M160" s="17"/>
      <c r="N160" s="18" t="s">
        <v>24</v>
      </c>
      <c r="O160" s="17">
        <f>SUM(O159-O144)+Q159</f>
        <v>8780</v>
      </c>
      <c r="P160" s="19">
        <f>SUM(O143-O160)</f>
        <v>9520</v>
      </c>
      <c r="Q160" s="17"/>
    </row>
    <row r="161" spans="2:17" ht="16.5" customHeight="1">
      <c r="B161" s="18" t="s">
        <v>25</v>
      </c>
      <c r="C161" s="17">
        <f>SUM(C160,-C144)+E160</f>
        <v>-72000</v>
      </c>
      <c r="D161" s="19">
        <f>SUM(C143-C161)</f>
        <v>100500</v>
      </c>
      <c r="E161" s="17"/>
      <c r="F161" s="18" t="s">
        <v>25</v>
      </c>
      <c r="G161" s="17">
        <f>SUM(G160,-G144)+I160</f>
        <v>-73250</v>
      </c>
      <c r="H161" s="19">
        <f>SUM(G143-G161)</f>
        <v>120750</v>
      </c>
      <c r="I161" s="17"/>
      <c r="J161" s="18" t="s">
        <v>25</v>
      </c>
      <c r="K161" s="17">
        <f>SUM(K160,-K144)+M160</f>
        <v>26460</v>
      </c>
      <c r="L161" s="19">
        <f>SUM(K143-K161)</f>
        <v>2040</v>
      </c>
      <c r="M161" s="17"/>
      <c r="N161" s="18" t="s">
        <v>25</v>
      </c>
      <c r="O161" s="17">
        <f>SUM(O160,-O144)+Q160</f>
        <v>8700</v>
      </c>
      <c r="P161" s="19">
        <f>SUM(O143-O161)</f>
        <v>9600</v>
      </c>
      <c r="Q161" s="17"/>
    </row>
    <row r="162" spans="2:17" ht="16.5" customHeight="1">
      <c r="C162" s="4"/>
      <c r="D162" s="5" t="s">
        <v>0</v>
      </c>
      <c r="E162" s="6"/>
      <c r="G162" s="7"/>
      <c r="H162" s="8">
        <v>95</v>
      </c>
      <c r="I162" s="9"/>
      <c r="K162" s="10"/>
      <c r="L162" s="11" t="s">
        <v>1</v>
      </c>
      <c r="M162" s="12"/>
      <c r="O162" s="13"/>
      <c r="P162" s="14" t="s">
        <v>2</v>
      </c>
      <c r="Q162" s="15"/>
    </row>
    <row r="163" spans="2:17" ht="16.5" customHeight="1">
      <c r="B163" s="16" t="s">
        <v>3</v>
      </c>
      <c r="C163" s="2">
        <f>SUM(C143)</f>
        <v>28500</v>
      </c>
      <c r="F163" s="16" t="s">
        <v>3</v>
      </c>
      <c r="G163" s="2">
        <f>SUM(G143)</f>
        <v>47500</v>
      </c>
      <c r="J163" s="16" t="s">
        <v>3</v>
      </c>
      <c r="K163" s="2">
        <f>SUM(K143)</f>
        <v>28500</v>
      </c>
      <c r="N163" s="16" t="s">
        <v>3</v>
      </c>
      <c r="O163" s="2">
        <f>SUM(O143)</f>
        <v>18300</v>
      </c>
    </row>
    <row r="164" spans="2:17" ht="16.5" customHeight="1">
      <c r="B164" s="16" t="s">
        <v>5</v>
      </c>
      <c r="C164" s="2">
        <f>SUM(C144)</f>
        <v>800</v>
      </c>
      <c r="F164" s="16" t="s">
        <v>5</v>
      </c>
      <c r="G164" s="2">
        <f>SUM(G144)</f>
        <v>1050</v>
      </c>
      <c r="J164" s="16" t="s">
        <v>5</v>
      </c>
      <c r="K164" s="2">
        <f>SUM(K144)</f>
        <v>17</v>
      </c>
      <c r="N164" s="16" t="s">
        <v>5</v>
      </c>
      <c r="O164" s="2">
        <f>SUM(O144)</f>
        <v>80</v>
      </c>
    </row>
    <row r="165" spans="2:17" ht="16.5" customHeight="1">
      <c r="C165" s="17" t="s">
        <v>6</v>
      </c>
      <c r="D165" s="17" t="s">
        <v>7</v>
      </c>
      <c r="E165" s="17" t="s">
        <v>8</v>
      </c>
      <c r="G165" s="17" t="s">
        <v>6</v>
      </c>
      <c r="H165" s="17" t="s">
        <v>7</v>
      </c>
      <c r="I165" s="17" t="s">
        <v>8</v>
      </c>
      <c r="K165" s="17" t="s">
        <v>6</v>
      </c>
      <c r="L165" s="17" t="s">
        <v>7</v>
      </c>
      <c r="M165" s="17" t="s">
        <v>8</v>
      </c>
      <c r="O165" s="17" t="s">
        <v>6</v>
      </c>
      <c r="P165" s="17" t="s">
        <v>7</v>
      </c>
      <c r="Q165" s="17" t="s">
        <v>8</v>
      </c>
    </row>
    <row r="166" spans="2:17" ht="16.5" customHeight="1">
      <c r="B166" s="18" t="s">
        <v>10</v>
      </c>
      <c r="C166" s="17">
        <f>SUM(C161)</f>
        <v>-72000</v>
      </c>
      <c r="D166" s="17"/>
      <c r="E166" s="17"/>
      <c r="F166" s="18" t="s">
        <v>10</v>
      </c>
      <c r="G166" s="17">
        <f>SUM(G161)</f>
        <v>-73250</v>
      </c>
      <c r="H166" s="17"/>
      <c r="I166" s="17"/>
      <c r="J166" s="18" t="s">
        <v>10</v>
      </c>
      <c r="K166" s="17">
        <f>SUM(K161)</f>
        <v>26460</v>
      </c>
      <c r="L166" s="17"/>
      <c r="M166" s="17"/>
      <c r="N166" s="18" t="s">
        <v>10</v>
      </c>
      <c r="O166" s="17">
        <f>SUM(O161)</f>
        <v>8700</v>
      </c>
      <c r="P166" s="17"/>
      <c r="Q166" s="17"/>
    </row>
    <row r="167" spans="2:17" ht="16.5" customHeight="1">
      <c r="B167" s="18" t="s">
        <v>11</v>
      </c>
      <c r="C167" s="17">
        <f>SUM(C166,-C164)+E166</f>
        <v>-72800</v>
      </c>
      <c r="D167" s="19">
        <f>SUM(C163-C167)</f>
        <v>101300</v>
      </c>
      <c r="E167" s="17"/>
      <c r="F167" s="18" t="s">
        <v>11</v>
      </c>
      <c r="G167" s="17">
        <f>SUM(G166,-G164)+I166</f>
        <v>-74300</v>
      </c>
      <c r="H167" s="19">
        <f>SUM(G163-G167)</f>
        <v>121800</v>
      </c>
      <c r="I167" s="17"/>
      <c r="J167" s="18" t="s">
        <v>11</v>
      </c>
      <c r="K167" s="17">
        <f>SUM(K166,-K164)+M166</f>
        <v>26443</v>
      </c>
      <c r="L167" s="19">
        <f>SUM(K163-K167)</f>
        <v>2057</v>
      </c>
      <c r="M167" s="17"/>
      <c r="N167" s="18" t="s">
        <v>11</v>
      </c>
      <c r="O167" s="17">
        <f>SUM(O166,-O164)+Q166</f>
        <v>8620</v>
      </c>
      <c r="P167" s="19">
        <f>SUM(O163-O167)</f>
        <v>9680</v>
      </c>
      <c r="Q167" s="17"/>
    </row>
    <row r="168" spans="2:17" ht="16.5" customHeight="1">
      <c r="B168" s="18" t="s">
        <v>12</v>
      </c>
      <c r="C168" s="17">
        <f>SUM(C167,-C164)+E167</f>
        <v>-73600</v>
      </c>
      <c r="D168" s="19">
        <f>SUM(C163-C168)</f>
        <v>102100</v>
      </c>
      <c r="E168" s="17"/>
      <c r="F168" s="18" t="s">
        <v>12</v>
      </c>
      <c r="G168" s="17">
        <f>SUM(G167,-G164)+I167</f>
        <v>-75350</v>
      </c>
      <c r="H168" s="19">
        <f>SUM(G163-G168)</f>
        <v>122850</v>
      </c>
      <c r="I168" s="17"/>
      <c r="J168" s="18" t="s">
        <v>12</v>
      </c>
      <c r="K168" s="17">
        <f>SUM(K167,-K164)+M167</f>
        <v>26426</v>
      </c>
      <c r="L168" s="19">
        <f>SUM(K163-K168)</f>
        <v>2074</v>
      </c>
      <c r="M168" s="17"/>
      <c r="N168" s="18" t="s">
        <v>12</v>
      </c>
      <c r="O168" s="17">
        <f>SUM(O167,-O164)+Q167</f>
        <v>8540</v>
      </c>
      <c r="P168" s="19">
        <f>SUM(O163-O168)</f>
        <v>9760</v>
      </c>
      <c r="Q168" s="17"/>
    </row>
    <row r="169" spans="2:17" ht="16.5" customHeight="1">
      <c r="B169" s="18" t="s">
        <v>13</v>
      </c>
      <c r="C169" s="17">
        <f>SUM(C168,-C164)+E168</f>
        <v>-74400</v>
      </c>
      <c r="D169" s="19">
        <f>SUM(C163-C169)</f>
        <v>102900</v>
      </c>
      <c r="E169" s="17"/>
      <c r="F169" s="18" t="s">
        <v>13</v>
      </c>
      <c r="G169" s="17">
        <f>SUM(G168,-G164)+I168</f>
        <v>-76400</v>
      </c>
      <c r="H169" s="19">
        <f>SUM(G163-G169)</f>
        <v>123900</v>
      </c>
      <c r="I169" s="17"/>
      <c r="J169" s="18" t="s">
        <v>13</v>
      </c>
      <c r="K169" s="17">
        <f>SUM(K168,-K164)+M168</f>
        <v>26409</v>
      </c>
      <c r="L169" s="19">
        <f>SUM(K163-K169)</f>
        <v>2091</v>
      </c>
      <c r="M169" s="17"/>
      <c r="N169" s="18" t="s">
        <v>13</v>
      </c>
      <c r="O169" s="17">
        <f>SUM(O168,-O164)+Q168</f>
        <v>8460</v>
      </c>
      <c r="P169" s="19">
        <f>SUM(O163-O169)</f>
        <v>9840</v>
      </c>
      <c r="Q169" s="17"/>
    </row>
    <row r="170" spans="2:17" ht="16.5" customHeight="1">
      <c r="B170" s="18" t="s">
        <v>14</v>
      </c>
      <c r="C170" s="17">
        <f>SUM(C169-C164+E169)</f>
        <v>-75200</v>
      </c>
      <c r="D170" s="19">
        <f>SUM(C163-C170)</f>
        <v>103700</v>
      </c>
      <c r="E170" s="17"/>
      <c r="F170" s="18" t="s">
        <v>14</v>
      </c>
      <c r="G170" s="17">
        <f>SUM(G169-G164+I169)</f>
        <v>-77450</v>
      </c>
      <c r="H170" s="19">
        <f>SUM(G163-G170)</f>
        <v>124950</v>
      </c>
      <c r="I170" s="17"/>
      <c r="J170" s="18" t="s">
        <v>14</v>
      </c>
      <c r="K170" s="17">
        <f>SUM(K169-K164+M169)</f>
        <v>26392</v>
      </c>
      <c r="L170" s="19">
        <f>SUM(K163-K170)</f>
        <v>2108</v>
      </c>
      <c r="M170" s="17"/>
      <c r="N170" s="18" t="s">
        <v>14</v>
      </c>
      <c r="O170" s="17">
        <f>SUM(O169-O164+Q169)</f>
        <v>8380</v>
      </c>
      <c r="P170" s="19">
        <f>SUM(O163-O170)</f>
        <v>9920</v>
      </c>
      <c r="Q170" s="17"/>
    </row>
    <row r="171" spans="2:17" ht="16.5" customHeight="1">
      <c r="B171" s="18" t="s">
        <v>15</v>
      </c>
      <c r="C171" s="17">
        <f>SUM(C170-C164+E170)</f>
        <v>-76000</v>
      </c>
      <c r="D171" s="19">
        <f>SUM(C163-C171)</f>
        <v>104500</v>
      </c>
      <c r="E171" s="17"/>
      <c r="F171" s="18" t="s">
        <v>15</v>
      </c>
      <c r="G171" s="17">
        <f>SUM(G170-G164+I170)</f>
        <v>-78500</v>
      </c>
      <c r="H171" s="19">
        <f>SUM(G163-G171)</f>
        <v>126000</v>
      </c>
      <c r="I171" s="17"/>
      <c r="J171" s="18" t="s">
        <v>15</v>
      </c>
      <c r="K171" s="17">
        <f>SUM(K170-K164+M170)</f>
        <v>26375</v>
      </c>
      <c r="L171" s="19">
        <f>SUM(K163-K171)</f>
        <v>2125</v>
      </c>
      <c r="M171" s="17"/>
      <c r="N171" s="18" t="s">
        <v>15</v>
      </c>
      <c r="O171" s="17">
        <f>SUM(O170-O164+Q170)</f>
        <v>8300</v>
      </c>
      <c r="P171" s="19">
        <f>SUM(O163-O171)</f>
        <v>10000</v>
      </c>
      <c r="Q171" s="17"/>
    </row>
    <row r="172" spans="2:17" ht="16.5" customHeight="1">
      <c r="B172" s="18" t="s">
        <v>16</v>
      </c>
      <c r="C172" s="17">
        <f>SUM(C171,-C164)+E171</f>
        <v>-76800</v>
      </c>
      <c r="D172" s="19">
        <f>SUM(C163-C172)</f>
        <v>105300</v>
      </c>
      <c r="E172" s="17"/>
      <c r="F172" s="18" t="s">
        <v>16</v>
      </c>
      <c r="G172" s="17">
        <f>SUM(G171,-G164)+I171</f>
        <v>-79550</v>
      </c>
      <c r="H172" s="19">
        <f>SUM(G163-G172)</f>
        <v>127050</v>
      </c>
      <c r="I172" s="17"/>
      <c r="J172" s="18" t="s">
        <v>16</v>
      </c>
      <c r="K172" s="17">
        <f>SUM(K171,-K164)+M171</f>
        <v>26358</v>
      </c>
      <c r="L172" s="19">
        <f>SUM(K163-K172)</f>
        <v>2142</v>
      </c>
      <c r="M172" s="17"/>
      <c r="N172" s="18" t="s">
        <v>16</v>
      </c>
      <c r="O172" s="17">
        <f>SUM(O171,-O164)+Q171</f>
        <v>8220</v>
      </c>
      <c r="P172" s="19">
        <f>SUM(O163-O172)</f>
        <v>10080</v>
      </c>
      <c r="Q172" s="17"/>
    </row>
    <row r="173" spans="2:17" ht="16.5" customHeight="1">
      <c r="B173" s="18" t="s">
        <v>17</v>
      </c>
      <c r="C173" s="17">
        <f>SUM(C172,-C164)+E172</f>
        <v>-77600</v>
      </c>
      <c r="D173" s="19">
        <f>SUM(C163-C173)</f>
        <v>106100</v>
      </c>
      <c r="E173" s="17"/>
      <c r="F173" s="18" t="s">
        <v>17</v>
      </c>
      <c r="G173" s="17">
        <f>SUM(G172,-G164)+I172</f>
        <v>-80600</v>
      </c>
      <c r="H173" s="19">
        <f>SUM(G163-G173)</f>
        <v>128100</v>
      </c>
      <c r="I173" s="17"/>
      <c r="J173" s="18" t="s">
        <v>17</v>
      </c>
      <c r="K173" s="17">
        <f>SUM(K172,-K164)+M172</f>
        <v>26341</v>
      </c>
      <c r="L173" s="19">
        <f>SUM(K163-K173)</f>
        <v>2159</v>
      </c>
      <c r="M173" s="17"/>
      <c r="N173" s="18" t="s">
        <v>17</v>
      </c>
      <c r="O173" s="17">
        <f>SUM(O172,-O164)+Q172</f>
        <v>8140</v>
      </c>
      <c r="P173" s="19">
        <f>SUM(O163-O173)</f>
        <v>10160</v>
      </c>
      <c r="Q173" s="17"/>
    </row>
    <row r="174" spans="2:17" ht="16.5" customHeight="1">
      <c r="B174" s="18" t="s">
        <v>18</v>
      </c>
      <c r="C174" s="17">
        <f>SUM(C173,-C164)+E173</f>
        <v>-78400</v>
      </c>
      <c r="D174" s="19">
        <f>SUM(C163-C174)</f>
        <v>106900</v>
      </c>
      <c r="E174" s="17"/>
      <c r="F174" s="18" t="s">
        <v>18</v>
      </c>
      <c r="G174" s="17">
        <f>SUM(G173,-G164)+I173</f>
        <v>-81650</v>
      </c>
      <c r="H174" s="19">
        <f>SUM(G163-G174)</f>
        <v>129150</v>
      </c>
      <c r="I174" s="17"/>
      <c r="J174" s="18" t="s">
        <v>18</v>
      </c>
      <c r="K174" s="17">
        <f>SUM(K173,-K164)+M173</f>
        <v>26324</v>
      </c>
      <c r="L174" s="19">
        <f>SUM(K163-K174)</f>
        <v>2176</v>
      </c>
      <c r="M174" s="17"/>
      <c r="N174" s="18" t="s">
        <v>18</v>
      </c>
      <c r="O174" s="17">
        <f>SUM(O173,-O164)+Q173</f>
        <v>8060</v>
      </c>
      <c r="P174" s="19">
        <f>SUM(O163-O174)</f>
        <v>10240</v>
      </c>
      <c r="Q174" s="17"/>
    </row>
    <row r="175" spans="2:17" ht="16.5" customHeight="1">
      <c r="B175" s="18" t="s">
        <v>19</v>
      </c>
      <c r="C175" s="17">
        <f>SUM(C174,-C164)+E174</f>
        <v>-79200</v>
      </c>
      <c r="D175" s="19">
        <f>SUM(C163-C175)</f>
        <v>107700</v>
      </c>
      <c r="E175" s="17"/>
      <c r="F175" s="18" t="s">
        <v>19</v>
      </c>
      <c r="G175" s="17">
        <f>SUM(G174,-G164)+I174</f>
        <v>-82700</v>
      </c>
      <c r="H175" s="19">
        <f>SUM(G163-G175)</f>
        <v>130200</v>
      </c>
      <c r="I175" s="17"/>
      <c r="J175" s="18" t="s">
        <v>19</v>
      </c>
      <c r="K175" s="17">
        <f>SUM(K174,-K164)+M174</f>
        <v>26307</v>
      </c>
      <c r="L175" s="19">
        <f>SUM(K163-K175)</f>
        <v>2193</v>
      </c>
      <c r="M175" s="17"/>
      <c r="N175" s="18" t="s">
        <v>19</v>
      </c>
      <c r="O175" s="17">
        <f>SUM(O174,-O164)+Q174</f>
        <v>7980</v>
      </c>
      <c r="P175" s="19">
        <f>SUM(O163-O175)</f>
        <v>10320</v>
      </c>
      <c r="Q175" s="17"/>
    </row>
    <row r="176" spans="2:17" ht="16.5" customHeight="1">
      <c r="B176" s="18" t="s">
        <v>20</v>
      </c>
      <c r="C176" s="17">
        <f>SUM(C175,-C164)+E175</f>
        <v>-80000</v>
      </c>
      <c r="D176" s="19">
        <f>SUM(C163-C176)</f>
        <v>108500</v>
      </c>
      <c r="E176" s="17"/>
      <c r="F176" s="18" t="s">
        <v>20</v>
      </c>
      <c r="G176" s="17">
        <f>SUM(G175,-G164)+I175</f>
        <v>-83750</v>
      </c>
      <c r="H176" s="19">
        <f>SUM(G163-G176)</f>
        <v>131250</v>
      </c>
      <c r="I176" s="17"/>
      <c r="J176" s="18" t="s">
        <v>20</v>
      </c>
      <c r="K176" s="17">
        <f>SUM(K175,-K164)+M175</f>
        <v>26290</v>
      </c>
      <c r="L176" s="19">
        <f>SUM(K163-K176)</f>
        <v>2210</v>
      </c>
      <c r="M176" s="17"/>
      <c r="N176" s="18" t="s">
        <v>20</v>
      </c>
      <c r="O176" s="17">
        <f>SUM(O175,-O164)+Q175</f>
        <v>7900</v>
      </c>
      <c r="P176" s="19">
        <f>SUM(O163-O176)</f>
        <v>10400</v>
      </c>
      <c r="Q176" s="17"/>
    </row>
    <row r="177" spans="2:17" ht="16.5" customHeight="1">
      <c r="B177" s="18" t="s">
        <v>21</v>
      </c>
      <c r="C177" s="17">
        <f>SUM(C176-C164)+E176</f>
        <v>-80800</v>
      </c>
      <c r="D177" s="19">
        <f>SUM(C163-C177)</f>
        <v>109300</v>
      </c>
      <c r="E177" s="17"/>
      <c r="F177" s="18" t="s">
        <v>21</v>
      </c>
      <c r="G177" s="17">
        <f>SUM(G176-G164)+I176</f>
        <v>-84800</v>
      </c>
      <c r="H177" s="19">
        <f>SUM(G163-G177)</f>
        <v>132300</v>
      </c>
      <c r="I177" s="17"/>
      <c r="J177" s="18" t="s">
        <v>21</v>
      </c>
      <c r="K177" s="17">
        <f>SUM(K176-K164)+M176</f>
        <v>26273</v>
      </c>
      <c r="L177" s="19">
        <f>SUM(K163-K177)</f>
        <v>2227</v>
      </c>
      <c r="M177" s="17"/>
      <c r="N177" s="18" t="s">
        <v>21</v>
      </c>
      <c r="O177" s="17">
        <f>SUM(O176-O164)+Q176</f>
        <v>7820</v>
      </c>
      <c r="P177" s="19">
        <f>SUM(O163-O177)</f>
        <v>10480</v>
      </c>
      <c r="Q177" s="17"/>
    </row>
    <row r="178" spans="2:17" ht="16.5" customHeight="1">
      <c r="B178" s="18" t="s">
        <v>22</v>
      </c>
      <c r="C178" s="17">
        <f>SUM(C177-C164)+E177</f>
        <v>-81600</v>
      </c>
      <c r="D178" s="19">
        <f>SUM(C163-C178)</f>
        <v>110100</v>
      </c>
      <c r="E178" s="17"/>
      <c r="F178" s="18" t="s">
        <v>22</v>
      </c>
      <c r="G178" s="17">
        <f>SUM(G177-G164)+I177</f>
        <v>-85850</v>
      </c>
      <c r="H178" s="19">
        <f>SUM(G163-G178)</f>
        <v>133350</v>
      </c>
      <c r="I178" s="17"/>
      <c r="J178" s="18" t="s">
        <v>22</v>
      </c>
      <c r="K178" s="17">
        <f>SUM(K177-K164)+M177</f>
        <v>26256</v>
      </c>
      <c r="L178" s="19">
        <f>SUM(K163-K178)</f>
        <v>2244</v>
      </c>
      <c r="M178" s="17"/>
      <c r="N178" s="18" t="s">
        <v>22</v>
      </c>
      <c r="O178" s="17">
        <f>SUM(O177-O164)+Q177</f>
        <v>7740</v>
      </c>
      <c r="P178" s="19">
        <f>SUM(O163-O178)</f>
        <v>10560</v>
      </c>
      <c r="Q178" s="17"/>
    </row>
    <row r="179" spans="2:17" ht="16.5" customHeight="1">
      <c r="B179" s="18" t="s">
        <v>23</v>
      </c>
      <c r="C179" s="17">
        <f>SUM(C178-C164)+E178</f>
        <v>-82400</v>
      </c>
      <c r="D179" s="19">
        <f>SUM(C163-C179)</f>
        <v>110900</v>
      </c>
      <c r="E179" s="17"/>
      <c r="F179" s="18" t="s">
        <v>23</v>
      </c>
      <c r="G179" s="17">
        <f>SUM(G178-G164)+I178</f>
        <v>-86900</v>
      </c>
      <c r="H179" s="19">
        <f>SUM(G163-G179)</f>
        <v>134400</v>
      </c>
      <c r="I179" s="17"/>
      <c r="J179" s="18" t="s">
        <v>23</v>
      </c>
      <c r="K179" s="17">
        <f>SUM(K178-K164)+M178</f>
        <v>26239</v>
      </c>
      <c r="L179" s="19">
        <f>SUM(K163-K179)</f>
        <v>2261</v>
      </c>
      <c r="M179" s="17"/>
      <c r="N179" s="18" t="s">
        <v>23</v>
      </c>
      <c r="O179" s="17">
        <f>SUM(O178-O164)+Q178</f>
        <v>7660</v>
      </c>
      <c r="P179" s="19">
        <f>SUM(O163-O179)</f>
        <v>10640</v>
      </c>
      <c r="Q179" s="17"/>
    </row>
    <row r="180" spans="2:17" ht="16.5" customHeight="1">
      <c r="B180" s="18" t="s">
        <v>24</v>
      </c>
      <c r="C180" s="17">
        <f>SUM(C179-C164)+E179</f>
        <v>-83200</v>
      </c>
      <c r="D180" s="19">
        <f>SUM(C163-C180)</f>
        <v>111700</v>
      </c>
      <c r="E180" s="17"/>
      <c r="F180" s="18" t="s">
        <v>24</v>
      </c>
      <c r="G180" s="17">
        <f>SUM(G179-G164)+I179</f>
        <v>-87950</v>
      </c>
      <c r="H180" s="19">
        <f>SUM(G163-G180)</f>
        <v>135450</v>
      </c>
      <c r="I180" s="17"/>
      <c r="J180" s="18" t="s">
        <v>24</v>
      </c>
      <c r="K180" s="17">
        <f>SUM(K179-K164)+M179</f>
        <v>26222</v>
      </c>
      <c r="L180" s="19">
        <f>SUM(K163-K180)</f>
        <v>2278</v>
      </c>
      <c r="M180" s="17"/>
      <c r="N180" s="18" t="s">
        <v>24</v>
      </c>
      <c r="O180" s="17">
        <f>SUM(O179-O164)+Q179</f>
        <v>7580</v>
      </c>
      <c r="P180" s="19">
        <f>SUM(O163-O180)</f>
        <v>10720</v>
      </c>
      <c r="Q180" s="17"/>
    </row>
    <row r="181" spans="2:17" ht="16.5" customHeight="1">
      <c r="B181" s="18" t="s">
        <v>25</v>
      </c>
      <c r="C181" s="17">
        <f>SUM(C180,-C164)+E180</f>
        <v>-84000</v>
      </c>
      <c r="D181" s="19">
        <f>SUM(C163-C181)</f>
        <v>112500</v>
      </c>
      <c r="E181" s="17"/>
      <c r="F181" s="18" t="s">
        <v>25</v>
      </c>
      <c r="G181" s="17">
        <f>SUM(G180,-G164)+I180</f>
        <v>-89000</v>
      </c>
      <c r="H181" s="19">
        <f>SUM(G163-G181)</f>
        <v>136500</v>
      </c>
      <c r="I181" s="17"/>
      <c r="J181" s="18" t="s">
        <v>25</v>
      </c>
      <c r="K181" s="17">
        <f>SUM(K180,-K164)+M180</f>
        <v>26205</v>
      </c>
      <c r="L181" s="19">
        <f>SUM(K163-K181)</f>
        <v>2295</v>
      </c>
      <c r="M181" s="17"/>
      <c r="N181" s="18" t="s">
        <v>25</v>
      </c>
      <c r="O181" s="17">
        <f>SUM(O180,-O164)+Q180</f>
        <v>7500</v>
      </c>
      <c r="P181" s="19">
        <f>SUM(O163-O181)</f>
        <v>10800</v>
      </c>
      <c r="Q181" s="17"/>
    </row>
  </sheetData>
  <mergeCells count="8">
    <mergeCell ref="D123:E124"/>
    <mergeCell ref="D143:E144"/>
    <mergeCell ref="D3:E4"/>
    <mergeCell ref="D23:E24"/>
    <mergeCell ref="D43:E44"/>
    <mergeCell ref="D63:E64"/>
    <mergeCell ref="D83:E84"/>
    <mergeCell ref="D103:E104"/>
  </mergeCells>
  <conditionalFormatting sqref="C6:C21 C26:C41 C46:C61 C66:C81 C86:C101 C106:C121 C126:C141 C146:C161 C166:C181">
    <cfRule type="cellIs" dxfId="94" priority="10" stopIfTrue="1" operator="between">
      <formula>7000</formula>
      <formula>5000</formula>
    </cfRule>
    <cfRule type="cellIs" dxfId="93" priority="11" stopIfTrue="1" operator="lessThan">
      <formula>5000</formula>
    </cfRule>
    <cfRule type="cellIs" dxfId="92" priority="12" stopIfTrue="1" operator="greaterThan">
      <formula>28500</formula>
    </cfRule>
  </conditionalFormatting>
  <conditionalFormatting sqref="G6:G21 G26:G41 G46:G61 G66:G81 G86:G101 G106:G121 G126:G141 G146:G161 G166:G181">
    <cfRule type="cellIs" dxfId="91" priority="9" stopIfTrue="1" operator="greaterThan">
      <formula>47500</formula>
    </cfRule>
  </conditionalFormatting>
  <conditionalFormatting sqref="G6:G21 G26:G41 G46:G61 G66:G81 G86:G101 G106:G121 G126:G141 G146:G161 G166:G181">
    <cfRule type="cellIs" dxfId="90" priority="8" stopIfTrue="1" operator="lessThan">
      <formula>20000</formula>
    </cfRule>
  </conditionalFormatting>
  <conditionalFormatting sqref="G6:G21 G26:G41 G46:G61 G66:G81 G86:G101 G106:G121 G126:G141 G146:G161 G166:G181">
    <cfRule type="cellIs" dxfId="89" priority="7" stopIfTrue="1" operator="between">
      <formula>22000</formula>
      <formula>20000</formula>
    </cfRule>
  </conditionalFormatting>
  <conditionalFormatting sqref="K6:K21 K26:K41 K46:K61 K66:K81 K86:K101 K106:K121 K126:K141 K146:K161 K166:K181">
    <cfRule type="cellIs" dxfId="88" priority="6" stopIfTrue="1" operator="greaterThan">
      <formula>28500</formula>
    </cfRule>
  </conditionalFormatting>
  <conditionalFormatting sqref="K6:K21 K26:K41 K46:K61 K66:K81 K86:K101 K106:K121 K126:K141 K146:K161 K166:K181">
    <cfRule type="cellIs" dxfId="87" priority="5" stopIfTrue="1" operator="lessThan">
      <formula>3000</formula>
    </cfRule>
  </conditionalFormatting>
  <conditionalFormatting sqref="K6:K21 K26:K41 K46:K61 K66:K81 K86:K101 K106:K121 K126:K141 K146:K161 K166:K181">
    <cfRule type="cellIs" dxfId="86" priority="4" stopIfTrue="1" operator="between">
      <formula>3100</formula>
      <formula>3000</formula>
    </cfRule>
  </conditionalFormatting>
  <conditionalFormatting sqref="O6:O21 O26:O41 O46:O61 O66:O81 O86:O101 O106:O121 O126:O141 O146:O161 O166:O181">
    <cfRule type="cellIs" dxfId="85" priority="3" stopIfTrue="1" operator="greaterThan">
      <formula>18300</formula>
    </cfRule>
  </conditionalFormatting>
  <conditionalFormatting sqref="O6:O21 O26:O41 O46:O61 O66:O81 O86:O101 O106:O121 O126:O141 O146:O161 O166:O181">
    <cfRule type="cellIs" dxfId="84" priority="2" stopIfTrue="1" operator="lessThan">
      <formula>3000</formula>
    </cfRule>
  </conditionalFormatting>
  <conditionalFormatting sqref="O6:O21 O26:O41 O46:O61 O66:O81 O86:O101 O106:O121 O126:O141 O146:O161 O166:O181">
    <cfRule type="cellIs" dxfId="83" priority="1" stopIfTrue="1" operator="between">
      <formula>3500</formula>
      <formula>3000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9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23" ht="33.75" customHeight="1">
      <c r="A1" s="70"/>
      <c r="B1" s="74" t="s">
        <v>99</v>
      </c>
      <c r="C1" s="73"/>
      <c r="D1" s="3"/>
      <c r="E1" s="42"/>
      <c r="F1" s="71"/>
    </row>
    <row r="2" spans="1:23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23" ht="16.5" customHeight="1">
      <c r="B3" s="16" t="s">
        <v>3</v>
      </c>
      <c r="C3" s="2">
        <v>28000</v>
      </c>
      <c r="D3" s="66" t="s">
        <v>4</v>
      </c>
      <c r="E3" s="67"/>
      <c r="F3" s="16" t="s">
        <v>3</v>
      </c>
      <c r="G3" s="2">
        <v>27500</v>
      </c>
      <c r="J3" s="16" t="s">
        <v>3</v>
      </c>
      <c r="K3" s="2">
        <v>28500</v>
      </c>
      <c r="N3" s="16" t="s">
        <v>3</v>
      </c>
      <c r="O3" s="2">
        <v>14200</v>
      </c>
    </row>
    <row r="4" spans="1:23" ht="16.5" customHeight="1">
      <c r="B4" s="16" t="s">
        <v>5</v>
      </c>
      <c r="C4" s="2">
        <v>650</v>
      </c>
      <c r="D4" s="68"/>
      <c r="E4" s="69"/>
      <c r="F4" s="16" t="s">
        <v>5</v>
      </c>
      <c r="G4" s="2">
        <v>150</v>
      </c>
      <c r="J4" s="16" t="s">
        <v>5</v>
      </c>
      <c r="K4" s="2">
        <v>60</v>
      </c>
      <c r="N4" s="16" t="s">
        <v>5</v>
      </c>
      <c r="O4" s="2">
        <v>50</v>
      </c>
    </row>
    <row r="5" spans="1:23" ht="16.5" customHeight="1">
      <c r="C5" s="17" t="s">
        <v>6</v>
      </c>
      <c r="D5" s="17" t="s">
        <v>7</v>
      </c>
      <c r="E5" s="17" t="s">
        <v>8</v>
      </c>
      <c r="F5" s="22"/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23" ht="16.5" customHeight="1">
      <c r="B6" s="18" t="s">
        <v>11</v>
      </c>
      <c r="C6" s="17">
        <v>28000</v>
      </c>
      <c r="D6" s="19">
        <f>SUM(C3-C6)</f>
        <v>0</v>
      </c>
      <c r="E6" s="17"/>
      <c r="F6" s="18" t="s">
        <v>11</v>
      </c>
      <c r="G6" s="17">
        <v>27500</v>
      </c>
      <c r="H6" s="19">
        <f>SUM(G3-G6)</f>
        <v>0</v>
      </c>
      <c r="I6" s="17"/>
      <c r="J6" s="18" t="s">
        <v>11</v>
      </c>
      <c r="K6" s="17">
        <v>28500</v>
      </c>
      <c r="L6" s="20">
        <f>SUM(K3-K6)</f>
        <v>0</v>
      </c>
      <c r="M6" s="17"/>
      <c r="N6" s="18" t="s">
        <v>11</v>
      </c>
      <c r="O6" s="17">
        <v>14200</v>
      </c>
      <c r="P6" s="19">
        <f>SUM(O3-O6)</f>
        <v>0</v>
      </c>
      <c r="Q6" s="17"/>
    </row>
    <row r="7" spans="1:23" ht="16.5" customHeight="1">
      <c r="B7" s="18" t="s">
        <v>12</v>
      </c>
      <c r="C7" s="17">
        <f>SUM(C6,-C4)+E6</f>
        <v>27350</v>
      </c>
      <c r="D7" s="19">
        <f>SUM(C3-C7)</f>
        <v>650</v>
      </c>
      <c r="E7" s="17"/>
      <c r="F7" s="18" t="s">
        <v>12</v>
      </c>
      <c r="G7" s="17">
        <f>SUM(G6,-G4)+I6</f>
        <v>27350</v>
      </c>
      <c r="H7" s="19">
        <f>SUM(G3-G7)</f>
        <v>150</v>
      </c>
      <c r="I7" s="17"/>
      <c r="J7" s="18" t="s">
        <v>12</v>
      </c>
      <c r="K7" s="17">
        <f>SUM(K6,-K4)+M6</f>
        <v>28440</v>
      </c>
      <c r="L7" s="20">
        <f>SUM(K3-K7)</f>
        <v>60</v>
      </c>
      <c r="M7" s="17"/>
      <c r="N7" s="18" t="s">
        <v>12</v>
      </c>
      <c r="O7" s="17">
        <f>SUM(O6,-O4)+Q6</f>
        <v>14150</v>
      </c>
      <c r="P7" s="19">
        <f>SUM(O3-O7)</f>
        <v>50</v>
      </c>
      <c r="Q7" s="17"/>
    </row>
    <row r="8" spans="1:23" ht="16.5" customHeight="1">
      <c r="B8" s="18" t="s">
        <v>13</v>
      </c>
      <c r="C8" s="17">
        <f>SUM(C7-C4+E7)</f>
        <v>26700</v>
      </c>
      <c r="D8" s="19">
        <f>SUM(C3-C8)</f>
        <v>1300</v>
      </c>
      <c r="E8" s="17"/>
      <c r="F8" s="18" t="s">
        <v>13</v>
      </c>
      <c r="G8" s="17">
        <f>SUM(G7-G4+I7)</f>
        <v>27200</v>
      </c>
      <c r="H8" s="19">
        <f>SUM(G3-G8)</f>
        <v>300</v>
      </c>
      <c r="I8" s="17"/>
      <c r="J8" s="18" t="s">
        <v>13</v>
      </c>
      <c r="K8" s="17">
        <f>SUM(K7-K4+M7)</f>
        <v>28380</v>
      </c>
      <c r="L8" s="20">
        <f>SUM(K3-K8)</f>
        <v>120</v>
      </c>
      <c r="M8" s="17"/>
      <c r="N8" s="18" t="s">
        <v>13</v>
      </c>
      <c r="O8" s="17">
        <f>SUM(O7-O4+Q7)</f>
        <v>14100</v>
      </c>
      <c r="P8" s="19">
        <f>SUM(O3-O8)</f>
        <v>100</v>
      </c>
      <c r="Q8" s="17"/>
    </row>
    <row r="9" spans="1:23" ht="16.5" customHeight="1">
      <c r="B9" s="18" t="s">
        <v>14</v>
      </c>
      <c r="C9" s="17">
        <f>SUM(C8-C4+E8)</f>
        <v>26050</v>
      </c>
      <c r="D9" s="19">
        <f>SUM(C3-C9)</f>
        <v>1950</v>
      </c>
      <c r="E9" s="17"/>
      <c r="F9" s="18" t="s">
        <v>14</v>
      </c>
      <c r="G9" s="17">
        <f>SUM(G8-G4+I8)</f>
        <v>27050</v>
      </c>
      <c r="H9" s="19">
        <f>SUM(G3-G9)</f>
        <v>450</v>
      </c>
      <c r="I9" s="17"/>
      <c r="J9" s="18" t="s">
        <v>14</v>
      </c>
      <c r="K9" s="17">
        <f>SUM(K8-K4+M8)</f>
        <v>28320</v>
      </c>
      <c r="L9" s="20">
        <f>SUM(K3-K9)</f>
        <v>180</v>
      </c>
      <c r="M9" s="17"/>
      <c r="N9" s="18" t="s">
        <v>14</v>
      </c>
      <c r="O9" s="17">
        <f>SUM(O8-O4+Q8)</f>
        <v>14050</v>
      </c>
      <c r="P9" s="19">
        <f>SUM(O3-O9)</f>
        <v>150</v>
      </c>
      <c r="Q9" s="17"/>
      <c r="W9" s="22"/>
    </row>
    <row r="10" spans="1:23" ht="16.5" customHeight="1">
      <c r="B10" s="18" t="s">
        <v>15</v>
      </c>
      <c r="C10" s="17">
        <f>SUM(C9,-C4)+E9</f>
        <v>25400</v>
      </c>
      <c r="D10" s="19">
        <f>SUM(C3-C10)</f>
        <v>2600</v>
      </c>
      <c r="E10" s="17"/>
      <c r="F10" s="18" t="s">
        <v>15</v>
      </c>
      <c r="G10" s="17">
        <f>SUM(G9,-G4)+I9</f>
        <v>26900</v>
      </c>
      <c r="H10" s="19">
        <f>SUM(G3-G10)</f>
        <v>600</v>
      </c>
      <c r="I10" s="17"/>
      <c r="J10" s="18" t="s">
        <v>15</v>
      </c>
      <c r="K10" s="17">
        <f>SUM(K9,-K4)+M9</f>
        <v>28260</v>
      </c>
      <c r="L10" s="20">
        <f>SUM(K3-K10)</f>
        <v>240</v>
      </c>
      <c r="M10" s="17"/>
      <c r="N10" s="18" t="s">
        <v>15</v>
      </c>
      <c r="O10" s="17">
        <f>SUM(O9,-O4)+Q9</f>
        <v>14000</v>
      </c>
      <c r="P10" s="19">
        <f>SUM(O3-O10)</f>
        <v>200</v>
      </c>
      <c r="Q10" s="17"/>
    </row>
    <row r="11" spans="1:23" ht="16.5" customHeight="1">
      <c r="B11" s="18" t="s">
        <v>16</v>
      </c>
      <c r="C11" s="17">
        <f>SUM(C10,-C4)+E10</f>
        <v>24750</v>
      </c>
      <c r="D11" s="19">
        <f>SUM(C3-C11)</f>
        <v>3250</v>
      </c>
      <c r="E11" s="17"/>
      <c r="F11" s="18" t="s">
        <v>16</v>
      </c>
      <c r="G11" s="17">
        <f>SUM(G10,-G4)+I10</f>
        <v>26750</v>
      </c>
      <c r="H11" s="19">
        <f>SUM(G3-G11)</f>
        <v>750</v>
      </c>
      <c r="I11" s="17"/>
      <c r="J11" s="18" t="s">
        <v>16</v>
      </c>
      <c r="K11" s="17">
        <f>SUM(K10,-K4)+M10</f>
        <v>28200</v>
      </c>
      <c r="L11" s="20">
        <f>SUM(K3-K11)</f>
        <v>300</v>
      </c>
      <c r="M11" s="17"/>
      <c r="N11" s="18" t="s">
        <v>16</v>
      </c>
      <c r="O11" s="17">
        <f>SUM(O10,-O4)+Q10</f>
        <v>13950</v>
      </c>
      <c r="P11" s="19">
        <f>SUM(O3-O11)</f>
        <v>250</v>
      </c>
      <c r="Q11" s="17"/>
    </row>
    <row r="12" spans="1:23" ht="16.5" customHeight="1">
      <c r="B12" s="18" t="s">
        <v>17</v>
      </c>
      <c r="C12" s="17">
        <f>SUM(C11,-C4)+E11</f>
        <v>24100</v>
      </c>
      <c r="D12" s="19">
        <f>SUM(C3-C12)</f>
        <v>3900</v>
      </c>
      <c r="E12" s="17"/>
      <c r="F12" s="18" t="s">
        <v>17</v>
      </c>
      <c r="G12" s="17">
        <f>SUM(G11,-G4)+I11</f>
        <v>26600</v>
      </c>
      <c r="H12" s="19">
        <f>SUM(G3-G12)</f>
        <v>900</v>
      </c>
      <c r="I12" s="17"/>
      <c r="J12" s="18" t="s">
        <v>17</v>
      </c>
      <c r="K12" s="17">
        <f>SUM(K11,-K4)+M11</f>
        <v>28140</v>
      </c>
      <c r="L12" s="20">
        <f>SUM(K3-K12)</f>
        <v>360</v>
      </c>
      <c r="M12" s="17"/>
      <c r="N12" s="18" t="s">
        <v>17</v>
      </c>
      <c r="O12" s="17">
        <f>SUM(O11,-O4)+Q11</f>
        <v>13900</v>
      </c>
      <c r="P12" s="19">
        <f>SUM(O3-O12)</f>
        <v>300</v>
      </c>
      <c r="Q12" s="17"/>
    </row>
    <row r="13" spans="1:23" ht="16.5" customHeight="1">
      <c r="B13" s="18" t="s">
        <v>18</v>
      </c>
      <c r="C13" s="17">
        <f>SUM(C12,-C4)+E12</f>
        <v>23450</v>
      </c>
      <c r="D13" s="19">
        <f>SUM(C3-C13)</f>
        <v>4550</v>
      </c>
      <c r="E13" s="17"/>
      <c r="F13" s="18" t="s">
        <v>18</v>
      </c>
      <c r="G13" s="17">
        <f>SUM(G12,-G4)+I12</f>
        <v>26450</v>
      </c>
      <c r="H13" s="19">
        <f>SUM(G3-G13)</f>
        <v>1050</v>
      </c>
      <c r="I13" s="17"/>
      <c r="J13" s="18" t="s">
        <v>18</v>
      </c>
      <c r="K13" s="17">
        <f>SUM(K12,-K4)+M12</f>
        <v>28080</v>
      </c>
      <c r="L13" s="20">
        <f>SUM(K3-K13)</f>
        <v>420</v>
      </c>
      <c r="M13" s="17"/>
      <c r="N13" s="18" t="s">
        <v>18</v>
      </c>
      <c r="O13" s="17">
        <f>SUM(O12,-O4)+Q12</f>
        <v>13850</v>
      </c>
      <c r="P13" s="19">
        <f>SUM(O3-O13)</f>
        <v>350</v>
      </c>
      <c r="Q13" s="17"/>
    </row>
    <row r="14" spans="1:23" ht="16.5" customHeight="1">
      <c r="B14" s="18" t="s">
        <v>19</v>
      </c>
      <c r="C14" s="17">
        <f>SUM(C13,-C4)+E13</f>
        <v>22800</v>
      </c>
      <c r="D14" s="19">
        <f>SUM(C3-C14)</f>
        <v>5200</v>
      </c>
      <c r="E14" s="17"/>
      <c r="F14" s="18" t="s">
        <v>19</v>
      </c>
      <c r="G14" s="17">
        <f>SUM(G13,-G4)+I13</f>
        <v>26300</v>
      </c>
      <c r="H14" s="19">
        <f>SUM(G3-G14)</f>
        <v>1200</v>
      </c>
      <c r="I14" s="17"/>
      <c r="J14" s="18" t="s">
        <v>19</v>
      </c>
      <c r="K14" s="17">
        <f>SUM(K13,-K4)+M13</f>
        <v>28020</v>
      </c>
      <c r="L14" s="20">
        <f>SUM(K3-K14)</f>
        <v>480</v>
      </c>
      <c r="M14" s="17"/>
      <c r="N14" s="18" t="s">
        <v>19</v>
      </c>
      <c r="O14" s="17">
        <f>SUM(O13,-O4)+Q13</f>
        <v>13800</v>
      </c>
      <c r="P14" s="19">
        <f>SUM(O3-O14)</f>
        <v>400</v>
      </c>
      <c r="Q14" s="17"/>
    </row>
    <row r="15" spans="1:23" ht="16.5" customHeight="1">
      <c r="B15" s="18" t="s">
        <v>20</v>
      </c>
      <c r="C15" s="17">
        <f>SUM(C14-C4)+E14</f>
        <v>22150</v>
      </c>
      <c r="D15" s="19">
        <f>SUM(C3-C15)</f>
        <v>5850</v>
      </c>
      <c r="E15" s="17"/>
      <c r="F15" s="18" t="s">
        <v>20</v>
      </c>
      <c r="G15" s="17">
        <f>SUM(G14-G4)+I14</f>
        <v>26150</v>
      </c>
      <c r="H15" s="19">
        <f>SUM(G3-G15)</f>
        <v>1350</v>
      </c>
      <c r="I15" s="17"/>
      <c r="J15" s="18" t="s">
        <v>20</v>
      </c>
      <c r="K15" s="17">
        <f>SUM(K14-K4)+M14</f>
        <v>27960</v>
      </c>
      <c r="L15" s="20">
        <f>SUM(K3-K15)</f>
        <v>540</v>
      </c>
      <c r="M15" s="17"/>
      <c r="N15" s="18" t="s">
        <v>20</v>
      </c>
      <c r="O15" s="17">
        <f>SUM(O14-O4)+Q14</f>
        <v>13750</v>
      </c>
      <c r="P15" s="19">
        <f>SUM(O3-O15)</f>
        <v>450</v>
      </c>
      <c r="Q15" s="17"/>
    </row>
    <row r="16" spans="1:23" ht="16.5" customHeight="1">
      <c r="B16" s="18" t="s">
        <v>21</v>
      </c>
      <c r="C16" s="17">
        <f>SUM(C15-C4)+E15</f>
        <v>21500</v>
      </c>
      <c r="D16" s="19">
        <f>SUM(C3-C16)</f>
        <v>6500</v>
      </c>
      <c r="E16" s="17"/>
      <c r="F16" s="18" t="s">
        <v>21</v>
      </c>
      <c r="G16" s="17">
        <f>SUM(G15-G4)+I15</f>
        <v>26000</v>
      </c>
      <c r="H16" s="19">
        <f>SUM(G3-G16)</f>
        <v>1500</v>
      </c>
      <c r="I16" s="17"/>
      <c r="J16" s="18" t="s">
        <v>21</v>
      </c>
      <c r="K16" s="17">
        <f>SUM(K15-K4)+M15</f>
        <v>27900</v>
      </c>
      <c r="L16" s="20">
        <f>SUM(K3-K16)</f>
        <v>600</v>
      </c>
      <c r="M16" s="17"/>
      <c r="N16" s="18" t="s">
        <v>21</v>
      </c>
      <c r="O16" s="17">
        <f>SUM(O15-O4)+Q15</f>
        <v>13700</v>
      </c>
      <c r="P16" s="19">
        <f>SUM(O3-O16)</f>
        <v>500</v>
      </c>
      <c r="Q16" s="17"/>
    </row>
    <row r="17" spans="2:17" ht="16.5" customHeight="1">
      <c r="B17" s="18" t="s">
        <v>22</v>
      </c>
      <c r="C17" s="17">
        <f>SUM(C16-C4)+E16</f>
        <v>20850</v>
      </c>
      <c r="D17" s="19">
        <f>SUM(C3-C17)</f>
        <v>7150</v>
      </c>
      <c r="E17" s="17"/>
      <c r="F17" s="18" t="s">
        <v>22</v>
      </c>
      <c r="G17" s="17">
        <f>SUM(G16-G4)+I16</f>
        <v>25850</v>
      </c>
      <c r="H17" s="19">
        <f>SUM(G3-G17)</f>
        <v>1650</v>
      </c>
      <c r="I17" s="17"/>
      <c r="J17" s="18" t="s">
        <v>22</v>
      </c>
      <c r="K17" s="17">
        <f>SUM(K16-K4)+M16</f>
        <v>27840</v>
      </c>
      <c r="L17" s="20">
        <f>SUM(K3-K17)</f>
        <v>660</v>
      </c>
      <c r="M17" s="17"/>
      <c r="N17" s="18" t="s">
        <v>22</v>
      </c>
      <c r="O17" s="17">
        <f>SUM(O16-O4)+Q16</f>
        <v>13650</v>
      </c>
      <c r="P17" s="19">
        <f>SUM(O3-O17)</f>
        <v>550</v>
      </c>
      <c r="Q17" s="17"/>
    </row>
    <row r="18" spans="2:17" ht="16.5" customHeight="1">
      <c r="B18" s="18" t="s">
        <v>23</v>
      </c>
      <c r="C18" s="17">
        <f>SUM(C17-C4)+E17</f>
        <v>20200</v>
      </c>
      <c r="D18" s="19">
        <f>SUM(C3-C18)</f>
        <v>7800</v>
      </c>
      <c r="E18" s="17"/>
      <c r="F18" s="18" t="s">
        <v>23</v>
      </c>
      <c r="G18" s="17">
        <f>SUM(G17-G4)+I17</f>
        <v>25700</v>
      </c>
      <c r="H18" s="19">
        <f>SUM(G3-G18)</f>
        <v>1800</v>
      </c>
      <c r="I18" s="17"/>
      <c r="J18" s="18" t="s">
        <v>23</v>
      </c>
      <c r="K18" s="17">
        <f>SUM(K17-K4)+M17</f>
        <v>27780</v>
      </c>
      <c r="L18" s="20">
        <f>SUM(K3-K18)</f>
        <v>720</v>
      </c>
      <c r="M18" s="17"/>
      <c r="N18" s="18" t="s">
        <v>23</v>
      </c>
      <c r="O18" s="17">
        <f>SUM(O17-O4)+Q17</f>
        <v>13600</v>
      </c>
      <c r="P18" s="19">
        <f>SUM(O3-O18)</f>
        <v>600</v>
      </c>
      <c r="Q18" s="17"/>
    </row>
    <row r="19" spans="2:17" ht="16.5" customHeight="1">
      <c r="C19" s="4"/>
      <c r="D19" s="5" t="s">
        <v>0</v>
      </c>
      <c r="E19" s="6"/>
      <c r="G19" s="7"/>
      <c r="H19" s="8">
        <v>95</v>
      </c>
      <c r="I19" s="9"/>
      <c r="K19" s="10"/>
      <c r="L19" s="11" t="s">
        <v>1</v>
      </c>
      <c r="M19" s="12"/>
      <c r="O19" s="13"/>
      <c r="P19" s="14" t="s">
        <v>2</v>
      </c>
      <c r="Q19" s="15"/>
    </row>
    <row r="20" spans="2:17" ht="16.5" customHeight="1">
      <c r="B20" s="16" t="s">
        <v>3</v>
      </c>
      <c r="C20" s="2">
        <f>SUM(C3)</f>
        <v>28000</v>
      </c>
      <c r="D20" s="66" t="s">
        <v>26</v>
      </c>
      <c r="E20" s="67"/>
      <c r="F20" s="16" t="s">
        <v>3</v>
      </c>
      <c r="G20" s="2">
        <f>SUM(G3)</f>
        <v>27500</v>
      </c>
      <c r="J20" s="16" t="s">
        <v>3</v>
      </c>
      <c r="K20" s="2">
        <f>SUM(K3)</f>
        <v>28500</v>
      </c>
      <c r="N20" s="16" t="s">
        <v>3</v>
      </c>
      <c r="O20" s="2">
        <f>SUM(O3)</f>
        <v>14200</v>
      </c>
    </row>
    <row r="21" spans="2:17" ht="16.5" customHeight="1">
      <c r="B21" s="16" t="s">
        <v>5</v>
      </c>
      <c r="C21" s="2">
        <f>SUM(C4)</f>
        <v>650</v>
      </c>
      <c r="D21" s="68"/>
      <c r="E21" s="69"/>
      <c r="F21" s="16" t="s">
        <v>5</v>
      </c>
      <c r="G21" s="2">
        <f>SUM(G4)</f>
        <v>150</v>
      </c>
      <c r="J21" s="16" t="s">
        <v>5</v>
      </c>
      <c r="K21" s="2">
        <f>SUM(K4)</f>
        <v>60</v>
      </c>
      <c r="N21" s="16" t="s">
        <v>5</v>
      </c>
      <c r="O21" s="2">
        <f>SUM(O4)</f>
        <v>50</v>
      </c>
    </row>
    <row r="22" spans="2:17" ht="16.5" customHeight="1">
      <c r="C22" s="17" t="s">
        <v>6</v>
      </c>
      <c r="D22" s="17" t="s">
        <v>7</v>
      </c>
      <c r="E22" s="17" t="s">
        <v>8</v>
      </c>
      <c r="G22" s="17" t="s">
        <v>6</v>
      </c>
      <c r="H22" s="17" t="s">
        <v>7</v>
      </c>
      <c r="I22" s="17" t="s">
        <v>8</v>
      </c>
      <c r="K22" s="17" t="s">
        <v>6</v>
      </c>
      <c r="L22" s="17" t="s">
        <v>7</v>
      </c>
      <c r="M22" s="17" t="s">
        <v>8</v>
      </c>
      <c r="O22" s="17" t="s">
        <v>6</v>
      </c>
      <c r="P22" s="17" t="s">
        <v>7</v>
      </c>
      <c r="Q22" s="17" t="s">
        <v>8</v>
      </c>
    </row>
    <row r="23" spans="2:17" ht="16.5" customHeight="1">
      <c r="B23" s="18" t="s">
        <v>11</v>
      </c>
      <c r="C23" s="17">
        <f>SUM(C18)</f>
        <v>20200</v>
      </c>
      <c r="D23" s="19">
        <f>SUM(C20-C23)</f>
        <v>7800</v>
      </c>
      <c r="E23" s="17"/>
      <c r="F23" s="18" t="s">
        <v>11</v>
      </c>
      <c r="G23" s="17">
        <f>SUM(G18)</f>
        <v>25700</v>
      </c>
      <c r="H23" s="19">
        <f>SUM(G20-G23)</f>
        <v>1800</v>
      </c>
      <c r="I23" s="17"/>
      <c r="J23" s="18" t="s">
        <v>11</v>
      </c>
      <c r="K23" s="17">
        <f>SUM(K18)</f>
        <v>27780</v>
      </c>
      <c r="L23" s="19">
        <f>SUM(K20-K23)</f>
        <v>720</v>
      </c>
      <c r="M23" s="17"/>
      <c r="N23" s="18" t="s">
        <v>11</v>
      </c>
      <c r="O23" s="17">
        <f>SUM(O18)</f>
        <v>13600</v>
      </c>
      <c r="P23" s="19">
        <f>SUM(O20-O23)</f>
        <v>600</v>
      </c>
      <c r="Q23" s="17"/>
    </row>
    <row r="24" spans="2:17" ht="16.5" customHeight="1">
      <c r="B24" s="18" t="s">
        <v>12</v>
      </c>
      <c r="C24" s="17">
        <f>SUM(C23,-C21)+E23</f>
        <v>19550</v>
      </c>
      <c r="D24" s="19">
        <f>SUM(C20-C24)</f>
        <v>8450</v>
      </c>
      <c r="E24" s="17"/>
      <c r="F24" s="18" t="s">
        <v>12</v>
      </c>
      <c r="G24" s="17">
        <f>SUM(G23,-G21)+I23</f>
        <v>25550</v>
      </c>
      <c r="H24" s="19">
        <f>SUM(G20-G24)</f>
        <v>1950</v>
      </c>
      <c r="I24" s="17"/>
      <c r="J24" s="18" t="s">
        <v>12</v>
      </c>
      <c r="K24" s="17">
        <f>SUM(K23,-K21)+M23</f>
        <v>27720</v>
      </c>
      <c r="L24" s="19">
        <f>SUM(K20-K24)</f>
        <v>780</v>
      </c>
      <c r="M24" s="17"/>
      <c r="N24" s="18" t="s">
        <v>12</v>
      </c>
      <c r="O24" s="17">
        <f>SUM(O23,-O21)+Q23</f>
        <v>13550</v>
      </c>
      <c r="P24" s="19">
        <f>SUM(O20-O24)</f>
        <v>650</v>
      </c>
      <c r="Q24" s="17"/>
    </row>
    <row r="25" spans="2:17" ht="16.5" customHeight="1">
      <c r="B25" s="18" t="s">
        <v>13</v>
      </c>
      <c r="C25" s="17">
        <f>SUM(C24-C21+E24)</f>
        <v>18900</v>
      </c>
      <c r="D25" s="19">
        <f>SUM(C20-C25)</f>
        <v>9100</v>
      </c>
      <c r="E25" s="17"/>
      <c r="F25" s="18" t="s">
        <v>13</v>
      </c>
      <c r="G25" s="17">
        <f>SUM(G24-G21+I24)</f>
        <v>25400</v>
      </c>
      <c r="H25" s="19">
        <f>SUM(G20-G25)</f>
        <v>2100</v>
      </c>
      <c r="I25" s="17"/>
      <c r="J25" s="18" t="s">
        <v>13</v>
      </c>
      <c r="K25" s="17">
        <f>SUM(K24-K21+M24)</f>
        <v>27660</v>
      </c>
      <c r="L25" s="19">
        <f>SUM(K20-K25)</f>
        <v>840</v>
      </c>
      <c r="M25" s="17"/>
      <c r="N25" s="18" t="s">
        <v>13</v>
      </c>
      <c r="O25" s="17">
        <f>SUM(O24-O21+Q24)</f>
        <v>13500</v>
      </c>
      <c r="P25" s="19">
        <f>SUM(O20-O25)</f>
        <v>700</v>
      </c>
      <c r="Q25" s="17"/>
    </row>
    <row r="26" spans="2:17" ht="16.5" customHeight="1">
      <c r="B26" s="18" t="s">
        <v>14</v>
      </c>
      <c r="C26" s="17">
        <f>SUM(C25-C21+E25)</f>
        <v>18250</v>
      </c>
      <c r="D26" s="19">
        <f>SUM(C20-C26)</f>
        <v>9750</v>
      </c>
      <c r="E26" s="17"/>
      <c r="F26" s="18" t="s">
        <v>14</v>
      </c>
      <c r="G26" s="17">
        <f>SUM(G25-G21+I25)</f>
        <v>25250</v>
      </c>
      <c r="H26" s="19">
        <f>SUM(G20-G26)</f>
        <v>2250</v>
      </c>
      <c r="I26" s="17"/>
      <c r="J26" s="18" t="s">
        <v>14</v>
      </c>
      <c r="K26" s="17">
        <f>SUM(K25-K21+M25)</f>
        <v>27600</v>
      </c>
      <c r="L26" s="19">
        <f>SUM(K20-K26)</f>
        <v>900</v>
      </c>
      <c r="M26" s="17"/>
      <c r="N26" s="18" t="s">
        <v>14</v>
      </c>
      <c r="O26" s="17">
        <f>SUM(O25-O21+Q25)</f>
        <v>13450</v>
      </c>
      <c r="P26" s="19">
        <f>SUM(O20-O26)</f>
        <v>750</v>
      </c>
      <c r="Q26" s="17"/>
    </row>
    <row r="27" spans="2:17" ht="16.5" customHeight="1">
      <c r="B27" s="18" t="s">
        <v>15</v>
      </c>
      <c r="C27" s="17">
        <f>SUM(C26,-C21)+E26</f>
        <v>17600</v>
      </c>
      <c r="D27" s="19">
        <f>SUM(C20-C27)</f>
        <v>10400</v>
      </c>
      <c r="E27" s="17"/>
      <c r="F27" s="18" t="s">
        <v>15</v>
      </c>
      <c r="G27" s="17">
        <f>SUM(G26,-G21)+I26</f>
        <v>25100</v>
      </c>
      <c r="H27" s="19">
        <f>SUM(G20-G27)</f>
        <v>2400</v>
      </c>
      <c r="I27" s="17"/>
      <c r="J27" s="18" t="s">
        <v>15</v>
      </c>
      <c r="K27" s="17">
        <f>SUM(K26,-K21)+M26</f>
        <v>27540</v>
      </c>
      <c r="L27" s="19">
        <f>SUM(K20-K27)</f>
        <v>960</v>
      </c>
      <c r="M27" s="17"/>
      <c r="N27" s="18" t="s">
        <v>15</v>
      </c>
      <c r="O27" s="17">
        <f>SUM(O26,-O21)+Q26</f>
        <v>13400</v>
      </c>
      <c r="P27" s="19">
        <f>SUM(O20-O27)</f>
        <v>800</v>
      </c>
      <c r="Q27" s="17"/>
    </row>
    <row r="28" spans="2:17" ht="16.5" customHeight="1">
      <c r="B28" s="18" t="s">
        <v>16</v>
      </c>
      <c r="C28" s="17">
        <f>SUM(C27,-C21)+E27</f>
        <v>16950</v>
      </c>
      <c r="D28" s="19">
        <f>SUM(C20-C28)</f>
        <v>11050</v>
      </c>
      <c r="E28" s="17"/>
      <c r="F28" s="18" t="s">
        <v>16</v>
      </c>
      <c r="G28" s="17">
        <f>SUM(G27,-G21)+I27</f>
        <v>24950</v>
      </c>
      <c r="H28" s="19">
        <f>SUM(G20-G28)</f>
        <v>2550</v>
      </c>
      <c r="I28" s="17"/>
      <c r="J28" s="18" t="s">
        <v>16</v>
      </c>
      <c r="K28" s="17">
        <f>SUM(K27,-K21)+M27</f>
        <v>27480</v>
      </c>
      <c r="L28" s="19">
        <f>SUM(K20-K28)</f>
        <v>1020</v>
      </c>
      <c r="M28" s="17"/>
      <c r="N28" s="18" t="s">
        <v>16</v>
      </c>
      <c r="O28" s="17">
        <f>SUM(O27,-O21)+Q27</f>
        <v>13350</v>
      </c>
      <c r="P28" s="19">
        <f>SUM(O20-O28)</f>
        <v>850</v>
      </c>
      <c r="Q28" s="17"/>
    </row>
    <row r="29" spans="2:17" ht="16.5" customHeight="1">
      <c r="B29" s="18" t="s">
        <v>17</v>
      </c>
      <c r="C29" s="17">
        <f>SUM(C28,-C21)+E28</f>
        <v>16300</v>
      </c>
      <c r="D29" s="19">
        <f>SUM(C20-C29)</f>
        <v>11700</v>
      </c>
      <c r="E29" s="17"/>
      <c r="F29" s="18" t="s">
        <v>17</v>
      </c>
      <c r="G29" s="17">
        <f>SUM(G28,-G21)+I28</f>
        <v>24800</v>
      </c>
      <c r="H29" s="19">
        <f>SUM(G20-G29)</f>
        <v>2700</v>
      </c>
      <c r="I29" s="17"/>
      <c r="J29" s="18" t="s">
        <v>17</v>
      </c>
      <c r="K29" s="17">
        <f>SUM(K28,-K21)+M28</f>
        <v>27420</v>
      </c>
      <c r="L29" s="19">
        <f>SUM(K20-K29)</f>
        <v>1080</v>
      </c>
      <c r="M29" s="17"/>
      <c r="N29" s="18" t="s">
        <v>17</v>
      </c>
      <c r="O29" s="17">
        <f>SUM(O28,-O21)+Q28</f>
        <v>13300</v>
      </c>
      <c r="P29" s="19">
        <f>SUM(O20-O29)</f>
        <v>900</v>
      </c>
      <c r="Q29" s="17"/>
    </row>
    <row r="30" spans="2:17" ht="16.5" customHeight="1">
      <c r="B30" s="18" t="s">
        <v>18</v>
      </c>
      <c r="C30" s="17">
        <f>SUM(C29,-C21)+E29</f>
        <v>15650</v>
      </c>
      <c r="D30" s="19">
        <f>SUM(C20-C30)</f>
        <v>12350</v>
      </c>
      <c r="E30" s="17"/>
      <c r="F30" s="18" t="s">
        <v>18</v>
      </c>
      <c r="G30" s="17">
        <f>SUM(G29,-G21)+I29</f>
        <v>24650</v>
      </c>
      <c r="H30" s="19">
        <f>SUM(G20-G30)</f>
        <v>2850</v>
      </c>
      <c r="I30" s="17"/>
      <c r="J30" s="18" t="s">
        <v>18</v>
      </c>
      <c r="K30" s="17">
        <f>SUM(K29,-K21)+M29</f>
        <v>27360</v>
      </c>
      <c r="L30" s="19">
        <f>SUM(K20-K30)</f>
        <v>1140</v>
      </c>
      <c r="M30" s="17"/>
      <c r="N30" s="18" t="s">
        <v>18</v>
      </c>
      <c r="O30" s="17">
        <f>SUM(O29,-O21)+Q29</f>
        <v>13250</v>
      </c>
      <c r="P30" s="19">
        <f>SUM(O20-O30)</f>
        <v>950</v>
      </c>
      <c r="Q30" s="17"/>
    </row>
    <row r="31" spans="2:17" ht="16.5" customHeight="1">
      <c r="B31" s="18" t="s">
        <v>19</v>
      </c>
      <c r="C31" s="17">
        <f>SUM(C30,-C21)+E30</f>
        <v>15000</v>
      </c>
      <c r="D31" s="19">
        <f>SUM(C20-C31)</f>
        <v>13000</v>
      </c>
      <c r="E31" s="17"/>
      <c r="F31" s="18" t="s">
        <v>19</v>
      </c>
      <c r="G31" s="17">
        <f>SUM(G30,-G21)+I30</f>
        <v>24500</v>
      </c>
      <c r="H31" s="19">
        <f>SUM(G20-G31)</f>
        <v>3000</v>
      </c>
      <c r="I31" s="17"/>
      <c r="J31" s="18" t="s">
        <v>19</v>
      </c>
      <c r="K31" s="17">
        <f>SUM(K30,-K21)+M30</f>
        <v>27300</v>
      </c>
      <c r="L31" s="19">
        <f>SUM(K20-K31)</f>
        <v>1200</v>
      </c>
      <c r="M31" s="17"/>
      <c r="N31" s="18" t="s">
        <v>19</v>
      </c>
      <c r="O31" s="17">
        <f>SUM(O30,-O21)+Q30</f>
        <v>13200</v>
      </c>
      <c r="P31" s="19">
        <f>SUM(O20-O31)</f>
        <v>1000</v>
      </c>
      <c r="Q31" s="17"/>
    </row>
    <row r="32" spans="2:17" ht="16.5" customHeight="1">
      <c r="B32" s="18" t="s">
        <v>20</v>
      </c>
      <c r="C32" s="17">
        <f>SUM(C31-C21)+E31</f>
        <v>14350</v>
      </c>
      <c r="D32" s="19">
        <f>SUM(C20-C32)</f>
        <v>13650</v>
      </c>
      <c r="E32" s="17"/>
      <c r="F32" s="18" t="s">
        <v>20</v>
      </c>
      <c r="G32" s="17">
        <f>SUM(G31-G21)+I31</f>
        <v>24350</v>
      </c>
      <c r="H32" s="19">
        <f>SUM(G20-G32)</f>
        <v>3150</v>
      </c>
      <c r="I32" s="17"/>
      <c r="J32" s="18" t="s">
        <v>20</v>
      </c>
      <c r="K32" s="17">
        <f>SUM(K31-K21)+M31</f>
        <v>27240</v>
      </c>
      <c r="L32" s="19">
        <f>SUM(K20-K32)</f>
        <v>1260</v>
      </c>
      <c r="M32" s="17"/>
      <c r="N32" s="18" t="s">
        <v>20</v>
      </c>
      <c r="O32" s="17">
        <f>SUM(O31-O21)+Q31</f>
        <v>13150</v>
      </c>
      <c r="P32" s="19">
        <f>SUM(O20-O32)</f>
        <v>1050</v>
      </c>
      <c r="Q32" s="17"/>
    </row>
    <row r="33" spans="2:17" ht="16.5" customHeight="1">
      <c r="B33" s="18" t="s">
        <v>21</v>
      </c>
      <c r="C33" s="17">
        <f>SUM(C32-C21)+E32</f>
        <v>13700</v>
      </c>
      <c r="D33" s="19">
        <f>SUM(C20-C33)</f>
        <v>14300</v>
      </c>
      <c r="E33" s="17"/>
      <c r="F33" s="18" t="s">
        <v>21</v>
      </c>
      <c r="G33" s="17">
        <f>SUM(G32-G21)+I32</f>
        <v>24200</v>
      </c>
      <c r="H33" s="19">
        <f>SUM(G20-G33)</f>
        <v>3300</v>
      </c>
      <c r="I33" s="17"/>
      <c r="J33" s="18" t="s">
        <v>21</v>
      </c>
      <c r="K33" s="17">
        <f>SUM(K32-K21)+M32</f>
        <v>27180</v>
      </c>
      <c r="L33" s="19">
        <f>SUM(K20-K33)</f>
        <v>1320</v>
      </c>
      <c r="M33" s="17"/>
      <c r="N33" s="18" t="s">
        <v>21</v>
      </c>
      <c r="O33" s="17">
        <f>SUM(O32-O21)+Q32</f>
        <v>13100</v>
      </c>
      <c r="P33" s="19">
        <f>SUM(O20-O33)</f>
        <v>1100</v>
      </c>
      <c r="Q33" s="17"/>
    </row>
    <row r="34" spans="2:17" ht="16.5" customHeight="1">
      <c r="B34" s="18" t="s">
        <v>22</v>
      </c>
      <c r="C34" s="17">
        <f>SUM(C33-C21)+E33</f>
        <v>13050</v>
      </c>
      <c r="D34" s="19">
        <f>SUM(C20-C34)</f>
        <v>14950</v>
      </c>
      <c r="E34" s="17"/>
      <c r="F34" s="18" t="s">
        <v>22</v>
      </c>
      <c r="G34" s="17">
        <f>SUM(G33-G21)+I33</f>
        <v>24050</v>
      </c>
      <c r="H34" s="19">
        <f>SUM(G20-G34)</f>
        <v>3450</v>
      </c>
      <c r="I34" s="17"/>
      <c r="J34" s="18" t="s">
        <v>22</v>
      </c>
      <c r="K34" s="17">
        <f>SUM(K33-K21)+M33</f>
        <v>27120</v>
      </c>
      <c r="L34" s="19">
        <f>SUM(K20-K34)</f>
        <v>1380</v>
      </c>
      <c r="M34" s="17"/>
      <c r="N34" s="18" t="s">
        <v>22</v>
      </c>
      <c r="O34" s="17">
        <f>SUM(O33-O21)+Q33</f>
        <v>13050</v>
      </c>
      <c r="P34" s="19">
        <f>SUM(O20-O34)</f>
        <v>1150</v>
      </c>
      <c r="Q34" s="17"/>
    </row>
    <row r="35" spans="2:17" ht="16.5" customHeight="1">
      <c r="B35" s="18" t="s">
        <v>23</v>
      </c>
      <c r="C35" s="17">
        <f>SUM(C34-C21)+E34</f>
        <v>12400</v>
      </c>
      <c r="D35" s="19">
        <f>SUM(C20-C35)</f>
        <v>15600</v>
      </c>
      <c r="E35" s="17"/>
      <c r="F35" s="18" t="s">
        <v>23</v>
      </c>
      <c r="G35" s="17">
        <f>SUM(G34-G21)+I34</f>
        <v>23900</v>
      </c>
      <c r="H35" s="19">
        <f>SUM(G20-G35)</f>
        <v>3600</v>
      </c>
      <c r="I35" s="17"/>
      <c r="J35" s="18" t="s">
        <v>23</v>
      </c>
      <c r="K35" s="17">
        <f>SUM(K34-K21)+M34</f>
        <v>27060</v>
      </c>
      <c r="L35" s="19">
        <f>SUM(K20-K35)</f>
        <v>1440</v>
      </c>
      <c r="M35" s="17"/>
      <c r="N35" s="18" t="s">
        <v>23</v>
      </c>
      <c r="O35" s="17">
        <f>SUM(O34-O21)+Q34</f>
        <v>13000</v>
      </c>
      <c r="P35" s="19">
        <f>SUM(O20-O35)</f>
        <v>1200</v>
      </c>
      <c r="Q35" s="17"/>
    </row>
    <row r="36" spans="2:17" ht="16.5" customHeight="1">
      <c r="C36" s="4"/>
      <c r="D36" s="5" t="s">
        <v>0</v>
      </c>
      <c r="E36" s="6"/>
      <c r="G36" s="7"/>
      <c r="H36" s="8">
        <v>95</v>
      </c>
      <c r="I36" s="9"/>
      <c r="K36" s="10"/>
      <c r="L36" s="11" t="s">
        <v>1</v>
      </c>
      <c r="M36" s="12"/>
      <c r="O36" s="13"/>
      <c r="P36" s="14" t="s">
        <v>2</v>
      </c>
      <c r="Q36" s="15"/>
    </row>
    <row r="37" spans="2:17" ht="16.5" customHeight="1">
      <c r="B37" s="16" t="s">
        <v>3</v>
      </c>
      <c r="C37" s="2">
        <f>SUM(C20)</f>
        <v>28000</v>
      </c>
      <c r="D37" s="62" t="s">
        <v>27</v>
      </c>
      <c r="E37" s="63"/>
      <c r="F37" s="16" t="s">
        <v>3</v>
      </c>
      <c r="G37" s="2">
        <f>SUM(G20)</f>
        <v>27500</v>
      </c>
      <c r="J37" s="16" t="s">
        <v>3</v>
      </c>
      <c r="K37" s="2">
        <f>SUM(K20)</f>
        <v>28500</v>
      </c>
      <c r="N37" s="16" t="s">
        <v>3</v>
      </c>
      <c r="O37" s="2">
        <f>SUM(O20)</f>
        <v>14200</v>
      </c>
    </row>
    <row r="38" spans="2:17" ht="16.5" customHeight="1">
      <c r="B38" s="16" t="s">
        <v>5</v>
      </c>
      <c r="C38" s="2">
        <f>SUM(C21)</f>
        <v>650</v>
      </c>
      <c r="D38" s="64"/>
      <c r="E38" s="65"/>
      <c r="F38" s="16" t="s">
        <v>5</v>
      </c>
      <c r="G38" s="2">
        <f>SUM(G21)</f>
        <v>150</v>
      </c>
      <c r="J38" s="16" t="s">
        <v>5</v>
      </c>
      <c r="K38" s="2">
        <f>SUM(K21)</f>
        <v>60</v>
      </c>
      <c r="N38" s="16" t="s">
        <v>5</v>
      </c>
      <c r="O38" s="2">
        <f>SUM(O21)</f>
        <v>50</v>
      </c>
    </row>
    <row r="39" spans="2:17" ht="16.5" customHeight="1">
      <c r="C39" s="17" t="s">
        <v>6</v>
      </c>
      <c r="D39" s="17" t="s">
        <v>7</v>
      </c>
      <c r="E39" s="17" t="s">
        <v>8</v>
      </c>
      <c r="G39" s="17" t="s">
        <v>6</v>
      </c>
      <c r="H39" s="17" t="s">
        <v>7</v>
      </c>
      <c r="I39" s="17" t="s">
        <v>8</v>
      </c>
      <c r="K39" s="17" t="s">
        <v>6</v>
      </c>
      <c r="L39" s="17" t="s">
        <v>7</v>
      </c>
      <c r="M39" s="17" t="s">
        <v>8</v>
      </c>
      <c r="O39" s="17" t="s">
        <v>6</v>
      </c>
      <c r="P39" s="17" t="s">
        <v>7</v>
      </c>
      <c r="Q39" s="17" t="s">
        <v>8</v>
      </c>
    </row>
    <row r="40" spans="2:17" ht="16.5" customHeight="1">
      <c r="B40" s="18" t="s">
        <v>11</v>
      </c>
      <c r="C40" s="17">
        <f>SUM(C35)</f>
        <v>12400</v>
      </c>
      <c r="D40" s="19">
        <f>SUM(C37-C40)</f>
        <v>15600</v>
      </c>
      <c r="E40" s="17"/>
      <c r="F40" s="18" t="s">
        <v>11</v>
      </c>
      <c r="G40" s="17">
        <f>SUM(G35)</f>
        <v>23900</v>
      </c>
      <c r="H40" s="19">
        <f>SUM(G37-G40)</f>
        <v>3600</v>
      </c>
      <c r="I40" s="17"/>
      <c r="J40" s="18" t="s">
        <v>11</v>
      </c>
      <c r="K40" s="17">
        <f>SUM(K35)</f>
        <v>27060</v>
      </c>
      <c r="L40" s="19">
        <f>SUM(K37-K40)</f>
        <v>1440</v>
      </c>
      <c r="M40" s="17"/>
      <c r="N40" s="18" t="s">
        <v>11</v>
      </c>
      <c r="O40" s="17">
        <f>SUM(O35)</f>
        <v>13000</v>
      </c>
      <c r="P40" s="19">
        <f>SUM(O37-O40)</f>
        <v>1200</v>
      </c>
      <c r="Q40" s="17"/>
    </row>
    <row r="41" spans="2:17" ht="16.5" customHeight="1">
      <c r="B41" s="18" t="s">
        <v>12</v>
      </c>
      <c r="C41" s="17">
        <f>SUM(C40,-C38)+E40</f>
        <v>11750</v>
      </c>
      <c r="D41" s="19">
        <f>SUM(C37-C41)</f>
        <v>16250</v>
      </c>
      <c r="E41" s="17"/>
      <c r="F41" s="18" t="s">
        <v>12</v>
      </c>
      <c r="G41" s="17">
        <f>SUM(G40,-G38)+I40</f>
        <v>23750</v>
      </c>
      <c r="H41" s="19">
        <f>SUM(G37-G41)</f>
        <v>3750</v>
      </c>
      <c r="I41" s="17"/>
      <c r="J41" s="18" t="s">
        <v>12</v>
      </c>
      <c r="K41" s="17">
        <f>SUM(K40,-K38)+M40</f>
        <v>27000</v>
      </c>
      <c r="L41" s="19">
        <f>SUM(K37-K41)</f>
        <v>1500</v>
      </c>
      <c r="M41" s="17"/>
      <c r="N41" s="18" t="s">
        <v>12</v>
      </c>
      <c r="O41" s="17">
        <f>SUM(O40,-O38)+Q40</f>
        <v>12950</v>
      </c>
      <c r="P41" s="19">
        <f>SUM(O37-O41)</f>
        <v>1250</v>
      </c>
      <c r="Q41" s="17"/>
    </row>
    <row r="42" spans="2:17" ht="16.5" customHeight="1">
      <c r="B42" s="18" t="s">
        <v>13</v>
      </c>
      <c r="C42" s="17">
        <f>SUM(C41-C38+E41)</f>
        <v>11100</v>
      </c>
      <c r="D42" s="19">
        <f>SUM(C37-C42)</f>
        <v>16900</v>
      </c>
      <c r="E42" s="17"/>
      <c r="F42" s="18" t="s">
        <v>13</v>
      </c>
      <c r="G42" s="17">
        <f>SUM(G41-G38+I41)</f>
        <v>23600</v>
      </c>
      <c r="H42" s="19">
        <f>SUM(G37-G42)</f>
        <v>3900</v>
      </c>
      <c r="I42" s="17"/>
      <c r="J42" s="18" t="s">
        <v>13</v>
      </c>
      <c r="K42" s="17">
        <f>SUM(K41-K38+M41)</f>
        <v>26940</v>
      </c>
      <c r="L42" s="19">
        <f>SUM(K37-K42)</f>
        <v>1560</v>
      </c>
      <c r="M42" s="17"/>
      <c r="N42" s="18" t="s">
        <v>13</v>
      </c>
      <c r="O42" s="17">
        <f>SUM(O41-O38+Q41)</f>
        <v>12900</v>
      </c>
      <c r="P42" s="19">
        <f>SUM(O37-O42)</f>
        <v>1300</v>
      </c>
      <c r="Q42" s="17"/>
    </row>
    <row r="43" spans="2:17" ht="16.5" customHeight="1">
      <c r="B43" s="18" t="s">
        <v>14</v>
      </c>
      <c r="C43" s="17">
        <f>SUM(C42-C38+E42)</f>
        <v>10450</v>
      </c>
      <c r="D43" s="19">
        <f>SUM(C37-C43)</f>
        <v>17550</v>
      </c>
      <c r="E43" s="17"/>
      <c r="F43" s="18" t="s">
        <v>14</v>
      </c>
      <c r="G43" s="17">
        <f>SUM(G42-G38+I42)</f>
        <v>23450</v>
      </c>
      <c r="H43" s="19">
        <f>SUM(G37-G43)</f>
        <v>4050</v>
      </c>
      <c r="I43" s="17"/>
      <c r="J43" s="18" t="s">
        <v>14</v>
      </c>
      <c r="K43" s="17">
        <f>SUM(K42-K38+M42)</f>
        <v>26880</v>
      </c>
      <c r="L43" s="19">
        <f>SUM(K37-K43)</f>
        <v>1620</v>
      </c>
      <c r="M43" s="17"/>
      <c r="N43" s="18" t="s">
        <v>14</v>
      </c>
      <c r="O43" s="17">
        <f>SUM(O42-O38+Q42)</f>
        <v>12850</v>
      </c>
      <c r="P43" s="19">
        <f>SUM(O37-O43)</f>
        <v>1350</v>
      </c>
      <c r="Q43" s="17"/>
    </row>
    <row r="44" spans="2:17" ht="16.5" customHeight="1">
      <c r="B44" s="18" t="s">
        <v>15</v>
      </c>
      <c r="C44" s="17">
        <f>SUM(C43,-C38)+E43</f>
        <v>9800</v>
      </c>
      <c r="D44" s="19">
        <f>SUM(C37-C44)</f>
        <v>18200</v>
      </c>
      <c r="E44" s="17"/>
      <c r="F44" s="18" t="s">
        <v>15</v>
      </c>
      <c r="G44" s="17">
        <f>SUM(G43,-G38)+I43</f>
        <v>23300</v>
      </c>
      <c r="H44" s="19">
        <f>SUM(G37-G44)</f>
        <v>4200</v>
      </c>
      <c r="I44" s="17"/>
      <c r="J44" s="18" t="s">
        <v>15</v>
      </c>
      <c r="K44" s="17">
        <f>SUM(K43,-K38)+M43</f>
        <v>26820</v>
      </c>
      <c r="L44" s="19">
        <f>SUM(K37-K44)</f>
        <v>1680</v>
      </c>
      <c r="M44" s="17"/>
      <c r="N44" s="18" t="s">
        <v>15</v>
      </c>
      <c r="O44" s="17">
        <f>SUM(O43,-O38)+Q43</f>
        <v>12800</v>
      </c>
      <c r="P44" s="19">
        <f>SUM(O37-O44)</f>
        <v>1400</v>
      </c>
      <c r="Q44" s="17"/>
    </row>
    <row r="45" spans="2:17" ht="16.5" customHeight="1">
      <c r="B45" s="18" t="s">
        <v>16</v>
      </c>
      <c r="C45" s="17">
        <f>SUM(C44,-C38)+E44</f>
        <v>9150</v>
      </c>
      <c r="D45" s="19">
        <f>SUM(C37-C45)</f>
        <v>18850</v>
      </c>
      <c r="E45" s="17"/>
      <c r="F45" s="18" t="s">
        <v>16</v>
      </c>
      <c r="G45" s="17">
        <f>SUM(G44,-G38)+I44</f>
        <v>23150</v>
      </c>
      <c r="H45" s="19">
        <f>SUM(G37-G45)</f>
        <v>4350</v>
      </c>
      <c r="I45" s="17"/>
      <c r="J45" s="18" t="s">
        <v>16</v>
      </c>
      <c r="K45" s="17">
        <f>SUM(K44,-K38)+M44</f>
        <v>26760</v>
      </c>
      <c r="L45" s="19">
        <f>SUM(K37-K45)</f>
        <v>1740</v>
      </c>
      <c r="M45" s="17"/>
      <c r="N45" s="18" t="s">
        <v>16</v>
      </c>
      <c r="O45" s="17">
        <f>SUM(O44,-O38)+Q44</f>
        <v>12750</v>
      </c>
      <c r="P45" s="19">
        <f>SUM(O37-O45)</f>
        <v>1450</v>
      </c>
      <c r="Q45" s="17"/>
    </row>
    <row r="46" spans="2:17" ht="16.5" customHeight="1">
      <c r="B46" s="18" t="s">
        <v>17</v>
      </c>
      <c r="C46" s="17">
        <f>SUM(C45,-C38)+E45</f>
        <v>8500</v>
      </c>
      <c r="D46" s="19">
        <f>SUM(C37-C46)</f>
        <v>19500</v>
      </c>
      <c r="E46" s="17"/>
      <c r="F46" s="18" t="s">
        <v>17</v>
      </c>
      <c r="G46" s="17">
        <f>SUM(G45,-G38)+I45</f>
        <v>23000</v>
      </c>
      <c r="H46" s="19">
        <f>SUM(G37-G46)</f>
        <v>4500</v>
      </c>
      <c r="I46" s="17"/>
      <c r="J46" s="18" t="s">
        <v>17</v>
      </c>
      <c r="K46" s="17">
        <f>SUM(K45,-K38)+M45</f>
        <v>26700</v>
      </c>
      <c r="L46" s="19">
        <f>SUM(K37-K46)</f>
        <v>1800</v>
      </c>
      <c r="M46" s="17"/>
      <c r="N46" s="18" t="s">
        <v>17</v>
      </c>
      <c r="O46" s="17">
        <f>SUM(O45,-O38)+Q45</f>
        <v>12700</v>
      </c>
      <c r="P46" s="19">
        <f>SUM(O37-O46)</f>
        <v>1500</v>
      </c>
      <c r="Q46" s="17"/>
    </row>
    <row r="47" spans="2:17" ht="16.5" customHeight="1">
      <c r="B47" s="18" t="s">
        <v>18</v>
      </c>
      <c r="C47" s="17">
        <f>SUM(C46,-C38)+E46</f>
        <v>7850</v>
      </c>
      <c r="D47" s="19">
        <f>SUM(C37-C47)</f>
        <v>20150</v>
      </c>
      <c r="E47" s="17"/>
      <c r="F47" s="18" t="s">
        <v>18</v>
      </c>
      <c r="G47" s="17">
        <f>SUM(G46,-G38)+I46</f>
        <v>22850</v>
      </c>
      <c r="H47" s="19">
        <f>SUM(G37-G47)</f>
        <v>4650</v>
      </c>
      <c r="I47" s="17"/>
      <c r="J47" s="18" t="s">
        <v>18</v>
      </c>
      <c r="K47" s="17">
        <f>SUM(K46,-K38)+M46</f>
        <v>26640</v>
      </c>
      <c r="L47" s="19">
        <f>SUM(K37-K47)</f>
        <v>1860</v>
      </c>
      <c r="M47" s="17"/>
      <c r="N47" s="18" t="s">
        <v>18</v>
      </c>
      <c r="O47" s="17">
        <f>SUM(O46,-O38)+Q46</f>
        <v>12650</v>
      </c>
      <c r="P47" s="19">
        <f>SUM(O37-O47)</f>
        <v>1550</v>
      </c>
      <c r="Q47" s="17"/>
    </row>
    <row r="48" spans="2:17" ht="16.5" customHeight="1">
      <c r="B48" s="18" t="s">
        <v>19</v>
      </c>
      <c r="C48" s="17">
        <f>SUM(C47,-C38)+E47</f>
        <v>7200</v>
      </c>
      <c r="D48" s="19">
        <f>SUM(C37-C48)</f>
        <v>20800</v>
      </c>
      <c r="E48" s="17"/>
      <c r="F48" s="18" t="s">
        <v>19</v>
      </c>
      <c r="G48" s="17">
        <f>SUM(G47,-G38)+I47</f>
        <v>22700</v>
      </c>
      <c r="H48" s="19">
        <f>SUM(G37-G48)</f>
        <v>4800</v>
      </c>
      <c r="I48" s="17"/>
      <c r="J48" s="18" t="s">
        <v>19</v>
      </c>
      <c r="K48" s="17">
        <f>SUM(K47,-K38)+M47</f>
        <v>26580</v>
      </c>
      <c r="L48" s="19">
        <f>SUM(K37-K48)</f>
        <v>1920</v>
      </c>
      <c r="M48" s="17"/>
      <c r="N48" s="18" t="s">
        <v>19</v>
      </c>
      <c r="O48" s="17">
        <f>SUM(O47,-O38)+Q47</f>
        <v>12600</v>
      </c>
      <c r="P48" s="19">
        <f>SUM(O37-O48)</f>
        <v>1600</v>
      </c>
      <c r="Q48" s="17"/>
    </row>
    <row r="49" spans="2:17" ht="16.5" customHeight="1">
      <c r="B49" s="18" t="s">
        <v>20</v>
      </c>
      <c r="C49" s="17">
        <f>SUM(C48-C38)+E48</f>
        <v>6550</v>
      </c>
      <c r="D49" s="19">
        <f>SUM(C37-C49)</f>
        <v>21450</v>
      </c>
      <c r="E49" s="17"/>
      <c r="F49" s="18" t="s">
        <v>20</v>
      </c>
      <c r="G49" s="17">
        <f>SUM(G48-G38)+I48</f>
        <v>22550</v>
      </c>
      <c r="H49" s="19">
        <f>SUM(G37-G49)</f>
        <v>4950</v>
      </c>
      <c r="I49" s="17"/>
      <c r="J49" s="18" t="s">
        <v>20</v>
      </c>
      <c r="K49" s="17">
        <f>SUM(K48-K38)+M48</f>
        <v>26520</v>
      </c>
      <c r="L49" s="19">
        <f>SUM(K37-K49)</f>
        <v>1980</v>
      </c>
      <c r="M49" s="17"/>
      <c r="N49" s="18" t="s">
        <v>20</v>
      </c>
      <c r="O49" s="17">
        <f>SUM(O48-O38)+Q48</f>
        <v>12550</v>
      </c>
      <c r="P49" s="19">
        <f>SUM(O37-O49)</f>
        <v>1650</v>
      </c>
      <c r="Q49" s="17"/>
    </row>
    <row r="50" spans="2:17" ht="16.5" customHeight="1">
      <c r="B50" s="18" t="s">
        <v>21</v>
      </c>
      <c r="C50" s="17">
        <f>SUM(C49-C38)+E49</f>
        <v>5900</v>
      </c>
      <c r="D50" s="19">
        <f>SUM(C37-C50)</f>
        <v>22100</v>
      </c>
      <c r="E50" s="17"/>
      <c r="F50" s="18" t="s">
        <v>21</v>
      </c>
      <c r="G50" s="17">
        <f>SUM(G49-G38)+I49</f>
        <v>22400</v>
      </c>
      <c r="H50" s="19">
        <f>SUM(G37-G50)</f>
        <v>5100</v>
      </c>
      <c r="I50" s="17"/>
      <c r="J50" s="18" t="s">
        <v>21</v>
      </c>
      <c r="K50" s="17">
        <f>SUM(K49-K38)+M49</f>
        <v>26460</v>
      </c>
      <c r="L50" s="19">
        <f>SUM(K37-K50)</f>
        <v>2040</v>
      </c>
      <c r="M50" s="17"/>
      <c r="N50" s="18" t="s">
        <v>21</v>
      </c>
      <c r="O50" s="17">
        <f>SUM(O49-O38)+Q49</f>
        <v>12500</v>
      </c>
      <c r="P50" s="19">
        <f>SUM(O37-O50)</f>
        <v>1700</v>
      </c>
      <c r="Q50" s="17"/>
    </row>
    <row r="51" spans="2:17" ht="16.5" customHeight="1">
      <c r="B51" s="18" t="s">
        <v>22</v>
      </c>
      <c r="C51" s="17">
        <f>SUM(C50-C38)+E50</f>
        <v>5250</v>
      </c>
      <c r="D51" s="19">
        <f>SUM(C37-C51)</f>
        <v>22750</v>
      </c>
      <c r="E51" s="17"/>
      <c r="F51" s="18" t="s">
        <v>22</v>
      </c>
      <c r="G51" s="17">
        <f>SUM(G50-G38)+I50</f>
        <v>22250</v>
      </c>
      <c r="H51" s="19">
        <f>SUM(G37-G51)</f>
        <v>5250</v>
      </c>
      <c r="I51" s="17"/>
      <c r="J51" s="18" t="s">
        <v>22</v>
      </c>
      <c r="K51" s="17">
        <f>SUM(K50-K38)+M50</f>
        <v>26400</v>
      </c>
      <c r="L51" s="19">
        <f>SUM(K37-K51)</f>
        <v>2100</v>
      </c>
      <c r="M51" s="17"/>
      <c r="N51" s="18" t="s">
        <v>22</v>
      </c>
      <c r="O51" s="17">
        <f>SUM(O50-O38)+Q50</f>
        <v>12450</v>
      </c>
      <c r="P51" s="19">
        <f>SUM(O37-O51)</f>
        <v>1750</v>
      </c>
      <c r="Q51" s="17"/>
    </row>
    <row r="52" spans="2:17" ht="16.5" customHeight="1">
      <c r="B52" s="18" t="s">
        <v>23</v>
      </c>
      <c r="C52" s="17">
        <f>SUM(C51-C38)+E51</f>
        <v>4600</v>
      </c>
      <c r="D52" s="19">
        <f>SUM(C37-C52)</f>
        <v>23400</v>
      </c>
      <c r="E52" s="17"/>
      <c r="F52" s="18" t="s">
        <v>23</v>
      </c>
      <c r="G52" s="17">
        <f>SUM(G51-G38)+I51</f>
        <v>22100</v>
      </c>
      <c r="H52" s="19">
        <f>SUM(G37-G52)</f>
        <v>5400</v>
      </c>
      <c r="I52" s="17"/>
      <c r="J52" s="18" t="s">
        <v>23</v>
      </c>
      <c r="K52" s="17">
        <f>SUM(K51-K38)+M51</f>
        <v>26340</v>
      </c>
      <c r="L52" s="19">
        <f>SUM(K37-K52)</f>
        <v>2160</v>
      </c>
      <c r="M52" s="17"/>
      <c r="N52" s="18" t="s">
        <v>23</v>
      </c>
      <c r="O52" s="17">
        <f>SUM(O51-O38)+Q51</f>
        <v>12400</v>
      </c>
      <c r="P52" s="19">
        <f>SUM(O37-O52)</f>
        <v>1800</v>
      </c>
      <c r="Q52" s="17"/>
    </row>
    <row r="53" spans="2:17" ht="16.5" customHeight="1">
      <c r="C53" s="4"/>
      <c r="D53" s="5" t="s">
        <v>0</v>
      </c>
      <c r="E53" s="6"/>
      <c r="G53" s="7"/>
      <c r="H53" s="8">
        <v>95</v>
      </c>
      <c r="I53" s="9"/>
      <c r="K53" s="10"/>
      <c r="L53" s="11" t="s">
        <v>1</v>
      </c>
      <c r="M53" s="12"/>
      <c r="O53" s="13"/>
      <c r="P53" s="14" t="s">
        <v>2</v>
      </c>
      <c r="Q53" s="15"/>
    </row>
    <row r="54" spans="2:17" ht="16.5" customHeight="1">
      <c r="B54" s="16" t="s">
        <v>3</v>
      </c>
      <c r="C54" s="2">
        <f>SUM(C37)</f>
        <v>28000</v>
      </c>
      <c r="D54" s="62" t="s">
        <v>28</v>
      </c>
      <c r="E54" s="63"/>
      <c r="F54" s="16" t="s">
        <v>3</v>
      </c>
      <c r="G54" s="2">
        <f>SUM(G37)</f>
        <v>27500</v>
      </c>
      <c r="J54" s="16" t="s">
        <v>3</v>
      </c>
      <c r="K54" s="2">
        <f>SUM(K37)</f>
        <v>28500</v>
      </c>
      <c r="N54" s="16" t="s">
        <v>3</v>
      </c>
      <c r="O54" s="2">
        <f>SUM(O37)</f>
        <v>14200</v>
      </c>
    </row>
    <row r="55" spans="2:17" ht="16.5" customHeight="1">
      <c r="B55" s="16" t="s">
        <v>5</v>
      </c>
      <c r="C55" s="2">
        <f>SUM(C38)</f>
        <v>650</v>
      </c>
      <c r="D55" s="64"/>
      <c r="E55" s="65"/>
      <c r="F55" s="16" t="s">
        <v>5</v>
      </c>
      <c r="G55" s="2">
        <f>SUM(G38)</f>
        <v>150</v>
      </c>
      <c r="J55" s="16" t="s">
        <v>5</v>
      </c>
      <c r="K55" s="2">
        <f>SUM(K38)</f>
        <v>60</v>
      </c>
      <c r="N55" s="16" t="s">
        <v>5</v>
      </c>
      <c r="O55" s="2">
        <f>SUM(O38)</f>
        <v>50</v>
      </c>
    </row>
    <row r="56" spans="2:17" ht="16.5" customHeight="1">
      <c r="C56" s="17" t="s">
        <v>6</v>
      </c>
      <c r="D56" s="17" t="s">
        <v>7</v>
      </c>
      <c r="E56" s="17" t="s">
        <v>8</v>
      </c>
      <c r="G56" s="17" t="s">
        <v>6</v>
      </c>
      <c r="H56" s="17" t="s">
        <v>7</v>
      </c>
      <c r="I56" s="17" t="s">
        <v>8</v>
      </c>
      <c r="K56" s="17" t="s">
        <v>6</v>
      </c>
      <c r="L56" s="17" t="s">
        <v>7</v>
      </c>
      <c r="M56" s="17" t="s">
        <v>8</v>
      </c>
      <c r="O56" s="17" t="s">
        <v>6</v>
      </c>
      <c r="P56" s="17" t="s">
        <v>7</v>
      </c>
      <c r="Q56" s="17" t="s">
        <v>8</v>
      </c>
    </row>
    <row r="57" spans="2:17" ht="16.5" customHeight="1">
      <c r="B57" s="18" t="s">
        <v>11</v>
      </c>
      <c r="C57" s="17">
        <f>SUM(C52)</f>
        <v>4600</v>
      </c>
      <c r="D57" s="19">
        <f>SUM(C54-C57)</f>
        <v>23400</v>
      </c>
      <c r="E57" s="17"/>
      <c r="F57" s="18" t="s">
        <v>11</v>
      </c>
      <c r="G57" s="17">
        <f>SUM(G52)</f>
        <v>22100</v>
      </c>
      <c r="H57" s="19">
        <f>SUM(G54-G57)</f>
        <v>5400</v>
      </c>
      <c r="I57" s="17"/>
      <c r="J57" s="18" t="s">
        <v>11</v>
      </c>
      <c r="K57" s="17">
        <f>SUM(K52)</f>
        <v>26340</v>
      </c>
      <c r="L57" s="19">
        <f>SUM(K54-K57)</f>
        <v>2160</v>
      </c>
      <c r="M57" s="17"/>
      <c r="N57" s="18" t="s">
        <v>11</v>
      </c>
      <c r="O57" s="17">
        <f>SUM(O52)</f>
        <v>12400</v>
      </c>
      <c r="P57" s="19">
        <f>SUM(O54-O57)</f>
        <v>1800</v>
      </c>
      <c r="Q57" s="17"/>
    </row>
    <row r="58" spans="2:17" ht="16.5" customHeight="1">
      <c r="B58" s="18" t="s">
        <v>12</v>
      </c>
      <c r="C58" s="17">
        <f>SUM(C57,-C55)+E57</f>
        <v>3950</v>
      </c>
      <c r="D58" s="19">
        <f>SUM(C54-C58)</f>
        <v>24050</v>
      </c>
      <c r="E58" s="17"/>
      <c r="F58" s="18" t="s">
        <v>12</v>
      </c>
      <c r="G58" s="17">
        <f>SUM(G57,-G55)+I57</f>
        <v>21950</v>
      </c>
      <c r="H58" s="19">
        <f>SUM(G54-G58)</f>
        <v>5550</v>
      </c>
      <c r="I58" s="17"/>
      <c r="J58" s="18" t="s">
        <v>12</v>
      </c>
      <c r="K58" s="17">
        <f>SUM(K57,-K55)+M57</f>
        <v>26280</v>
      </c>
      <c r="L58" s="19">
        <f>SUM(K54-K58)</f>
        <v>2220</v>
      </c>
      <c r="M58" s="17"/>
      <c r="N58" s="18" t="s">
        <v>12</v>
      </c>
      <c r="O58" s="17">
        <f>SUM(O57,-O55)+Q57</f>
        <v>12350</v>
      </c>
      <c r="P58" s="19">
        <f>SUM(O54-O58)</f>
        <v>1850</v>
      </c>
      <c r="Q58" s="17"/>
    </row>
    <row r="59" spans="2:17" ht="16.5" customHeight="1">
      <c r="B59" s="18" t="s">
        <v>13</v>
      </c>
      <c r="C59" s="17">
        <f>SUM(C58-C55+E58)</f>
        <v>3300</v>
      </c>
      <c r="D59" s="19">
        <f>SUM(C54-C59)</f>
        <v>24700</v>
      </c>
      <c r="E59" s="17"/>
      <c r="F59" s="18" t="s">
        <v>13</v>
      </c>
      <c r="G59" s="17">
        <f>SUM(G58-G55+I58)</f>
        <v>21800</v>
      </c>
      <c r="H59" s="19">
        <f>SUM(G54-G59)</f>
        <v>5700</v>
      </c>
      <c r="I59" s="17"/>
      <c r="J59" s="18" t="s">
        <v>13</v>
      </c>
      <c r="K59" s="17">
        <f>SUM(K58-K55+M58)</f>
        <v>26220</v>
      </c>
      <c r="L59" s="19">
        <f>SUM(K54-K59)</f>
        <v>2280</v>
      </c>
      <c r="M59" s="17"/>
      <c r="N59" s="18" t="s">
        <v>13</v>
      </c>
      <c r="O59" s="17">
        <f>SUM(O58-O55+Q58)</f>
        <v>12300</v>
      </c>
      <c r="P59" s="19">
        <f>SUM(O54-O59)</f>
        <v>1900</v>
      </c>
      <c r="Q59" s="17"/>
    </row>
    <row r="60" spans="2:17" ht="16.5" customHeight="1">
      <c r="B60" s="18" t="s">
        <v>14</v>
      </c>
      <c r="C60" s="17">
        <f>SUM(C59-C55+E59)</f>
        <v>2650</v>
      </c>
      <c r="D60" s="19">
        <f>SUM(C54-C60)</f>
        <v>25350</v>
      </c>
      <c r="E60" s="17"/>
      <c r="F60" s="18" t="s">
        <v>14</v>
      </c>
      <c r="G60" s="17">
        <f>SUM(G59-G55+I59)</f>
        <v>21650</v>
      </c>
      <c r="H60" s="19">
        <f>SUM(G54-G60)</f>
        <v>5850</v>
      </c>
      <c r="I60" s="17"/>
      <c r="J60" s="18" t="s">
        <v>14</v>
      </c>
      <c r="K60" s="17">
        <f>SUM(K59-K55+M59)</f>
        <v>26160</v>
      </c>
      <c r="L60" s="19">
        <f>SUM(K54-K60)</f>
        <v>2340</v>
      </c>
      <c r="M60" s="17"/>
      <c r="N60" s="18" t="s">
        <v>14</v>
      </c>
      <c r="O60" s="17">
        <f>SUM(O59-O55+Q59)</f>
        <v>12250</v>
      </c>
      <c r="P60" s="19">
        <f>SUM(O54-O60)</f>
        <v>1950</v>
      </c>
      <c r="Q60" s="17"/>
    </row>
    <row r="61" spans="2:17" ht="16.5" customHeight="1">
      <c r="B61" s="18" t="s">
        <v>15</v>
      </c>
      <c r="C61" s="17">
        <f>SUM(C60,-C55)+E60</f>
        <v>2000</v>
      </c>
      <c r="D61" s="19">
        <f>SUM(C54-C61)</f>
        <v>26000</v>
      </c>
      <c r="E61" s="17"/>
      <c r="F61" s="18" t="s">
        <v>15</v>
      </c>
      <c r="G61" s="17">
        <f>SUM(G60,-G55)+I60</f>
        <v>21500</v>
      </c>
      <c r="H61" s="19">
        <f>SUM(G54-G61)</f>
        <v>6000</v>
      </c>
      <c r="I61" s="17"/>
      <c r="J61" s="18" t="s">
        <v>15</v>
      </c>
      <c r="K61" s="17">
        <f>SUM(K60,-K55)+M60</f>
        <v>26100</v>
      </c>
      <c r="L61" s="19">
        <f>SUM(K54-K61)</f>
        <v>2400</v>
      </c>
      <c r="M61" s="17"/>
      <c r="N61" s="18" t="s">
        <v>15</v>
      </c>
      <c r="O61" s="17">
        <f>SUM(O60,-O55)+Q60</f>
        <v>12200</v>
      </c>
      <c r="P61" s="19">
        <f>SUM(O54-O61)</f>
        <v>2000</v>
      </c>
      <c r="Q61" s="17"/>
    </row>
    <row r="62" spans="2:17" ht="16.5" customHeight="1">
      <c r="B62" s="18" t="s">
        <v>16</v>
      </c>
      <c r="C62" s="17">
        <f>SUM(C61,-C55)+E61</f>
        <v>1350</v>
      </c>
      <c r="D62" s="19">
        <f>SUM(C54-C62)</f>
        <v>26650</v>
      </c>
      <c r="E62" s="17"/>
      <c r="F62" s="18" t="s">
        <v>16</v>
      </c>
      <c r="G62" s="17">
        <f>SUM(G61,-G55)+I61</f>
        <v>21350</v>
      </c>
      <c r="H62" s="19">
        <f>SUM(G54-G62)</f>
        <v>6150</v>
      </c>
      <c r="I62" s="17"/>
      <c r="J62" s="18" t="s">
        <v>16</v>
      </c>
      <c r="K62" s="17">
        <f>SUM(K61,-K55)+M61</f>
        <v>26040</v>
      </c>
      <c r="L62" s="19">
        <f>SUM(K54-K62)</f>
        <v>2460</v>
      </c>
      <c r="M62" s="17"/>
      <c r="N62" s="18" t="s">
        <v>16</v>
      </c>
      <c r="O62" s="17">
        <f>SUM(O61,-O55)+Q61</f>
        <v>12150</v>
      </c>
      <c r="P62" s="19">
        <f>SUM(O54-O62)</f>
        <v>2050</v>
      </c>
      <c r="Q62" s="17"/>
    </row>
    <row r="63" spans="2:17" ht="16.5" customHeight="1">
      <c r="B63" s="18" t="s">
        <v>17</v>
      </c>
      <c r="C63" s="17">
        <f>SUM(C62,-C55)+E62</f>
        <v>700</v>
      </c>
      <c r="D63" s="19">
        <f>SUM(C54-C63)</f>
        <v>27300</v>
      </c>
      <c r="E63" s="17"/>
      <c r="F63" s="18" t="s">
        <v>17</v>
      </c>
      <c r="G63" s="17">
        <f>SUM(G62,-G55)+I62</f>
        <v>21200</v>
      </c>
      <c r="H63" s="19">
        <f>SUM(G54-G63)</f>
        <v>6300</v>
      </c>
      <c r="I63" s="17"/>
      <c r="J63" s="18" t="s">
        <v>17</v>
      </c>
      <c r="K63" s="17">
        <f>SUM(K62,-K55)+M62</f>
        <v>25980</v>
      </c>
      <c r="L63" s="19">
        <f>SUM(K54-K63)</f>
        <v>2520</v>
      </c>
      <c r="M63" s="17"/>
      <c r="N63" s="18" t="s">
        <v>17</v>
      </c>
      <c r="O63" s="17">
        <f>SUM(O62,-O55)+Q62</f>
        <v>12100</v>
      </c>
      <c r="P63" s="19">
        <f>SUM(O54-O63)</f>
        <v>2100</v>
      </c>
      <c r="Q63" s="17"/>
    </row>
    <row r="64" spans="2:17" ht="16.5" customHeight="1">
      <c r="B64" s="18" t="s">
        <v>18</v>
      </c>
      <c r="C64" s="17">
        <f>SUM(C63,-C55)+E63</f>
        <v>50</v>
      </c>
      <c r="D64" s="19">
        <f>SUM(C54-C64)</f>
        <v>27950</v>
      </c>
      <c r="E64" s="17"/>
      <c r="F64" s="18" t="s">
        <v>18</v>
      </c>
      <c r="G64" s="17">
        <f>SUM(G63,-G55)+I63</f>
        <v>21050</v>
      </c>
      <c r="H64" s="19">
        <f>SUM(G54-G64)</f>
        <v>6450</v>
      </c>
      <c r="I64" s="17"/>
      <c r="J64" s="18" t="s">
        <v>18</v>
      </c>
      <c r="K64" s="17">
        <f>SUM(K63,-K55)+M63</f>
        <v>25920</v>
      </c>
      <c r="L64" s="19">
        <f>SUM(K54-K64)</f>
        <v>2580</v>
      </c>
      <c r="M64" s="17"/>
      <c r="N64" s="18" t="s">
        <v>18</v>
      </c>
      <c r="O64" s="17">
        <f>SUM(O63,-O55)+Q63</f>
        <v>12050</v>
      </c>
      <c r="P64" s="19">
        <f>SUM(O54-O64)</f>
        <v>2150</v>
      </c>
      <c r="Q64" s="17"/>
    </row>
    <row r="65" spans="2:17" ht="16.5" customHeight="1">
      <c r="B65" s="18" t="s">
        <v>19</v>
      </c>
      <c r="C65" s="17">
        <f>SUM(C64,-C55)+E64</f>
        <v>-600</v>
      </c>
      <c r="D65" s="19">
        <f>SUM(C54-C65)</f>
        <v>28600</v>
      </c>
      <c r="E65" s="17"/>
      <c r="F65" s="18" t="s">
        <v>19</v>
      </c>
      <c r="G65" s="17">
        <f>SUM(G64,-G55)+I64</f>
        <v>20900</v>
      </c>
      <c r="H65" s="19">
        <f>SUM(G54-G65)</f>
        <v>6600</v>
      </c>
      <c r="I65" s="17"/>
      <c r="J65" s="18" t="s">
        <v>19</v>
      </c>
      <c r="K65" s="17">
        <f>SUM(K64,-K55)+M64</f>
        <v>25860</v>
      </c>
      <c r="L65" s="19">
        <f>SUM(K54-K65)</f>
        <v>2640</v>
      </c>
      <c r="M65" s="17"/>
      <c r="N65" s="18" t="s">
        <v>19</v>
      </c>
      <c r="O65" s="17">
        <f>SUM(O64,-O55)+Q64</f>
        <v>12000</v>
      </c>
      <c r="P65" s="19">
        <f>SUM(O54-O65)</f>
        <v>2200</v>
      </c>
      <c r="Q65" s="17"/>
    </row>
    <row r="66" spans="2:17" ht="16.5" customHeight="1">
      <c r="B66" s="18" t="s">
        <v>20</v>
      </c>
      <c r="C66" s="17">
        <f>SUM(C65-C55)+E65</f>
        <v>-1250</v>
      </c>
      <c r="D66" s="19">
        <f>SUM(C54-C66)</f>
        <v>29250</v>
      </c>
      <c r="E66" s="17"/>
      <c r="F66" s="18" t="s">
        <v>20</v>
      </c>
      <c r="G66" s="17">
        <f>SUM(G65-G55)+I65</f>
        <v>20750</v>
      </c>
      <c r="H66" s="19">
        <f>SUM(G54-G66)</f>
        <v>6750</v>
      </c>
      <c r="I66" s="17"/>
      <c r="J66" s="18" t="s">
        <v>20</v>
      </c>
      <c r="K66" s="17">
        <f>SUM(K65-K55)+M65</f>
        <v>25800</v>
      </c>
      <c r="L66" s="19">
        <f>SUM(K54-K66)</f>
        <v>2700</v>
      </c>
      <c r="M66" s="17"/>
      <c r="N66" s="18" t="s">
        <v>20</v>
      </c>
      <c r="O66" s="17">
        <f>SUM(O65-O55)+Q65</f>
        <v>11950</v>
      </c>
      <c r="P66" s="19">
        <f>SUM(O54-O66)</f>
        <v>2250</v>
      </c>
      <c r="Q66" s="17"/>
    </row>
    <row r="67" spans="2:17" ht="16.5" customHeight="1">
      <c r="B67" s="18" t="s">
        <v>21</v>
      </c>
      <c r="C67" s="17">
        <f>SUM(C66-C55)+E66</f>
        <v>-1900</v>
      </c>
      <c r="D67" s="19">
        <f>SUM(C54-C67)</f>
        <v>29900</v>
      </c>
      <c r="E67" s="17"/>
      <c r="F67" s="18" t="s">
        <v>21</v>
      </c>
      <c r="G67" s="17">
        <f>SUM(G66-G55)+I66</f>
        <v>20600</v>
      </c>
      <c r="H67" s="19">
        <f>SUM(G54-G67)</f>
        <v>6900</v>
      </c>
      <c r="I67" s="17"/>
      <c r="J67" s="18" t="s">
        <v>21</v>
      </c>
      <c r="K67" s="17">
        <f>SUM(K66-K55)+M66</f>
        <v>25740</v>
      </c>
      <c r="L67" s="19">
        <f>SUM(K54-K67)</f>
        <v>2760</v>
      </c>
      <c r="M67" s="17"/>
      <c r="N67" s="18" t="s">
        <v>21</v>
      </c>
      <c r="O67" s="17">
        <f>SUM(O66-O55)+Q66</f>
        <v>11900</v>
      </c>
      <c r="P67" s="19">
        <f>SUM(O54-O67)</f>
        <v>2300</v>
      </c>
      <c r="Q67" s="17"/>
    </row>
    <row r="68" spans="2:17" ht="16.5" customHeight="1">
      <c r="B68" s="18" t="s">
        <v>22</v>
      </c>
      <c r="C68" s="17">
        <f>SUM(C67-C55)+E67</f>
        <v>-2550</v>
      </c>
      <c r="D68" s="19">
        <f>SUM(C54-C68)</f>
        <v>30550</v>
      </c>
      <c r="E68" s="17"/>
      <c r="F68" s="18" t="s">
        <v>22</v>
      </c>
      <c r="G68" s="17">
        <f>SUM(G67-G55)+I67</f>
        <v>20450</v>
      </c>
      <c r="H68" s="19">
        <f>SUM(G54-G68)</f>
        <v>7050</v>
      </c>
      <c r="I68" s="17"/>
      <c r="J68" s="18" t="s">
        <v>22</v>
      </c>
      <c r="K68" s="17">
        <f>SUM(K67-K55)+M67</f>
        <v>25680</v>
      </c>
      <c r="L68" s="19">
        <f>SUM(K54-K68)</f>
        <v>2820</v>
      </c>
      <c r="M68" s="17"/>
      <c r="N68" s="18" t="s">
        <v>22</v>
      </c>
      <c r="O68" s="17">
        <f>SUM(O67-O55)+Q67</f>
        <v>11850</v>
      </c>
      <c r="P68" s="19">
        <f>SUM(O54-O68)</f>
        <v>2350</v>
      </c>
      <c r="Q68" s="17"/>
    </row>
    <row r="69" spans="2:17" ht="16.5" customHeight="1">
      <c r="B69" s="18" t="s">
        <v>23</v>
      </c>
      <c r="C69" s="17">
        <f>SUM(C68-C55)+E68</f>
        <v>-3200</v>
      </c>
      <c r="D69" s="19">
        <f>SUM(C54-C69)</f>
        <v>31200</v>
      </c>
      <c r="E69" s="17"/>
      <c r="F69" s="18" t="s">
        <v>23</v>
      </c>
      <c r="G69" s="17">
        <f>SUM(G68-G55)+I68</f>
        <v>20300</v>
      </c>
      <c r="H69" s="19">
        <f>SUM(G54-G69)</f>
        <v>7200</v>
      </c>
      <c r="I69" s="17"/>
      <c r="J69" s="18" t="s">
        <v>23</v>
      </c>
      <c r="K69" s="17">
        <f>SUM(K68-K55)+M68</f>
        <v>25620</v>
      </c>
      <c r="L69" s="19">
        <f>SUM(K54-K69)</f>
        <v>2880</v>
      </c>
      <c r="M69" s="17"/>
      <c r="N69" s="18" t="s">
        <v>23</v>
      </c>
      <c r="O69" s="17">
        <f>SUM(O68-O55)+Q68</f>
        <v>11800</v>
      </c>
      <c r="P69" s="19">
        <f>SUM(O54-O69)</f>
        <v>2400</v>
      </c>
      <c r="Q69" s="17"/>
    </row>
    <row r="70" spans="2:17" ht="16.5" customHeight="1">
      <c r="C70" s="4"/>
      <c r="D70" s="5" t="s">
        <v>0</v>
      </c>
      <c r="E70" s="6"/>
      <c r="G70" s="7"/>
      <c r="H70" s="8">
        <v>95</v>
      </c>
      <c r="I70" s="9"/>
      <c r="K70" s="10"/>
      <c r="L70" s="11" t="s">
        <v>1</v>
      </c>
      <c r="M70" s="12"/>
      <c r="O70" s="13"/>
      <c r="P70" s="14" t="s">
        <v>2</v>
      </c>
      <c r="Q70" s="15"/>
    </row>
    <row r="71" spans="2:17" ht="16.5" customHeight="1">
      <c r="B71" s="16" t="s">
        <v>3</v>
      </c>
      <c r="C71" s="2">
        <f>SUM(C54)</f>
        <v>28000</v>
      </c>
      <c r="D71" s="62" t="s">
        <v>29</v>
      </c>
      <c r="E71" s="63"/>
      <c r="F71" s="16" t="s">
        <v>3</v>
      </c>
      <c r="G71" s="2">
        <f>SUM(G54)</f>
        <v>27500</v>
      </c>
      <c r="J71" s="16" t="s">
        <v>3</v>
      </c>
      <c r="K71" s="2">
        <f>SUM(K54)</f>
        <v>28500</v>
      </c>
      <c r="N71" s="16" t="s">
        <v>3</v>
      </c>
      <c r="O71" s="2">
        <f>SUM(O54)</f>
        <v>14200</v>
      </c>
    </row>
    <row r="72" spans="2:17" ht="16.5" customHeight="1">
      <c r="B72" s="16" t="s">
        <v>5</v>
      </c>
      <c r="C72" s="2">
        <v>650</v>
      </c>
      <c r="D72" s="64"/>
      <c r="E72" s="65"/>
      <c r="F72" s="16" t="s">
        <v>5</v>
      </c>
      <c r="G72" s="2">
        <v>150</v>
      </c>
      <c r="J72" s="16" t="s">
        <v>5</v>
      </c>
      <c r="K72" s="2">
        <v>60</v>
      </c>
      <c r="N72" s="16" t="s">
        <v>5</v>
      </c>
      <c r="O72" s="2">
        <v>50</v>
      </c>
    </row>
    <row r="73" spans="2:17" ht="16.5" customHeight="1">
      <c r="C73" s="17" t="s">
        <v>6</v>
      </c>
      <c r="D73" s="17" t="s">
        <v>7</v>
      </c>
      <c r="E73" s="17" t="s">
        <v>8</v>
      </c>
      <c r="G73" s="17" t="s">
        <v>6</v>
      </c>
      <c r="H73" s="17" t="s">
        <v>7</v>
      </c>
      <c r="I73" s="17" t="s">
        <v>8</v>
      </c>
      <c r="K73" s="17" t="s">
        <v>6</v>
      </c>
      <c r="L73" s="17" t="s">
        <v>7</v>
      </c>
      <c r="M73" s="17" t="s">
        <v>8</v>
      </c>
      <c r="O73" s="17" t="s">
        <v>6</v>
      </c>
      <c r="P73" s="17" t="s">
        <v>7</v>
      </c>
      <c r="Q73" s="17" t="s">
        <v>8</v>
      </c>
    </row>
    <row r="74" spans="2:17" ht="16.5" customHeight="1">
      <c r="B74" s="18" t="s">
        <v>11</v>
      </c>
      <c r="C74" s="17">
        <f>SUM(C69)</f>
        <v>-3200</v>
      </c>
      <c r="D74" s="19">
        <f>SUM(C71-C74)</f>
        <v>31200</v>
      </c>
      <c r="E74" s="17"/>
      <c r="F74" s="18" t="s">
        <v>11</v>
      </c>
      <c r="G74" s="17">
        <f>SUM(G69)</f>
        <v>20300</v>
      </c>
      <c r="H74" s="19">
        <f>SUM(G71-G74)</f>
        <v>7200</v>
      </c>
      <c r="I74" s="17"/>
      <c r="J74" s="18" t="s">
        <v>11</v>
      </c>
      <c r="K74" s="17">
        <f>SUM(K69)</f>
        <v>25620</v>
      </c>
      <c r="L74" s="19">
        <f>SUM(K71-K74)</f>
        <v>2880</v>
      </c>
      <c r="M74" s="17"/>
      <c r="N74" s="18" t="s">
        <v>11</v>
      </c>
      <c r="O74" s="17">
        <f>SUM(O69)</f>
        <v>11800</v>
      </c>
      <c r="P74" s="19">
        <f>SUM(O71-O74)</f>
        <v>2400</v>
      </c>
      <c r="Q74" s="17"/>
    </row>
    <row r="75" spans="2:17" ht="16.5" customHeight="1">
      <c r="B75" s="18" t="s">
        <v>12</v>
      </c>
      <c r="C75" s="17">
        <f>SUM(C74,-C72)+E74</f>
        <v>-3850</v>
      </c>
      <c r="D75" s="19">
        <f>SUM(C71-C75)</f>
        <v>31850</v>
      </c>
      <c r="E75" s="17"/>
      <c r="F75" s="18" t="s">
        <v>12</v>
      </c>
      <c r="G75" s="17">
        <f>SUM(G74,-G72)+I74</f>
        <v>20150</v>
      </c>
      <c r="H75" s="19">
        <f>SUM(G71-G75)</f>
        <v>7350</v>
      </c>
      <c r="I75" s="17"/>
      <c r="J75" s="18" t="s">
        <v>12</v>
      </c>
      <c r="K75" s="17">
        <f>SUM(K74,-K72)+M74</f>
        <v>25560</v>
      </c>
      <c r="L75" s="19">
        <f>SUM(K71-K75)</f>
        <v>2940</v>
      </c>
      <c r="M75" s="17"/>
      <c r="N75" s="18" t="s">
        <v>12</v>
      </c>
      <c r="O75" s="17">
        <f>SUM(O74,-O72)+Q74</f>
        <v>11750</v>
      </c>
      <c r="P75" s="19">
        <f>SUM(O71-O75)</f>
        <v>2450</v>
      </c>
      <c r="Q75" s="17"/>
    </row>
    <row r="76" spans="2:17" ht="16.5" customHeight="1">
      <c r="B76" s="18" t="s">
        <v>13</v>
      </c>
      <c r="C76" s="17">
        <f>SUM(C75-C72+E75)</f>
        <v>-4500</v>
      </c>
      <c r="D76" s="19">
        <f>SUM(C71-C76)</f>
        <v>32500</v>
      </c>
      <c r="E76" s="17"/>
      <c r="F76" s="18" t="s">
        <v>13</v>
      </c>
      <c r="G76" s="17">
        <f>SUM(G75-G72+I75)</f>
        <v>20000</v>
      </c>
      <c r="H76" s="19">
        <f>SUM(G71-G76)</f>
        <v>7500</v>
      </c>
      <c r="I76" s="17"/>
      <c r="J76" s="18" t="s">
        <v>13</v>
      </c>
      <c r="K76" s="17">
        <f>SUM(K75-K72+M75)</f>
        <v>25500</v>
      </c>
      <c r="L76" s="19">
        <f>SUM(K71-K76)</f>
        <v>3000</v>
      </c>
      <c r="M76" s="17"/>
      <c r="N76" s="18" t="s">
        <v>13</v>
      </c>
      <c r="O76" s="17">
        <f>SUM(O75-O72+Q75)</f>
        <v>11700</v>
      </c>
      <c r="P76" s="19">
        <f>SUM(O71-O76)</f>
        <v>2500</v>
      </c>
      <c r="Q76" s="17"/>
    </row>
    <row r="77" spans="2:17" ht="16.5" customHeight="1">
      <c r="B77" s="18" t="s">
        <v>14</v>
      </c>
      <c r="C77" s="17">
        <f>SUM(C76-C72+E76)</f>
        <v>-5150</v>
      </c>
      <c r="D77" s="19">
        <f>SUM(C71-C77)</f>
        <v>33150</v>
      </c>
      <c r="E77" s="17"/>
      <c r="F77" s="18" t="s">
        <v>14</v>
      </c>
      <c r="G77" s="17">
        <f>SUM(G76-G72+I76)</f>
        <v>19850</v>
      </c>
      <c r="H77" s="19">
        <f>SUM(G71-G77)</f>
        <v>7650</v>
      </c>
      <c r="I77" s="17"/>
      <c r="J77" s="18" t="s">
        <v>14</v>
      </c>
      <c r="K77" s="17">
        <f>SUM(K76-K72+M76)</f>
        <v>25440</v>
      </c>
      <c r="L77" s="19">
        <f>SUM(K71-K77)</f>
        <v>3060</v>
      </c>
      <c r="M77" s="17"/>
      <c r="N77" s="18" t="s">
        <v>14</v>
      </c>
      <c r="O77" s="17">
        <f>SUM(O76-O72+Q76)</f>
        <v>11650</v>
      </c>
      <c r="P77" s="19">
        <f>SUM(O71-O77)</f>
        <v>2550</v>
      </c>
      <c r="Q77" s="17"/>
    </row>
    <row r="78" spans="2:17" ht="16.5" customHeight="1">
      <c r="B78" s="18" t="s">
        <v>15</v>
      </c>
      <c r="C78" s="17">
        <f>SUM(C77,-C72)+E77</f>
        <v>-5800</v>
      </c>
      <c r="D78" s="19">
        <f>SUM(C71-C78)</f>
        <v>33800</v>
      </c>
      <c r="E78" s="17"/>
      <c r="F78" s="18" t="s">
        <v>15</v>
      </c>
      <c r="G78" s="17">
        <f>SUM(G77,-G72)+I77</f>
        <v>19700</v>
      </c>
      <c r="H78" s="19">
        <f>SUM(G71-G78)</f>
        <v>7800</v>
      </c>
      <c r="I78" s="17"/>
      <c r="J78" s="18" t="s">
        <v>15</v>
      </c>
      <c r="K78" s="17">
        <f>SUM(K77,-K72)+M77</f>
        <v>25380</v>
      </c>
      <c r="L78" s="19">
        <f>SUM(K71-K78)</f>
        <v>3120</v>
      </c>
      <c r="M78" s="17"/>
      <c r="N78" s="18" t="s">
        <v>15</v>
      </c>
      <c r="O78" s="17">
        <f>SUM(O77,-O72)+Q77</f>
        <v>11600</v>
      </c>
      <c r="P78" s="19">
        <f>SUM(O71-O78)</f>
        <v>2600</v>
      </c>
      <c r="Q78" s="17"/>
    </row>
    <row r="79" spans="2:17" ht="16.5" customHeight="1">
      <c r="B79" s="18" t="s">
        <v>16</v>
      </c>
      <c r="C79" s="17">
        <f>SUM(C78,-C72)+E78</f>
        <v>-6450</v>
      </c>
      <c r="D79" s="19">
        <f>SUM(C71-C79)</f>
        <v>34450</v>
      </c>
      <c r="E79" s="17"/>
      <c r="F79" s="18" t="s">
        <v>16</v>
      </c>
      <c r="G79" s="17">
        <f>SUM(G78,-G72)+I78</f>
        <v>19550</v>
      </c>
      <c r="H79" s="19">
        <f>SUM(G71-G79)</f>
        <v>7950</v>
      </c>
      <c r="I79" s="17"/>
      <c r="J79" s="18" t="s">
        <v>16</v>
      </c>
      <c r="K79" s="17">
        <f>SUM(K78,-K72)+M78</f>
        <v>25320</v>
      </c>
      <c r="L79" s="19">
        <f>SUM(K71-K79)</f>
        <v>3180</v>
      </c>
      <c r="M79" s="17"/>
      <c r="N79" s="18" t="s">
        <v>16</v>
      </c>
      <c r="O79" s="17">
        <f>SUM(O78,-O72)+Q78</f>
        <v>11550</v>
      </c>
      <c r="P79" s="19">
        <f>SUM(O71-O79)</f>
        <v>2650</v>
      </c>
      <c r="Q79" s="17"/>
    </row>
    <row r="80" spans="2:17" ht="16.5" customHeight="1">
      <c r="B80" s="18" t="s">
        <v>17</v>
      </c>
      <c r="C80" s="17">
        <f>SUM(C79,-C72)+E79</f>
        <v>-7100</v>
      </c>
      <c r="D80" s="19">
        <f>SUM(C71-C80)</f>
        <v>35100</v>
      </c>
      <c r="E80" s="17"/>
      <c r="F80" s="18" t="s">
        <v>17</v>
      </c>
      <c r="G80" s="17">
        <f>SUM(G79,-G72)+I79</f>
        <v>19400</v>
      </c>
      <c r="H80" s="19">
        <f>SUM(G71-G80)</f>
        <v>8100</v>
      </c>
      <c r="I80" s="17"/>
      <c r="J80" s="18" t="s">
        <v>17</v>
      </c>
      <c r="K80" s="17">
        <f>SUM(K79,-K72)+M79</f>
        <v>25260</v>
      </c>
      <c r="L80" s="19">
        <f>SUM(K71-K80)</f>
        <v>3240</v>
      </c>
      <c r="M80" s="17"/>
      <c r="N80" s="18" t="s">
        <v>17</v>
      </c>
      <c r="O80" s="17">
        <f>SUM(O79,-O72)+Q79</f>
        <v>11500</v>
      </c>
      <c r="P80" s="19">
        <f>SUM(O71-O80)</f>
        <v>2700</v>
      </c>
      <c r="Q80" s="17"/>
    </row>
    <row r="81" spans="2:17" ht="16.5" customHeight="1">
      <c r="B81" s="18" t="s">
        <v>18</v>
      </c>
      <c r="C81" s="17">
        <f>SUM(C80,-C72)+E80</f>
        <v>-7750</v>
      </c>
      <c r="D81" s="19">
        <f>SUM(C71-C81)</f>
        <v>35750</v>
      </c>
      <c r="E81" s="17"/>
      <c r="F81" s="18" t="s">
        <v>18</v>
      </c>
      <c r="G81" s="17">
        <f>SUM(G80,-G72)+I80</f>
        <v>19250</v>
      </c>
      <c r="H81" s="19">
        <f>SUM(G71-G81)</f>
        <v>8250</v>
      </c>
      <c r="I81" s="17"/>
      <c r="J81" s="18" t="s">
        <v>18</v>
      </c>
      <c r="K81" s="17">
        <f>SUM(K80,-K72)+M80</f>
        <v>25200</v>
      </c>
      <c r="L81" s="19">
        <f>SUM(K71-K81)</f>
        <v>3300</v>
      </c>
      <c r="M81" s="17"/>
      <c r="N81" s="18" t="s">
        <v>18</v>
      </c>
      <c r="O81" s="17">
        <f>SUM(O80,-O72)+Q80</f>
        <v>11450</v>
      </c>
      <c r="P81" s="19">
        <f>SUM(O71-O81)</f>
        <v>2750</v>
      </c>
      <c r="Q81" s="17"/>
    </row>
    <row r="82" spans="2:17" ht="16.5" customHeight="1">
      <c r="B82" s="18" t="s">
        <v>19</v>
      </c>
      <c r="C82" s="17">
        <f>SUM(C81,-C72)+E81</f>
        <v>-8400</v>
      </c>
      <c r="D82" s="19">
        <f>SUM(C71-C82)</f>
        <v>36400</v>
      </c>
      <c r="E82" s="17"/>
      <c r="F82" s="18" t="s">
        <v>19</v>
      </c>
      <c r="G82" s="17">
        <f>SUM(G81,-G72)+I81</f>
        <v>19100</v>
      </c>
      <c r="H82" s="19">
        <f>SUM(G71-G82)</f>
        <v>8400</v>
      </c>
      <c r="I82" s="17"/>
      <c r="J82" s="18" t="s">
        <v>19</v>
      </c>
      <c r="K82" s="17">
        <f>SUM(K81,-K72)+M81</f>
        <v>25140</v>
      </c>
      <c r="L82" s="19">
        <f>SUM(K71-K82)</f>
        <v>3360</v>
      </c>
      <c r="M82" s="17"/>
      <c r="N82" s="18" t="s">
        <v>19</v>
      </c>
      <c r="O82" s="17">
        <f>SUM(O81,-O72)+Q81</f>
        <v>11400</v>
      </c>
      <c r="P82" s="19">
        <f>SUM(O71-O82)</f>
        <v>2800</v>
      </c>
      <c r="Q82" s="17"/>
    </row>
    <row r="83" spans="2:17" ht="16.5" customHeight="1">
      <c r="B83" s="18" t="s">
        <v>20</v>
      </c>
      <c r="C83" s="17">
        <f>SUM(C82-C72)+E82</f>
        <v>-9050</v>
      </c>
      <c r="D83" s="19">
        <f>SUM(C71-C83)</f>
        <v>37050</v>
      </c>
      <c r="E83" s="17"/>
      <c r="F83" s="18" t="s">
        <v>20</v>
      </c>
      <c r="G83" s="17">
        <f>SUM(G82-G72)+I82</f>
        <v>18950</v>
      </c>
      <c r="H83" s="19">
        <f>SUM(G71-G83)</f>
        <v>8550</v>
      </c>
      <c r="I83" s="17"/>
      <c r="J83" s="18" t="s">
        <v>20</v>
      </c>
      <c r="K83" s="17">
        <f>SUM(K82-K72)+M82</f>
        <v>25080</v>
      </c>
      <c r="L83" s="19">
        <f>SUM(K71-K83)</f>
        <v>3420</v>
      </c>
      <c r="M83" s="17"/>
      <c r="N83" s="18" t="s">
        <v>20</v>
      </c>
      <c r="O83" s="17">
        <f>SUM(O82-O72)+Q82</f>
        <v>11350</v>
      </c>
      <c r="P83" s="19">
        <f>SUM(O71-O83)</f>
        <v>2850</v>
      </c>
      <c r="Q83" s="17"/>
    </row>
    <row r="84" spans="2:17" ht="16.5" customHeight="1">
      <c r="B84" s="18" t="s">
        <v>21</v>
      </c>
      <c r="C84" s="17">
        <f>SUM(C83-C72)+E83</f>
        <v>-9700</v>
      </c>
      <c r="D84" s="19">
        <f>SUM(C71-C84)</f>
        <v>37700</v>
      </c>
      <c r="E84" s="17"/>
      <c r="F84" s="18" t="s">
        <v>21</v>
      </c>
      <c r="G84" s="17">
        <f>SUM(G83-G72)+I83</f>
        <v>18800</v>
      </c>
      <c r="H84" s="19">
        <f>SUM(G71-G84)</f>
        <v>8700</v>
      </c>
      <c r="I84" s="17"/>
      <c r="J84" s="18" t="s">
        <v>21</v>
      </c>
      <c r="K84" s="17">
        <f>SUM(K83-K72)+M83</f>
        <v>25020</v>
      </c>
      <c r="L84" s="19">
        <f>SUM(K71-K84)</f>
        <v>3480</v>
      </c>
      <c r="M84" s="17"/>
      <c r="N84" s="18" t="s">
        <v>21</v>
      </c>
      <c r="O84" s="17">
        <f>SUM(O83-O72)+Q83</f>
        <v>11300</v>
      </c>
      <c r="P84" s="19">
        <f>SUM(O71-O84)</f>
        <v>2900</v>
      </c>
      <c r="Q84" s="17"/>
    </row>
    <row r="85" spans="2:17" ht="16.5" customHeight="1">
      <c r="B85" s="18" t="s">
        <v>22</v>
      </c>
      <c r="C85" s="17">
        <f>SUM(C84-C72)+E84</f>
        <v>-10350</v>
      </c>
      <c r="D85" s="19">
        <f>SUM(C71-C85)</f>
        <v>38350</v>
      </c>
      <c r="E85" s="17"/>
      <c r="F85" s="18" t="s">
        <v>22</v>
      </c>
      <c r="G85" s="17">
        <f>SUM(G84-G72)+I84</f>
        <v>18650</v>
      </c>
      <c r="H85" s="19">
        <f>SUM(G71-G85)</f>
        <v>8850</v>
      </c>
      <c r="I85" s="17"/>
      <c r="J85" s="18" t="s">
        <v>22</v>
      </c>
      <c r="K85" s="17">
        <f>SUM(K84-K72)+M84</f>
        <v>24960</v>
      </c>
      <c r="L85" s="19">
        <f>SUM(K71-K85)</f>
        <v>3540</v>
      </c>
      <c r="M85" s="17"/>
      <c r="N85" s="18" t="s">
        <v>22</v>
      </c>
      <c r="O85" s="17">
        <f>SUM(O84-O72)+Q84</f>
        <v>11250</v>
      </c>
      <c r="P85" s="19">
        <f>SUM(O71-O85)</f>
        <v>2950</v>
      </c>
      <c r="Q85" s="17"/>
    </row>
    <row r="86" spans="2:17" ht="16.5" customHeight="1">
      <c r="B86" s="18" t="s">
        <v>23</v>
      </c>
      <c r="C86" s="17">
        <f>SUM(C85-C72)+E85</f>
        <v>-11000</v>
      </c>
      <c r="D86" s="19">
        <f>SUM(C71-C86)</f>
        <v>39000</v>
      </c>
      <c r="E86" s="17"/>
      <c r="F86" s="18" t="s">
        <v>23</v>
      </c>
      <c r="G86" s="17">
        <f>SUM(G85-G72)+I85</f>
        <v>18500</v>
      </c>
      <c r="H86" s="19">
        <f>SUM(G71-G86)</f>
        <v>9000</v>
      </c>
      <c r="I86" s="17"/>
      <c r="J86" s="18" t="s">
        <v>23</v>
      </c>
      <c r="K86" s="17">
        <f>SUM(K85-K72)+M85</f>
        <v>24900</v>
      </c>
      <c r="L86" s="19">
        <f>SUM(K71-K86)</f>
        <v>3600</v>
      </c>
      <c r="M86" s="17"/>
      <c r="N86" s="18" t="s">
        <v>23</v>
      </c>
      <c r="O86" s="17">
        <f>SUM(O85-O72)+Q85</f>
        <v>11200</v>
      </c>
      <c r="P86" s="19">
        <f>SUM(O71-O86)</f>
        <v>3000</v>
      </c>
      <c r="Q86" s="17"/>
    </row>
    <row r="87" spans="2:17" ht="16.5" customHeight="1">
      <c r="C87" s="4"/>
      <c r="D87" s="5" t="s">
        <v>0</v>
      </c>
      <c r="E87" s="6"/>
      <c r="G87" s="7"/>
      <c r="H87" s="8">
        <v>95</v>
      </c>
      <c r="I87" s="9"/>
      <c r="K87" s="10"/>
      <c r="L87" s="11" t="s">
        <v>1</v>
      </c>
      <c r="M87" s="12"/>
      <c r="O87" s="13"/>
      <c r="P87" s="14" t="s">
        <v>2</v>
      </c>
      <c r="Q87" s="15"/>
    </row>
    <row r="88" spans="2:17" ht="16.5" customHeight="1">
      <c r="B88" s="16" t="s">
        <v>3</v>
      </c>
      <c r="C88" s="2">
        <f>SUM(C71)</f>
        <v>28000</v>
      </c>
      <c r="D88" s="62" t="s">
        <v>30</v>
      </c>
      <c r="E88" s="63"/>
      <c r="F88" s="16" t="s">
        <v>3</v>
      </c>
      <c r="G88" s="2">
        <f>SUM(G71)</f>
        <v>27500</v>
      </c>
      <c r="J88" s="16" t="s">
        <v>3</v>
      </c>
      <c r="K88" s="2">
        <f>SUM(K71)</f>
        <v>28500</v>
      </c>
      <c r="N88" s="16" t="s">
        <v>3</v>
      </c>
      <c r="O88" s="2">
        <f>SUM(O71)</f>
        <v>14200</v>
      </c>
    </row>
    <row r="89" spans="2:17" ht="16.5" customHeight="1">
      <c r="B89" s="16" t="s">
        <v>5</v>
      </c>
      <c r="C89" s="2">
        <f>SUM(C72)</f>
        <v>650</v>
      </c>
      <c r="D89" s="64"/>
      <c r="E89" s="65"/>
      <c r="F89" s="16" t="s">
        <v>5</v>
      </c>
      <c r="G89" s="2">
        <f>SUM(G72)</f>
        <v>150</v>
      </c>
      <c r="J89" s="16" t="s">
        <v>5</v>
      </c>
      <c r="K89" s="2">
        <f>SUM(K72)</f>
        <v>60</v>
      </c>
      <c r="N89" s="16" t="s">
        <v>5</v>
      </c>
      <c r="O89" s="2">
        <f>SUM(O72)</f>
        <v>50</v>
      </c>
    </row>
    <row r="90" spans="2:17" ht="16.5" customHeight="1">
      <c r="C90" s="17" t="s">
        <v>6</v>
      </c>
      <c r="D90" s="17" t="s">
        <v>7</v>
      </c>
      <c r="E90" s="17" t="s">
        <v>8</v>
      </c>
      <c r="G90" s="17" t="s">
        <v>6</v>
      </c>
      <c r="H90" s="17" t="s">
        <v>7</v>
      </c>
      <c r="I90" s="17" t="s">
        <v>8</v>
      </c>
      <c r="K90" s="17" t="s">
        <v>6</v>
      </c>
      <c r="L90" s="17" t="s">
        <v>7</v>
      </c>
      <c r="M90" s="17" t="s">
        <v>8</v>
      </c>
      <c r="O90" s="17" t="s">
        <v>6</v>
      </c>
      <c r="P90" s="17" t="s">
        <v>7</v>
      </c>
      <c r="Q90" s="17" t="s">
        <v>8</v>
      </c>
    </row>
    <row r="91" spans="2:17" ht="16.5" customHeight="1">
      <c r="B91" s="18" t="s">
        <v>11</v>
      </c>
      <c r="C91" s="17">
        <f>SUM(C86)</f>
        <v>-11000</v>
      </c>
      <c r="D91" s="19">
        <f>SUM(C88-C91)</f>
        <v>39000</v>
      </c>
      <c r="E91" s="17"/>
      <c r="F91" s="18" t="s">
        <v>11</v>
      </c>
      <c r="G91" s="17">
        <f>SUM(G86)</f>
        <v>18500</v>
      </c>
      <c r="H91" s="19">
        <f>SUM(G88-G91)</f>
        <v>9000</v>
      </c>
      <c r="I91" s="17"/>
      <c r="J91" s="18" t="s">
        <v>11</v>
      </c>
      <c r="K91" s="17">
        <f>SUM(K86)</f>
        <v>24900</v>
      </c>
      <c r="L91" s="19">
        <f>SUM(K88-K91)</f>
        <v>3600</v>
      </c>
      <c r="M91" s="17"/>
      <c r="N91" s="18" t="s">
        <v>11</v>
      </c>
      <c r="O91" s="17">
        <f>SUM(O86)</f>
        <v>11200</v>
      </c>
      <c r="P91" s="19">
        <f>SUM(O88-O91)</f>
        <v>3000</v>
      </c>
      <c r="Q91" s="17"/>
    </row>
    <row r="92" spans="2:17" ht="16.5" customHeight="1">
      <c r="B92" s="18" t="s">
        <v>12</v>
      </c>
      <c r="C92" s="17">
        <f>SUM(C91,-C89)+E91</f>
        <v>-11650</v>
      </c>
      <c r="D92" s="19">
        <f>SUM(C88-C92)</f>
        <v>39650</v>
      </c>
      <c r="E92" s="17"/>
      <c r="F92" s="18" t="s">
        <v>12</v>
      </c>
      <c r="G92" s="17">
        <f>SUM(G91,-G89)+I91</f>
        <v>18350</v>
      </c>
      <c r="H92" s="19">
        <f>SUM(G88-G92)</f>
        <v>9150</v>
      </c>
      <c r="I92" s="17"/>
      <c r="J92" s="18" t="s">
        <v>12</v>
      </c>
      <c r="K92" s="17">
        <f>SUM(K91,-K89)+M91</f>
        <v>24840</v>
      </c>
      <c r="L92" s="19">
        <f>SUM(K88-K92)</f>
        <v>3660</v>
      </c>
      <c r="M92" s="17"/>
      <c r="N92" s="18" t="s">
        <v>12</v>
      </c>
      <c r="O92" s="17">
        <f>SUM(O91,-O89)+Q91</f>
        <v>11150</v>
      </c>
      <c r="P92" s="19">
        <f>SUM(O88-O92)</f>
        <v>3050</v>
      </c>
      <c r="Q92" s="17"/>
    </row>
    <row r="93" spans="2:17" ht="16.5" customHeight="1">
      <c r="B93" s="18" t="s">
        <v>13</v>
      </c>
      <c r="C93" s="17">
        <f>SUM(C92-C89+E92)</f>
        <v>-12300</v>
      </c>
      <c r="D93" s="19">
        <f>SUM(C88-C93)</f>
        <v>40300</v>
      </c>
      <c r="E93" s="17"/>
      <c r="F93" s="18" t="s">
        <v>13</v>
      </c>
      <c r="G93" s="17">
        <f>SUM(G92-G89+I92)</f>
        <v>18200</v>
      </c>
      <c r="H93" s="19">
        <f>SUM(G88-G93)</f>
        <v>9300</v>
      </c>
      <c r="I93" s="17"/>
      <c r="J93" s="18" t="s">
        <v>13</v>
      </c>
      <c r="K93" s="17">
        <f>SUM(K92-K89+M92)</f>
        <v>24780</v>
      </c>
      <c r="L93" s="19">
        <f>SUM(K88-K93)</f>
        <v>3720</v>
      </c>
      <c r="M93" s="17"/>
      <c r="N93" s="18" t="s">
        <v>13</v>
      </c>
      <c r="O93" s="17">
        <f>SUM(O92-O89+Q92)</f>
        <v>11100</v>
      </c>
      <c r="P93" s="19">
        <f>SUM(O88-O93)</f>
        <v>3100</v>
      </c>
      <c r="Q93" s="17"/>
    </row>
    <row r="94" spans="2:17" ht="16.5" customHeight="1">
      <c r="B94" s="18" t="s">
        <v>14</v>
      </c>
      <c r="C94" s="17">
        <f>SUM(C93-C89+E93)</f>
        <v>-12950</v>
      </c>
      <c r="D94" s="19">
        <f>SUM(C88-C94)</f>
        <v>40950</v>
      </c>
      <c r="E94" s="17"/>
      <c r="F94" s="18" t="s">
        <v>14</v>
      </c>
      <c r="G94" s="17">
        <f>SUM(G93-G89+I93)</f>
        <v>18050</v>
      </c>
      <c r="H94" s="19">
        <f>SUM(G88-G94)</f>
        <v>9450</v>
      </c>
      <c r="I94" s="17"/>
      <c r="J94" s="18" t="s">
        <v>14</v>
      </c>
      <c r="K94" s="17">
        <f>SUM(K93-K89+M93)</f>
        <v>24720</v>
      </c>
      <c r="L94" s="19">
        <f>SUM(K88-K94)</f>
        <v>3780</v>
      </c>
      <c r="M94" s="17"/>
      <c r="N94" s="18" t="s">
        <v>14</v>
      </c>
      <c r="O94" s="17">
        <f>SUM(O93-O89+Q93)</f>
        <v>11050</v>
      </c>
      <c r="P94" s="19">
        <f>SUM(O88-O94)</f>
        <v>3150</v>
      </c>
      <c r="Q94" s="17"/>
    </row>
    <row r="95" spans="2:17" ht="16.5" customHeight="1">
      <c r="B95" s="18" t="s">
        <v>15</v>
      </c>
      <c r="C95" s="17">
        <f>SUM(C94,-C89)+E94</f>
        <v>-13600</v>
      </c>
      <c r="D95" s="19">
        <f>SUM(C88-C95)</f>
        <v>41600</v>
      </c>
      <c r="E95" s="17"/>
      <c r="F95" s="18" t="s">
        <v>15</v>
      </c>
      <c r="G95" s="17">
        <f>SUM(G94,-G89)+I94</f>
        <v>17900</v>
      </c>
      <c r="H95" s="19">
        <f>SUM(G88-G95)</f>
        <v>9600</v>
      </c>
      <c r="I95" s="17"/>
      <c r="J95" s="18" t="s">
        <v>15</v>
      </c>
      <c r="K95" s="17">
        <f>SUM(K94,-K89)+M94</f>
        <v>24660</v>
      </c>
      <c r="L95" s="19">
        <f>SUM(K88-K95)</f>
        <v>3840</v>
      </c>
      <c r="M95" s="17"/>
      <c r="N95" s="18" t="s">
        <v>15</v>
      </c>
      <c r="O95" s="17">
        <f>SUM(O94,-O89)+Q94</f>
        <v>11000</v>
      </c>
      <c r="P95" s="19">
        <f>SUM(O88-O95)</f>
        <v>3200</v>
      </c>
      <c r="Q95" s="17"/>
    </row>
    <row r="96" spans="2:17" ht="16.5" customHeight="1">
      <c r="B96" s="18" t="s">
        <v>16</v>
      </c>
      <c r="C96" s="17">
        <f>SUM(C95,-C89)+E95</f>
        <v>-14250</v>
      </c>
      <c r="D96" s="19">
        <f>SUM(C88-C96)</f>
        <v>42250</v>
      </c>
      <c r="E96" s="17"/>
      <c r="F96" s="18" t="s">
        <v>16</v>
      </c>
      <c r="G96" s="17">
        <f>SUM(G95,-G89)+I95</f>
        <v>17750</v>
      </c>
      <c r="H96" s="19">
        <f>SUM(G88-G96)</f>
        <v>9750</v>
      </c>
      <c r="I96" s="17"/>
      <c r="J96" s="18" t="s">
        <v>16</v>
      </c>
      <c r="K96" s="17">
        <f>SUM(K95,-K89)+M95</f>
        <v>24600</v>
      </c>
      <c r="L96" s="19">
        <f>SUM(K88-K96)</f>
        <v>3900</v>
      </c>
      <c r="M96" s="17"/>
      <c r="N96" s="18" t="s">
        <v>16</v>
      </c>
      <c r="O96" s="17">
        <f>SUM(O95,-O89)+Q95</f>
        <v>10950</v>
      </c>
      <c r="P96" s="19">
        <f>SUM(O88-O96)</f>
        <v>3250</v>
      </c>
      <c r="Q96" s="17"/>
    </row>
    <row r="97" spans="2:17" ht="16.5" customHeight="1">
      <c r="B97" s="18" t="s">
        <v>17</v>
      </c>
      <c r="C97" s="17">
        <f>SUM(C96,-C89)+E96</f>
        <v>-14900</v>
      </c>
      <c r="D97" s="19">
        <f>SUM(C88-C97)</f>
        <v>42900</v>
      </c>
      <c r="E97" s="17"/>
      <c r="F97" s="18" t="s">
        <v>17</v>
      </c>
      <c r="G97" s="17">
        <f>SUM(G96,-G89)+I96</f>
        <v>17600</v>
      </c>
      <c r="H97" s="19">
        <f>SUM(G88-G97)</f>
        <v>9900</v>
      </c>
      <c r="I97" s="17"/>
      <c r="J97" s="18" t="s">
        <v>17</v>
      </c>
      <c r="K97" s="17">
        <f>SUM(K96,-K89)+M96</f>
        <v>24540</v>
      </c>
      <c r="L97" s="19">
        <f>SUM(K88-K97)</f>
        <v>3960</v>
      </c>
      <c r="M97" s="17"/>
      <c r="N97" s="18" t="s">
        <v>17</v>
      </c>
      <c r="O97" s="17">
        <f>SUM(O96,-O89)+Q96</f>
        <v>10900</v>
      </c>
      <c r="P97" s="19">
        <f>SUM(O88-O97)</f>
        <v>3300</v>
      </c>
      <c r="Q97" s="17"/>
    </row>
    <row r="98" spans="2:17" ht="16.5" customHeight="1">
      <c r="B98" s="18" t="s">
        <v>18</v>
      </c>
      <c r="C98" s="17">
        <f>SUM(C97,-C89)+E97</f>
        <v>-15550</v>
      </c>
      <c r="D98" s="19">
        <f>SUM(C88-C98)</f>
        <v>43550</v>
      </c>
      <c r="E98" s="17"/>
      <c r="F98" s="18" t="s">
        <v>18</v>
      </c>
      <c r="G98" s="17">
        <f>SUM(G97,-G89)+I97</f>
        <v>17450</v>
      </c>
      <c r="H98" s="19">
        <f>SUM(G88-G98)</f>
        <v>10050</v>
      </c>
      <c r="I98" s="17"/>
      <c r="J98" s="18" t="s">
        <v>18</v>
      </c>
      <c r="K98" s="17">
        <f>SUM(K97,-K89)+M97</f>
        <v>24480</v>
      </c>
      <c r="L98" s="19">
        <f>SUM(K88-K98)</f>
        <v>4020</v>
      </c>
      <c r="M98" s="17"/>
      <c r="N98" s="18" t="s">
        <v>18</v>
      </c>
      <c r="O98" s="17">
        <f>SUM(O97,-O89)+Q97</f>
        <v>10850</v>
      </c>
      <c r="P98" s="19">
        <f>SUM(O88-O98)</f>
        <v>3350</v>
      </c>
      <c r="Q98" s="17"/>
    </row>
    <row r="99" spans="2:17" ht="16.5" customHeight="1">
      <c r="B99" s="18" t="s">
        <v>19</v>
      </c>
      <c r="C99" s="17">
        <f>SUM(C98,-C89)+E98</f>
        <v>-16200</v>
      </c>
      <c r="D99" s="19">
        <f>SUM(C88-C99)</f>
        <v>44200</v>
      </c>
      <c r="E99" s="17"/>
      <c r="F99" s="18" t="s">
        <v>19</v>
      </c>
      <c r="G99" s="17">
        <f>SUM(G98,-G89)+I98</f>
        <v>17300</v>
      </c>
      <c r="H99" s="19">
        <f>SUM(G88-G99)</f>
        <v>10200</v>
      </c>
      <c r="I99" s="17"/>
      <c r="J99" s="18" t="s">
        <v>19</v>
      </c>
      <c r="K99" s="17">
        <f>SUM(K98,-K89)+M98</f>
        <v>24420</v>
      </c>
      <c r="L99" s="19">
        <f>SUM(K88-K99)</f>
        <v>4080</v>
      </c>
      <c r="M99" s="17"/>
      <c r="N99" s="18" t="s">
        <v>19</v>
      </c>
      <c r="O99" s="17">
        <f>SUM(O98,-O89)+Q98</f>
        <v>10800</v>
      </c>
      <c r="P99" s="19">
        <f>SUM(O88-O99)</f>
        <v>3400</v>
      </c>
      <c r="Q99" s="17"/>
    </row>
    <row r="100" spans="2:17" ht="16.5" customHeight="1">
      <c r="B100" s="18" t="s">
        <v>20</v>
      </c>
      <c r="C100" s="17">
        <f>SUM(C99-C89)+E99</f>
        <v>-16850</v>
      </c>
      <c r="D100" s="19">
        <f>SUM(C88-C100)</f>
        <v>44850</v>
      </c>
      <c r="E100" s="17"/>
      <c r="F100" s="18" t="s">
        <v>20</v>
      </c>
      <c r="G100" s="17">
        <f>SUM(G99-G89)+I99</f>
        <v>17150</v>
      </c>
      <c r="H100" s="19">
        <f>SUM(G88-G100)</f>
        <v>10350</v>
      </c>
      <c r="I100" s="17"/>
      <c r="J100" s="18" t="s">
        <v>20</v>
      </c>
      <c r="K100" s="17">
        <f>SUM(K99-K89)+M99</f>
        <v>24360</v>
      </c>
      <c r="L100" s="19">
        <f>SUM(K88-K100)</f>
        <v>4140</v>
      </c>
      <c r="M100" s="17"/>
      <c r="N100" s="18" t="s">
        <v>20</v>
      </c>
      <c r="O100" s="17">
        <f>SUM(O99-O89)+Q99</f>
        <v>10750</v>
      </c>
      <c r="P100" s="19">
        <f>SUM(O88-O100)</f>
        <v>3450</v>
      </c>
      <c r="Q100" s="17"/>
    </row>
    <row r="101" spans="2:17" ht="16.5" customHeight="1">
      <c r="B101" s="18" t="s">
        <v>21</v>
      </c>
      <c r="C101" s="17">
        <f>SUM(C100-C89)+E100</f>
        <v>-17500</v>
      </c>
      <c r="D101" s="19">
        <f>SUM(C88-C101)</f>
        <v>45500</v>
      </c>
      <c r="E101" s="17"/>
      <c r="F101" s="18" t="s">
        <v>21</v>
      </c>
      <c r="G101" s="17">
        <f>SUM(G100-G89)+I100</f>
        <v>17000</v>
      </c>
      <c r="H101" s="19">
        <f>SUM(G88-G101)</f>
        <v>10500</v>
      </c>
      <c r="I101" s="17"/>
      <c r="J101" s="18" t="s">
        <v>21</v>
      </c>
      <c r="K101" s="17">
        <f>SUM(K100-K89)+M100</f>
        <v>24300</v>
      </c>
      <c r="L101" s="19">
        <f>SUM(K88-K101)</f>
        <v>4200</v>
      </c>
      <c r="M101" s="17"/>
      <c r="N101" s="18" t="s">
        <v>21</v>
      </c>
      <c r="O101" s="17">
        <f>SUM(O100-O89)+Q100</f>
        <v>10700</v>
      </c>
      <c r="P101" s="19">
        <f>SUM(O88-O101)</f>
        <v>3500</v>
      </c>
      <c r="Q101" s="17"/>
    </row>
    <row r="102" spans="2:17" ht="16.5" customHeight="1">
      <c r="B102" s="18" t="s">
        <v>22</v>
      </c>
      <c r="C102" s="17">
        <f>SUM(C101-C89)+E101</f>
        <v>-18150</v>
      </c>
      <c r="D102" s="19">
        <f>SUM(C88-C102)</f>
        <v>46150</v>
      </c>
      <c r="E102" s="17"/>
      <c r="F102" s="18" t="s">
        <v>22</v>
      </c>
      <c r="G102" s="17">
        <f>SUM(G101-G89)+I101</f>
        <v>16850</v>
      </c>
      <c r="H102" s="19">
        <f>SUM(G88-G102)</f>
        <v>10650</v>
      </c>
      <c r="I102" s="17"/>
      <c r="J102" s="18" t="s">
        <v>22</v>
      </c>
      <c r="K102" s="17">
        <f>SUM(K101-K89)+M101</f>
        <v>24240</v>
      </c>
      <c r="L102" s="19">
        <f>SUM(K88-K102)</f>
        <v>4260</v>
      </c>
      <c r="M102" s="17"/>
      <c r="N102" s="18" t="s">
        <v>22</v>
      </c>
      <c r="O102" s="17">
        <f>SUM(O101-O89)+Q101</f>
        <v>10650</v>
      </c>
      <c r="P102" s="19">
        <f>SUM(O88-O102)</f>
        <v>3550</v>
      </c>
      <c r="Q102" s="17"/>
    </row>
    <row r="103" spans="2:17" ht="16.5" customHeight="1">
      <c r="B103" s="18" t="s">
        <v>23</v>
      </c>
      <c r="C103" s="17">
        <f>SUM(C102-C89)+E102</f>
        <v>-18800</v>
      </c>
      <c r="D103" s="19">
        <f>SUM(C88-C103)</f>
        <v>46800</v>
      </c>
      <c r="E103" s="17"/>
      <c r="F103" s="18" t="s">
        <v>23</v>
      </c>
      <c r="G103" s="17">
        <f>SUM(G102-G89)+I102</f>
        <v>16700</v>
      </c>
      <c r="H103" s="19">
        <f>SUM(G88-G103)</f>
        <v>10800</v>
      </c>
      <c r="I103" s="17"/>
      <c r="J103" s="18" t="s">
        <v>23</v>
      </c>
      <c r="K103" s="17">
        <f>SUM(K102-K89)+M102</f>
        <v>24180</v>
      </c>
      <c r="L103" s="19">
        <f>SUM(K88-K103)</f>
        <v>4320</v>
      </c>
      <c r="M103" s="17"/>
      <c r="N103" s="18" t="s">
        <v>23</v>
      </c>
      <c r="O103" s="17">
        <f>SUM(O102-O89)+Q102</f>
        <v>10600</v>
      </c>
      <c r="P103" s="19">
        <f>SUM(O88-O103)</f>
        <v>3600</v>
      </c>
      <c r="Q103" s="17"/>
    </row>
    <row r="104" spans="2:17" ht="16.5" customHeight="1">
      <c r="C104" s="4"/>
      <c r="D104" s="5" t="s">
        <v>0</v>
      </c>
      <c r="E104" s="6"/>
      <c r="G104" s="7"/>
      <c r="H104" s="8">
        <v>95</v>
      </c>
      <c r="I104" s="9"/>
      <c r="K104" s="10"/>
      <c r="L104" s="11" t="s">
        <v>1</v>
      </c>
      <c r="M104" s="12"/>
      <c r="O104" s="13"/>
      <c r="P104" s="14" t="s">
        <v>2</v>
      </c>
      <c r="Q104" s="15"/>
    </row>
    <row r="105" spans="2:17" ht="16.5" customHeight="1">
      <c r="B105" s="16" t="s">
        <v>3</v>
      </c>
      <c r="C105" s="2">
        <f>SUM(C88)</f>
        <v>28000</v>
      </c>
      <c r="D105" s="62" t="s">
        <v>31</v>
      </c>
      <c r="E105" s="63"/>
      <c r="F105" s="16" t="s">
        <v>3</v>
      </c>
      <c r="G105" s="2">
        <f>SUM(G88)</f>
        <v>27500</v>
      </c>
      <c r="J105" s="16" t="s">
        <v>3</v>
      </c>
      <c r="K105" s="2">
        <f>SUM(K88)</f>
        <v>28500</v>
      </c>
      <c r="N105" s="16" t="s">
        <v>3</v>
      </c>
      <c r="O105" s="2">
        <f>SUM(O88)</f>
        <v>14200</v>
      </c>
    </row>
    <row r="106" spans="2:17" ht="16.5" customHeight="1">
      <c r="B106" s="16" t="s">
        <v>5</v>
      </c>
      <c r="C106" s="2">
        <f>SUM(C89)</f>
        <v>650</v>
      </c>
      <c r="D106" s="64"/>
      <c r="E106" s="65"/>
      <c r="F106" s="16" t="s">
        <v>5</v>
      </c>
      <c r="G106" s="2">
        <f>SUM(G89)</f>
        <v>150</v>
      </c>
      <c r="J106" s="16" t="s">
        <v>5</v>
      </c>
      <c r="K106" s="2">
        <f>SUM(K89)</f>
        <v>60</v>
      </c>
      <c r="N106" s="16" t="s">
        <v>5</v>
      </c>
      <c r="O106" s="2">
        <f>SUM(O89)</f>
        <v>50</v>
      </c>
    </row>
    <row r="107" spans="2:17" ht="16.5" customHeight="1">
      <c r="C107" s="17" t="s">
        <v>6</v>
      </c>
      <c r="D107" s="17" t="s">
        <v>7</v>
      </c>
      <c r="E107" s="17" t="s">
        <v>8</v>
      </c>
      <c r="G107" s="17" t="s">
        <v>6</v>
      </c>
      <c r="H107" s="17" t="s">
        <v>7</v>
      </c>
      <c r="I107" s="17" t="s">
        <v>8</v>
      </c>
      <c r="K107" s="17" t="s">
        <v>6</v>
      </c>
      <c r="L107" s="17" t="s">
        <v>7</v>
      </c>
      <c r="M107" s="17" t="s">
        <v>8</v>
      </c>
      <c r="O107" s="17" t="s">
        <v>6</v>
      </c>
      <c r="P107" s="17" t="s">
        <v>7</v>
      </c>
      <c r="Q107" s="17" t="s">
        <v>8</v>
      </c>
    </row>
    <row r="108" spans="2:17" ht="16.5" customHeight="1">
      <c r="B108" s="18" t="s">
        <v>11</v>
      </c>
      <c r="C108" s="17">
        <f>SUM(C103)</f>
        <v>-18800</v>
      </c>
      <c r="D108" s="19">
        <f>SUM(C105-C108)</f>
        <v>46800</v>
      </c>
      <c r="E108" s="17"/>
      <c r="F108" s="18" t="s">
        <v>11</v>
      </c>
      <c r="G108" s="17">
        <f>SUM(G103)</f>
        <v>16700</v>
      </c>
      <c r="H108" s="19">
        <f>SUM(G105-G108)</f>
        <v>10800</v>
      </c>
      <c r="I108" s="17"/>
      <c r="J108" s="18" t="s">
        <v>11</v>
      </c>
      <c r="K108" s="17">
        <f>SUM(K103)</f>
        <v>24180</v>
      </c>
      <c r="L108" s="19">
        <f>SUM(K105-K108)</f>
        <v>4320</v>
      </c>
      <c r="M108" s="17"/>
      <c r="N108" s="18" t="s">
        <v>11</v>
      </c>
      <c r="O108" s="17">
        <f>SUM(O103)</f>
        <v>10600</v>
      </c>
      <c r="P108" s="19">
        <f>SUM(O105-O108)</f>
        <v>3600</v>
      </c>
      <c r="Q108" s="17"/>
    </row>
    <row r="109" spans="2:17" ht="16.5" customHeight="1">
      <c r="B109" s="18" t="s">
        <v>12</v>
      </c>
      <c r="C109" s="17">
        <f>SUM(C108,-C106)+E108</f>
        <v>-19450</v>
      </c>
      <c r="D109" s="19">
        <f>SUM(C105-C109)</f>
        <v>47450</v>
      </c>
      <c r="E109" s="17"/>
      <c r="F109" s="18" t="s">
        <v>12</v>
      </c>
      <c r="G109" s="17">
        <f>SUM(G108,-G106)+I108</f>
        <v>16550</v>
      </c>
      <c r="H109" s="19">
        <f>SUM(G105-G109)</f>
        <v>10950</v>
      </c>
      <c r="I109" s="17"/>
      <c r="J109" s="18" t="s">
        <v>12</v>
      </c>
      <c r="K109" s="17">
        <f>SUM(K108,-K106)+M108</f>
        <v>24120</v>
      </c>
      <c r="L109" s="19">
        <f>SUM(K105-K109)</f>
        <v>4380</v>
      </c>
      <c r="M109" s="17"/>
      <c r="N109" s="18" t="s">
        <v>12</v>
      </c>
      <c r="O109" s="17">
        <f>SUM(O108,-O106)+Q108</f>
        <v>10550</v>
      </c>
      <c r="P109" s="19">
        <f>SUM(O105-O109)</f>
        <v>3650</v>
      </c>
      <c r="Q109" s="17"/>
    </row>
    <row r="110" spans="2:17" ht="16.5" customHeight="1">
      <c r="B110" s="18" t="s">
        <v>13</v>
      </c>
      <c r="C110" s="17">
        <f>SUM(C109-C106+E109)</f>
        <v>-20100</v>
      </c>
      <c r="D110" s="19">
        <f>SUM(C105-C110)</f>
        <v>48100</v>
      </c>
      <c r="E110" s="17"/>
      <c r="F110" s="18" t="s">
        <v>13</v>
      </c>
      <c r="G110" s="17">
        <f>SUM(G109-G106+I109)</f>
        <v>16400</v>
      </c>
      <c r="H110" s="19">
        <f>SUM(G105-G110)</f>
        <v>11100</v>
      </c>
      <c r="I110" s="17"/>
      <c r="J110" s="18" t="s">
        <v>13</v>
      </c>
      <c r="K110" s="17">
        <f>SUM(K109-K106+M109)</f>
        <v>24060</v>
      </c>
      <c r="L110" s="19">
        <f>SUM(K105-K110)</f>
        <v>4440</v>
      </c>
      <c r="M110" s="17"/>
      <c r="N110" s="18" t="s">
        <v>13</v>
      </c>
      <c r="O110" s="17">
        <f>SUM(O109-O106+Q109)</f>
        <v>10500</v>
      </c>
      <c r="P110" s="19">
        <f>SUM(O105-O110)</f>
        <v>3700</v>
      </c>
      <c r="Q110" s="17"/>
    </row>
    <row r="111" spans="2:17" ht="16.5" customHeight="1">
      <c r="B111" s="18" t="s">
        <v>14</v>
      </c>
      <c r="C111" s="17">
        <f>SUM(C110-C106+E110)</f>
        <v>-20750</v>
      </c>
      <c r="D111" s="19">
        <f>SUM(C105-C111)</f>
        <v>48750</v>
      </c>
      <c r="E111" s="17"/>
      <c r="F111" s="18" t="s">
        <v>14</v>
      </c>
      <c r="G111" s="17">
        <f>SUM(G110-G106+I110)</f>
        <v>16250</v>
      </c>
      <c r="H111" s="19">
        <f>SUM(G105-G111)</f>
        <v>11250</v>
      </c>
      <c r="I111" s="17"/>
      <c r="J111" s="18" t="s">
        <v>14</v>
      </c>
      <c r="K111" s="17">
        <f>SUM(K110-K106+M110)</f>
        <v>24000</v>
      </c>
      <c r="L111" s="19">
        <f>SUM(K105-K111)</f>
        <v>4500</v>
      </c>
      <c r="M111" s="17"/>
      <c r="N111" s="18" t="s">
        <v>14</v>
      </c>
      <c r="O111" s="17">
        <f>SUM(O110-O106+Q110)</f>
        <v>10450</v>
      </c>
      <c r="P111" s="19">
        <f>SUM(O105-O111)</f>
        <v>3750</v>
      </c>
      <c r="Q111" s="17"/>
    </row>
    <row r="112" spans="2:17" ht="16.5" customHeight="1">
      <c r="B112" s="18" t="s">
        <v>15</v>
      </c>
      <c r="C112" s="17">
        <f>SUM(C111,-C106)+E111</f>
        <v>-21400</v>
      </c>
      <c r="D112" s="19">
        <f>SUM(C105-C112)</f>
        <v>49400</v>
      </c>
      <c r="E112" s="17"/>
      <c r="F112" s="18" t="s">
        <v>15</v>
      </c>
      <c r="G112" s="17">
        <f>SUM(G111,-G106)+I111</f>
        <v>16100</v>
      </c>
      <c r="H112" s="19">
        <f>SUM(G105-G112)</f>
        <v>11400</v>
      </c>
      <c r="I112" s="17"/>
      <c r="J112" s="18" t="s">
        <v>15</v>
      </c>
      <c r="K112" s="17">
        <f>SUM(K111,-K106)+M111</f>
        <v>23940</v>
      </c>
      <c r="L112" s="19">
        <f>SUM(K105-K112)</f>
        <v>4560</v>
      </c>
      <c r="M112" s="17"/>
      <c r="N112" s="18" t="s">
        <v>15</v>
      </c>
      <c r="O112" s="17">
        <f>SUM(O111,-O106)+Q111</f>
        <v>10400</v>
      </c>
      <c r="P112" s="19">
        <f>SUM(O105-O112)</f>
        <v>3800</v>
      </c>
      <c r="Q112" s="17"/>
    </row>
    <row r="113" spans="2:17" ht="16.5" customHeight="1">
      <c r="B113" s="18" t="s">
        <v>16</v>
      </c>
      <c r="C113" s="17">
        <f>SUM(C112,-C106)+E112</f>
        <v>-22050</v>
      </c>
      <c r="D113" s="19">
        <f>SUM(C105-C113)</f>
        <v>50050</v>
      </c>
      <c r="E113" s="17"/>
      <c r="F113" s="18" t="s">
        <v>16</v>
      </c>
      <c r="G113" s="17">
        <f>SUM(G112,-G106)+I112</f>
        <v>15950</v>
      </c>
      <c r="H113" s="19">
        <f>SUM(G105-G113)</f>
        <v>11550</v>
      </c>
      <c r="I113" s="17"/>
      <c r="J113" s="18" t="s">
        <v>16</v>
      </c>
      <c r="K113" s="17">
        <f>SUM(K112,-K106)+M112</f>
        <v>23880</v>
      </c>
      <c r="L113" s="19">
        <f>SUM(K105-K113)</f>
        <v>4620</v>
      </c>
      <c r="M113" s="17"/>
      <c r="N113" s="18" t="s">
        <v>16</v>
      </c>
      <c r="O113" s="17">
        <f>SUM(O112,-O106)+Q112</f>
        <v>10350</v>
      </c>
      <c r="P113" s="19">
        <f>SUM(O105-O113)</f>
        <v>3850</v>
      </c>
      <c r="Q113" s="17"/>
    </row>
    <row r="114" spans="2:17" ht="16.5" customHeight="1">
      <c r="B114" s="18" t="s">
        <v>17</v>
      </c>
      <c r="C114" s="17">
        <f>SUM(C113,-C106)+E113</f>
        <v>-22700</v>
      </c>
      <c r="D114" s="19">
        <f>SUM(C105-C114)</f>
        <v>50700</v>
      </c>
      <c r="E114" s="17"/>
      <c r="F114" s="18" t="s">
        <v>17</v>
      </c>
      <c r="G114" s="17">
        <f>SUM(G113,-G106)+I113</f>
        <v>15800</v>
      </c>
      <c r="H114" s="19">
        <f>SUM(G105-G114)</f>
        <v>11700</v>
      </c>
      <c r="I114" s="17"/>
      <c r="J114" s="18" t="s">
        <v>17</v>
      </c>
      <c r="K114" s="17">
        <f>SUM(K113,-K106)+M113</f>
        <v>23820</v>
      </c>
      <c r="L114" s="19">
        <f>SUM(K105-K114)</f>
        <v>4680</v>
      </c>
      <c r="M114" s="17"/>
      <c r="N114" s="18" t="s">
        <v>17</v>
      </c>
      <c r="O114" s="17">
        <f>SUM(O113,-O106)+Q113</f>
        <v>10300</v>
      </c>
      <c r="P114" s="19">
        <f>SUM(O105-O114)</f>
        <v>3900</v>
      </c>
      <c r="Q114" s="17"/>
    </row>
    <row r="115" spans="2:17" ht="16.5" customHeight="1">
      <c r="B115" s="18" t="s">
        <v>18</v>
      </c>
      <c r="C115" s="17">
        <f>SUM(C114,-C106)+E114</f>
        <v>-23350</v>
      </c>
      <c r="D115" s="19">
        <f>SUM(C105-C115)</f>
        <v>51350</v>
      </c>
      <c r="E115" s="17"/>
      <c r="F115" s="18" t="s">
        <v>18</v>
      </c>
      <c r="G115" s="17">
        <f>SUM(G114,-G106)+I114</f>
        <v>15650</v>
      </c>
      <c r="H115" s="19">
        <f>SUM(G105-G115)</f>
        <v>11850</v>
      </c>
      <c r="I115" s="17"/>
      <c r="J115" s="18" t="s">
        <v>18</v>
      </c>
      <c r="K115" s="17">
        <f>SUM(K114,-K106)+M114</f>
        <v>23760</v>
      </c>
      <c r="L115" s="19">
        <f>SUM(K105-K115)</f>
        <v>4740</v>
      </c>
      <c r="M115" s="17"/>
      <c r="N115" s="18" t="s">
        <v>18</v>
      </c>
      <c r="O115" s="17">
        <f>SUM(O114,-O106)+Q114</f>
        <v>10250</v>
      </c>
      <c r="P115" s="19">
        <f>SUM(O105-O115)</f>
        <v>3950</v>
      </c>
      <c r="Q115" s="17"/>
    </row>
    <row r="116" spans="2:17" ht="16.5" customHeight="1">
      <c r="B116" s="18" t="s">
        <v>19</v>
      </c>
      <c r="C116" s="17">
        <f>SUM(C115,-C106)+E115</f>
        <v>-24000</v>
      </c>
      <c r="D116" s="19">
        <f>SUM(C105-C116)</f>
        <v>52000</v>
      </c>
      <c r="E116" s="17"/>
      <c r="F116" s="18" t="s">
        <v>19</v>
      </c>
      <c r="G116" s="17">
        <f>SUM(G115,-G106)+I115</f>
        <v>15500</v>
      </c>
      <c r="H116" s="19">
        <f>SUM(G105-G116)</f>
        <v>12000</v>
      </c>
      <c r="I116" s="17"/>
      <c r="J116" s="18" t="s">
        <v>19</v>
      </c>
      <c r="K116" s="17">
        <f>SUM(K115,-K106)+M115</f>
        <v>23700</v>
      </c>
      <c r="L116" s="19">
        <f>SUM(K105-K116)</f>
        <v>4800</v>
      </c>
      <c r="M116" s="17"/>
      <c r="N116" s="18" t="s">
        <v>19</v>
      </c>
      <c r="O116" s="17">
        <f>SUM(O115,-O106)+Q115</f>
        <v>10200</v>
      </c>
      <c r="P116" s="19">
        <f>SUM(O105-O116)</f>
        <v>4000</v>
      </c>
      <c r="Q116" s="17"/>
    </row>
    <row r="117" spans="2:17" ht="16.5" customHeight="1">
      <c r="B117" s="18" t="s">
        <v>20</v>
      </c>
      <c r="C117" s="17">
        <f>SUM(C116-C106)+E116</f>
        <v>-24650</v>
      </c>
      <c r="D117" s="19">
        <f>SUM(C105-C117)</f>
        <v>52650</v>
      </c>
      <c r="E117" s="17"/>
      <c r="F117" s="18" t="s">
        <v>20</v>
      </c>
      <c r="G117" s="17">
        <f>SUM(G116-G106)+I116</f>
        <v>15350</v>
      </c>
      <c r="H117" s="19">
        <f>SUM(G105-G117)</f>
        <v>12150</v>
      </c>
      <c r="I117" s="17"/>
      <c r="J117" s="18" t="s">
        <v>20</v>
      </c>
      <c r="K117" s="17">
        <f>SUM(K116-K106)+M116</f>
        <v>23640</v>
      </c>
      <c r="L117" s="19">
        <f>SUM(K105-K117)</f>
        <v>4860</v>
      </c>
      <c r="M117" s="17"/>
      <c r="N117" s="18" t="s">
        <v>20</v>
      </c>
      <c r="O117" s="17">
        <f>SUM(O116-O106)+Q116</f>
        <v>10150</v>
      </c>
      <c r="P117" s="19">
        <f>SUM(O105-O117)</f>
        <v>4050</v>
      </c>
      <c r="Q117" s="17"/>
    </row>
    <row r="118" spans="2:17" ht="16.5" customHeight="1">
      <c r="B118" s="18" t="s">
        <v>21</v>
      </c>
      <c r="C118" s="17">
        <f>SUM(C117-C106)+E117</f>
        <v>-25300</v>
      </c>
      <c r="D118" s="19">
        <f>SUM(C105-C118)</f>
        <v>53300</v>
      </c>
      <c r="E118" s="17"/>
      <c r="F118" s="18" t="s">
        <v>21</v>
      </c>
      <c r="G118" s="17">
        <f>SUM(G117-G106)+I117</f>
        <v>15200</v>
      </c>
      <c r="H118" s="19">
        <f>SUM(G105-G118)</f>
        <v>12300</v>
      </c>
      <c r="I118" s="17"/>
      <c r="J118" s="18" t="s">
        <v>21</v>
      </c>
      <c r="K118" s="17">
        <f>SUM(K117-K106)+M117</f>
        <v>23580</v>
      </c>
      <c r="L118" s="19">
        <f>SUM(K105-K118)</f>
        <v>4920</v>
      </c>
      <c r="M118" s="17"/>
      <c r="N118" s="18" t="s">
        <v>21</v>
      </c>
      <c r="O118" s="17">
        <f>SUM(O117-O106)+Q117</f>
        <v>10100</v>
      </c>
      <c r="P118" s="19">
        <f>SUM(O105-O118)</f>
        <v>4100</v>
      </c>
      <c r="Q118" s="17"/>
    </row>
    <row r="119" spans="2:17" ht="16.5" customHeight="1">
      <c r="B119" s="18" t="s">
        <v>22</v>
      </c>
      <c r="C119" s="17">
        <f>SUM(C118-C106)+E118</f>
        <v>-25950</v>
      </c>
      <c r="D119" s="19">
        <f>SUM(C105-C119)</f>
        <v>53950</v>
      </c>
      <c r="E119" s="17"/>
      <c r="F119" s="18" t="s">
        <v>22</v>
      </c>
      <c r="G119" s="17">
        <f>SUM(G118-G106)+I118</f>
        <v>15050</v>
      </c>
      <c r="H119" s="19">
        <f>SUM(G105-G119)</f>
        <v>12450</v>
      </c>
      <c r="I119" s="17"/>
      <c r="J119" s="18" t="s">
        <v>22</v>
      </c>
      <c r="K119" s="17">
        <f>SUM(K118-K106)+M118</f>
        <v>23520</v>
      </c>
      <c r="L119" s="19">
        <f>SUM(K105-K119)</f>
        <v>4980</v>
      </c>
      <c r="M119" s="17"/>
      <c r="N119" s="18" t="s">
        <v>22</v>
      </c>
      <c r="O119" s="17">
        <f>SUM(O118-O106)+Q118</f>
        <v>10050</v>
      </c>
      <c r="P119" s="19">
        <f>SUM(O105-O119)</f>
        <v>4150</v>
      </c>
      <c r="Q119" s="17"/>
    </row>
    <row r="120" spans="2:17" ht="16.5" customHeight="1">
      <c r="B120" s="18" t="s">
        <v>23</v>
      </c>
      <c r="C120" s="17">
        <f>SUM(C119-C106)+E119</f>
        <v>-26600</v>
      </c>
      <c r="D120" s="19">
        <f>SUM(C105-C120)</f>
        <v>54600</v>
      </c>
      <c r="E120" s="17"/>
      <c r="F120" s="18" t="s">
        <v>23</v>
      </c>
      <c r="G120" s="17">
        <f>SUM(G119-G106)+I119</f>
        <v>14900</v>
      </c>
      <c r="H120" s="19">
        <f>SUM(G105-G120)</f>
        <v>12600</v>
      </c>
      <c r="I120" s="17"/>
      <c r="J120" s="18" t="s">
        <v>23</v>
      </c>
      <c r="K120" s="17">
        <f>SUM(K119-K106)+M119</f>
        <v>23460</v>
      </c>
      <c r="L120" s="19">
        <f>SUM(K105-K120)</f>
        <v>5040</v>
      </c>
      <c r="M120" s="17"/>
      <c r="N120" s="18" t="s">
        <v>23</v>
      </c>
      <c r="O120" s="17">
        <f>SUM(O119-O106)+Q119</f>
        <v>10000</v>
      </c>
      <c r="P120" s="19">
        <f>SUM(O105-O120)</f>
        <v>4200</v>
      </c>
      <c r="Q120" s="17"/>
    </row>
    <row r="121" spans="2:17" ht="16.5" customHeight="1">
      <c r="C121" s="4"/>
      <c r="D121" s="5" t="s">
        <v>0</v>
      </c>
      <c r="E121" s="6"/>
      <c r="G121" s="7"/>
      <c r="H121" s="8">
        <v>95</v>
      </c>
      <c r="I121" s="9"/>
      <c r="K121" s="10"/>
      <c r="L121" s="11" t="s">
        <v>1</v>
      </c>
      <c r="M121" s="12"/>
      <c r="O121" s="13"/>
      <c r="P121" s="14" t="s">
        <v>2</v>
      </c>
      <c r="Q121" s="15"/>
    </row>
    <row r="122" spans="2:17" ht="16.5" customHeight="1">
      <c r="B122" s="16" t="s">
        <v>3</v>
      </c>
      <c r="C122" s="2">
        <f>SUM(C105)</f>
        <v>28000</v>
      </c>
      <c r="D122" s="66" t="s">
        <v>4</v>
      </c>
      <c r="E122" s="67"/>
      <c r="F122" s="16" t="s">
        <v>3</v>
      </c>
      <c r="G122" s="2">
        <f>SUM(G105)</f>
        <v>27500</v>
      </c>
      <c r="J122" s="16" t="s">
        <v>3</v>
      </c>
      <c r="K122" s="2">
        <f>SUM(K105)</f>
        <v>28500</v>
      </c>
      <c r="N122" s="16" t="s">
        <v>3</v>
      </c>
      <c r="O122" s="2">
        <f>SUM(O105)</f>
        <v>14200</v>
      </c>
    </row>
    <row r="123" spans="2:17" ht="16.5" customHeight="1">
      <c r="B123" s="16" t="s">
        <v>5</v>
      </c>
      <c r="C123" s="2">
        <f>SUM(C106)</f>
        <v>650</v>
      </c>
      <c r="D123" s="68"/>
      <c r="E123" s="69"/>
      <c r="F123" s="16" t="s">
        <v>5</v>
      </c>
      <c r="G123" s="2">
        <f>SUM(G106)</f>
        <v>150</v>
      </c>
      <c r="J123" s="16" t="s">
        <v>5</v>
      </c>
      <c r="K123" s="2">
        <f>SUM(K106)</f>
        <v>60</v>
      </c>
      <c r="N123" s="16" t="s">
        <v>5</v>
      </c>
      <c r="O123" s="2">
        <f>SUM(O106)</f>
        <v>50</v>
      </c>
    </row>
    <row r="124" spans="2:17" ht="16.5" customHeight="1">
      <c r="C124" s="17" t="s">
        <v>6</v>
      </c>
      <c r="D124" s="17" t="s">
        <v>7</v>
      </c>
      <c r="E124" s="17" t="s">
        <v>8</v>
      </c>
      <c r="G124" s="17" t="s">
        <v>6</v>
      </c>
      <c r="H124" s="17" t="s">
        <v>7</v>
      </c>
      <c r="I124" s="17" t="s">
        <v>8</v>
      </c>
      <c r="K124" s="17" t="s">
        <v>6</v>
      </c>
      <c r="L124" s="17" t="s">
        <v>7</v>
      </c>
      <c r="M124" s="17" t="s">
        <v>8</v>
      </c>
      <c r="O124" s="17" t="s">
        <v>6</v>
      </c>
      <c r="P124" s="17" t="s">
        <v>7</v>
      </c>
      <c r="Q124" s="17" t="s">
        <v>8</v>
      </c>
    </row>
    <row r="125" spans="2:17" ht="16.5" customHeight="1">
      <c r="B125" s="18" t="s">
        <v>11</v>
      </c>
      <c r="C125" s="17">
        <f>SUM(C120)</f>
        <v>-26600</v>
      </c>
      <c r="D125" s="19">
        <f>SUM(C122-C125)</f>
        <v>54600</v>
      </c>
      <c r="E125" s="17"/>
      <c r="F125" s="18" t="s">
        <v>11</v>
      </c>
      <c r="G125" s="17">
        <f>SUM(G120)</f>
        <v>14900</v>
      </c>
      <c r="H125" s="19">
        <f>SUM(G122-G125)</f>
        <v>12600</v>
      </c>
      <c r="I125" s="17"/>
      <c r="J125" s="18" t="s">
        <v>11</v>
      </c>
      <c r="K125" s="17">
        <f>SUM(K120)</f>
        <v>23460</v>
      </c>
      <c r="L125" s="19">
        <f>SUM(K122-K125)</f>
        <v>5040</v>
      </c>
      <c r="M125" s="17"/>
      <c r="N125" s="18" t="s">
        <v>11</v>
      </c>
      <c r="O125" s="17">
        <f>SUM(O120)</f>
        <v>10000</v>
      </c>
      <c r="P125" s="19">
        <f>SUM(O122-O125)</f>
        <v>4200</v>
      </c>
      <c r="Q125" s="17"/>
    </row>
    <row r="126" spans="2:17" ht="16.5" customHeight="1">
      <c r="B126" s="18" t="s">
        <v>12</v>
      </c>
      <c r="C126" s="17">
        <f>SUM(C125,-C123)+E125</f>
        <v>-27250</v>
      </c>
      <c r="D126" s="19">
        <f>SUM(C122-C126)</f>
        <v>55250</v>
      </c>
      <c r="E126" s="17"/>
      <c r="F126" s="18" t="s">
        <v>12</v>
      </c>
      <c r="G126" s="17">
        <f>SUM(G125,-G123)+I125</f>
        <v>14750</v>
      </c>
      <c r="H126" s="19">
        <f>SUM(G122-G126)</f>
        <v>12750</v>
      </c>
      <c r="I126" s="17"/>
      <c r="J126" s="18" t="s">
        <v>12</v>
      </c>
      <c r="K126" s="17">
        <f>SUM(K125,-K123)+M125</f>
        <v>23400</v>
      </c>
      <c r="L126" s="19">
        <f>SUM(K122-K126)</f>
        <v>5100</v>
      </c>
      <c r="M126" s="17"/>
      <c r="N126" s="18" t="s">
        <v>12</v>
      </c>
      <c r="O126" s="17">
        <f>SUM(O125,-O123)+Q125</f>
        <v>9950</v>
      </c>
      <c r="P126" s="19">
        <f>SUM(O122-O126)</f>
        <v>4250</v>
      </c>
      <c r="Q126" s="17"/>
    </row>
    <row r="127" spans="2:17" ht="16.5" customHeight="1">
      <c r="B127" s="18" t="s">
        <v>13</v>
      </c>
      <c r="C127" s="17">
        <f>SUM(C126-C123+E126)</f>
        <v>-27900</v>
      </c>
      <c r="D127" s="19">
        <f>SUM(C122-C127)</f>
        <v>55900</v>
      </c>
      <c r="E127" s="17"/>
      <c r="F127" s="18" t="s">
        <v>13</v>
      </c>
      <c r="G127" s="17">
        <f>SUM(G126-G123+I126)</f>
        <v>14600</v>
      </c>
      <c r="H127" s="19">
        <f>SUM(G122-G127)</f>
        <v>12900</v>
      </c>
      <c r="I127" s="17"/>
      <c r="J127" s="18" t="s">
        <v>13</v>
      </c>
      <c r="K127" s="17">
        <f>SUM(K126-K123+M126)</f>
        <v>23340</v>
      </c>
      <c r="L127" s="19">
        <f>SUM(K122-K127)</f>
        <v>5160</v>
      </c>
      <c r="M127" s="17"/>
      <c r="N127" s="18" t="s">
        <v>13</v>
      </c>
      <c r="O127" s="17">
        <f>SUM(O126-O123+Q126)</f>
        <v>9900</v>
      </c>
      <c r="P127" s="19">
        <f>SUM(O122-O127)</f>
        <v>4300</v>
      </c>
      <c r="Q127" s="17"/>
    </row>
    <row r="128" spans="2:17" ht="16.5" customHeight="1">
      <c r="B128" s="18" t="s">
        <v>14</v>
      </c>
      <c r="C128" s="17">
        <f>SUM(C127-C123+E127)</f>
        <v>-28550</v>
      </c>
      <c r="D128" s="19">
        <f>SUM(C122-C128)</f>
        <v>56550</v>
      </c>
      <c r="E128" s="17"/>
      <c r="F128" s="18" t="s">
        <v>14</v>
      </c>
      <c r="G128" s="17">
        <f>SUM(G127-G123+I127)</f>
        <v>14450</v>
      </c>
      <c r="H128" s="19">
        <f>SUM(G122-G128)</f>
        <v>13050</v>
      </c>
      <c r="I128" s="17"/>
      <c r="J128" s="18" t="s">
        <v>14</v>
      </c>
      <c r="K128" s="17">
        <f>SUM(K127-K123+M127)</f>
        <v>23280</v>
      </c>
      <c r="L128" s="19">
        <f>SUM(K122-K128)</f>
        <v>5220</v>
      </c>
      <c r="M128" s="17"/>
      <c r="N128" s="18" t="s">
        <v>14</v>
      </c>
      <c r="O128" s="17">
        <f>SUM(O127-O123+Q127)</f>
        <v>9850</v>
      </c>
      <c r="P128" s="19">
        <f>SUM(O122-O128)</f>
        <v>4350</v>
      </c>
      <c r="Q128" s="17"/>
    </row>
    <row r="129" spans="2:17" ht="16.5" customHeight="1">
      <c r="B129" s="18" t="s">
        <v>15</v>
      </c>
      <c r="C129" s="17">
        <f>SUM(C128,-C123)+E128</f>
        <v>-29200</v>
      </c>
      <c r="D129" s="19">
        <f>SUM(C122-C129)</f>
        <v>57200</v>
      </c>
      <c r="E129" s="17"/>
      <c r="F129" s="18" t="s">
        <v>15</v>
      </c>
      <c r="G129" s="17">
        <f>SUM(G128,-G123)+I128</f>
        <v>14300</v>
      </c>
      <c r="H129" s="19">
        <f>SUM(G122-G129)</f>
        <v>13200</v>
      </c>
      <c r="I129" s="17"/>
      <c r="J129" s="18" t="s">
        <v>15</v>
      </c>
      <c r="K129" s="17">
        <f>SUM(K128,-K123)+M128</f>
        <v>23220</v>
      </c>
      <c r="L129" s="19">
        <f>SUM(K122-K129)</f>
        <v>5280</v>
      </c>
      <c r="M129" s="17"/>
      <c r="N129" s="18" t="s">
        <v>15</v>
      </c>
      <c r="O129" s="17">
        <f>SUM(O128,-O123)+Q128</f>
        <v>9800</v>
      </c>
      <c r="P129" s="19">
        <f>SUM(O122-O129)</f>
        <v>4400</v>
      </c>
      <c r="Q129" s="17"/>
    </row>
    <row r="130" spans="2:17" ht="16.5" customHeight="1">
      <c r="B130" s="18" t="s">
        <v>16</v>
      </c>
      <c r="C130" s="17">
        <f>SUM(C129,-C123)+E129</f>
        <v>-29850</v>
      </c>
      <c r="D130" s="19">
        <f>SUM(C122-C130)</f>
        <v>57850</v>
      </c>
      <c r="E130" s="17"/>
      <c r="F130" s="18" t="s">
        <v>16</v>
      </c>
      <c r="G130" s="17">
        <f>SUM(G129,-G123)+I129</f>
        <v>14150</v>
      </c>
      <c r="H130" s="19">
        <f>SUM(G122-G130)</f>
        <v>13350</v>
      </c>
      <c r="I130" s="17"/>
      <c r="J130" s="18" t="s">
        <v>16</v>
      </c>
      <c r="K130" s="17">
        <f>SUM(K129,-K123)+M129</f>
        <v>23160</v>
      </c>
      <c r="L130" s="19">
        <f>SUM(K122-K130)</f>
        <v>5340</v>
      </c>
      <c r="M130" s="17"/>
      <c r="N130" s="18" t="s">
        <v>16</v>
      </c>
      <c r="O130" s="17">
        <f>SUM(O129,-O123)+Q129</f>
        <v>9750</v>
      </c>
      <c r="P130" s="19">
        <f>SUM(O122-O130)</f>
        <v>4450</v>
      </c>
      <c r="Q130" s="17"/>
    </row>
    <row r="131" spans="2:17" ht="16.5" customHeight="1">
      <c r="B131" s="18" t="s">
        <v>17</v>
      </c>
      <c r="C131" s="17">
        <f>SUM(C130,-C123)+E130</f>
        <v>-30500</v>
      </c>
      <c r="D131" s="19">
        <f>SUM(C122-C131)</f>
        <v>58500</v>
      </c>
      <c r="E131" s="17"/>
      <c r="F131" s="18" t="s">
        <v>17</v>
      </c>
      <c r="G131" s="17">
        <f>SUM(G130,-G123)+I130</f>
        <v>14000</v>
      </c>
      <c r="H131" s="19">
        <f>SUM(G122-G131)</f>
        <v>13500</v>
      </c>
      <c r="I131" s="17"/>
      <c r="J131" s="18" t="s">
        <v>17</v>
      </c>
      <c r="K131" s="17">
        <f>SUM(K130,-K123)+M130</f>
        <v>23100</v>
      </c>
      <c r="L131" s="19">
        <f>SUM(K122-K131)</f>
        <v>5400</v>
      </c>
      <c r="M131" s="17"/>
      <c r="N131" s="18" t="s">
        <v>17</v>
      </c>
      <c r="O131" s="17">
        <f>SUM(O130,-O123)+Q130</f>
        <v>9700</v>
      </c>
      <c r="P131" s="19">
        <f>SUM(O122-O131)</f>
        <v>4500</v>
      </c>
      <c r="Q131" s="17"/>
    </row>
    <row r="132" spans="2:17" ht="16.5" customHeight="1">
      <c r="B132" s="18" t="s">
        <v>18</v>
      </c>
      <c r="C132" s="17">
        <f>SUM(C131,-C123)+E131</f>
        <v>-31150</v>
      </c>
      <c r="D132" s="19">
        <f>SUM(C122-C132)</f>
        <v>59150</v>
      </c>
      <c r="E132" s="17"/>
      <c r="F132" s="18" t="s">
        <v>18</v>
      </c>
      <c r="G132" s="17">
        <f>SUM(G131,-G123)+I131</f>
        <v>13850</v>
      </c>
      <c r="H132" s="19">
        <f>SUM(G122-G132)</f>
        <v>13650</v>
      </c>
      <c r="I132" s="17"/>
      <c r="J132" s="18" t="s">
        <v>18</v>
      </c>
      <c r="K132" s="17">
        <f>SUM(K131,-K123)+M131</f>
        <v>23040</v>
      </c>
      <c r="L132" s="19">
        <f>SUM(K122-K132)</f>
        <v>5460</v>
      </c>
      <c r="M132" s="17"/>
      <c r="N132" s="18" t="s">
        <v>18</v>
      </c>
      <c r="O132" s="17">
        <f>SUM(O131,-O123)+Q131</f>
        <v>9650</v>
      </c>
      <c r="P132" s="19">
        <f>SUM(O122-O132)</f>
        <v>4550</v>
      </c>
      <c r="Q132" s="17"/>
    </row>
    <row r="133" spans="2:17" ht="16.5" customHeight="1">
      <c r="B133" s="18" t="s">
        <v>19</v>
      </c>
      <c r="C133" s="17">
        <f>SUM(C132,-C123)+E132</f>
        <v>-31800</v>
      </c>
      <c r="D133" s="19">
        <f>SUM(C122-C133)</f>
        <v>59800</v>
      </c>
      <c r="E133" s="17"/>
      <c r="F133" s="18" t="s">
        <v>19</v>
      </c>
      <c r="G133" s="17">
        <f>SUM(G132,-G123)+I132</f>
        <v>13700</v>
      </c>
      <c r="H133" s="19">
        <f>SUM(G122-G133)</f>
        <v>13800</v>
      </c>
      <c r="I133" s="17"/>
      <c r="J133" s="18" t="s">
        <v>19</v>
      </c>
      <c r="K133" s="17">
        <f>SUM(K132,-K123)+M132</f>
        <v>22980</v>
      </c>
      <c r="L133" s="19">
        <f>SUM(K122-K133)</f>
        <v>5520</v>
      </c>
      <c r="M133" s="17"/>
      <c r="N133" s="18" t="s">
        <v>19</v>
      </c>
      <c r="O133" s="17">
        <f>SUM(O132,-O123)+Q132</f>
        <v>9600</v>
      </c>
      <c r="P133" s="19">
        <f>SUM(O122-O133)</f>
        <v>4600</v>
      </c>
      <c r="Q133" s="17"/>
    </row>
    <row r="134" spans="2:17" ht="16.5" customHeight="1">
      <c r="B134" s="18" t="s">
        <v>20</v>
      </c>
      <c r="C134" s="17">
        <f>SUM(C133-C123)+E133</f>
        <v>-32450</v>
      </c>
      <c r="D134" s="19">
        <f>SUM(C122-C134)</f>
        <v>60450</v>
      </c>
      <c r="E134" s="17"/>
      <c r="F134" s="18" t="s">
        <v>20</v>
      </c>
      <c r="G134" s="17">
        <f>SUM(G133-G123)+I133</f>
        <v>13550</v>
      </c>
      <c r="H134" s="19">
        <f>SUM(G122-G134)</f>
        <v>13950</v>
      </c>
      <c r="I134" s="17"/>
      <c r="J134" s="18" t="s">
        <v>20</v>
      </c>
      <c r="K134" s="17">
        <f>SUM(K133-K123)+M133</f>
        <v>22920</v>
      </c>
      <c r="L134" s="19">
        <f>SUM(K122-K134)</f>
        <v>5580</v>
      </c>
      <c r="M134" s="17"/>
      <c r="N134" s="18" t="s">
        <v>20</v>
      </c>
      <c r="O134" s="17">
        <f>SUM(O133-O123)+Q133</f>
        <v>9550</v>
      </c>
      <c r="P134" s="19">
        <f>SUM(O122-O134)</f>
        <v>4650</v>
      </c>
      <c r="Q134" s="17"/>
    </row>
    <row r="135" spans="2:17" ht="16.5" customHeight="1">
      <c r="B135" s="18" t="s">
        <v>21</v>
      </c>
      <c r="C135" s="17">
        <f>SUM(C134-C123)+E134</f>
        <v>-33100</v>
      </c>
      <c r="D135" s="19">
        <f>SUM(C122-C135)</f>
        <v>61100</v>
      </c>
      <c r="E135" s="17"/>
      <c r="F135" s="18" t="s">
        <v>21</v>
      </c>
      <c r="G135" s="17">
        <f>SUM(G134-G123)+I134</f>
        <v>13400</v>
      </c>
      <c r="H135" s="19">
        <f>SUM(G122-G135)</f>
        <v>14100</v>
      </c>
      <c r="I135" s="17"/>
      <c r="J135" s="18" t="s">
        <v>21</v>
      </c>
      <c r="K135" s="17">
        <f>SUM(K134-K123)+M134</f>
        <v>22860</v>
      </c>
      <c r="L135" s="19">
        <f>SUM(K122-K135)</f>
        <v>5640</v>
      </c>
      <c r="M135" s="17"/>
      <c r="N135" s="18" t="s">
        <v>21</v>
      </c>
      <c r="O135" s="17">
        <f>SUM(O134-O123)+Q134</f>
        <v>9500</v>
      </c>
      <c r="P135" s="19">
        <f>SUM(O122-O135)</f>
        <v>4700</v>
      </c>
      <c r="Q135" s="17"/>
    </row>
    <row r="136" spans="2:17" ht="16.5" customHeight="1">
      <c r="B136" s="18" t="s">
        <v>22</v>
      </c>
      <c r="C136" s="17">
        <f>SUM(C135-C123)+E135</f>
        <v>-33750</v>
      </c>
      <c r="D136" s="19">
        <f>SUM(C122-C136)</f>
        <v>61750</v>
      </c>
      <c r="E136" s="17"/>
      <c r="F136" s="18" t="s">
        <v>22</v>
      </c>
      <c r="G136" s="17">
        <f>SUM(G135-G123)+I135</f>
        <v>13250</v>
      </c>
      <c r="H136" s="19">
        <f>SUM(G122-G136)</f>
        <v>14250</v>
      </c>
      <c r="I136" s="17"/>
      <c r="J136" s="18" t="s">
        <v>22</v>
      </c>
      <c r="K136" s="17">
        <f>SUM(K135-K123)+M135</f>
        <v>22800</v>
      </c>
      <c r="L136" s="19">
        <f>SUM(K122-K136)</f>
        <v>5700</v>
      </c>
      <c r="M136" s="17"/>
      <c r="N136" s="18" t="s">
        <v>22</v>
      </c>
      <c r="O136" s="17">
        <f>SUM(O135-O123)+Q135</f>
        <v>9450</v>
      </c>
      <c r="P136" s="19">
        <f>SUM(O122-O136)</f>
        <v>4750</v>
      </c>
      <c r="Q136" s="17"/>
    </row>
    <row r="137" spans="2:17" ht="16.5" customHeight="1">
      <c r="B137" s="18" t="s">
        <v>23</v>
      </c>
      <c r="C137" s="17">
        <f>SUM(C136-C123)+E136</f>
        <v>-34400</v>
      </c>
      <c r="D137" s="19">
        <f>SUM(C122-C137)</f>
        <v>62400</v>
      </c>
      <c r="E137" s="17"/>
      <c r="F137" s="18" t="s">
        <v>23</v>
      </c>
      <c r="G137" s="17">
        <f>SUM(G136-G123)+I136</f>
        <v>13100</v>
      </c>
      <c r="H137" s="19">
        <f>SUM(G122-G137)</f>
        <v>14400</v>
      </c>
      <c r="I137" s="17"/>
      <c r="J137" s="18" t="s">
        <v>23</v>
      </c>
      <c r="K137" s="17">
        <f>SUM(K136-K123)+M136</f>
        <v>22740</v>
      </c>
      <c r="L137" s="19">
        <f>SUM(K122-K137)</f>
        <v>5760</v>
      </c>
      <c r="M137" s="17"/>
      <c r="N137" s="18" t="s">
        <v>23</v>
      </c>
      <c r="O137" s="17">
        <f>SUM(O136-O123)+Q136</f>
        <v>9400</v>
      </c>
      <c r="P137" s="19">
        <f>SUM(O122-O137)</f>
        <v>4800</v>
      </c>
      <c r="Q137" s="17"/>
    </row>
    <row r="138" spans="2:17" ht="16.5" customHeight="1">
      <c r="B138" s="18" t="s">
        <v>24</v>
      </c>
      <c r="C138" s="17">
        <f>SUM(C137,-C123)+E137</f>
        <v>-35050</v>
      </c>
      <c r="D138" s="19">
        <f>SUM(C122-C138)</f>
        <v>63050</v>
      </c>
      <c r="E138" s="17"/>
      <c r="F138" s="18" t="s">
        <v>24</v>
      </c>
      <c r="G138" s="17">
        <f>SUM(G137,-G123)+I137</f>
        <v>12950</v>
      </c>
      <c r="H138" s="19">
        <f>SUM(G122-G138)</f>
        <v>14550</v>
      </c>
      <c r="I138" s="17"/>
      <c r="J138" s="18" t="s">
        <v>24</v>
      </c>
      <c r="K138" s="17">
        <f>SUM(K137,-K123)+M137</f>
        <v>22680</v>
      </c>
      <c r="L138" s="19">
        <f>SUM(K122-K138)</f>
        <v>5820</v>
      </c>
      <c r="M138" s="17"/>
      <c r="N138" s="18" t="s">
        <v>24</v>
      </c>
      <c r="O138" s="17">
        <f>SUM(O137,-O123)+Q137</f>
        <v>9350</v>
      </c>
      <c r="P138" s="19">
        <f>SUM(O122-O138)</f>
        <v>4850</v>
      </c>
      <c r="Q138" s="17"/>
    </row>
    <row r="139" spans="2:17" ht="16.5" customHeight="1">
      <c r="B139" s="18" t="s">
        <v>25</v>
      </c>
      <c r="C139" s="17">
        <f>SUM(C138-C123)+E138</f>
        <v>-35700</v>
      </c>
      <c r="D139" s="19">
        <f>SUM(C122-C139)</f>
        <v>63700</v>
      </c>
      <c r="E139" s="17"/>
      <c r="F139" s="18" t="s">
        <v>25</v>
      </c>
      <c r="G139" s="17">
        <f>SUM(G138-G123)+I138</f>
        <v>12800</v>
      </c>
      <c r="H139" s="19">
        <f>SUM(G122-G139)</f>
        <v>14700</v>
      </c>
      <c r="I139" s="17"/>
      <c r="J139" s="18" t="s">
        <v>25</v>
      </c>
      <c r="K139" s="17">
        <f>SUM(K138-K123)+M138</f>
        <v>22620</v>
      </c>
      <c r="L139" s="19">
        <f>SUM(K122-K139)</f>
        <v>5880</v>
      </c>
      <c r="M139" s="17"/>
      <c r="N139" s="18" t="s">
        <v>25</v>
      </c>
      <c r="O139" s="17">
        <f>SUM(O138-O123)+Q138</f>
        <v>9300</v>
      </c>
      <c r="P139" s="19">
        <f>SUM(O122-O139)</f>
        <v>4900</v>
      </c>
      <c r="Q139" s="17"/>
    </row>
  </sheetData>
  <mergeCells count="8">
    <mergeCell ref="D105:E106"/>
    <mergeCell ref="D122:E123"/>
    <mergeCell ref="D3:E4"/>
    <mergeCell ref="D20:E21"/>
    <mergeCell ref="D37:E38"/>
    <mergeCell ref="D54:E55"/>
    <mergeCell ref="D71:E72"/>
    <mergeCell ref="D88:E89"/>
  </mergeCells>
  <conditionalFormatting sqref="C6:C18 C23:C35 C40:C52 C57:C69 C74:C86 C91:C103 C108:C120 C125:C139">
    <cfRule type="cellIs" dxfId="82" priority="11" stopIfTrue="1" operator="lessThan">
      <formula>4000</formula>
    </cfRule>
  </conditionalFormatting>
  <conditionalFormatting sqref="C6:C18 C23:C35 C40:C52 C57:C69 C74:C86 C91:C103 C108:C120 C125:C139">
    <cfRule type="cellIs" dxfId="81" priority="10" stopIfTrue="1" operator="greaterThan">
      <formula>28000</formula>
    </cfRule>
  </conditionalFormatting>
  <conditionalFormatting sqref="C6:C18 C23:C35 C40:C52 C57:C69 C74:C86 C91:C103 C108:C120 C125:C139">
    <cfRule type="cellIs" dxfId="80" priority="9" stopIfTrue="1" operator="between">
      <formula>6000</formula>
      <formula>4000</formula>
    </cfRule>
  </conditionalFormatting>
  <conditionalFormatting sqref="G6:G18 G23:G35 G40:G52 G57:G69 G74:G86 G91:G103 G108:G120 G125:G139">
    <cfRule type="cellIs" dxfId="79" priority="8" stopIfTrue="1" operator="greaterThan">
      <formula>27500</formula>
    </cfRule>
  </conditionalFormatting>
  <conditionalFormatting sqref="G6:G18 G23:G35 G40:G52 G57:G69 G74:G86 G91:G103 G108:G120 G125:G139">
    <cfRule type="cellIs" dxfId="78" priority="7" stopIfTrue="1" operator="lessThan">
      <formula>10000</formula>
    </cfRule>
  </conditionalFormatting>
  <conditionalFormatting sqref="K6:K18 K23:K35 K40:K52 K57:K69 K74:K86 K91:K103 K108:K120 K125:K139">
    <cfRule type="cellIs" dxfId="77" priority="6" stopIfTrue="1" operator="greaterThan">
      <formula>28500</formula>
    </cfRule>
  </conditionalFormatting>
  <conditionalFormatting sqref="K6:K18 K23:K35 K40:K52 K57:K69 K74:K86 K91:K103 K108:K120 K125:K139">
    <cfRule type="cellIs" dxfId="76" priority="5" stopIfTrue="1" operator="lessThan">
      <formula>3000</formula>
    </cfRule>
  </conditionalFormatting>
  <conditionalFormatting sqref="K6:K18 K23:K35 K40:K52 K57:K69 K74:K86 K91:K103 K108:K120 K125:K139">
    <cfRule type="cellIs" dxfId="75" priority="4" stopIfTrue="1" operator="between">
      <formula>3200</formula>
      <formula>3000</formula>
    </cfRule>
  </conditionalFormatting>
  <conditionalFormatting sqref="O6:O18 O23:O35 O40:O52 O57:O69 O74:O86 O91:O103 O108:O120 O125:O139">
    <cfRule type="cellIs" dxfId="74" priority="3" stopIfTrue="1" operator="greaterThan">
      <formula>14200</formula>
    </cfRule>
  </conditionalFormatting>
  <conditionalFormatting sqref="O6:O18 O23:O35 O40:O52 O57:O69 O74:O86 O91:O103 O108:O120 O125:O139">
    <cfRule type="cellIs" dxfId="73" priority="2" stopIfTrue="1" operator="lessThan">
      <formula>3000</formula>
    </cfRule>
  </conditionalFormatting>
  <conditionalFormatting sqref="O6:O18 O23:O35 O40:O52 O57:O69 O74:O86 O91:O103 O108:O120 O125:O139">
    <cfRule type="cellIs" dxfId="72" priority="1" stopIfTrue="1" operator="between">
      <formula>3200</formula>
      <formula>3000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23" ht="24.75" customHeight="1">
      <c r="A1" s="70"/>
      <c r="B1" s="75" t="s">
        <v>100</v>
      </c>
      <c r="D1" s="3"/>
      <c r="E1" s="42"/>
      <c r="F1" s="72"/>
    </row>
    <row r="2" spans="1:23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23" ht="16.5" customHeight="1">
      <c r="B3" s="16" t="s">
        <v>3</v>
      </c>
      <c r="C3" s="2">
        <v>28500</v>
      </c>
      <c r="D3" s="66" t="s">
        <v>4</v>
      </c>
      <c r="E3" s="67"/>
      <c r="F3" s="16" t="s">
        <v>3</v>
      </c>
      <c r="G3" s="2">
        <v>37000</v>
      </c>
      <c r="J3" s="16" t="s">
        <v>3</v>
      </c>
      <c r="K3" s="2">
        <v>27500</v>
      </c>
      <c r="N3" s="16" t="s">
        <v>3</v>
      </c>
      <c r="O3" s="2">
        <v>27500</v>
      </c>
    </row>
    <row r="4" spans="1:23" ht="16.5" customHeight="1">
      <c r="B4" s="16" t="s">
        <v>5</v>
      </c>
      <c r="C4" s="2">
        <v>900</v>
      </c>
      <c r="D4" s="68"/>
      <c r="E4" s="69"/>
      <c r="F4" s="16" t="s">
        <v>5</v>
      </c>
      <c r="G4" s="2">
        <v>375</v>
      </c>
      <c r="J4" s="16" t="s">
        <v>5</v>
      </c>
      <c r="K4" s="2">
        <v>120</v>
      </c>
      <c r="N4" s="16" t="s">
        <v>5</v>
      </c>
      <c r="O4" s="2">
        <v>80</v>
      </c>
    </row>
    <row r="5" spans="1:23" ht="16.5" customHeight="1">
      <c r="C5" s="17" t="s">
        <v>6</v>
      </c>
      <c r="D5" s="17" t="s">
        <v>7</v>
      </c>
      <c r="E5" s="17" t="s">
        <v>8</v>
      </c>
      <c r="F5" s="22"/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23" ht="16.5" customHeight="1">
      <c r="B6" s="18" t="s">
        <v>9</v>
      </c>
      <c r="C6" s="17">
        <v>28500</v>
      </c>
      <c r="D6" s="17"/>
      <c r="E6" s="17"/>
      <c r="F6" s="18" t="s">
        <v>9</v>
      </c>
      <c r="G6" s="17">
        <v>37000</v>
      </c>
      <c r="H6" s="17"/>
      <c r="I6" s="17"/>
      <c r="J6" s="18" t="s">
        <v>9</v>
      </c>
      <c r="K6" s="17">
        <v>27500</v>
      </c>
      <c r="L6" s="17"/>
      <c r="M6" s="17"/>
      <c r="N6" s="18" t="s">
        <v>9</v>
      </c>
      <c r="O6" s="17">
        <v>27500</v>
      </c>
      <c r="P6" s="17"/>
      <c r="Q6" s="17"/>
    </row>
    <row r="7" spans="1:23" ht="16.5" customHeight="1">
      <c r="B7" s="18" t="s">
        <v>10</v>
      </c>
      <c r="C7" s="17">
        <f>SUM(C6,-C4)+E6</f>
        <v>27600</v>
      </c>
      <c r="D7" s="19">
        <f>SUM(C3-C7)</f>
        <v>900</v>
      </c>
      <c r="E7" s="17"/>
      <c r="F7" s="18" t="s">
        <v>10</v>
      </c>
      <c r="G7" s="17">
        <f>SUM(G6,-G4)+I6</f>
        <v>36625</v>
      </c>
      <c r="H7" s="19">
        <f>SUM(G3-G7)</f>
        <v>375</v>
      </c>
      <c r="I7" s="17"/>
      <c r="J7" s="18" t="s">
        <v>10</v>
      </c>
      <c r="K7" s="17">
        <f>SUM(K6,-K4)+M6</f>
        <v>27380</v>
      </c>
      <c r="L7" s="20">
        <f>SUM(K3-K7)</f>
        <v>120</v>
      </c>
      <c r="M7" s="17"/>
      <c r="N7" s="18" t="s">
        <v>10</v>
      </c>
      <c r="O7" s="17">
        <f>SUM(O6,-O4)+Q6</f>
        <v>27420</v>
      </c>
      <c r="P7" s="19">
        <f>SUM(O3-O7)</f>
        <v>80</v>
      </c>
      <c r="Q7" s="17"/>
    </row>
    <row r="8" spans="1:23" ht="16.5" customHeight="1">
      <c r="B8" s="18" t="s">
        <v>11</v>
      </c>
      <c r="C8" s="17">
        <f>SUM(C7,-C4)+E7</f>
        <v>26700</v>
      </c>
      <c r="D8" s="19">
        <f>SUM(C3-C8)</f>
        <v>1800</v>
      </c>
      <c r="E8" s="17"/>
      <c r="F8" s="18" t="s">
        <v>11</v>
      </c>
      <c r="G8" s="17">
        <f>SUM(G7,-G4)+I7</f>
        <v>36250</v>
      </c>
      <c r="H8" s="19">
        <f>SUM(G3-G8)</f>
        <v>750</v>
      </c>
      <c r="I8" s="17"/>
      <c r="J8" s="18" t="s">
        <v>11</v>
      </c>
      <c r="K8" s="17">
        <f>SUM(K7,-K4)+M7</f>
        <v>27260</v>
      </c>
      <c r="L8" s="20">
        <f>SUM(K3-K8)</f>
        <v>240</v>
      </c>
      <c r="M8" s="17"/>
      <c r="N8" s="18" t="s">
        <v>11</v>
      </c>
      <c r="O8" s="17">
        <f>SUM(O7,-O4)+Q7</f>
        <v>27340</v>
      </c>
      <c r="P8" s="19">
        <f>SUM(O3-O8)</f>
        <v>160</v>
      </c>
      <c r="Q8" s="17"/>
    </row>
    <row r="9" spans="1:23" ht="16.5" customHeight="1">
      <c r="B9" s="18" t="s">
        <v>12</v>
      </c>
      <c r="C9" s="17">
        <f>SUM(C8,-C4)+E8</f>
        <v>25800</v>
      </c>
      <c r="D9" s="19">
        <f>SUM(C3-C9)</f>
        <v>2700</v>
      </c>
      <c r="E9" s="17"/>
      <c r="F9" s="18" t="s">
        <v>12</v>
      </c>
      <c r="G9" s="17">
        <f>SUM(G8,-G4)+I8</f>
        <v>35875</v>
      </c>
      <c r="H9" s="19">
        <f>SUM(G3-G9)</f>
        <v>1125</v>
      </c>
      <c r="I9" s="17"/>
      <c r="J9" s="18" t="s">
        <v>12</v>
      </c>
      <c r="K9" s="17">
        <f>SUM(K8,-K4)+M8</f>
        <v>27140</v>
      </c>
      <c r="L9" s="20">
        <f>SUM(K3-K9)</f>
        <v>360</v>
      </c>
      <c r="M9" s="17"/>
      <c r="N9" s="18" t="s">
        <v>12</v>
      </c>
      <c r="O9" s="17">
        <f>SUM(O8,-O4)+Q8</f>
        <v>27260</v>
      </c>
      <c r="P9" s="19">
        <f>SUM(O3-O9)</f>
        <v>240</v>
      </c>
      <c r="Q9" s="17"/>
    </row>
    <row r="10" spans="1:23" ht="16.5" customHeight="1">
      <c r="B10" s="18" t="s">
        <v>13</v>
      </c>
      <c r="C10" s="17">
        <f>SUM(C9-C4+E9)</f>
        <v>24900</v>
      </c>
      <c r="D10" s="19">
        <f>SUM(C3-C10)</f>
        <v>3600</v>
      </c>
      <c r="E10" s="17"/>
      <c r="F10" s="18" t="s">
        <v>13</v>
      </c>
      <c r="G10" s="17">
        <f>SUM(G9-G4+I9)</f>
        <v>35500</v>
      </c>
      <c r="H10" s="19">
        <f>SUM(G3-G10)</f>
        <v>1500</v>
      </c>
      <c r="I10" s="17"/>
      <c r="J10" s="18" t="s">
        <v>13</v>
      </c>
      <c r="K10" s="17">
        <f>SUM(K9-K4+M9)</f>
        <v>27020</v>
      </c>
      <c r="L10" s="20">
        <f>SUM(K3-K10)</f>
        <v>480</v>
      </c>
      <c r="M10" s="17"/>
      <c r="N10" s="18" t="s">
        <v>13</v>
      </c>
      <c r="O10" s="17">
        <f>SUM(O9-O4+Q9)</f>
        <v>27180</v>
      </c>
      <c r="P10" s="19">
        <f>SUM(O3-O10)</f>
        <v>320</v>
      </c>
      <c r="Q10" s="17"/>
    </row>
    <row r="11" spans="1:23" ht="16.5" customHeight="1">
      <c r="B11" s="18" t="s">
        <v>14</v>
      </c>
      <c r="C11" s="17">
        <f>SUM(C10-C4+E10)</f>
        <v>24000</v>
      </c>
      <c r="D11" s="19">
        <f>SUM(C3-C11)</f>
        <v>4500</v>
      </c>
      <c r="E11" s="17"/>
      <c r="F11" s="18" t="s">
        <v>14</v>
      </c>
      <c r="G11" s="17">
        <f>SUM(G10-G4+I10)</f>
        <v>35125</v>
      </c>
      <c r="H11" s="19">
        <f>SUM(G3-G11)</f>
        <v>1875</v>
      </c>
      <c r="I11" s="17"/>
      <c r="J11" s="18" t="s">
        <v>14</v>
      </c>
      <c r="K11" s="17">
        <f>SUM(K10-K4+M10)</f>
        <v>26900</v>
      </c>
      <c r="L11" s="20">
        <f>SUM(K3-K11)</f>
        <v>600</v>
      </c>
      <c r="M11" s="17"/>
      <c r="N11" s="18" t="s">
        <v>14</v>
      </c>
      <c r="O11" s="17">
        <f>SUM(O10-O4+Q10)</f>
        <v>27100</v>
      </c>
      <c r="P11" s="19">
        <f>SUM(O3-O11)</f>
        <v>400</v>
      </c>
      <c r="Q11" s="17"/>
      <c r="W11" s="22"/>
    </row>
    <row r="12" spans="1:23" ht="16.5" customHeight="1">
      <c r="B12" s="18" t="s">
        <v>15</v>
      </c>
      <c r="C12" s="17">
        <f>SUM(C11,-C4)+E11</f>
        <v>23100</v>
      </c>
      <c r="D12" s="19">
        <f>SUM(C3-C12)</f>
        <v>5400</v>
      </c>
      <c r="E12" s="17"/>
      <c r="F12" s="18" t="s">
        <v>15</v>
      </c>
      <c r="G12" s="17">
        <f>SUM(G11,-G4)+I11</f>
        <v>34750</v>
      </c>
      <c r="H12" s="19">
        <f>SUM(G3-G12)</f>
        <v>2250</v>
      </c>
      <c r="I12" s="17"/>
      <c r="J12" s="18" t="s">
        <v>15</v>
      </c>
      <c r="K12" s="17">
        <f>SUM(K11,-K4)+M11</f>
        <v>26780</v>
      </c>
      <c r="L12" s="20">
        <f>SUM(K3-K12)</f>
        <v>720</v>
      </c>
      <c r="M12" s="17"/>
      <c r="N12" s="18" t="s">
        <v>15</v>
      </c>
      <c r="O12" s="17">
        <f>SUM(O11,-O4)+Q11</f>
        <v>27020</v>
      </c>
      <c r="P12" s="19">
        <f>SUM(O3-O12)</f>
        <v>480</v>
      </c>
      <c r="Q12" s="17"/>
    </row>
    <row r="13" spans="1:23" ht="16.5" customHeight="1">
      <c r="B13" s="18" t="s">
        <v>16</v>
      </c>
      <c r="C13" s="17">
        <f>SUM(C12,-C4)+E12</f>
        <v>22200</v>
      </c>
      <c r="D13" s="19">
        <f>SUM(C3-C13)</f>
        <v>6300</v>
      </c>
      <c r="E13" s="17"/>
      <c r="F13" s="18" t="s">
        <v>16</v>
      </c>
      <c r="G13" s="17">
        <f>SUM(G12,-G4)+I12</f>
        <v>34375</v>
      </c>
      <c r="H13" s="19">
        <f>SUM(G3-G13)</f>
        <v>2625</v>
      </c>
      <c r="I13" s="17"/>
      <c r="J13" s="18" t="s">
        <v>16</v>
      </c>
      <c r="K13" s="17">
        <f>SUM(K12,-K4)+M12</f>
        <v>26660</v>
      </c>
      <c r="L13" s="20">
        <f>SUM(K3-K13)</f>
        <v>840</v>
      </c>
      <c r="M13" s="17"/>
      <c r="N13" s="18" t="s">
        <v>16</v>
      </c>
      <c r="O13" s="17">
        <f>SUM(O12,-O4)+Q12</f>
        <v>26940</v>
      </c>
      <c r="P13" s="19">
        <f>SUM(O3-O13)</f>
        <v>560</v>
      </c>
      <c r="Q13" s="17"/>
    </row>
    <row r="14" spans="1:23" ht="16.5" customHeight="1">
      <c r="B14" s="18" t="s">
        <v>17</v>
      </c>
      <c r="C14" s="17">
        <f>SUM(C13,-C4)+E13</f>
        <v>21300</v>
      </c>
      <c r="D14" s="19">
        <f>SUM(C3-C14)</f>
        <v>7200</v>
      </c>
      <c r="E14" s="17"/>
      <c r="F14" s="18" t="s">
        <v>17</v>
      </c>
      <c r="G14" s="17">
        <f>SUM(G13,-G4)+I13</f>
        <v>34000</v>
      </c>
      <c r="H14" s="19">
        <f>SUM(G3-G14)</f>
        <v>3000</v>
      </c>
      <c r="I14" s="17"/>
      <c r="J14" s="18" t="s">
        <v>17</v>
      </c>
      <c r="K14" s="17">
        <f>SUM(K13,-K4)+M13</f>
        <v>26540</v>
      </c>
      <c r="L14" s="20">
        <f>SUM(K3-K14)</f>
        <v>960</v>
      </c>
      <c r="M14" s="17"/>
      <c r="N14" s="18" t="s">
        <v>17</v>
      </c>
      <c r="O14" s="17">
        <f>SUM(O13,-O4)+Q13</f>
        <v>26860</v>
      </c>
      <c r="P14" s="19">
        <f>SUM(O3-O14)</f>
        <v>640</v>
      </c>
      <c r="Q14" s="17"/>
    </row>
    <row r="15" spans="1:23" ht="16.5" customHeight="1">
      <c r="B15" s="18" t="s">
        <v>18</v>
      </c>
      <c r="C15" s="17">
        <f>SUM(C14,-C4)+E14</f>
        <v>20400</v>
      </c>
      <c r="D15" s="19">
        <f>SUM(C3-C15)</f>
        <v>8100</v>
      </c>
      <c r="E15" s="17"/>
      <c r="F15" s="18" t="s">
        <v>18</v>
      </c>
      <c r="G15" s="17">
        <f>SUM(G14,-G4)+I14</f>
        <v>33625</v>
      </c>
      <c r="H15" s="19">
        <f>SUM(G3-G15)</f>
        <v>3375</v>
      </c>
      <c r="I15" s="17"/>
      <c r="J15" s="18" t="s">
        <v>18</v>
      </c>
      <c r="K15" s="17">
        <f>SUM(K14,-K4)+M14</f>
        <v>26420</v>
      </c>
      <c r="L15" s="20">
        <f>SUM(K3-K15)</f>
        <v>1080</v>
      </c>
      <c r="M15" s="17"/>
      <c r="N15" s="18" t="s">
        <v>18</v>
      </c>
      <c r="O15" s="17">
        <f>SUM(O14,-O4)+Q14</f>
        <v>26780</v>
      </c>
      <c r="P15" s="19">
        <f>SUM(O3-O15)</f>
        <v>720</v>
      </c>
      <c r="Q15" s="17"/>
    </row>
    <row r="16" spans="1:23" ht="16.5" customHeight="1">
      <c r="B16" s="18" t="s">
        <v>19</v>
      </c>
      <c r="C16" s="17">
        <f>SUM(C15,-C4)+E15</f>
        <v>19500</v>
      </c>
      <c r="D16" s="19">
        <f>SUM(C3-C16)</f>
        <v>9000</v>
      </c>
      <c r="E16" s="17"/>
      <c r="F16" s="18" t="s">
        <v>19</v>
      </c>
      <c r="G16" s="17">
        <f>SUM(G15,-G4)+I15</f>
        <v>33250</v>
      </c>
      <c r="H16" s="19">
        <f>SUM(G3-G16)</f>
        <v>3750</v>
      </c>
      <c r="I16" s="17"/>
      <c r="J16" s="18" t="s">
        <v>19</v>
      </c>
      <c r="K16" s="17">
        <f>SUM(K15,-K4)+M15</f>
        <v>26300</v>
      </c>
      <c r="L16" s="20">
        <f>SUM(K3-K16)</f>
        <v>1200</v>
      </c>
      <c r="M16" s="17"/>
      <c r="N16" s="18" t="s">
        <v>19</v>
      </c>
      <c r="O16" s="17">
        <f>SUM(O15,-O4)+Q15</f>
        <v>26700</v>
      </c>
      <c r="P16" s="19">
        <f>SUM(O3-O16)</f>
        <v>800</v>
      </c>
      <c r="Q16" s="17"/>
    </row>
    <row r="17" spans="2:17" ht="16.5" customHeight="1">
      <c r="B17" s="18" t="s">
        <v>20</v>
      </c>
      <c r="C17" s="17">
        <f>SUM(C16-C4)+E16</f>
        <v>18600</v>
      </c>
      <c r="D17" s="19">
        <f>SUM(C3-C17)</f>
        <v>9900</v>
      </c>
      <c r="E17" s="17"/>
      <c r="F17" s="18" t="s">
        <v>20</v>
      </c>
      <c r="G17" s="17">
        <f>SUM(G16-G4)+I16</f>
        <v>32875</v>
      </c>
      <c r="H17" s="19">
        <f>SUM(G3-G17)</f>
        <v>4125</v>
      </c>
      <c r="I17" s="17"/>
      <c r="J17" s="18" t="s">
        <v>20</v>
      </c>
      <c r="K17" s="17">
        <f>SUM(K16-K4)+M16</f>
        <v>26180</v>
      </c>
      <c r="L17" s="20">
        <f>SUM(K3-K17)</f>
        <v>1320</v>
      </c>
      <c r="M17" s="17"/>
      <c r="N17" s="18" t="s">
        <v>20</v>
      </c>
      <c r="O17" s="17">
        <f>SUM(O16-O4)+Q16</f>
        <v>26620</v>
      </c>
      <c r="P17" s="19">
        <f>SUM(O3-O17)</f>
        <v>880</v>
      </c>
      <c r="Q17" s="17"/>
    </row>
    <row r="18" spans="2:17" ht="16.5" customHeight="1">
      <c r="B18" s="18" t="s">
        <v>21</v>
      </c>
      <c r="C18" s="17">
        <f>SUM(C17-C4)+E17</f>
        <v>17700</v>
      </c>
      <c r="D18" s="19">
        <f>SUM(C3-C18)</f>
        <v>10800</v>
      </c>
      <c r="E18" s="17"/>
      <c r="F18" s="18" t="s">
        <v>21</v>
      </c>
      <c r="G18" s="17">
        <f>SUM(G17-G4)+I17</f>
        <v>32500</v>
      </c>
      <c r="H18" s="19">
        <f>SUM(G3-G18)</f>
        <v>4500</v>
      </c>
      <c r="I18" s="17"/>
      <c r="J18" s="18" t="s">
        <v>21</v>
      </c>
      <c r="K18" s="17">
        <f>SUM(K17-K4)+M17</f>
        <v>26060</v>
      </c>
      <c r="L18" s="20">
        <f>SUM(K3-K18)</f>
        <v>1440</v>
      </c>
      <c r="M18" s="17"/>
      <c r="N18" s="18" t="s">
        <v>21</v>
      </c>
      <c r="O18" s="17">
        <f>SUM(O17-O4)+Q17</f>
        <v>26540</v>
      </c>
      <c r="P18" s="19">
        <f>SUM(O3-O18)</f>
        <v>960</v>
      </c>
      <c r="Q18" s="17"/>
    </row>
    <row r="19" spans="2:17" ht="16.5" customHeight="1">
      <c r="B19" s="18" t="s">
        <v>22</v>
      </c>
      <c r="C19" s="17">
        <f>SUM(C18-C4)+E18</f>
        <v>16800</v>
      </c>
      <c r="D19" s="19">
        <f>SUM(C3-C19)</f>
        <v>11700</v>
      </c>
      <c r="E19" s="17"/>
      <c r="F19" s="18" t="s">
        <v>22</v>
      </c>
      <c r="G19" s="17">
        <f>SUM(G18-G4)+I18</f>
        <v>32125</v>
      </c>
      <c r="H19" s="19">
        <f>SUM(G3-G19)</f>
        <v>4875</v>
      </c>
      <c r="I19" s="17"/>
      <c r="J19" s="18" t="s">
        <v>22</v>
      </c>
      <c r="K19" s="17">
        <f>SUM(K18-K4)+M18</f>
        <v>25940</v>
      </c>
      <c r="L19" s="20">
        <f>SUM(K3-K19)</f>
        <v>1560</v>
      </c>
      <c r="M19" s="17"/>
      <c r="N19" s="18" t="s">
        <v>22</v>
      </c>
      <c r="O19" s="17">
        <f>SUM(O18-O4)+Q18</f>
        <v>26460</v>
      </c>
      <c r="P19" s="19">
        <f>SUM(O3-O19)</f>
        <v>1040</v>
      </c>
      <c r="Q19" s="17"/>
    </row>
    <row r="20" spans="2:17" ht="16.5" customHeight="1">
      <c r="B20" s="18" t="s">
        <v>23</v>
      </c>
      <c r="C20" s="17">
        <f>SUM(C19-C4)+E19</f>
        <v>15900</v>
      </c>
      <c r="D20" s="19">
        <f>SUM(C3-C20)</f>
        <v>12600</v>
      </c>
      <c r="E20" s="17"/>
      <c r="F20" s="18" t="s">
        <v>23</v>
      </c>
      <c r="G20" s="17">
        <f>SUM(G19-G4)+I19</f>
        <v>31750</v>
      </c>
      <c r="H20" s="19">
        <f>SUM(G3-G20)</f>
        <v>5250</v>
      </c>
      <c r="I20" s="17"/>
      <c r="J20" s="18" t="s">
        <v>23</v>
      </c>
      <c r="K20" s="17">
        <f>SUM(K19-K4)+M19</f>
        <v>25820</v>
      </c>
      <c r="L20" s="20">
        <f>SUM(K3-K20)</f>
        <v>1680</v>
      </c>
      <c r="M20" s="17"/>
      <c r="N20" s="18" t="s">
        <v>23</v>
      </c>
      <c r="O20" s="17">
        <f>SUM(O19-O4)+Q19</f>
        <v>26380</v>
      </c>
      <c r="P20" s="19">
        <f>SUM(O3-O20)</f>
        <v>1120</v>
      </c>
      <c r="Q20" s="17"/>
    </row>
    <row r="21" spans="2:17" ht="16.5" customHeight="1">
      <c r="B21" s="18" t="s">
        <v>24</v>
      </c>
      <c r="C21" s="17">
        <f>SUM(C20,-C4)+E20</f>
        <v>15000</v>
      </c>
      <c r="D21" s="19">
        <f>SUM(C3-C21)</f>
        <v>13500</v>
      </c>
      <c r="E21" s="17"/>
      <c r="F21" s="18" t="s">
        <v>24</v>
      </c>
      <c r="G21" s="17">
        <f>SUM(G20,-G4)+I20</f>
        <v>31375</v>
      </c>
      <c r="H21" s="19">
        <f>SUM(G3-G21)</f>
        <v>5625</v>
      </c>
      <c r="I21" s="17"/>
      <c r="J21" s="18" t="s">
        <v>24</v>
      </c>
      <c r="K21" s="17">
        <f>SUM(K20,-K4)+M20</f>
        <v>25700</v>
      </c>
      <c r="L21" s="20">
        <f>SUM(K3-K21)</f>
        <v>1800</v>
      </c>
      <c r="M21" s="17"/>
      <c r="N21" s="18" t="s">
        <v>24</v>
      </c>
      <c r="O21" s="17">
        <f>SUM(O20,-O4)+Q20</f>
        <v>26300</v>
      </c>
      <c r="P21" s="19">
        <f>SUM(O3-O21)</f>
        <v>1200</v>
      </c>
      <c r="Q21" s="17"/>
    </row>
    <row r="22" spans="2:17" ht="16.5" customHeight="1">
      <c r="B22" s="18" t="s">
        <v>25</v>
      </c>
      <c r="C22" s="17">
        <f>SUM(C21-C4)+E21</f>
        <v>14100</v>
      </c>
      <c r="D22" s="19">
        <f>SUM(C3-C22)</f>
        <v>14400</v>
      </c>
      <c r="E22" s="17"/>
      <c r="F22" s="18" t="s">
        <v>25</v>
      </c>
      <c r="G22" s="17">
        <f>SUM(G21-G4)+I21</f>
        <v>31000</v>
      </c>
      <c r="H22" s="19">
        <f>SUM(G3-G22)</f>
        <v>6000</v>
      </c>
      <c r="I22" s="17"/>
      <c r="J22" s="18" t="s">
        <v>25</v>
      </c>
      <c r="K22" s="17">
        <f>SUM(K21-K4)+M21</f>
        <v>25580</v>
      </c>
      <c r="L22" s="20">
        <f>SUM(K3-K22)</f>
        <v>1920</v>
      </c>
      <c r="M22" s="17"/>
      <c r="N22" s="18" t="s">
        <v>25</v>
      </c>
      <c r="O22" s="17">
        <f>SUM(O21-O4)+Q21</f>
        <v>26220</v>
      </c>
      <c r="P22" s="19">
        <f>SUM(O3-O22)</f>
        <v>1280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28500</v>
      </c>
      <c r="D24" s="66" t="s">
        <v>26</v>
      </c>
      <c r="E24" s="67"/>
      <c r="F24" s="16" t="s">
        <v>3</v>
      </c>
      <c r="G24" s="2">
        <f>SUM(G3)</f>
        <v>37000</v>
      </c>
      <c r="J24" s="16" t="s">
        <v>3</v>
      </c>
      <c r="K24" s="2">
        <f>SUM(K3)</f>
        <v>27500</v>
      </c>
      <c r="N24" s="16" t="s">
        <v>3</v>
      </c>
      <c r="O24" s="2">
        <f>SUM(O3)</f>
        <v>27500</v>
      </c>
    </row>
    <row r="25" spans="2:17" ht="16.5" customHeight="1">
      <c r="B25" s="16" t="s">
        <v>5</v>
      </c>
      <c r="C25" s="2">
        <v>900</v>
      </c>
      <c r="D25" s="68"/>
      <c r="E25" s="69"/>
      <c r="F25" s="16" t="s">
        <v>5</v>
      </c>
      <c r="G25" s="2">
        <f>SUM(G4)</f>
        <v>375</v>
      </c>
      <c r="J25" s="16" t="s">
        <v>5</v>
      </c>
      <c r="K25" s="2">
        <f>SUM(K4)</f>
        <v>120</v>
      </c>
      <c r="N25" s="16" t="s">
        <v>5</v>
      </c>
      <c r="O25" s="2">
        <f>SUM(O4)</f>
        <v>80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14100</v>
      </c>
      <c r="D27" s="17"/>
      <c r="E27" s="17"/>
      <c r="F27" s="18" t="s">
        <v>9</v>
      </c>
      <c r="G27" s="17">
        <f>SUM(G22)</f>
        <v>31000</v>
      </c>
      <c r="H27" s="17"/>
      <c r="I27" s="17"/>
      <c r="J27" s="18" t="s">
        <v>9</v>
      </c>
      <c r="K27" s="17">
        <f>SUM(K22)</f>
        <v>25580</v>
      </c>
      <c r="L27" s="17"/>
      <c r="M27" s="17"/>
      <c r="N27" s="18" t="s">
        <v>9</v>
      </c>
      <c r="O27" s="17">
        <f>SUM(O22)</f>
        <v>26220</v>
      </c>
      <c r="P27" s="17"/>
      <c r="Q27" s="17"/>
    </row>
    <row r="28" spans="2:17" ht="16.5" customHeight="1">
      <c r="B28" s="18" t="s">
        <v>10</v>
      </c>
      <c r="C28" s="17">
        <f>SUM(C27,-C25)+E27</f>
        <v>13200</v>
      </c>
      <c r="D28" s="19">
        <f>SUM(C24-C28)</f>
        <v>15300</v>
      </c>
      <c r="E28" s="17"/>
      <c r="F28" s="18" t="s">
        <v>10</v>
      </c>
      <c r="G28" s="17">
        <f>SUM(G27,-G25)+I27</f>
        <v>30625</v>
      </c>
      <c r="H28" s="19">
        <f>SUM(G24-G28)</f>
        <v>6375</v>
      </c>
      <c r="I28" s="17"/>
      <c r="J28" s="18" t="s">
        <v>10</v>
      </c>
      <c r="K28" s="17">
        <f>SUM(K27,-K25)+M27</f>
        <v>25460</v>
      </c>
      <c r="L28" s="19">
        <f>SUM(K24-K28)</f>
        <v>2040</v>
      </c>
      <c r="M28" s="17"/>
      <c r="N28" s="18" t="s">
        <v>10</v>
      </c>
      <c r="O28" s="17">
        <f>SUM(O27,-O25)+Q27</f>
        <v>26140</v>
      </c>
      <c r="P28" s="19">
        <f>SUM(O24-O28)</f>
        <v>1360</v>
      </c>
      <c r="Q28" s="17"/>
    </row>
    <row r="29" spans="2:17" ht="16.5" customHeight="1">
      <c r="B29" s="18" t="s">
        <v>11</v>
      </c>
      <c r="C29" s="17">
        <f>SUM(C28,-C25)+E28</f>
        <v>12300</v>
      </c>
      <c r="D29" s="19">
        <f>SUM(C24-C29)</f>
        <v>16200</v>
      </c>
      <c r="E29" s="17"/>
      <c r="F29" s="18" t="s">
        <v>11</v>
      </c>
      <c r="G29" s="17">
        <f>SUM(G28,-G25)+I28</f>
        <v>30250</v>
      </c>
      <c r="H29" s="19">
        <f>SUM(G24-G29)</f>
        <v>6750</v>
      </c>
      <c r="I29" s="17"/>
      <c r="J29" s="18" t="s">
        <v>11</v>
      </c>
      <c r="K29" s="17">
        <f>SUM(K28,-K25)+M28</f>
        <v>25340</v>
      </c>
      <c r="L29" s="19">
        <f>SUM(K24-K29)</f>
        <v>2160</v>
      </c>
      <c r="M29" s="17"/>
      <c r="N29" s="18" t="s">
        <v>11</v>
      </c>
      <c r="O29" s="17">
        <f>SUM(O28,-O25)+Q28</f>
        <v>26060</v>
      </c>
      <c r="P29" s="19">
        <f>SUM(O24-O29)</f>
        <v>1440</v>
      </c>
      <c r="Q29" s="17"/>
    </row>
    <row r="30" spans="2:17" ht="16.5" customHeight="1">
      <c r="B30" s="18" t="s">
        <v>12</v>
      </c>
      <c r="C30" s="17">
        <f>SUM(C29,-C25)+E29</f>
        <v>11400</v>
      </c>
      <c r="D30" s="19">
        <f>SUM(C24-C30)</f>
        <v>17100</v>
      </c>
      <c r="E30" s="17"/>
      <c r="F30" s="18" t="s">
        <v>12</v>
      </c>
      <c r="G30" s="17">
        <f>SUM(G29,-G25)+I29</f>
        <v>29875</v>
      </c>
      <c r="H30" s="19">
        <f>SUM(G24-G30)</f>
        <v>7125</v>
      </c>
      <c r="I30" s="17"/>
      <c r="J30" s="18" t="s">
        <v>12</v>
      </c>
      <c r="K30" s="17">
        <f>SUM(K29,-K25)+M29</f>
        <v>25220</v>
      </c>
      <c r="L30" s="19">
        <f>SUM(K24-K30)</f>
        <v>2280</v>
      </c>
      <c r="M30" s="17"/>
      <c r="N30" s="18" t="s">
        <v>12</v>
      </c>
      <c r="O30" s="17">
        <f>SUM(O29,-O25)+Q29</f>
        <v>25980</v>
      </c>
      <c r="P30" s="19">
        <f>SUM(O24-O30)</f>
        <v>1520</v>
      </c>
      <c r="Q30" s="17"/>
    </row>
    <row r="31" spans="2:17" ht="16.5" customHeight="1">
      <c r="B31" s="18" t="s">
        <v>13</v>
      </c>
      <c r="C31" s="17">
        <f>SUM(C30-C25+E30)</f>
        <v>10500</v>
      </c>
      <c r="D31" s="19">
        <f>SUM(C24-C31)</f>
        <v>18000</v>
      </c>
      <c r="E31" s="17"/>
      <c r="F31" s="18" t="s">
        <v>13</v>
      </c>
      <c r="G31" s="17">
        <f>SUM(G30-G25+I30)</f>
        <v>29500</v>
      </c>
      <c r="H31" s="19">
        <f>SUM(G24-G31)</f>
        <v>7500</v>
      </c>
      <c r="I31" s="17"/>
      <c r="J31" s="18" t="s">
        <v>13</v>
      </c>
      <c r="K31" s="17">
        <f>SUM(K30-K25+M30)</f>
        <v>25100</v>
      </c>
      <c r="L31" s="19">
        <f>SUM(K24-K31)</f>
        <v>2400</v>
      </c>
      <c r="M31" s="17"/>
      <c r="N31" s="18" t="s">
        <v>13</v>
      </c>
      <c r="O31" s="17">
        <f>SUM(O30-O25+Q30)</f>
        <v>25900</v>
      </c>
      <c r="P31" s="19">
        <f>SUM(O24-O31)</f>
        <v>1600</v>
      </c>
      <c r="Q31" s="17"/>
    </row>
    <row r="32" spans="2:17" ht="16.5" customHeight="1">
      <c r="B32" s="18" t="s">
        <v>14</v>
      </c>
      <c r="C32" s="17">
        <f>SUM(C31-C25+E31)</f>
        <v>9600</v>
      </c>
      <c r="D32" s="19">
        <f>SUM(C24-C32)</f>
        <v>18900</v>
      </c>
      <c r="E32" s="17"/>
      <c r="F32" s="18" t="s">
        <v>14</v>
      </c>
      <c r="G32" s="17">
        <f>SUM(G31-G25+I31)</f>
        <v>29125</v>
      </c>
      <c r="H32" s="19">
        <f>SUM(G24-G32)</f>
        <v>7875</v>
      </c>
      <c r="I32" s="17"/>
      <c r="J32" s="18" t="s">
        <v>14</v>
      </c>
      <c r="K32" s="17">
        <f>SUM(K31-K25+M31)</f>
        <v>24980</v>
      </c>
      <c r="L32" s="19">
        <f>SUM(K24-K32)</f>
        <v>2520</v>
      </c>
      <c r="M32" s="17"/>
      <c r="N32" s="18" t="s">
        <v>14</v>
      </c>
      <c r="O32" s="17">
        <f>SUM(O31-O25+Q31)</f>
        <v>25820</v>
      </c>
      <c r="P32" s="19">
        <f>SUM(O24-O32)</f>
        <v>1680</v>
      </c>
      <c r="Q32" s="17"/>
    </row>
    <row r="33" spans="2:17" ht="16.5" customHeight="1">
      <c r="B33" s="18" t="s">
        <v>15</v>
      </c>
      <c r="C33" s="17">
        <f>SUM(C32,-C25)+E32</f>
        <v>8700</v>
      </c>
      <c r="D33" s="19">
        <f>SUM(C24-C33)</f>
        <v>19800</v>
      </c>
      <c r="E33" s="17"/>
      <c r="F33" s="18" t="s">
        <v>15</v>
      </c>
      <c r="G33" s="17">
        <f>SUM(G32,-G25)+I32</f>
        <v>28750</v>
      </c>
      <c r="H33" s="19">
        <f>SUM(G24-G33)</f>
        <v>8250</v>
      </c>
      <c r="I33" s="17"/>
      <c r="J33" s="18" t="s">
        <v>15</v>
      </c>
      <c r="K33" s="17">
        <f>SUM(K32,-K25)+M32</f>
        <v>24860</v>
      </c>
      <c r="L33" s="19">
        <f>SUM(K24-K33)</f>
        <v>2640</v>
      </c>
      <c r="M33" s="17"/>
      <c r="N33" s="18" t="s">
        <v>15</v>
      </c>
      <c r="O33" s="17">
        <f>SUM(O32,-O25)+Q32</f>
        <v>25740</v>
      </c>
      <c r="P33" s="19">
        <f>SUM(O24-O33)</f>
        <v>1760</v>
      </c>
      <c r="Q33" s="17"/>
    </row>
    <row r="34" spans="2:17" ht="16.5" customHeight="1">
      <c r="B34" s="18" t="s">
        <v>16</v>
      </c>
      <c r="C34" s="17">
        <f>SUM(C33,-C25)+E33</f>
        <v>7800</v>
      </c>
      <c r="D34" s="19">
        <f>SUM(C24-C34)</f>
        <v>20700</v>
      </c>
      <c r="E34" s="17"/>
      <c r="F34" s="18" t="s">
        <v>16</v>
      </c>
      <c r="G34" s="17">
        <f>SUM(G33,-G25)+I33</f>
        <v>28375</v>
      </c>
      <c r="H34" s="19">
        <f>SUM(G24-G34)</f>
        <v>8625</v>
      </c>
      <c r="I34" s="17"/>
      <c r="J34" s="18" t="s">
        <v>16</v>
      </c>
      <c r="K34" s="17">
        <f>SUM(K33,-K25)+M33</f>
        <v>24740</v>
      </c>
      <c r="L34" s="19">
        <f>SUM(K24-K34)</f>
        <v>2760</v>
      </c>
      <c r="M34" s="17"/>
      <c r="N34" s="18" t="s">
        <v>16</v>
      </c>
      <c r="O34" s="17">
        <f>SUM(O33,-O25)+Q33</f>
        <v>25660</v>
      </c>
      <c r="P34" s="19">
        <f>SUM(O24-O34)</f>
        <v>1840</v>
      </c>
      <c r="Q34" s="17"/>
    </row>
    <row r="35" spans="2:17" ht="16.5" customHeight="1">
      <c r="B35" s="18" t="s">
        <v>17</v>
      </c>
      <c r="C35" s="17">
        <f>SUM(C34,-C25)+E34</f>
        <v>6900</v>
      </c>
      <c r="D35" s="19">
        <f>SUM(C24-C35)</f>
        <v>21600</v>
      </c>
      <c r="E35" s="17"/>
      <c r="F35" s="18" t="s">
        <v>17</v>
      </c>
      <c r="G35" s="17">
        <f>SUM(G34,-G25)+I34</f>
        <v>28000</v>
      </c>
      <c r="H35" s="19">
        <f>SUM(G24-G35)</f>
        <v>9000</v>
      </c>
      <c r="I35" s="17"/>
      <c r="J35" s="18" t="s">
        <v>17</v>
      </c>
      <c r="K35" s="17">
        <f>SUM(K34,-K25)+M34</f>
        <v>24620</v>
      </c>
      <c r="L35" s="19">
        <f>SUM(K24-K35)</f>
        <v>2880</v>
      </c>
      <c r="M35" s="17"/>
      <c r="N35" s="18" t="s">
        <v>17</v>
      </c>
      <c r="O35" s="17">
        <f>SUM(O34,-O25)+Q34</f>
        <v>25580</v>
      </c>
      <c r="P35" s="19">
        <f>SUM(O24-O35)</f>
        <v>1920</v>
      </c>
      <c r="Q35" s="17"/>
    </row>
    <row r="36" spans="2:17" ht="16.5" customHeight="1">
      <c r="B36" s="18" t="s">
        <v>18</v>
      </c>
      <c r="C36" s="17">
        <f>SUM(C35,-C25)+E35</f>
        <v>6000</v>
      </c>
      <c r="D36" s="19">
        <f>SUM(C24-C36)</f>
        <v>22500</v>
      </c>
      <c r="E36" s="17"/>
      <c r="F36" s="18" t="s">
        <v>18</v>
      </c>
      <c r="G36" s="17">
        <f>SUM(G35,-G25)+I35</f>
        <v>27625</v>
      </c>
      <c r="H36" s="19">
        <f>SUM(G24-G36)</f>
        <v>9375</v>
      </c>
      <c r="I36" s="17"/>
      <c r="J36" s="18" t="s">
        <v>18</v>
      </c>
      <c r="K36" s="17">
        <f>SUM(K35,-K25)+M35</f>
        <v>24500</v>
      </c>
      <c r="L36" s="19">
        <f>SUM(K24-K36)</f>
        <v>3000</v>
      </c>
      <c r="M36" s="17"/>
      <c r="N36" s="18" t="s">
        <v>18</v>
      </c>
      <c r="O36" s="17">
        <f>SUM(O35,-O25)+Q35</f>
        <v>25500</v>
      </c>
      <c r="P36" s="19">
        <f>SUM(O24-O36)</f>
        <v>2000</v>
      </c>
      <c r="Q36" s="17"/>
    </row>
    <row r="37" spans="2:17" ht="16.5" customHeight="1">
      <c r="B37" s="18" t="s">
        <v>19</v>
      </c>
      <c r="C37" s="17">
        <f>SUM(C36,-C25)+E36</f>
        <v>5100</v>
      </c>
      <c r="D37" s="19">
        <f>SUM(C24-C37)</f>
        <v>23400</v>
      </c>
      <c r="E37" s="17"/>
      <c r="F37" s="18" t="s">
        <v>19</v>
      </c>
      <c r="G37" s="17">
        <f>SUM(G36,-G25)+I36</f>
        <v>27250</v>
      </c>
      <c r="H37" s="19">
        <f>SUM(G24-G37)</f>
        <v>9750</v>
      </c>
      <c r="I37" s="17"/>
      <c r="J37" s="18" t="s">
        <v>19</v>
      </c>
      <c r="K37" s="17">
        <f>SUM(K36,-K25)+M36</f>
        <v>24380</v>
      </c>
      <c r="L37" s="19">
        <f>SUM(K24-K37)</f>
        <v>3120</v>
      </c>
      <c r="M37" s="17"/>
      <c r="N37" s="18" t="s">
        <v>19</v>
      </c>
      <c r="O37" s="17">
        <f>SUM(O36,-O25)+Q36</f>
        <v>25420</v>
      </c>
      <c r="P37" s="19">
        <f>SUM(O24-O37)</f>
        <v>2080</v>
      </c>
      <c r="Q37" s="17"/>
    </row>
    <row r="38" spans="2:17" ht="16.5" customHeight="1">
      <c r="B38" s="18" t="s">
        <v>20</v>
      </c>
      <c r="C38" s="17">
        <f>SUM(C37-C25)+E37</f>
        <v>4200</v>
      </c>
      <c r="D38" s="19">
        <f>SUM(C24-C38)</f>
        <v>24300</v>
      </c>
      <c r="E38" s="17"/>
      <c r="F38" s="18" t="s">
        <v>20</v>
      </c>
      <c r="G38" s="17">
        <f>SUM(G37-G25)+I37</f>
        <v>26875</v>
      </c>
      <c r="H38" s="19">
        <f>SUM(G24-G38)</f>
        <v>10125</v>
      </c>
      <c r="I38" s="17"/>
      <c r="J38" s="18" t="s">
        <v>20</v>
      </c>
      <c r="K38" s="17">
        <f>SUM(K37-K25)+M37</f>
        <v>24260</v>
      </c>
      <c r="L38" s="19">
        <f>SUM(K24-K38)</f>
        <v>3240</v>
      </c>
      <c r="M38" s="17"/>
      <c r="N38" s="18" t="s">
        <v>20</v>
      </c>
      <c r="O38" s="17">
        <f>SUM(O37-O25)+Q37</f>
        <v>25340</v>
      </c>
      <c r="P38" s="19">
        <f>SUM(O24-O38)</f>
        <v>2160</v>
      </c>
      <c r="Q38" s="17"/>
    </row>
    <row r="39" spans="2:17" ht="16.5" customHeight="1">
      <c r="B39" s="18" t="s">
        <v>21</v>
      </c>
      <c r="C39" s="17">
        <f>SUM(C38-C25)+E38</f>
        <v>3300</v>
      </c>
      <c r="D39" s="19">
        <f>SUM(C24-C39)</f>
        <v>25200</v>
      </c>
      <c r="E39" s="17"/>
      <c r="F39" s="18" t="s">
        <v>21</v>
      </c>
      <c r="G39" s="17">
        <f>SUM(G38-G25)+I38</f>
        <v>26500</v>
      </c>
      <c r="H39" s="19">
        <f>SUM(G24-G39)</f>
        <v>10500</v>
      </c>
      <c r="I39" s="17"/>
      <c r="J39" s="18" t="s">
        <v>21</v>
      </c>
      <c r="K39" s="17">
        <f>SUM(K38-K25)+M38</f>
        <v>24140</v>
      </c>
      <c r="L39" s="19">
        <f>SUM(K24-K39)</f>
        <v>3360</v>
      </c>
      <c r="M39" s="17"/>
      <c r="N39" s="18" t="s">
        <v>21</v>
      </c>
      <c r="O39" s="17">
        <f>SUM(O38-O25)+Q38</f>
        <v>25260</v>
      </c>
      <c r="P39" s="19">
        <f>SUM(O24-O39)</f>
        <v>2240</v>
      </c>
      <c r="Q39" s="17"/>
    </row>
    <row r="40" spans="2:17" ht="16.5" customHeight="1">
      <c r="B40" s="18" t="s">
        <v>22</v>
      </c>
      <c r="C40" s="17">
        <f>SUM(C39-C25)+E39</f>
        <v>2400</v>
      </c>
      <c r="D40" s="19">
        <f>SUM(C24-C40)</f>
        <v>26100</v>
      </c>
      <c r="E40" s="17"/>
      <c r="F40" s="18" t="s">
        <v>22</v>
      </c>
      <c r="G40" s="17">
        <f>SUM(G39-G25)+I39</f>
        <v>26125</v>
      </c>
      <c r="H40" s="19">
        <f>SUM(G24-G40)</f>
        <v>10875</v>
      </c>
      <c r="I40" s="17"/>
      <c r="J40" s="18" t="s">
        <v>22</v>
      </c>
      <c r="K40" s="17">
        <f>SUM(K39-K25)+M39</f>
        <v>24020</v>
      </c>
      <c r="L40" s="19">
        <f>SUM(K24-K40)</f>
        <v>3480</v>
      </c>
      <c r="M40" s="17"/>
      <c r="N40" s="18" t="s">
        <v>22</v>
      </c>
      <c r="O40" s="17">
        <f>SUM(O39-O25)+Q39</f>
        <v>25180</v>
      </c>
      <c r="P40" s="19">
        <f>SUM(O24-O40)</f>
        <v>2320</v>
      </c>
      <c r="Q40" s="17"/>
    </row>
    <row r="41" spans="2:17" ht="16.5" customHeight="1">
      <c r="B41" s="18" t="s">
        <v>23</v>
      </c>
      <c r="C41" s="17">
        <f>SUM(C40-C25)+E40</f>
        <v>1500</v>
      </c>
      <c r="D41" s="19">
        <f>SUM(C24-C41)</f>
        <v>27000</v>
      </c>
      <c r="E41" s="17"/>
      <c r="F41" s="18" t="s">
        <v>23</v>
      </c>
      <c r="G41" s="17">
        <f>SUM(G40-G25)+I40</f>
        <v>25750</v>
      </c>
      <c r="H41" s="19">
        <f>SUM(G24-G41)</f>
        <v>11250</v>
      </c>
      <c r="I41" s="17"/>
      <c r="J41" s="18" t="s">
        <v>23</v>
      </c>
      <c r="K41" s="17">
        <f>SUM(K40-K25)+M40</f>
        <v>23900</v>
      </c>
      <c r="L41" s="19">
        <f>SUM(K24-K41)</f>
        <v>3600</v>
      </c>
      <c r="M41" s="17"/>
      <c r="N41" s="18" t="s">
        <v>23</v>
      </c>
      <c r="O41" s="17">
        <f>SUM(O40-O25)+Q40</f>
        <v>25100</v>
      </c>
      <c r="P41" s="19">
        <f>SUM(O24-O41)</f>
        <v>2400</v>
      </c>
      <c r="Q41" s="17"/>
    </row>
    <row r="42" spans="2:17" ht="16.5" customHeight="1">
      <c r="B42" s="18" t="s">
        <v>24</v>
      </c>
      <c r="C42" s="17">
        <f>SUM(C41,-C25)+E41</f>
        <v>600</v>
      </c>
      <c r="D42" s="19">
        <f>SUM(C24-C42)</f>
        <v>27900</v>
      </c>
      <c r="E42" s="17"/>
      <c r="F42" s="18" t="s">
        <v>24</v>
      </c>
      <c r="G42" s="17">
        <f>SUM(G41,-G25)+I41</f>
        <v>25375</v>
      </c>
      <c r="H42" s="19">
        <f>SUM(G24-G42)</f>
        <v>11625</v>
      </c>
      <c r="I42" s="17"/>
      <c r="J42" s="18" t="s">
        <v>24</v>
      </c>
      <c r="K42" s="17">
        <f>SUM(K41,-K25)+M41</f>
        <v>23780</v>
      </c>
      <c r="L42" s="19">
        <f>SUM(K24-K42)</f>
        <v>3720</v>
      </c>
      <c r="M42" s="17"/>
      <c r="N42" s="18" t="s">
        <v>24</v>
      </c>
      <c r="O42" s="17">
        <f>SUM(O41,-O25)+Q41</f>
        <v>25020</v>
      </c>
      <c r="P42" s="19">
        <f>SUM(O24-O42)</f>
        <v>2480</v>
      </c>
      <c r="Q42" s="17"/>
    </row>
    <row r="43" spans="2:17" ht="16.5" customHeight="1">
      <c r="B43" s="18" t="s">
        <v>25</v>
      </c>
      <c r="C43" s="17">
        <f>SUM(C42-C25)+E42</f>
        <v>-300</v>
      </c>
      <c r="D43" s="19">
        <f>SUM(C24-C43)</f>
        <v>28800</v>
      </c>
      <c r="E43" s="17"/>
      <c r="F43" s="18" t="s">
        <v>25</v>
      </c>
      <c r="G43" s="17">
        <f>SUM(G42-G25)+I42</f>
        <v>25000</v>
      </c>
      <c r="H43" s="19">
        <f>SUM(G24-G43)</f>
        <v>12000</v>
      </c>
      <c r="I43" s="17"/>
      <c r="J43" s="18" t="s">
        <v>25</v>
      </c>
      <c r="K43" s="17">
        <f>SUM(K42-K25)+M42</f>
        <v>23660</v>
      </c>
      <c r="L43" s="19">
        <f>SUM(K24-K43)</f>
        <v>3840</v>
      </c>
      <c r="M43" s="17"/>
      <c r="N43" s="18" t="s">
        <v>25</v>
      </c>
      <c r="O43" s="17">
        <f>SUM(O42-O25)+Q42</f>
        <v>24940</v>
      </c>
      <c r="P43" s="19">
        <f>SUM(O24-O43)</f>
        <v>2560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28500</v>
      </c>
      <c r="D45" s="62" t="s">
        <v>27</v>
      </c>
      <c r="E45" s="63"/>
      <c r="F45" s="16" t="s">
        <v>3</v>
      </c>
      <c r="G45" s="2">
        <f>SUM(G24)</f>
        <v>37000</v>
      </c>
      <c r="J45" s="16" t="s">
        <v>3</v>
      </c>
      <c r="K45" s="2">
        <f>SUM(K24)</f>
        <v>27500</v>
      </c>
      <c r="N45" s="16" t="s">
        <v>3</v>
      </c>
      <c r="O45" s="2">
        <f>SUM(O24)</f>
        <v>27500</v>
      </c>
    </row>
    <row r="46" spans="2:17" ht="16.5" customHeight="1">
      <c r="B46" s="16" t="s">
        <v>5</v>
      </c>
      <c r="C46" s="2">
        <v>900</v>
      </c>
      <c r="D46" s="64"/>
      <c r="E46" s="65"/>
      <c r="F46" s="16" t="s">
        <v>5</v>
      </c>
      <c r="G46" s="2">
        <f>SUM(G25)</f>
        <v>375</v>
      </c>
      <c r="J46" s="16" t="s">
        <v>5</v>
      </c>
      <c r="K46" s="2">
        <f>SUM(K25)</f>
        <v>120</v>
      </c>
      <c r="N46" s="16" t="s">
        <v>5</v>
      </c>
      <c r="O46" s="2">
        <f>SUM(O25)</f>
        <v>80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N47" s="16"/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-300</v>
      </c>
      <c r="D48" s="17"/>
      <c r="E48" s="17"/>
      <c r="F48" s="18" t="s">
        <v>9</v>
      </c>
      <c r="G48" s="17">
        <f>SUM(G43)</f>
        <v>25000</v>
      </c>
      <c r="H48" s="17"/>
      <c r="I48" s="17"/>
      <c r="J48" s="18" t="s">
        <v>9</v>
      </c>
      <c r="K48" s="17">
        <f>SUM(K43)</f>
        <v>23660</v>
      </c>
      <c r="L48" s="17"/>
      <c r="M48" s="17"/>
      <c r="N48" s="18" t="s">
        <v>9</v>
      </c>
      <c r="O48" s="17">
        <f>SUM(O43)</f>
        <v>24940</v>
      </c>
      <c r="P48" s="17"/>
      <c r="Q48" s="17"/>
    </row>
    <row r="49" spans="2:17" ht="16.5" customHeight="1">
      <c r="B49" s="18" t="s">
        <v>10</v>
      </c>
      <c r="C49" s="17">
        <f>SUM(C48,-C46)+E48</f>
        <v>-1200</v>
      </c>
      <c r="D49" s="19">
        <f>SUM(C45-C49)</f>
        <v>29700</v>
      </c>
      <c r="E49" s="17"/>
      <c r="F49" s="18" t="s">
        <v>10</v>
      </c>
      <c r="G49" s="17">
        <f>SUM(G48,-G46)+I48</f>
        <v>24625</v>
      </c>
      <c r="H49" s="19">
        <f>SUM(G45-G49)</f>
        <v>12375</v>
      </c>
      <c r="I49" s="17"/>
      <c r="J49" s="18" t="s">
        <v>10</v>
      </c>
      <c r="K49" s="17">
        <f>SUM(K48,-K46)+M48</f>
        <v>23540</v>
      </c>
      <c r="L49" s="19">
        <f>SUM(K45-K49)</f>
        <v>3960</v>
      </c>
      <c r="M49" s="17"/>
      <c r="N49" s="18" t="s">
        <v>10</v>
      </c>
      <c r="O49" s="17">
        <f>SUM(O48,-O46)+Q48</f>
        <v>24860</v>
      </c>
      <c r="P49" s="19">
        <f>SUM(O45-O49)</f>
        <v>2640</v>
      </c>
      <c r="Q49" s="17"/>
    </row>
    <row r="50" spans="2:17" ht="16.5" customHeight="1">
      <c r="B50" s="18" t="s">
        <v>11</v>
      </c>
      <c r="C50" s="17">
        <f>SUM(C49,-C46)+E49</f>
        <v>-2100</v>
      </c>
      <c r="D50" s="19">
        <f>SUM(C45-C50)</f>
        <v>30600</v>
      </c>
      <c r="E50" s="17"/>
      <c r="F50" s="18" t="s">
        <v>11</v>
      </c>
      <c r="G50" s="17">
        <f>SUM(G49,-G46)+I49</f>
        <v>24250</v>
      </c>
      <c r="H50" s="19">
        <f>SUM(G45-G50)</f>
        <v>12750</v>
      </c>
      <c r="I50" s="17"/>
      <c r="J50" s="18" t="s">
        <v>11</v>
      </c>
      <c r="K50" s="17">
        <f>SUM(K49,-K46)+M49</f>
        <v>23420</v>
      </c>
      <c r="L50" s="19">
        <f>SUM(K45-K50)</f>
        <v>4080</v>
      </c>
      <c r="M50" s="17"/>
      <c r="N50" s="18" t="s">
        <v>11</v>
      </c>
      <c r="O50" s="17">
        <f>SUM(O49,-O46)+Q49</f>
        <v>24780</v>
      </c>
      <c r="P50" s="19">
        <f>SUM(O45-O50)</f>
        <v>2720</v>
      </c>
      <c r="Q50" s="17"/>
    </row>
    <row r="51" spans="2:17" ht="16.5" customHeight="1">
      <c r="B51" s="18" t="s">
        <v>12</v>
      </c>
      <c r="C51" s="17">
        <f>SUM(C50,-C46)+E50</f>
        <v>-3000</v>
      </c>
      <c r="D51" s="19">
        <f>SUM(C45-C51)</f>
        <v>31500</v>
      </c>
      <c r="E51" s="17"/>
      <c r="F51" s="18" t="s">
        <v>12</v>
      </c>
      <c r="G51" s="17">
        <f>SUM(G50,-G46)+I50</f>
        <v>23875</v>
      </c>
      <c r="H51" s="19">
        <f>SUM(G45-G51)</f>
        <v>13125</v>
      </c>
      <c r="I51" s="17"/>
      <c r="J51" s="18" t="s">
        <v>12</v>
      </c>
      <c r="K51" s="17">
        <f>SUM(K50,-K46)+M50</f>
        <v>23300</v>
      </c>
      <c r="L51" s="19">
        <f>SUM(K45-K51)</f>
        <v>4200</v>
      </c>
      <c r="M51" s="17"/>
      <c r="N51" s="18" t="s">
        <v>12</v>
      </c>
      <c r="O51" s="17">
        <f>SUM(O50,-O46)+Q50</f>
        <v>24700</v>
      </c>
      <c r="P51" s="19">
        <f>SUM(O45-O51)</f>
        <v>2800</v>
      </c>
      <c r="Q51" s="17"/>
    </row>
    <row r="52" spans="2:17" ht="16.5" customHeight="1">
      <c r="B52" s="18" t="s">
        <v>13</v>
      </c>
      <c r="C52" s="17">
        <f>SUM(C51-C46+E51)</f>
        <v>-3900</v>
      </c>
      <c r="D52" s="19">
        <f>SUM(C45-C52)</f>
        <v>32400</v>
      </c>
      <c r="E52" s="17"/>
      <c r="F52" s="18" t="s">
        <v>13</v>
      </c>
      <c r="G52" s="17">
        <f>SUM(G51-G46+I51)</f>
        <v>23500</v>
      </c>
      <c r="H52" s="19">
        <f>SUM(G45-G52)</f>
        <v>13500</v>
      </c>
      <c r="I52" s="17"/>
      <c r="J52" s="18" t="s">
        <v>13</v>
      </c>
      <c r="K52" s="17">
        <f>SUM(K51-K46+M51)</f>
        <v>23180</v>
      </c>
      <c r="L52" s="19">
        <f>SUM(K45-K52)</f>
        <v>4320</v>
      </c>
      <c r="M52" s="17"/>
      <c r="N52" s="18" t="s">
        <v>13</v>
      </c>
      <c r="O52" s="17">
        <f>SUM(O51-O46+Q51)</f>
        <v>24620</v>
      </c>
      <c r="P52" s="19">
        <f>SUM(O45-O52)</f>
        <v>2880</v>
      </c>
      <c r="Q52" s="17"/>
    </row>
    <row r="53" spans="2:17" ht="16.5" customHeight="1">
      <c r="B53" s="18" t="s">
        <v>14</v>
      </c>
      <c r="C53" s="17">
        <f>SUM(C52-C46+E52)</f>
        <v>-4800</v>
      </c>
      <c r="D53" s="19">
        <f>SUM(C45-C53)</f>
        <v>33300</v>
      </c>
      <c r="E53" s="17"/>
      <c r="F53" s="18" t="s">
        <v>14</v>
      </c>
      <c r="G53" s="17">
        <f>SUM(G52-G46+I52)</f>
        <v>23125</v>
      </c>
      <c r="H53" s="19">
        <f>SUM(G45-G53)</f>
        <v>13875</v>
      </c>
      <c r="I53" s="17"/>
      <c r="J53" s="18" t="s">
        <v>14</v>
      </c>
      <c r="K53" s="17">
        <f>SUM(K52-K46+M52)</f>
        <v>23060</v>
      </c>
      <c r="L53" s="19">
        <f>SUM(K45-K53)</f>
        <v>4440</v>
      </c>
      <c r="M53" s="17"/>
      <c r="N53" s="18" t="s">
        <v>14</v>
      </c>
      <c r="O53" s="17">
        <f>SUM(O52-O46+Q52)</f>
        <v>24540</v>
      </c>
      <c r="P53" s="19">
        <f>SUM(O45-O53)</f>
        <v>2960</v>
      </c>
      <c r="Q53" s="17"/>
    </row>
    <row r="54" spans="2:17" ht="16.5" customHeight="1">
      <c r="B54" s="18" t="s">
        <v>15</v>
      </c>
      <c r="C54" s="17">
        <f>SUM(C53,-C46)+E53</f>
        <v>-5700</v>
      </c>
      <c r="D54" s="19">
        <f>SUM(C45-C54)</f>
        <v>34200</v>
      </c>
      <c r="E54" s="17"/>
      <c r="F54" s="18" t="s">
        <v>15</v>
      </c>
      <c r="G54" s="17">
        <f>SUM(G53,-G46)+I53</f>
        <v>22750</v>
      </c>
      <c r="H54" s="19">
        <f>SUM(G45-G54)</f>
        <v>14250</v>
      </c>
      <c r="I54" s="17"/>
      <c r="J54" s="18" t="s">
        <v>15</v>
      </c>
      <c r="K54" s="17">
        <f>SUM(K53,-K46)+M53</f>
        <v>22940</v>
      </c>
      <c r="L54" s="19">
        <f>SUM(K45-K54)</f>
        <v>4560</v>
      </c>
      <c r="M54" s="17"/>
      <c r="N54" s="18" t="s">
        <v>15</v>
      </c>
      <c r="O54" s="17">
        <f>SUM(O53,-O46)+Q53</f>
        <v>24460</v>
      </c>
      <c r="P54" s="19">
        <f>SUM(O45-O54)</f>
        <v>3040</v>
      </c>
      <c r="Q54" s="17"/>
    </row>
    <row r="55" spans="2:17" ht="16.5" customHeight="1">
      <c r="B55" s="18" t="s">
        <v>16</v>
      </c>
      <c r="C55" s="17">
        <f>SUM(C54,-C46)+E54</f>
        <v>-6600</v>
      </c>
      <c r="D55" s="19">
        <f>SUM(C45-C55)</f>
        <v>35100</v>
      </c>
      <c r="E55" s="17"/>
      <c r="F55" s="18" t="s">
        <v>16</v>
      </c>
      <c r="G55" s="17">
        <f>SUM(G54,-G46)+I54</f>
        <v>22375</v>
      </c>
      <c r="H55" s="19">
        <f>SUM(G45-G55)</f>
        <v>14625</v>
      </c>
      <c r="I55" s="17"/>
      <c r="J55" s="18" t="s">
        <v>16</v>
      </c>
      <c r="K55" s="17">
        <f>SUM(K54,-K46)+M54</f>
        <v>22820</v>
      </c>
      <c r="L55" s="19">
        <f>SUM(K45-K55)</f>
        <v>4680</v>
      </c>
      <c r="M55" s="17"/>
      <c r="N55" s="18" t="s">
        <v>16</v>
      </c>
      <c r="O55" s="17">
        <f>SUM(O54,-O46)+Q54</f>
        <v>24380</v>
      </c>
      <c r="P55" s="19">
        <f>SUM(O45-O55)</f>
        <v>3120</v>
      </c>
      <c r="Q55" s="17"/>
    </row>
    <row r="56" spans="2:17" ht="16.5" customHeight="1">
      <c r="B56" s="18" t="s">
        <v>17</v>
      </c>
      <c r="C56" s="17">
        <f>SUM(C55,-C46)+E55</f>
        <v>-7500</v>
      </c>
      <c r="D56" s="19">
        <f>SUM(C45-C56)</f>
        <v>36000</v>
      </c>
      <c r="E56" s="17"/>
      <c r="F56" s="18" t="s">
        <v>17</v>
      </c>
      <c r="G56" s="17">
        <f>SUM(G55,-G46)+I55</f>
        <v>22000</v>
      </c>
      <c r="H56" s="19">
        <f>SUM(G45-G56)</f>
        <v>15000</v>
      </c>
      <c r="I56" s="17"/>
      <c r="J56" s="18" t="s">
        <v>17</v>
      </c>
      <c r="K56" s="17">
        <f>SUM(K55,-K46)+M55</f>
        <v>22700</v>
      </c>
      <c r="L56" s="19">
        <f>SUM(K45-K56)</f>
        <v>4800</v>
      </c>
      <c r="M56" s="17"/>
      <c r="N56" s="18" t="s">
        <v>17</v>
      </c>
      <c r="O56" s="17">
        <f>SUM(O55,-O46)+Q55</f>
        <v>24300</v>
      </c>
      <c r="P56" s="19">
        <f>SUM(O45-O56)</f>
        <v>3200</v>
      </c>
      <c r="Q56" s="17"/>
    </row>
    <row r="57" spans="2:17" ht="16.5" customHeight="1">
      <c r="B57" s="18" t="s">
        <v>18</v>
      </c>
      <c r="C57" s="17">
        <f>SUM(C56,-C46)+E56</f>
        <v>-8400</v>
      </c>
      <c r="D57" s="19">
        <f>SUM(C45-C57)</f>
        <v>36900</v>
      </c>
      <c r="E57" s="17"/>
      <c r="F57" s="18" t="s">
        <v>18</v>
      </c>
      <c r="G57" s="17">
        <f>SUM(G56,-G46)+I56</f>
        <v>21625</v>
      </c>
      <c r="H57" s="19">
        <f>SUM(G45-G57)</f>
        <v>15375</v>
      </c>
      <c r="I57" s="17"/>
      <c r="J57" s="18" t="s">
        <v>18</v>
      </c>
      <c r="K57" s="17">
        <f>SUM(K56,-K46)+M56</f>
        <v>22580</v>
      </c>
      <c r="L57" s="19">
        <f>SUM(K45-K57)</f>
        <v>4920</v>
      </c>
      <c r="M57" s="17"/>
      <c r="N57" s="18" t="s">
        <v>18</v>
      </c>
      <c r="O57" s="17">
        <f>SUM(O56,-O46)+Q56</f>
        <v>24220</v>
      </c>
      <c r="P57" s="19">
        <f>SUM(O45-O57)</f>
        <v>3280</v>
      </c>
      <c r="Q57" s="17"/>
    </row>
    <row r="58" spans="2:17" ht="16.5" customHeight="1">
      <c r="B58" s="18" t="s">
        <v>19</v>
      </c>
      <c r="C58" s="17">
        <f>SUM(C57,-C46)+E57</f>
        <v>-9300</v>
      </c>
      <c r="D58" s="19">
        <f>SUM(C45-C58)</f>
        <v>37800</v>
      </c>
      <c r="E58" s="17"/>
      <c r="F58" s="18" t="s">
        <v>19</v>
      </c>
      <c r="G58" s="17">
        <f>SUM(G57,-G46)+I57</f>
        <v>21250</v>
      </c>
      <c r="H58" s="19">
        <f>SUM(G45-G58)</f>
        <v>15750</v>
      </c>
      <c r="I58" s="17"/>
      <c r="J58" s="18" t="s">
        <v>19</v>
      </c>
      <c r="K58" s="17">
        <f>SUM(K57,-K46)+M57</f>
        <v>22460</v>
      </c>
      <c r="L58" s="19">
        <f>SUM(K45-K58)</f>
        <v>5040</v>
      </c>
      <c r="M58" s="17"/>
      <c r="N58" s="18" t="s">
        <v>19</v>
      </c>
      <c r="O58" s="17">
        <f>SUM(O57,-O46)+Q57</f>
        <v>24140</v>
      </c>
      <c r="P58" s="19">
        <f>SUM(O45-O58)</f>
        <v>3360</v>
      </c>
      <c r="Q58" s="17"/>
    </row>
    <row r="59" spans="2:17" ht="16.5" customHeight="1">
      <c r="B59" s="18" t="s">
        <v>20</v>
      </c>
      <c r="C59" s="17">
        <f>SUM(C58-C46)+E58</f>
        <v>-10200</v>
      </c>
      <c r="D59" s="19">
        <f>SUM(C45-C59)</f>
        <v>38700</v>
      </c>
      <c r="E59" s="17"/>
      <c r="F59" s="18" t="s">
        <v>20</v>
      </c>
      <c r="G59" s="17">
        <f>SUM(G58-G46)+I58</f>
        <v>20875</v>
      </c>
      <c r="H59" s="19">
        <f>SUM(G45-G59)</f>
        <v>16125</v>
      </c>
      <c r="I59" s="17"/>
      <c r="J59" s="18" t="s">
        <v>20</v>
      </c>
      <c r="K59" s="17">
        <f>SUM(K58-K46)+M58</f>
        <v>22340</v>
      </c>
      <c r="L59" s="19">
        <f>SUM(K45-K59)</f>
        <v>5160</v>
      </c>
      <c r="M59" s="17"/>
      <c r="N59" s="18" t="s">
        <v>20</v>
      </c>
      <c r="O59" s="17">
        <f>SUM(O58-O46)+Q58</f>
        <v>24060</v>
      </c>
      <c r="P59" s="19">
        <f>SUM(O45-O59)</f>
        <v>3440</v>
      </c>
      <c r="Q59" s="17"/>
    </row>
    <row r="60" spans="2:17" ht="16.5" customHeight="1">
      <c r="B60" s="18" t="s">
        <v>21</v>
      </c>
      <c r="C60" s="17">
        <f>SUM(C59-C46)+E59</f>
        <v>-11100</v>
      </c>
      <c r="D60" s="19">
        <f>SUM(C45-C60)</f>
        <v>39600</v>
      </c>
      <c r="E60" s="17"/>
      <c r="F60" s="18" t="s">
        <v>21</v>
      </c>
      <c r="G60" s="17">
        <f>SUM(G59-G46)+I59</f>
        <v>20500</v>
      </c>
      <c r="H60" s="19">
        <f>SUM(G45-G60)</f>
        <v>16500</v>
      </c>
      <c r="I60" s="17"/>
      <c r="J60" s="18" t="s">
        <v>21</v>
      </c>
      <c r="K60" s="17">
        <f>SUM(K59-K46)+M59</f>
        <v>22220</v>
      </c>
      <c r="L60" s="19">
        <f>SUM(K45-K60)</f>
        <v>5280</v>
      </c>
      <c r="M60" s="17"/>
      <c r="N60" s="18" t="s">
        <v>21</v>
      </c>
      <c r="O60" s="17">
        <f>SUM(O59-O46)+Q59</f>
        <v>23980</v>
      </c>
      <c r="P60" s="19">
        <f>SUM(O45-O60)</f>
        <v>3520</v>
      </c>
      <c r="Q60" s="17"/>
    </row>
    <row r="61" spans="2:17" ht="16.5" customHeight="1">
      <c r="B61" s="18" t="s">
        <v>22</v>
      </c>
      <c r="C61" s="17">
        <f>SUM(C60-C46)+E60</f>
        <v>-12000</v>
      </c>
      <c r="D61" s="19">
        <f>SUM(C45-C61)</f>
        <v>40500</v>
      </c>
      <c r="E61" s="17"/>
      <c r="F61" s="18" t="s">
        <v>22</v>
      </c>
      <c r="G61" s="17">
        <f>SUM(G60-G46)+I60</f>
        <v>20125</v>
      </c>
      <c r="H61" s="19">
        <f>SUM(G45-G61)</f>
        <v>16875</v>
      </c>
      <c r="I61" s="17"/>
      <c r="J61" s="18" t="s">
        <v>22</v>
      </c>
      <c r="K61" s="17">
        <f>SUM(K60-K46)+M60</f>
        <v>22100</v>
      </c>
      <c r="L61" s="19">
        <f>SUM(K45-K61)</f>
        <v>5400</v>
      </c>
      <c r="M61" s="17"/>
      <c r="N61" s="18" t="s">
        <v>22</v>
      </c>
      <c r="O61" s="17">
        <f>SUM(O60-O46)+Q60</f>
        <v>23900</v>
      </c>
      <c r="P61" s="19">
        <f>SUM(O45-O61)</f>
        <v>3600</v>
      </c>
      <c r="Q61" s="17"/>
    </row>
    <row r="62" spans="2:17" ht="16.5" customHeight="1">
      <c r="B62" s="18" t="s">
        <v>23</v>
      </c>
      <c r="C62" s="17">
        <f>SUM(C61-C46)+E61</f>
        <v>-12900</v>
      </c>
      <c r="D62" s="19">
        <f>SUM(C45-C62)</f>
        <v>41400</v>
      </c>
      <c r="E62" s="17"/>
      <c r="F62" s="18" t="s">
        <v>23</v>
      </c>
      <c r="G62" s="17">
        <f>SUM(G61-G46)+I61</f>
        <v>19750</v>
      </c>
      <c r="H62" s="19">
        <f>SUM(G45-G62)</f>
        <v>17250</v>
      </c>
      <c r="I62" s="17"/>
      <c r="J62" s="18" t="s">
        <v>23</v>
      </c>
      <c r="K62" s="17">
        <f>SUM(K61-K46)+M61</f>
        <v>21980</v>
      </c>
      <c r="L62" s="19">
        <f>SUM(K45-K62)</f>
        <v>5520</v>
      </c>
      <c r="M62" s="17"/>
      <c r="N62" s="18" t="s">
        <v>23</v>
      </c>
      <c r="O62" s="17">
        <f>SUM(O61-O46)+Q61</f>
        <v>23820</v>
      </c>
      <c r="P62" s="19">
        <f>SUM(O45-O62)</f>
        <v>3680</v>
      </c>
      <c r="Q62" s="17"/>
    </row>
    <row r="63" spans="2:17" ht="16.5" customHeight="1">
      <c r="B63" s="18" t="s">
        <v>24</v>
      </c>
      <c r="C63" s="17">
        <f>SUM(C62,-C46)+E62</f>
        <v>-13800</v>
      </c>
      <c r="D63" s="19">
        <f>SUM(C45-C63)</f>
        <v>42300</v>
      </c>
      <c r="E63" s="17"/>
      <c r="F63" s="18" t="s">
        <v>24</v>
      </c>
      <c r="G63" s="17">
        <f>SUM(G62,-G46)+I62</f>
        <v>19375</v>
      </c>
      <c r="H63" s="19">
        <f>SUM(G45-G63)</f>
        <v>17625</v>
      </c>
      <c r="I63" s="17"/>
      <c r="J63" s="18" t="s">
        <v>24</v>
      </c>
      <c r="K63" s="17">
        <f>SUM(K62,-K46)+M62</f>
        <v>21860</v>
      </c>
      <c r="L63" s="19">
        <f>SUM(K45-K63)</f>
        <v>5640</v>
      </c>
      <c r="M63" s="17"/>
      <c r="N63" s="18" t="s">
        <v>24</v>
      </c>
      <c r="O63" s="17">
        <f>SUM(O62,-O46)+Q62</f>
        <v>23740</v>
      </c>
      <c r="P63" s="19">
        <f>SUM(O45-O63)</f>
        <v>3760</v>
      </c>
      <c r="Q63" s="17"/>
    </row>
    <row r="64" spans="2:17" ht="16.5" customHeight="1">
      <c r="B64" s="18" t="s">
        <v>25</v>
      </c>
      <c r="C64" s="17">
        <f>SUM(C63-C46)+E63</f>
        <v>-14700</v>
      </c>
      <c r="D64" s="19">
        <f>SUM(C45-C64)</f>
        <v>43200</v>
      </c>
      <c r="E64" s="17"/>
      <c r="F64" s="18" t="s">
        <v>25</v>
      </c>
      <c r="G64" s="17">
        <f>SUM(G63-G46)+I63</f>
        <v>19000</v>
      </c>
      <c r="H64" s="19">
        <f>SUM(G45-G64)</f>
        <v>18000</v>
      </c>
      <c r="I64" s="17"/>
      <c r="J64" s="18" t="s">
        <v>25</v>
      </c>
      <c r="K64" s="17">
        <f>SUM(K63-K46)+M63</f>
        <v>21740</v>
      </c>
      <c r="L64" s="19">
        <f>SUM(K45-K64)</f>
        <v>5760</v>
      </c>
      <c r="M64" s="17"/>
      <c r="N64" s="18" t="s">
        <v>25</v>
      </c>
      <c r="O64" s="17">
        <f>SUM(O63-O46)+Q63</f>
        <v>23660</v>
      </c>
      <c r="P64" s="19">
        <f>SUM(O45-O64)</f>
        <v>3840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28500</v>
      </c>
      <c r="D66" s="62" t="s">
        <v>28</v>
      </c>
      <c r="E66" s="63"/>
      <c r="F66" s="16" t="s">
        <v>3</v>
      </c>
      <c r="G66" s="2">
        <f>SUM(G45)</f>
        <v>37000</v>
      </c>
      <c r="J66" s="16" t="s">
        <v>3</v>
      </c>
      <c r="K66" s="2">
        <f>SUM(K45)</f>
        <v>27500</v>
      </c>
      <c r="N66" s="16" t="s">
        <v>3</v>
      </c>
      <c r="O66" s="2">
        <f>SUM(O45)</f>
        <v>27500</v>
      </c>
    </row>
    <row r="67" spans="2:17" ht="16.5" customHeight="1">
      <c r="B67" s="16" t="s">
        <v>5</v>
      </c>
      <c r="C67" s="2">
        <v>900</v>
      </c>
      <c r="D67" s="64"/>
      <c r="E67" s="65"/>
      <c r="F67" s="16" t="s">
        <v>5</v>
      </c>
      <c r="G67" s="2">
        <f>SUM(G46)</f>
        <v>375</v>
      </c>
      <c r="J67" s="16" t="s">
        <v>5</v>
      </c>
      <c r="K67" s="2">
        <f>SUM(K46)</f>
        <v>120</v>
      </c>
      <c r="N67" s="16" t="s">
        <v>5</v>
      </c>
      <c r="O67" s="2">
        <f>SUM(O46)</f>
        <v>80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N68" s="16"/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-14700</v>
      </c>
      <c r="D69" s="17"/>
      <c r="E69" s="17"/>
      <c r="F69" s="18" t="s">
        <v>9</v>
      </c>
      <c r="G69" s="17">
        <f>SUM(G64)</f>
        <v>19000</v>
      </c>
      <c r="H69" s="17"/>
      <c r="I69" s="17"/>
      <c r="J69" s="18" t="s">
        <v>9</v>
      </c>
      <c r="K69" s="17">
        <f>SUM(K64)</f>
        <v>21740</v>
      </c>
      <c r="L69" s="17"/>
      <c r="M69" s="17"/>
      <c r="N69" s="18" t="s">
        <v>9</v>
      </c>
      <c r="O69" s="17">
        <f>SUM(O64)</f>
        <v>23660</v>
      </c>
      <c r="P69" s="17"/>
      <c r="Q69" s="17"/>
    </row>
    <row r="70" spans="2:17" ht="16.5" customHeight="1">
      <c r="B70" s="18" t="s">
        <v>10</v>
      </c>
      <c r="C70" s="17">
        <f>SUM(C69,-C67)+E69</f>
        <v>-15600</v>
      </c>
      <c r="D70" s="19">
        <f>SUM(C66-C70)</f>
        <v>44100</v>
      </c>
      <c r="E70" s="17"/>
      <c r="F70" s="18" t="s">
        <v>10</v>
      </c>
      <c r="G70" s="17">
        <f>SUM(G69,-G67)+I69</f>
        <v>18625</v>
      </c>
      <c r="H70" s="19">
        <f>SUM(G66-G70)</f>
        <v>18375</v>
      </c>
      <c r="I70" s="17"/>
      <c r="J70" s="18" t="s">
        <v>10</v>
      </c>
      <c r="K70" s="17">
        <f>SUM(K69,-K67)+M69</f>
        <v>21620</v>
      </c>
      <c r="L70" s="19">
        <f>SUM(K66-K70)</f>
        <v>5880</v>
      </c>
      <c r="M70" s="17"/>
      <c r="N70" s="18" t="s">
        <v>10</v>
      </c>
      <c r="O70" s="17">
        <f>SUM(O69,-O67)+Q69</f>
        <v>23580</v>
      </c>
      <c r="P70" s="19">
        <f>SUM(O66-O70)</f>
        <v>3920</v>
      </c>
      <c r="Q70" s="17"/>
    </row>
    <row r="71" spans="2:17" ht="16.5" customHeight="1">
      <c r="B71" s="18" t="s">
        <v>11</v>
      </c>
      <c r="C71" s="17">
        <f>SUM(C70,-C67)+E70</f>
        <v>-16500</v>
      </c>
      <c r="D71" s="19">
        <f>SUM(C66-C71)</f>
        <v>45000</v>
      </c>
      <c r="E71" s="17"/>
      <c r="F71" s="18" t="s">
        <v>11</v>
      </c>
      <c r="G71" s="17">
        <f>SUM(G70,-G67)+I70</f>
        <v>18250</v>
      </c>
      <c r="H71" s="19">
        <f>SUM(G66-G71)</f>
        <v>18750</v>
      </c>
      <c r="I71" s="17"/>
      <c r="J71" s="18" t="s">
        <v>11</v>
      </c>
      <c r="K71" s="17">
        <f>SUM(K70,-K67)+M70</f>
        <v>21500</v>
      </c>
      <c r="L71" s="19">
        <f>SUM(K66-K71)</f>
        <v>6000</v>
      </c>
      <c r="M71" s="17"/>
      <c r="N71" s="18" t="s">
        <v>11</v>
      </c>
      <c r="O71" s="17">
        <f>SUM(O70,-O67)+Q70</f>
        <v>23500</v>
      </c>
      <c r="P71" s="19">
        <f>SUM(O66-O71)</f>
        <v>4000</v>
      </c>
      <c r="Q71" s="17"/>
    </row>
    <row r="72" spans="2:17" ht="16.5" customHeight="1">
      <c r="B72" s="18" t="s">
        <v>12</v>
      </c>
      <c r="C72" s="17">
        <f>SUM(C71,-C67)+E71</f>
        <v>-17400</v>
      </c>
      <c r="D72" s="19">
        <f>SUM(C66-C72)</f>
        <v>45900</v>
      </c>
      <c r="E72" s="17"/>
      <c r="F72" s="18" t="s">
        <v>12</v>
      </c>
      <c r="G72" s="17">
        <f>SUM(G71,-G67)+I71</f>
        <v>17875</v>
      </c>
      <c r="H72" s="19">
        <f>SUM(G66-G72)</f>
        <v>19125</v>
      </c>
      <c r="I72" s="17"/>
      <c r="J72" s="18" t="s">
        <v>12</v>
      </c>
      <c r="K72" s="17">
        <f>SUM(K71,-K67)+M71</f>
        <v>21380</v>
      </c>
      <c r="L72" s="19">
        <f>SUM(K66-K72)</f>
        <v>6120</v>
      </c>
      <c r="M72" s="17"/>
      <c r="N72" s="18" t="s">
        <v>12</v>
      </c>
      <c r="O72" s="17">
        <f>SUM(O71,-O67)+Q71</f>
        <v>23420</v>
      </c>
      <c r="P72" s="19">
        <f>SUM(O66-O72)</f>
        <v>4080</v>
      </c>
      <c r="Q72" s="17"/>
    </row>
    <row r="73" spans="2:17" ht="16.5" customHeight="1">
      <c r="B73" s="18" t="s">
        <v>13</v>
      </c>
      <c r="C73" s="17">
        <f>SUM(C72-C67+E72)</f>
        <v>-18300</v>
      </c>
      <c r="D73" s="19">
        <f>SUM(C66-C73)</f>
        <v>46800</v>
      </c>
      <c r="E73" s="17"/>
      <c r="F73" s="18" t="s">
        <v>13</v>
      </c>
      <c r="G73" s="17">
        <f>SUM(G72-G67+I72)</f>
        <v>17500</v>
      </c>
      <c r="H73" s="19">
        <f>SUM(G66-G73)</f>
        <v>19500</v>
      </c>
      <c r="I73" s="17"/>
      <c r="J73" s="18" t="s">
        <v>13</v>
      </c>
      <c r="K73" s="17">
        <f>SUM(K72-K67+M72)</f>
        <v>21260</v>
      </c>
      <c r="L73" s="19">
        <f>SUM(K66-K73)</f>
        <v>6240</v>
      </c>
      <c r="M73" s="17"/>
      <c r="N73" s="18" t="s">
        <v>13</v>
      </c>
      <c r="O73" s="17">
        <f>SUM(O72-O67+Q72)</f>
        <v>23340</v>
      </c>
      <c r="P73" s="19">
        <f>SUM(O66-O73)</f>
        <v>4160</v>
      </c>
      <c r="Q73" s="17"/>
    </row>
    <row r="74" spans="2:17" ht="16.5" customHeight="1">
      <c r="B74" s="18" t="s">
        <v>14</v>
      </c>
      <c r="C74" s="17">
        <f>SUM(C73-C67+E73)</f>
        <v>-19200</v>
      </c>
      <c r="D74" s="19">
        <f>SUM(C66-C74)</f>
        <v>47700</v>
      </c>
      <c r="E74" s="17"/>
      <c r="F74" s="18" t="s">
        <v>14</v>
      </c>
      <c r="G74" s="17">
        <f>SUM(G73-G67+I73)</f>
        <v>17125</v>
      </c>
      <c r="H74" s="19">
        <f>SUM(G66-G74)</f>
        <v>19875</v>
      </c>
      <c r="I74" s="17"/>
      <c r="J74" s="18" t="s">
        <v>14</v>
      </c>
      <c r="K74" s="17">
        <f>SUM(K73-K67+M73)</f>
        <v>21140</v>
      </c>
      <c r="L74" s="19">
        <f>SUM(K66-K74)</f>
        <v>6360</v>
      </c>
      <c r="M74" s="17"/>
      <c r="N74" s="18" t="s">
        <v>14</v>
      </c>
      <c r="O74" s="17">
        <f>SUM(O73-O67+Q73)</f>
        <v>23260</v>
      </c>
      <c r="P74" s="19">
        <f>SUM(O66-O74)</f>
        <v>4240</v>
      </c>
      <c r="Q74" s="17"/>
    </row>
    <row r="75" spans="2:17" ht="16.5" customHeight="1">
      <c r="B75" s="18" t="s">
        <v>15</v>
      </c>
      <c r="C75" s="17">
        <f>SUM(C74,-C67)+E74</f>
        <v>-20100</v>
      </c>
      <c r="D75" s="19">
        <f>SUM(C66-C75)</f>
        <v>48600</v>
      </c>
      <c r="E75" s="17"/>
      <c r="F75" s="18" t="s">
        <v>15</v>
      </c>
      <c r="G75" s="17">
        <f>SUM(G74,-G67)+I74</f>
        <v>16750</v>
      </c>
      <c r="H75" s="19">
        <f>SUM(G66-G75)</f>
        <v>20250</v>
      </c>
      <c r="I75" s="17"/>
      <c r="J75" s="18" t="s">
        <v>15</v>
      </c>
      <c r="K75" s="17">
        <f>SUM(K74,-K67)+M74</f>
        <v>21020</v>
      </c>
      <c r="L75" s="19">
        <f>SUM(K66-K75)</f>
        <v>6480</v>
      </c>
      <c r="M75" s="17"/>
      <c r="N75" s="18" t="s">
        <v>15</v>
      </c>
      <c r="O75" s="17">
        <f>SUM(O74,-O67)+Q74</f>
        <v>23180</v>
      </c>
      <c r="P75" s="19">
        <f>SUM(O66-O75)</f>
        <v>4320</v>
      </c>
      <c r="Q75" s="17"/>
    </row>
    <row r="76" spans="2:17" ht="16.5" customHeight="1">
      <c r="B76" s="18" t="s">
        <v>16</v>
      </c>
      <c r="C76" s="17">
        <f>SUM(C75,-C67)+E75</f>
        <v>-21000</v>
      </c>
      <c r="D76" s="19">
        <f>SUM(C66-C76)</f>
        <v>49500</v>
      </c>
      <c r="E76" s="17"/>
      <c r="F76" s="18" t="s">
        <v>16</v>
      </c>
      <c r="G76" s="17">
        <f>SUM(G75,-G67)+I75</f>
        <v>16375</v>
      </c>
      <c r="H76" s="19">
        <f>SUM(G66-G76)</f>
        <v>20625</v>
      </c>
      <c r="I76" s="17"/>
      <c r="J76" s="18" t="s">
        <v>16</v>
      </c>
      <c r="K76" s="17">
        <f>SUM(K75,-K67)+M75</f>
        <v>20900</v>
      </c>
      <c r="L76" s="19">
        <f>SUM(K66-K76)</f>
        <v>6600</v>
      </c>
      <c r="M76" s="17"/>
      <c r="N76" s="18" t="s">
        <v>16</v>
      </c>
      <c r="O76" s="17">
        <f>SUM(O75,-O67)+Q75</f>
        <v>23100</v>
      </c>
      <c r="P76" s="19">
        <f>SUM(O66-O76)</f>
        <v>4400</v>
      </c>
      <c r="Q76" s="17"/>
    </row>
    <row r="77" spans="2:17" ht="16.5" customHeight="1">
      <c r="B77" s="18" t="s">
        <v>17</v>
      </c>
      <c r="C77" s="17">
        <f>SUM(C76,-C67)+E76</f>
        <v>-21900</v>
      </c>
      <c r="D77" s="19">
        <f>SUM(C66-C77)</f>
        <v>50400</v>
      </c>
      <c r="E77" s="17"/>
      <c r="F77" s="18" t="s">
        <v>17</v>
      </c>
      <c r="G77" s="17">
        <f>SUM(G76,-G67)+I76</f>
        <v>16000</v>
      </c>
      <c r="H77" s="19">
        <f>SUM(G66-G77)</f>
        <v>21000</v>
      </c>
      <c r="I77" s="17"/>
      <c r="J77" s="18" t="s">
        <v>17</v>
      </c>
      <c r="K77" s="17">
        <f>SUM(K76,-K67)+M76</f>
        <v>20780</v>
      </c>
      <c r="L77" s="19">
        <f>SUM(K66-K77)</f>
        <v>6720</v>
      </c>
      <c r="M77" s="17"/>
      <c r="N77" s="18" t="s">
        <v>17</v>
      </c>
      <c r="O77" s="17">
        <f>SUM(O76,-O67)+Q76</f>
        <v>23020</v>
      </c>
      <c r="P77" s="19">
        <f>SUM(O66-O77)</f>
        <v>4480</v>
      </c>
      <c r="Q77" s="17"/>
    </row>
    <row r="78" spans="2:17" ht="16.5" customHeight="1">
      <c r="B78" s="18" t="s">
        <v>18</v>
      </c>
      <c r="C78" s="17">
        <f>SUM(C77,-C67)+E77</f>
        <v>-22800</v>
      </c>
      <c r="D78" s="19">
        <f>SUM(C66-C78)</f>
        <v>51300</v>
      </c>
      <c r="E78" s="17"/>
      <c r="F78" s="18" t="s">
        <v>18</v>
      </c>
      <c r="G78" s="17">
        <f>SUM(G77,-G67)+I77</f>
        <v>15625</v>
      </c>
      <c r="H78" s="19">
        <f>SUM(G66-G78)</f>
        <v>21375</v>
      </c>
      <c r="I78" s="17"/>
      <c r="J78" s="18" t="s">
        <v>18</v>
      </c>
      <c r="K78" s="17">
        <f>SUM(K77,-K67)+M77</f>
        <v>20660</v>
      </c>
      <c r="L78" s="19">
        <f>SUM(K66-K78)</f>
        <v>6840</v>
      </c>
      <c r="M78" s="17"/>
      <c r="N78" s="18" t="s">
        <v>18</v>
      </c>
      <c r="O78" s="17">
        <f>SUM(O77,-O67)+Q77</f>
        <v>22940</v>
      </c>
      <c r="P78" s="19">
        <f>SUM(O66-O78)</f>
        <v>4560</v>
      </c>
      <c r="Q78" s="17"/>
    </row>
    <row r="79" spans="2:17" ht="16.5" customHeight="1">
      <c r="B79" s="18" t="s">
        <v>19</v>
      </c>
      <c r="C79" s="17">
        <f>SUM(C78,-C67)+E78</f>
        <v>-23700</v>
      </c>
      <c r="D79" s="19">
        <f>SUM(C66-C79)</f>
        <v>52200</v>
      </c>
      <c r="E79" s="17"/>
      <c r="F79" s="18" t="s">
        <v>19</v>
      </c>
      <c r="G79" s="17">
        <f>SUM(G78,-G67)+I78</f>
        <v>15250</v>
      </c>
      <c r="H79" s="19">
        <f>SUM(G66-G79)</f>
        <v>21750</v>
      </c>
      <c r="I79" s="17"/>
      <c r="J79" s="18" t="s">
        <v>19</v>
      </c>
      <c r="K79" s="17">
        <f>SUM(K78,-K67)+M78</f>
        <v>20540</v>
      </c>
      <c r="L79" s="19">
        <f>SUM(K66-K79)</f>
        <v>6960</v>
      </c>
      <c r="M79" s="17"/>
      <c r="N79" s="18" t="s">
        <v>19</v>
      </c>
      <c r="O79" s="17">
        <f>SUM(O78,-O67)+Q78</f>
        <v>22860</v>
      </c>
      <c r="P79" s="19">
        <f>SUM(O66-O79)</f>
        <v>4640</v>
      </c>
      <c r="Q79" s="17"/>
    </row>
    <row r="80" spans="2:17" ht="16.5" customHeight="1">
      <c r="B80" s="18" t="s">
        <v>20</v>
      </c>
      <c r="C80" s="17">
        <f>SUM(C79-C67)+E79</f>
        <v>-24600</v>
      </c>
      <c r="D80" s="19">
        <f>SUM(C66-C80)</f>
        <v>53100</v>
      </c>
      <c r="E80" s="17"/>
      <c r="F80" s="18" t="s">
        <v>20</v>
      </c>
      <c r="G80" s="17">
        <f>SUM(G79-G67)+I79</f>
        <v>14875</v>
      </c>
      <c r="H80" s="19">
        <f>SUM(G66-G80)</f>
        <v>22125</v>
      </c>
      <c r="I80" s="17"/>
      <c r="J80" s="18" t="s">
        <v>20</v>
      </c>
      <c r="K80" s="17">
        <f>SUM(K79-K67)+M79</f>
        <v>20420</v>
      </c>
      <c r="L80" s="19">
        <f>SUM(K66-K80)</f>
        <v>7080</v>
      </c>
      <c r="M80" s="17"/>
      <c r="N80" s="18" t="s">
        <v>20</v>
      </c>
      <c r="O80" s="17">
        <f>SUM(O79-O67)+Q79</f>
        <v>22780</v>
      </c>
      <c r="P80" s="19">
        <f>SUM(O66-O80)</f>
        <v>4720</v>
      </c>
      <c r="Q80" s="17"/>
    </row>
    <row r="81" spans="2:17" ht="16.5" customHeight="1">
      <c r="B81" s="18" t="s">
        <v>21</v>
      </c>
      <c r="C81" s="17">
        <f>SUM(C80-C67)+E80</f>
        <v>-25500</v>
      </c>
      <c r="D81" s="19">
        <f>SUM(C66-C81)</f>
        <v>54000</v>
      </c>
      <c r="E81" s="17"/>
      <c r="F81" s="18" t="s">
        <v>21</v>
      </c>
      <c r="G81" s="17">
        <f>SUM(G80-G67)+I80</f>
        <v>14500</v>
      </c>
      <c r="H81" s="19">
        <f>SUM(G66-G81)</f>
        <v>22500</v>
      </c>
      <c r="I81" s="17"/>
      <c r="J81" s="18" t="s">
        <v>21</v>
      </c>
      <c r="K81" s="17">
        <f>SUM(K80-K67)+M80</f>
        <v>20300</v>
      </c>
      <c r="L81" s="19">
        <f>SUM(K66-K81)</f>
        <v>7200</v>
      </c>
      <c r="M81" s="17"/>
      <c r="N81" s="18" t="s">
        <v>21</v>
      </c>
      <c r="O81" s="17">
        <f>SUM(O80-O67)+Q80</f>
        <v>22700</v>
      </c>
      <c r="P81" s="19">
        <f>SUM(O66-O81)</f>
        <v>4800</v>
      </c>
      <c r="Q81" s="17"/>
    </row>
    <row r="82" spans="2:17" ht="16.5" customHeight="1">
      <c r="B82" s="18" t="s">
        <v>22</v>
      </c>
      <c r="C82" s="17">
        <f>SUM(C81-C67)+E81</f>
        <v>-26400</v>
      </c>
      <c r="D82" s="19">
        <f>SUM(C66-C82)</f>
        <v>54900</v>
      </c>
      <c r="E82" s="17"/>
      <c r="F82" s="18" t="s">
        <v>22</v>
      </c>
      <c r="G82" s="17">
        <f>SUM(G81-G67)+I81</f>
        <v>14125</v>
      </c>
      <c r="H82" s="19">
        <f>SUM(G66-G82)</f>
        <v>22875</v>
      </c>
      <c r="I82" s="17"/>
      <c r="J82" s="18" t="s">
        <v>22</v>
      </c>
      <c r="K82" s="17">
        <f>SUM(K81-K67)+M81</f>
        <v>20180</v>
      </c>
      <c r="L82" s="19">
        <f>SUM(K66-K82)</f>
        <v>7320</v>
      </c>
      <c r="M82" s="17"/>
      <c r="N82" s="18" t="s">
        <v>22</v>
      </c>
      <c r="O82" s="17">
        <f>SUM(O81-O67)+Q81</f>
        <v>22620</v>
      </c>
      <c r="P82" s="19">
        <f>SUM(O66-O82)</f>
        <v>4880</v>
      </c>
      <c r="Q82" s="17"/>
    </row>
    <row r="83" spans="2:17" ht="16.5" customHeight="1">
      <c r="B83" s="18" t="s">
        <v>23</v>
      </c>
      <c r="C83" s="17">
        <f>SUM(C82-C67)+E82</f>
        <v>-27300</v>
      </c>
      <c r="D83" s="19">
        <f>SUM(C66-C83)</f>
        <v>55800</v>
      </c>
      <c r="E83" s="17"/>
      <c r="F83" s="18" t="s">
        <v>23</v>
      </c>
      <c r="G83" s="17">
        <f>SUM(G82-G67)+I82</f>
        <v>13750</v>
      </c>
      <c r="H83" s="19">
        <f>SUM(G66-G83)</f>
        <v>23250</v>
      </c>
      <c r="I83" s="17"/>
      <c r="J83" s="18" t="s">
        <v>23</v>
      </c>
      <c r="K83" s="17">
        <f>SUM(K82-K67)+M82</f>
        <v>20060</v>
      </c>
      <c r="L83" s="19">
        <f>SUM(K66-K83)</f>
        <v>7440</v>
      </c>
      <c r="M83" s="17"/>
      <c r="N83" s="18" t="s">
        <v>23</v>
      </c>
      <c r="O83" s="17">
        <f>SUM(O82-O67)+Q82</f>
        <v>22540</v>
      </c>
      <c r="P83" s="19">
        <f>SUM(O66-O83)</f>
        <v>4960</v>
      </c>
      <c r="Q83" s="17"/>
    </row>
    <row r="84" spans="2:17" ht="16.5" customHeight="1">
      <c r="B84" s="18" t="s">
        <v>24</v>
      </c>
      <c r="C84" s="17">
        <f>SUM(C83,-C67)+E83</f>
        <v>-28200</v>
      </c>
      <c r="D84" s="19">
        <f>SUM(C66-C84)</f>
        <v>56700</v>
      </c>
      <c r="E84" s="17"/>
      <c r="F84" s="18" t="s">
        <v>24</v>
      </c>
      <c r="G84" s="17">
        <f>SUM(G83,-G67)+I83</f>
        <v>13375</v>
      </c>
      <c r="H84" s="19">
        <f>SUM(G66-G84)</f>
        <v>23625</v>
      </c>
      <c r="I84" s="17"/>
      <c r="J84" s="18" t="s">
        <v>24</v>
      </c>
      <c r="K84" s="17">
        <f>SUM(K83,-K67)+M83</f>
        <v>19940</v>
      </c>
      <c r="L84" s="19">
        <f>SUM(K66-K84)</f>
        <v>7560</v>
      </c>
      <c r="M84" s="17"/>
      <c r="N84" s="18" t="s">
        <v>24</v>
      </c>
      <c r="O84" s="17">
        <f>SUM(O83,-O67)+Q83</f>
        <v>22460</v>
      </c>
      <c r="P84" s="19">
        <f>SUM(O66-O84)</f>
        <v>5040</v>
      </c>
      <c r="Q84" s="17"/>
    </row>
    <row r="85" spans="2:17" ht="16.5" customHeight="1">
      <c r="B85" s="18" t="s">
        <v>25</v>
      </c>
      <c r="C85" s="17">
        <f>SUM(C84-C67)+E84</f>
        <v>-29100</v>
      </c>
      <c r="D85" s="19">
        <f>SUM(C66-C85)</f>
        <v>57600</v>
      </c>
      <c r="E85" s="17"/>
      <c r="F85" s="18" t="s">
        <v>25</v>
      </c>
      <c r="G85" s="17">
        <f>SUM(G84-G67)+I84</f>
        <v>13000</v>
      </c>
      <c r="H85" s="19">
        <f>SUM(G66-G85)</f>
        <v>24000</v>
      </c>
      <c r="I85" s="17"/>
      <c r="J85" s="18" t="s">
        <v>25</v>
      </c>
      <c r="K85" s="17">
        <f>SUM(K84-K67)+M84</f>
        <v>19820</v>
      </c>
      <c r="L85" s="19">
        <f>SUM(K66-K85)</f>
        <v>7680</v>
      </c>
      <c r="M85" s="17"/>
      <c r="N85" s="18" t="s">
        <v>25</v>
      </c>
      <c r="O85" s="17">
        <f>SUM(O84-O67)+Q84</f>
        <v>22380</v>
      </c>
      <c r="P85" s="19">
        <f>SUM(O66-O85)</f>
        <v>5120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28500</v>
      </c>
      <c r="D87" s="62" t="s">
        <v>29</v>
      </c>
      <c r="E87" s="63"/>
      <c r="F87" s="16" t="s">
        <v>3</v>
      </c>
      <c r="G87" s="2">
        <f>SUM(G66)</f>
        <v>37000</v>
      </c>
      <c r="J87" s="16" t="s">
        <v>3</v>
      </c>
      <c r="K87" s="2">
        <f>SUM(K66)</f>
        <v>27500</v>
      </c>
      <c r="N87" s="16" t="s">
        <v>3</v>
      </c>
      <c r="O87" s="2">
        <f>SUM(O66)</f>
        <v>27500</v>
      </c>
    </row>
    <row r="88" spans="2:17" ht="16.5" customHeight="1">
      <c r="B88" s="16" t="s">
        <v>5</v>
      </c>
      <c r="C88" s="2">
        <v>1100</v>
      </c>
      <c r="D88" s="64"/>
      <c r="E88" s="65"/>
      <c r="F88" s="16" t="s">
        <v>5</v>
      </c>
      <c r="G88" s="2">
        <f>SUM(G67)</f>
        <v>375</v>
      </c>
      <c r="J88" s="16" t="s">
        <v>5</v>
      </c>
      <c r="K88" s="2">
        <f>SUM(K67)</f>
        <v>120</v>
      </c>
      <c r="N88" s="16" t="s">
        <v>5</v>
      </c>
      <c r="O88" s="2">
        <f>SUM(O67)</f>
        <v>80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N89" s="16"/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-29100</v>
      </c>
      <c r="D90" s="17"/>
      <c r="E90" s="17"/>
      <c r="F90" s="18" t="s">
        <v>9</v>
      </c>
      <c r="G90" s="17">
        <f>SUM(G85)</f>
        <v>13000</v>
      </c>
      <c r="H90" s="17"/>
      <c r="I90" s="17"/>
      <c r="J90" s="18" t="s">
        <v>9</v>
      </c>
      <c r="K90" s="17">
        <f>SUM(K85)</f>
        <v>19820</v>
      </c>
      <c r="L90" s="17"/>
      <c r="M90" s="17"/>
      <c r="N90" s="18" t="s">
        <v>9</v>
      </c>
      <c r="O90" s="17">
        <f>SUM(O85)</f>
        <v>22380</v>
      </c>
      <c r="P90" s="17"/>
      <c r="Q90" s="17"/>
    </row>
    <row r="91" spans="2:17" ht="16.5" customHeight="1">
      <c r="B91" s="18" t="s">
        <v>10</v>
      </c>
      <c r="C91" s="17">
        <f>SUM(C90,-C88)+E90</f>
        <v>-30200</v>
      </c>
      <c r="D91" s="19">
        <f>SUM(C87-C91)</f>
        <v>58700</v>
      </c>
      <c r="E91" s="17"/>
      <c r="F91" s="18" t="s">
        <v>10</v>
      </c>
      <c r="G91" s="17">
        <f>SUM(G90,-G88)+I90</f>
        <v>12625</v>
      </c>
      <c r="H91" s="19">
        <f>SUM(G87-G91)</f>
        <v>24375</v>
      </c>
      <c r="I91" s="17"/>
      <c r="J91" s="18" t="s">
        <v>10</v>
      </c>
      <c r="K91" s="17">
        <f>SUM(K90,-K88)+M90</f>
        <v>19700</v>
      </c>
      <c r="L91" s="19">
        <f>SUM(K87-K91)</f>
        <v>7800</v>
      </c>
      <c r="M91" s="17"/>
      <c r="N91" s="18" t="s">
        <v>10</v>
      </c>
      <c r="O91" s="17">
        <f>SUM(O90,-O88)+Q90</f>
        <v>22300</v>
      </c>
      <c r="P91" s="19">
        <f>SUM(O87-O91)</f>
        <v>5200</v>
      </c>
      <c r="Q91" s="17"/>
    </row>
    <row r="92" spans="2:17" ht="16.5" customHeight="1">
      <c r="B92" s="18" t="s">
        <v>11</v>
      </c>
      <c r="C92" s="17">
        <f>SUM(C91,-C88)+E91</f>
        <v>-31300</v>
      </c>
      <c r="D92" s="19">
        <f>SUM(C87-C92)</f>
        <v>59800</v>
      </c>
      <c r="E92" s="17"/>
      <c r="F92" s="18" t="s">
        <v>11</v>
      </c>
      <c r="G92" s="17">
        <f>SUM(G91,-G88)+I91</f>
        <v>12250</v>
      </c>
      <c r="H92" s="19">
        <f>SUM(G87-G92)</f>
        <v>24750</v>
      </c>
      <c r="I92" s="17"/>
      <c r="J92" s="18" t="s">
        <v>11</v>
      </c>
      <c r="K92" s="17">
        <f>SUM(K91,-K88)+M91</f>
        <v>19580</v>
      </c>
      <c r="L92" s="19">
        <f>SUM(K87-K92)</f>
        <v>7920</v>
      </c>
      <c r="M92" s="17"/>
      <c r="N92" s="18" t="s">
        <v>11</v>
      </c>
      <c r="O92" s="17">
        <f>SUM(O91,-O88)+Q91</f>
        <v>22220</v>
      </c>
      <c r="P92" s="19">
        <f>SUM(O87-O92)</f>
        <v>5280</v>
      </c>
      <c r="Q92" s="17"/>
    </row>
    <row r="93" spans="2:17" ht="16.5" customHeight="1">
      <c r="B93" s="18" t="s">
        <v>12</v>
      </c>
      <c r="C93" s="17">
        <f>SUM(C92,-C88)+E92</f>
        <v>-32400</v>
      </c>
      <c r="D93" s="19">
        <f>SUM(C87-C93)</f>
        <v>60900</v>
      </c>
      <c r="E93" s="17"/>
      <c r="F93" s="18" t="s">
        <v>12</v>
      </c>
      <c r="G93" s="17">
        <f>SUM(G92,-G88)+I92</f>
        <v>11875</v>
      </c>
      <c r="H93" s="19">
        <f>SUM(G87-G93)</f>
        <v>25125</v>
      </c>
      <c r="I93" s="17"/>
      <c r="J93" s="18" t="s">
        <v>12</v>
      </c>
      <c r="K93" s="17">
        <f>SUM(K92,-K88)+M92</f>
        <v>19460</v>
      </c>
      <c r="L93" s="19">
        <f>SUM(K87-K93)</f>
        <v>8040</v>
      </c>
      <c r="M93" s="17"/>
      <c r="N93" s="18" t="s">
        <v>12</v>
      </c>
      <c r="O93" s="17">
        <f>SUM(O92,-O88)+Q92</f>
        <v>22140</v>
      </c>
      <c r="P93" s="19">
        <f>SUM(O87-O93)</f>
        <v>5360</v>
      </c>
      <c r="Q93" s="17"/>
    </row>
    <row r="94" spans="2:17" ht="16.5" customHeight="1">
      <c r="B94" s="18" t="s">
        <v>13</v>
      </c>
      <c r="C94" s="17">
        <f>SUM(C93-C88+E93)</f>
        <v>-33500</v>
      </c>
      <c r="D94" s="19">
        <f>SUM(C87-C94)</f>
        <v>62000</v>
      </c>
      <c r="E94" s="17"/>
      <c r="F94" s="18" t="s">
        <v>13</v>
      </c>
      <c r="G94" s="17">
        <f>SUM(G93-G88+I93)</f>
        <v>11500</v>
      </c>
      <c r="H94" s="19">
        <f>SUM(G87-G94)</f>
        <v>25500</v>
      </c>
      <c r="I94" s="17"/>
      <c r="J94" s="18" t="s">
        <v>13</v>
      </c>
      <c r="K94" s="17">
        <f>SUM(K93-K88+M93)</f>
        <v>19340</v>
      </c>
      <c r="L94" s="19">
        <f>SUM(K87-K94)</f>
        <v>8160</v>
      </c>
      <c r="M94" s="17"/>
      <c r="N94" s="18" t="s">
        <v>13</v>
      </c>
      <c r="O94" s="17">
        <f>SUM(O93-O88+Q93)</f>
        <v>22060</v>
      </c>
      <c r="P94" s="19">
        <f>SUM(O87-O94)</f>
        <v>5440</v>
      </c>
      <c r="Q94" s="17"/>
    </row>
    <row r="95" spans="2:17" ht="16.5" customHeight="1">
      <c r="B95" s="18" t="s">
        <v>14</v>
      </c>
      <c r="C95" s="17">
        <f>SUM(C94-C88+E94)</f>
        <v>-34600</v>
      </c>
      <c r="D95" s="19">
        <f>SUM(C87-C95)</f>
        <v>63100</v>
      </c>
      <c r="E95" s="17"/>
      <c r="F95" s="18" t="s">
        <v>14</v>
      </c>
      <c r="G95" s="17">
        <f>SUM(G94-G88+I94)</f>
        <v>11125</v>
      </c>
      <c r="H95" s="19">
        <f>SUM(G87-G95)</f>
        <v>25875</v>
      </c>
      <c r="I95" s="17"/>
      <c r="J95" s="18" t="s">
        <v>14</v>
      </c>
      <c r="K95" s="17">
        <f>SUM(K94-K88+M94)</f>
        <v>19220</v>
      </c>
      <c r="L95" s="19">
        <f>SUM(K87-K95)</f>
        <v>8280</v>
      </c>
      <c r="M95" s="17"/>
      <c r="N95" s="18" t="s">
        <v>14</v>
      </c>
      <c r="O95" s="17">
        <f>SUM(O94-O88+Q94)</f>
        <v>21980</v>
      </c>
      <c r="P95" s="19">
        <f>SUM(O87-O95)</f>
        <v>5520</v>
      </c>
      <c r="Q95" s="17"/>
    </row>
    <row r="96" spans="2:17" ht="16.5" customHeight="1">
      <c r="B96" s="18" t="s">
        <v>15</v>
      </c>
      <c r="C96" s="17">
        <f>SUM(C95,-C88)+E95</f>
        <v>-35700</v>
      </c>
      <c r="D96" s="19">
        <f>SUM(C87-C96)</f>
        <v>64200</v>
      </c>
      <c r="E96" s="17"/>
      <c r="F96" s="18" t="s">
        <v>15</v>
      </c>
      <c r="G96" s="17">
        <f>SUM(G95,-G88)+I95</f>
        <v>10750</v>
      </c>
      <c r="H96" s="19">
        <f>SUM(G87-G96)</f>
        <v>26250</v>
      </c>
      <c r="I96" s="17"/>
      <c r="J96" s="18" t="s">
        <v>15</v>
      </c>
      <c r="K96" s="17">
        <f>SUM(K95,-K88)+M95</f>
        <v>19100</v>
      </c>
      <c r="L96" s="19">
        <f>SUM(K87-K96)</f>
        <v>8400</v>
      </c>
      <c r="M96" s="17"/>
      <c r="N96" s="18" t="s">
        <v>15</v>
      </c>
      <c r="O96" s="17">
        <f>SUM(O95,-O88)+Q95</f>
        <v>21900</v>
      </c>
      <c r="P96" s="19">
        <f>SUM(O87-O96)</f>
        <v>5600</v>
      </c>
      <c r="Q96" s="17"/>
    </row>
    <row r="97" spans="2:17" ht="16.5" customHeight="1">
      <c r="B97" s="18" t="s">
        <v>16</v>
      </c>
      <c r="C97" s="17">
        <f>SUM(C96,-C88)+E96</f>
        <v>-36800</v>
      </c>
      <c r="D97" s="19">
        <f>SUM(C87-C97)</f>
        <v>65300</v>
      </c>
      <c r="E97" s="17"/>
      <c r="F97" s="18" t="s">
        <v>16</v>
      </c>
      <c r="G97" s="17">
        <f>SUM(G96,-G88)+I96</f>
        <v>10375</v>
      </c>
      <c r="H97" s="19">
        <f>SUM(G87-G97)</f>
        <v>26625</v>
      </c>
      <c r="I97" s="17"/>
      <c r="J97" s="18" t="s">
        <v>16</v>
      </c>
      <c r="K97" s="17">
        <f>SUM(K96,-K88)+M96</f>
        <v>18980</v>
      </c>
      <c r="L97" s="19">
        <f>SUM(K87-K97)</f>
        <v>8520</v>
      </c>
      <c r="M97" s="17"/>
      <c r="N97" s="18" t="s">
        <v>16</v>
      </c>
      <c r="O97" s="17">
        <f>SUM(O96,-O88)+Q96</f>
        <v>21820</v>
      </c>
      <c r="P97" s="19">
        <f>SUM(O87-O97)</f>
        <v>5680</v>
      </c>
      <c r="Q97" s="17"/>
    </row>
    <row r="98" spans="2:17" ht="16.5" customHeight="1">
      <c r="B98" s="18" t="s">
        <v>17</v>
      </c>
      <c r="C98" s="17">
        <f>SUM(C97,-C88)+E97</f>
        <v>-37900</v>
      </c>
      <c r="D98" s="19">
        <f>SUM(C87-C98)</f>
        <v>66400</v>
      </c>
      <c r="E98" s="17"/>
      <c r="F98" s="18" t="s">
        <v>17</v>
      </c>
      <c r="G98" s="17">
        <f>SUM(G97,-G88)+I97</f>
        <v>10000</v>
      </c>
      <c r="H98" s="19">
        <f>SUM(G87-G98)</f>
        <v>27000</v>
      </c>
      <c r="I98" s="17"/>
      <c r="J98" s="18" t="s">
        <v>17</v>
      </c>
      <c r="K98" s="17">
        <f>SUM(K97,-K88)+M97</f>
        <v>18860</v>
      </c>
      <c r="L98" s="19">
        <f>SUM(K87-K98)</f>
        <v>8640</v>
      </c>
      <c r="M98" s="17"/>
      <c r="N98" s="18" t="s">
        <v>17</v>
      </c>
      <c r="O98" s="17">
        <f>SUM(O97,-O88)+Q97</f>
        <v>21740</v>
      </c>
      <c r="P98" s="19">
        <f>SUM(O87-O98)</f>
        <v>5760</v>
      </c>
      <c r="Q98" s="17"/>
    </row>
    <row r="99" spans="2:17" ht="16.5" customHeight="1">
      <c r="B99" s="18" t="s">
        <v>18</v>
      </c>
      <c r="C99" s="17">
        <f>SUM(C98,-C88)+E98</f>
        <v>-39000</v>
      </c>
      <c r="D99" s="19">
        <f>SUM(C87-C99)</f>
        <v>67500</v>
      </c>
      <c r="E99" s="17"/>
      <c r="F99" s="18" t="s">
        <v>18</v>
      </c>
      <c r="G99" s="17">
        <f>SUM(G98,-G88)+I98</f>
        <v>9625</v>
      </c>
      <c r="H99" s="19">
        <f>SUM(G87-G99)</f>
        <v>27375</v>
      </c>
      <c r="I99" s="17"/>
      <c r="J99" s="18" t="s">
        <v>18</v>
      </c>
      <c r="K99" s="17">
        <f>SUM(K98,-K88)+M98</f>
        <v>18740</v>
      </c>
      <c r="L99" s="19">
        <f>SUM(K87-K99)</f>
        <v>8760</v>
      </c>
      <c r="M99" s="17"/>
      <c r="N99" s="18" t="s">
        <v>18</v>
      </c>
      <c r="O99" s="17">
        <f>SUM(O98,-O88)+Q98</f>
        <v>21660</v>
      </c>
      <c r="P99" s="19">
        <f>SUM(O87-O99)</f>
        <v>5840</v>
      </c>
      <c r="Q99" s="17"/>
    </row>
    <row r="100" spans="2:17" ht="16.5" customHeight="1">
      <c r="B100" s="18" t="s">
        <v>19</v>
      </c>
      <c r="C100" s="17">
        <f>SUM(C99,-C88)+E99</f>
        <v>-40100</v>
      </c>
      <c r="D100" s="19">
        <f>SUM(C87-C100)</f>
        <v>68600</v>
      </c>
      <c r="E100" s="17"/>
      <c r="F100" s="18" t="s">
        <v>19</v>
      </c>
      <c r="G100" s="17">
        <f>SUM(G99,-G88)+I99</f>
        <v>9250</v>
      </c>
      <c r="H100" s="19">
        <f>SUM(G87-G100)</f>
        <v>27750</v>
      </c>
      <c r="I100" s="17"/>
      <c r="J100" s="18" t="s">
        <v>19</v>
      </c>
      <c r="K100" s="17">
        <f>SUM(K99,-K88)+M99</f>
        <v>18620</v>
      </c>
      <c r="L100" s="19">
        <f>SUM(K87-K100)</f>
        <v>8880</v>
      </c>
      <c r="M100" s="17"/>
      <c r="N100" s="18" t="s">
        <v>19</v>
      </c>
      <c r="O100" s="17">
        <f>SUM(O99,-O88)+Q99</f>
        <v>21580</v>
      </c>
      <c r="P100" s="19">
        <f>SUM(O87-O100)</f>
        <v>5920</v>
      </c>
      <c r="Q100" s="17"/>
    </row>
    <row r="101" spans="2:17" ht="16.5" customHeight="1">
      <c r="B101" s="18" t="s">
        <v>20</v>
      </c>
      <c r="C101" s="17">
        <f>SUM(C100-C88)+E100</f>
        <v>-41200</v>
      </c>
      <c r="D101" s="19">
        <f>SUM(C87-C101)</f>
        <v>69700</v>
      </c>
      <c r="E101" s="17"/>
      <c r="F101" s="18" t="s">
        <v>20</v>
      </c>
      <c r="G101" s="17">
        <f>SUM(G100-G88)+I100</f>
        <v>8875</v>
      </c>
      <c r="H101" s="19">
        <f>SUM(G87-G101)</f>
        <v>28125</v>
      </c>
      <c r="I101" s="17"/>
      <c r="J101" s="18" t="s">
        <v>20</v>
      </c>
      <c r="K101" s="17">
        <f>SUM(K100-K88)+M100</f>
        <v>18500</v>
      </c>
      <c r="L101" s="19">
        <f>SUM(K87-K101)</f>
        <v>9000</v>
      </c>
      <c r="M101" s="17"/>
      <c r="N101" s="18" t="s">
        <v>20</v>
      </c>
      <c r="O101" s="17">
        <f>SUM(O100-O88)+Q100</f>
        <v>21500</v>
      </c>
      <c r="P101" s="19">
        <f>SUM(O87-O101)</f>
        <v>6000</v>
      </c>
      <c r="Q101" s="17"/>
    </row>
    <row r="102" spans="2:17" ht="16.5" customHeight="1">
      <c r="B102" s="18" t="s">
        <v>21</v>
      </c>
      <c r="C102" s="17">
        <f>SUM(C101-C88)+E101</f>
        <v>-42300</v>
      </c>
      <c r="D102" s="19">
        <f>SUM(C87-C102)</f>
        <v>70800</v>
      </c>
      <c r="E102" s="17"/>
      <c r="F102" s="18" t="s">
        <v>21</v>
      </c>
      <c r="G102" s="17">
        <f>SUM(G101-G88)+I101</f>
        <v>8500</v>
      </c>
      <c r="H102" s="19">
        <f>SUM(G87-G102)</f>
        <v>28500</v>
      </c>
      <c r="I102" s="17"/>
      <c r="J102" s="18" t="s">
        <v>21</v>
      </c>
      <c r="K102" s="17">
        <f>SUM(K101-K88)+M101</f>
        <v>18380</v>
      </c>
      <c r="L102" s="19">
        <f>SUM(K87-K102)</f>
        <v>9120</v>
      </c>
      <c r="M102" s="17"/>
      <c r="N102" s="18" t="s">
        <v>21</v>
      </c>
      <c r="O102" s="17">
        <f>SUM(O101-O88)+Q101</f>
        <v>21420</v>
      </c>
      <c r="P102" s="19">
        <f>SUM(O87-O102)</f>
        <v>6080</v>
      </c>
      <c r="Q102" s="17"/>
    </row>
    <row r="103" spans="2:17" ht="16.5" customHeight="1">
      <c r="B103" s="18" t="s">
        <v>22</v>
      </c>
      <c r="C103" s="17">
        <f>SUM(C102-C88)+E102</f>
        <v>-43400</v>
      </c>
      <c r="D103" s="19">
        <f>SUM(C87-C103)</f>
        <v>71900</v>
      </c>
      <c r="E103" s="17"/>
      <c r="F103" s="18" t="s">
        <v>22</v>
      </c>
      <c r="G103" s="17">
        <f>SUM(G102-G88)+I102</f>
        <v>8125</v>
      </c>
      <c r="H103" s="19">
        <f>SUM(G87-G103)</f>
        <v>28875</v>
      </c>
      <c r="I103" s="17"/>
      <c r="J103" s="18" t="s">
        <v>22</v>
      </c>
      <c r="K103" s="17">
        <f>SUM(K102-K88)+M102</f>
        <v>18260</v>
      </c>
      <c r="L103" s="19">
        <f>SUM(K87-K103)</f>
        <v>9240</v>
      </c>
      <c r="M103" s="17"/>
      <c r="N103" s="18" t="s">
        <v>22</v>
      </c>
      <c r="O103" s="17">
        <f>SUM(O102-O88)+Q102</f>
        <v>21340</v>
      </c>
      <c r="P103" s="19">
        <f>SUM(O87-O103)</f>
        <v>6160</v>
      </c>
      <c r="Q103" s="17"/>
    </row>
    <row r="104" spans="2:17" ht="16.5" customHeight="1">
      <c r="B104" s="18" t="s">
        <v>23</v>
      </c>
      <c r="C104" s="17">
        <f>SUM(C103-C88)+E103</f>
        <v>-44500</v>
      </c>
      <c r="D104" s="19">
        <f>SUM(C87-C104)</f>
        <v>73000</v>
      </c>
      <c r="E104" s="17"/>
      <c r="F104" s="18" t="s">
        <v>23</v>
      </c>
      <c r="G104" s="17">
        <f>SUM(G103-G88)+I103</f>
        <v>7750</v>
      </c>
      <c r="H104" s="19">
        <f>SUM(G87-G104)</f>
        <v>29250</v>
      </c>
      <c r="I104" s="17"/>
      <c r="J104" s="18" t="s">
        <v>23</v>
      </c>
      <c r="K104" s="17">
        <f>SUM(K103-K88)+M103</f>
        <v>18140</v>
      </c>
      <c r="L104" s="19">
        <f>SUM(K87-K104)</f>
        <v>9360</v>
      </c>
      <c r="M104" s="17"/>
      <c r="N104" s="18" t="s">
        <v>23</v>
      </c>
      <c r="O104" s="17">
        <f>SUM(O103-O88)+Q103</f>
        <v>21260</v>
      </c>
      <c r="P104" s="19">
        <f>SUM(O87-O104)</f>
        <v>6240</v>
      </c>
      <c r="Q104" s="17"/>
    </row>
    <row r="105" spans="2:17" ht="16.5" customHeight="1">
      <c r="B105" s="18" t="s">
        <v>24</v>
      </c>
      <c r="C105" s="17">
        <f>SUM(C104,-C88)+E104</f>
        <v>-45600</v>
      </c>
      <c r="D105" s="19">
        <f>SUM(C87-C105)</f>
        <v>74100</v>
      </c>
      <c r="E105" s="17"/>
      <c r="F105" s="18" t="s">
        <v>24</v>
      </c>
      <c r="G105" s="17">
        <f>SUM(G104,-G88)+I104</f>
        <v>7375</v>
      </c>
      <c r="H105" s="19">
        <f>SUM(G87-G105)</f>
        <v>29625</v>
      </c>
      <c r="I105" s="17"/>
      <c r="J105" s="18" t="s">
        <v>24</v>
      </c>
      <c r="K105" s="17">
        <f>SUM(K104,-K88)+M104</f>
        <v>18020</v>
      </c>
      <c r="L105" s="19">
        <f>SUM(K87-K105)</f>
        <v>9480</v>
      </c>
      <c r="M105" s="17"/>
      <c r="N105" s="18" t="s">
        <v>24</v>
      </c>
      <c r="O105" s="17">
        <f>SUM(O104,-O88)+Q104</f>
        <v>21180</v>
      </c>
      <c r="P105" s="19">
        <f>SUM(O87-O105)</f>
        <v>6320</v>
      </c>
      <c r="Q105" s="17"/>
    </row>
    <row r="106" spans="2:17" ht="16.5" customHeight="1">
      <c r="B106" s="18" t="s">
        <v>25</v>
      </c>
      <c r="C106" s="17">
        <f>SUM(C105-C88)+E105</f>
        <v>-46700</v>
      </c>
      <c r="D106" s="19">
        <f>SUM(C87-C106)</f>
        <v>75200</v>
      </c>
      <c r="E106" s="17"/>
      <c r="F106" s="18" t="s">
        <v>25</v>
      </c>
      <c r="G106" s="17">
        <f>SUM(G105-G88)+I105</f>
        <v>7000</v>
      </c>
      <c r="H106" s="19">
        <f>SUM(G87-G106)</f>
        <v>30000</v>
      </c>
      <c r="I106" s="17"/>
      <c r="J106" s="18" t="s">
        <v>25</v>
      </c>
      <c r="K106" s="17">
        <f>SUM(K105-K88)+M105</f>
        <v>17900</v>
      </c>
      <c r="L106" s="19">
        <f>SUM(K87-K106)</f>
        <v>9600</v>
      </c>
      <c r="M106" s="17"/>
      <c r="N106" s="18" t="s">
        <v>25</v>
      </c>
      <c r="O106" s="17">
        <f>SUM(O105-O88)+Q105</f>
        <v>21100</v>
      </c>
      <c r="P106" s="19">
        <f>SUM(O87-O106)</f>
        <v>6400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28500</v>
      </c>
      <c r="D108" s="62" t="s">
        <v>30</v>
      </c>
      <c r="E108" s="63"/>
      <c r="F108" s="16" t="s">
        <v>3</v>
      </c>
      <c r="G108" s="2">
        <f>SUM(G87)</f>
        <v>37000</v>
      </c>
      <c r="J108" s="16" t="s">
        <v>3</v>
      </c>
      <c r="K108" s="2">
        <f>SUM(K87)</f>
        <v>27500</v>
      </c>
      <c r="N108" s="16" t="s">
        <v>3</v>
      </c>
      <c r="O108" s="2">
        <f>SUM(O87)</f>
        <v>27500</v>
      </c>
    </row>
    <row r="109" spans="2:17" ht="16.5" customHeight="1">
      <c r="B109" s="16" t="s">
        <v>5</v>
      </c>
      <c r="C109" s="2">
        <v>1100</v>
      </c>
      <c r="D109" s="64"/>
      <c r="E109" s="65"/>
      <c r="F109" s="16" t="s">
        <v>5</v>
      </c>
      <c r="G109" s="2">
        <f>SUM(G88)</f>
        <v>375</v>
      </c>
      <c r="J109" s="16" t="s">
        <v>5</v>
      </c>
      <c r="K109" s="2">
        <f>SUM(K88)</f>
        <v>120</v>
      </c>
      <c r="N109" s="16" t="s">
        <v>5</v>
      </c>
      <c r="O109" s="2">
        <f>SUM(O88)</f>
        <v>80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N110" s="16"/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-46700</v>
      </c>
      <c r="D111" s="17"/>
      <c r="E111" s="17"/>
      <c r="F111" s="18" t="s">
        <v>9</v>
      </c>
      <c r="G111" s="17">
        <f>SUM(G106)</f>
        <v>7000</v>
      </c>
      <c r="H111" s="17"/>
      <c r="I111" s="17"/>
      <c r="J111" s="18" t="s">
        <v>9</v>
      </c>
      <c r="K111" s="17">
        <f>SUM(K106)</f>
        <v>17900</v>
      </c>
      <c r="L111" s="17"/>
      <c r="M111" s="17"/>
      <c r="N111" s="18" t="s">
        <v>9</v>
      </c>
      <c r="O111" s="17">
        <f>SUM(O106)</f>
        <v>21100</v>
      </c>
      <c r="P111" s="17"/>
      <c r="Q111" s="17"/>
    </row>
    <row r="112" spans="2:17" ht="16.5" customHeight="1">
      <c r="B112" s="18" t="s">
        <v>10</v>
      </c>
      <c r="C112" s="17">
        <f>SUM(C111,-C109)+E111</f>
        <v>-47800</v>
      </c>
      <c r="D112" s="19">
        <f>SUM(C108-C112)</f>
        <v>76300</v>
      </c>
      <c r="E112" s="17"/>
      <c r="F112" s="18" t="s">
        <v>10</v>
      </c>
      <c r="G112" s="17">
        <f>SUM(G111,-G109)+I111</f>
        <v>6625</v>
      </c>
      <c r="H112" s="19">
        <f>SUM(G108-G112)</f>
        <v>30375</v>
      </c>
      <c r="I112" s="17"/>
      <c r="J112" s="18" t="s">
        <v>10</v>
      </c>
      <c r="K112" s="17">
        <f>SUM(K111,-K109)+M111</f>
        <v>17780</v>
      </c>
      <c r="L112" s="19">
        <f>SUM(K108-K112)</f>
        <v>9720</v>
      </c>
      <c r="M112" s="17"/>
      <c r="N112" s="18" t="s">
        <v>10</v>
      </c>
      <c r="O112" s="17">
        <f>SUM(O111,-O109)+Q111</f>
        <v>21020</v>
      </c>
      <c r="P112" s="19">
        <f>SUM(O108-O112)</f>
        <v>6480</v>
      </c>
      <c r="Q112" s="17"/>
    </row>
    <row r="113" spans="2:17" ht="16.5" customHeight="1">
      <c r="B113" s="18" t="s">
        <v>11</v>
      </c>
      <c r="C113" s="17">
        <f>SUM(C112,-C109)+E112</f>
        <v>-48900</v>
      </c>
      <c r="D113" s="19">
        <f>SUM(C108-C113)</f>
        <v>77400</v>
      </c>
      <c r="E113" s="17"/>
      <c r="F113" s="18" t="s">
        <v>11</v>
      </c>
      <c r="G113" s="17">
        <f>SUM(G112,-G109)+I112</f>
        <v>6250</v>
      </c>
      <c r="H113" s="19">
        <f>SUM(G108-G113)</f>
        <v>30750</v>
      </c>
      <c r="I113" s="17"/>
      <c r="J113" s="18" t="s">
        <v>11</v>
      </c>
      <c r="K113" s="17">
        <f>SUM(K112,-K109)+M112</f>
        <v>17660</v>
      </c>
      <c r="L113" s="19">
        <f>SUM(K108-K113)</f>
        <v>9840</v>
      </c>
      <c r="M113" s="17"/>
      <c r="N113" s="18" t="s">
        <v>11</v>
      </c>
      <c r="O113" s="17">
        <f>SUM(O112,-O109)+Q112</f>
        <v>20940</v>
      </c>
      <c r="P113" s="19">
        <f>SUM(O108-O113)</f>
        <v>6560</v>
      </c>
      <c r="Q113" s="17"/>
    </row>
    <row r="114" spans="2:17" ht="16.5" customHeight="1">
      <c r="B114" s="18" t="s">
        <v>12</v>
      </c>
      <c r="C114" s="17">
        <f>SUM(C113,-C109)+E113</f>
        <v>-50000</v>
      </c>
      <c r="D114" s="19">
        <f>SUM(C108-C114)</f>
        <v>78500</v>
      </c>
      <c r="E114" s="17"/>
      <c r="F114" s="18" t="s">
        <v>12</v>
      </c>
      <c r="G114" s="17">
        <f>SUM(G113,-G109)+I113</f>
        <v>5875</v>
      </c>
      <c r="H114" s="19">
        <f>SUM(G108-G114)</f>
        <v>31125</v>
      </c>
      <c r="I114" s="17"/>
      <c r="J114" s="18" t="s">
        <v>12</v>
      </c>
      <c r="K114" s="17">
        <f>SUM(K113,-K109)+M113</f>
        <v>17540</v>
      </c>
      <c r="L114" s="19">
        <f>SUM(K108-K114)</f>
        <v>9960</v>
      </c>
      <c r="M114" s="17"/>
      <c r="N114" s="18" t="s">
        <v>12</v>
      </c>
      <c r="O114" s="17">
        <f>SUM(O113,-O109)+Q113</f>
        <v>20860</v>
      </c>
      <c r="P114" s="19">
        <f>SUM(O108-O114)</f>
        <v>6640</v>
      </c>
      <c r="Q114" s="17"/>
    </row>
    <row r="115" spans="2:17" ht="16.5" customHeight="1">
      <c r="B115" s="18" t="s">
        <v>13</v>
      </c>
      <c r="C115" s="17">
        <f>SUM(C114-C109+E114)</f>
        <v>-51100</v>
      </c>
      <c r="D115" s="19">
        <f>SUM(C108-C115)</f>
        <v>79600</v>
      </c>
      <c r="E115" s="17"/>
      <c r="F115" s="18" t="s">
        <v>13</v>
      </c>
      <c r="G115" s="17">
        <f>SUM(G114-G109+I114)</f>
        <v>5500</v>
      </c>
      <c r="H115" s="19">
        <f>SUM(G108-G115)</f>
        <v>31500</v>
      </c>
      <c r="I115" s="17"/>
      <c r="J115" s="18" t="s">
        <v>13</v>
      </c>
      <c r="K115" s="17">
        <f>SUM(K114-K109+M114)</f>
        <v>17420</v>
      </c>
      <c r="L115" s="19">
        <f>SUM(K108-K115)</f>
        <v>10080</v>
      </c>
      <c r="M115" s="17"/>
      <c r="N115" s="18" t="s">
        <v>13</v>
      </c>
      <c r="O115" s="17">
        <f>SUM(O114-O109+Q114)</f>
        <v>20780</v>
      </c>
      <c r="P115" s="19">
        <f>SUM(O108-O115)</f>
        <v>6720</v>
      </c>
      <c r="Q115" s="17"/>
    </row>
    <row r="116" spans="2:17" ht="16.5" customHeight="1">
      <c r="B116" s="18" t="s">
        <v>14</v>
      </c>
      <c r="C116" s="17">
        <f>SUM(C115-C109+E115)</f>
        <v>-52200</v>
      </c>
      <c r="D116" s="19">
        <f>SUM(C108-C116)</f>
        <v>80700</v>
      </c>
      <c r="E116" s="17"/>
      <c r="F116" s="18" t="s">
        <v>14</v>
      </c>
      <c r="G116" s="17">
        <f>SUM(G115-G109+I115)</f>
        <v>5125</v>
      </c>
      <c r="H116" s="19">
        <f>SUM(G108-G116)</f>
        <v>31875</v>
      </c>
      <c r="I116" s="17"/>
      <c r="J116" s="18" t="s">
        <v>14</v>
      </c>
      <c r="K116" s="17">
        <f>SUM(K115-K109+M115)</f>
        <v>17300</v>
      </c>
      <c r="L116" s="19">
        <f>SUM(K108-K116)</f>
        <v>10200</v>
      </c>
      <c r="M116" s="17"/>
      <c r="N116" s="18" t="s">
        <v>14</v>
      </c>
      <c r="O116" s="17">
        <f>SUM(O115-O109+Q115)</f>
        <v>20700</v>
      </c>
      <c r="P116" s="19">
        <f>SUM(O108-O116)</f>
        <v>6800</v>
      </c>
      <c r="Q116" s="17"/>
    </row>
    <row r="117" spans="2:17" ht="16.5" customHeight="1">
      <c r="B117" s="18" t="s">
        <v>15</v>
      </c>
      <c r="C117" s="17">
        <f>SUM(C116,-C109)+E116</f>
        <v>-53300</v>
      </c>
      <c r="D117" s="19">
        <f>SUM(C108-C117)</f>
        <v>81800</v>
      </c>
      <c r="E117" s="17"/>
      <c r="F117" s="18" t="s">
        <v>15</v>
      </c>
      <c r="G117" s="17">
        <f>SUM(G116,-G109)+I116</f>
        <v>4750</v>
      </c>
      <c r="H117" s="19">
        <f>SUM(G108-G117)</f>
        <v>32250</v>
      </c>
      <c r="I117" s="17"/>
      <c r="J117" s="18" t="s">
        <v>15</v>
      </c>
      <c r="K117" s="17">
        <f>SUM(K116,-K109)+M116</f>
        <v>17180</v>
      </c>
      <c r="L117" s="19">
        <f>SUM(K108-K117)</f>
        <v>10320</v>
      </c>
      <c r="M117" s="17"/>
      <c r="N117" s="18" t="s">
        <v>15</v>
      </c>
      <c r="O117" s="17">
        <f>SUM(O116,-O109)+Q116</f>
        <v>20620</v>
      </c>
      <c r="P117" s="19">
        <f>SUM(O108-O117)</f>
        <v>6880</v>
      </c>
      <c r="Q117" s="17"/>
    </row>
    <row r="118" spans="2:17" ht="16.5" customHeight="1">
      <c r="B118" s="18" t="s">
        <v>16</v>
      </c>
      <c r="C118" s="17">
        <f>SUM(C117,-C109)+E117</f>
        <v>-54400</v>
      </c>
      <c r="D118" s="19">
        <f>SUM(C108-C118)</f>
        <v>82900</v>
      </c>
      <c r="E118" s="17"/>
      <c r="F118" s="18" t="s">
        <v>16</v>
      </c>
      <c r="G118" s="17">
        <f>SUM(G117,-G109)+I117</f>
        <v>4375</v>
      </c>
      <c r="H118" s="19">
        <f>SUM(G108-G118)</f>
        <v>32625</v>
      </c>
      <c r="I118" s="17"/>
      <c r="J118" s="18" t="s">
        <v>16</v>
      </c>
      <c r="K118" s="17">
        <f>SUM(K117,-K109)+M117</f>
        <v>17060</v>
      </c>
      <c r="L118" s="19">
        <f>SUM(K108-K118)</f>
        <v>10440</v>
      </c>
      <c r="M118" s="17"/>
      <c r="N118" s="18" t="s">
        <v>16</v>
      </c>
      <c r="O118" s="17">
        <f>SUM(O117,-O109)+Q117</f>
        <v>20540</v>
      </c>
      <c r="P118" s="19">
        <f>SUM(O108-O118)</f>
        <v>6960</v>
      </c>
      <c r="Q118" s="17"/>
    </row>
    <row r="119" spans="2:17" ht="16.5" customHeight="1">
      <c r="B119" s="18" t="s">
        <v>17</v>
      </c>
      <c r="C119" s="17">
        <f>SUM(C118,-C109)+E118</f>
        <v>-55500</v>
      </c>
      <c r="D119" s="19">
        <f>SUM(C108-C119)</f>
        <v>84000</v>
      </c>
      <c r="E119" s="17"/>
      <c r="F119" s="18" t="s">
        <v>17</v>
      </c>
      <c r="G119" s="17">
        <f>SUM(G118,-G109)+I118</f>
        <v>4000</v>
      </c>
      <c r="H119" s="19">
        <f>SUM(G108-G119)</f>
        <v>33000</v>
      </c>
      <c r="I119" s="17"/>
      <c r="J119" s="18" t="s">
        <v>17</v>
      </c>
      <c r="K119" s="17">
        <f>SUM(K118,-K109)+M118</f>
        <v>16940</v>
      </c>
      <c r="L119" s="19">
        <f>SUM(K108-K119)</f>
        <v>10560</v>
      </c>
      <c r="M119" s="17"/>
      <c r="N119" s="18" t="s">
        <v>17</v>
      </c>
      <c r="O119" s="17">
        <f>SUM(O118,-O109)+Q118</f>
        <v>20460</v>
      </c>
      <c r="P119" s="19">
        <f>SUM(O108-O119)</f>
        <v>7040</v>
      </c>
      <c r="Q119" s="17"/>
    </row>
    <row r="120" spans="2:17" ht="16.5" customHeight="1">
      <c r="B120" s="18" t="s">
        <v>18</v>
      </c>
      <c r="C120" s="17">
        <f>SUM(C119,-C109)+E119</f>
        <v>-56600</v>
      </c>
      <c r="D120" s="19">
        <f>SUM(C108-C120)</f>
        <v>85100</v>
      </c>
      <c r="E120" s="17"/>
      <c r="F120" s="18" t="s">
        <v>18</v>
      </c>
      <c r="G120" s="17">
        <f>SUM(G119,-G109)+I119</f>
        <v>3625</v>
      </c>
      <c r="H120" s="19">
        <f>SUM(G108-G120)</f>
        <v>33375</v>
      </c>
      <c r="I120" s="17"/>
      <c r="J120" s="18" t="s">
        <v>18</v>
      </c>
      <c r="K120" s="17">
        <f>SUM(K119,-K109)+M119</f>
        <v>16820</v>
      </c>
      <c r="L120" s="19">
        <f>SUM(K108-K120)</f>
        <v>10680</v>
      </c>
      <c r="M120" s="17"/>
      <c r="N120" s="18" t="s">
        <v>18</v>
      </c>
      <c r="O120" s="17">
        <f>SUM(O119,-O109)+Q119</f>
        <v>20380</v>
      </c>
      <c r="P120" s="19">
        <f>SUM(O108-O120)</f>
        <v>7120</v>
      </c>
      <c r="Q120" s="17"/>
    </row>
    <row r="121" spans="2:17" ht="16.5" customHeight="1">
      <c r="B121" s="18" t="s">
        <v>19</v>
      </c>
      <c r="C121" s="17">
        <f>SUM(C120,-C109)+E120</f>
        <v>-57700</v>
      </c>
      <c r="D121" s="19">
        <f>SUM(C108-C121)</f>
        <v>86200</v>
      </c>
      <c r="E121" s="17"/>
      <c r="F121" s="18" t="s">
        <v>19</v>
      </c>
      <c r="G121" s="17">
        <f>SUM(G120,-G109)+I120</f>
        <v>3250</v>
      </c>
      <c r="H121" s="19">
        <f>SUM(G108-G121)</f>
        <v>33750</v>
      </c>
      <c r="I121" s="17"/>
      <c r="J121" s="18" t="s">
        <v>19</v>
      </c>
      <c r="K121" s="17">
        <f>SUM(K120,-K109)+M120</f>
        <v>16700</v>
      </c>
      <c r="L121" s="19">
        <f>SUM(K108-K121)</f>
        <v>10800</v>
      </c>
      <c r="M121" s="17"/>
      <c r="N121" s="18" t="s">
        <v>19</v>
      </c>
      <c r="O121" s="17">
        <f>SUM(O120,-O109)+Q120</f>
        <v>20300</v>
      </c>
      <c r="P121" s="19">
        <f>SUM(O108-O121)</f>
        <v>7200</v>
      </c>
      <c r="Q121" s="17"/>
    </row>
    <row r="122" spans="2:17" ht="16.5" customHeight="1">
      <c r="B122" s="18" t="s">
        <v>20</v>
      </c>
      <c r="C122" s="17">
        <f>SUM(C121-C109)+E121</f>
        <v>-58800</v>
      </c>
      <c r="D122" s="19">
        <f>SUM(C108-C122)</f>
        <v>87300</v>
      </c>
      <c r="E122" s="17"/>
      <c r="F122" s="18" t="s">
        <v>20</v>
      </c>
      <c r="G122" s="17">
        <f>SUM(G121-G109)+I121</f>
        <v>2875</v>
      </c>
      <c r="H122" s="19">
        <f>SUM(G108-G122)</f>
        <v>34125</v>
      </c>
      <c r="I122" s="17"/>
      <c r="J122" s="18" t="s">
        <v>20</v>
      </c>
      <c r="K122" s="17">
        <f>SUM(K121-K109)+M121</f>
        <v>16580</v>
      </c>
      <c r="L122" s="19">
        <f>SUM(K108-K122)</f>
        <v>10920</v>
      </c>
      <c r="M122" s="17"/>
      <c r="N122" s="18" t="s">
        <v>20</v>
      </c>
      <c r="O122" s="17">
        <f>SUM(O121-O109)+Q121</f>
        <v>20220</v>
      </c>
      <c r="P122" s="19">
        <f>SUM(O108-O122)</f>
        <v>7280</v>
      </c>
      <c r="Q122" s="17"/>
    </row>
    <row r="123" spans="2:17" ht="16.5" customHeight="1">
      <c r="B123" s="18" t="s">
        <v>21</v>
      </c>
      <c r="C123" s="17">
        <f>SUM(C122-C109)+E122</f>
        <v>-59900</v>
      </c>
      <c r="D123" s="19">
        <f>SUM(C108-C123)</f>
        <v>88400</v>
      </c>
      <c r="E123" s="17"/>
      <c r="F123" s="18" t="s">
        <v>21</v>
      </c>
      <c r="G123" s="17">
        <f>SUM(G122-G109)+I122</f>
        <v>2500</v>
      </c>
      <c r="H123" s="19">
        <f>SUM(G108-G123)</f>
        <v>34500</v>
      </c>
      <c r="I123" s="17"/>
      <c r="J123" s="18" t="s">
        <v>21</v>
      </c>
      <c r="K123" s="17">
        <f>SUM(K122-K109)+M122</f>
        <v>16460</v>
      </c>
      <c r="L123" s="19">
        <f>SUM(K108-K123)</f>
        <v>11040</v>
      </c>
      <c r="M123" s="17"/>
      <c r="N123" s="18" t="s">
        <v>21</v>
      </c>
      <c r="O123" s="17">
        <f>SUM(O122-O109)+Q122</f>
        <v>20140</v>
      </c>
      <c r="P123" s="19">
        <f>SUM(O108-O123)</f>
        <v>7360</v>
      </c>
      <c r="Q123" s="17"/>
    </row>
    <row r="124" spans="2:17" ht="16.5" customHeight="1">
      <c r="B124" s="18" t="s">
        <v>22</v>
      </c>
      <c r="C124" s="17">
        <f>SUM(C123-C109)+E123</f>
        <v>-61000</v>
      </c>
      <c r="D124" s="19">
        <f>SUM(C108-C124)</f>
        <v>89500</v>
      </c>
      <c r="E124" s="17"/>
      <c r="F124" s="18" t="s">
        <v>22</v>
      </c>
      <c r="G124" s="17">
        <f>SUM(G123-G109)+I123</f>
        <v>2125</v>
      </c>
      <c r="H124" s="19">
        <f>SUM(G108-G124)</f>
        <v>34875</v>
      </c>
      <c r="I124" s="17"/>
      <c r="J124" s="18" t="s">
        <v>22</v>
      </c>
      <c r="K124" s="17">
        <f>SUM(K123-K109)+M123</f>
        <v>16340</v>
      </c>
      <c r="L124" s="19">
        <f>SUM(K108-K124)</f>
        <v>11160</v>
      </c>
      <c r="M124" s="17"/>
      <c r="N124" s="18" t="s">
        <v>22</v>
      </c>
      <c r="O124" s="17">
        <f>SUM(O123-O109)+Q123</f>
        <v>20060</v>
      </c>
      <c r="P124" s="19">
        <f>SUM(O108-O124)</f>
        <v>7440</v>
      </c>
      <c r="Q124" s="17"/>
    </row>
    <row r="125" spans="2:17" ht="16.5" customHeight="1">
      <c r="B125" s="18" t="s">
        <v>23</v>
      </c>
      <c r="C125" s="17">
        <f>SUM(C124-C109)+E124</f>
        <v>-62100</v>
      </c>
      <c r="D125" s="19">
        <f>SUM(C108-C125)</f>
        <v>90600</v>
      </c>
      <c r="E125" s="17"/>
      <c r="F125" s="18" t="s">
        <v>23</v>
      </c>
      <c r="G125" s="17">
        <f>SUM(G124-G109)+I124</f>
        <v>1750</v>
      </c>
      <c r="H125" s="19">
        <f>SUM(G108-G125)</f>
        <v>35250</v>
      </c>
      <c r="I125" s="17"/>
      <c r="J125" s="18" t="s">
        <v>23</v>
      </c>
      <c r="K125" s="17">
        <f>SUM(K124-K109)+M124</f>
        <v>16220</v>
      </c>
      <c r="L125" s="19">
        <f>SUM(K108-K125)</f>
        <v>11280</v>
      </c>
      <c r="M125" s="17"/>
      <c r="N125" s="18" t="s">
        <v>23</v>
      </c>
      <c r="O125" s="17">
        <f>SUM(O124-O109)+Q124</f>
        <v>19980</v>
      </c>
      <c r="P125" s="19">
        <f>SUM(O108-O125)</f>
        <v>7520</v>
      </c>
      <c r="Q125" s="17"/>
    </row>
    <row r="126" spans="2:17" ht="16.5" customHeight="1">
      <c r="B126" s="18" t="s">
        <v>24</v>
      </c>
      <c r="C126" s="17">
        <f>SUM(C125,-C109)+E125</f>
        <v>-63200</v>
      </c>
      <c r="D126" s="19">
        <f>SUM(C108-C126)</f>
        <v>91700</v>
      </c>
      <c r="E126" s="17"/>
      <c r="F126" s="18" t="s">
        <v>24</v>
      </c>
      <c r="G126" s="17">
        <f>SUM(G125,-G109)+I125</f>
        <v>1375</v>
      </c>
      <c r="H126" s="19">
        <f>SUM(G108-G126)</f>
        <v>35625</v>
      </c>
      <c r="I126" s="17"/>
      <c r="J126" s="18" t="s">
        <v>24</v>
      </c>
      <c r="K126" s="17">
        <f>SUM(K125,-K109)+M125</f>
        <v>16100</v>
      </c>
      <c r="L126" s="19">
        <f>SUM(K108-K126)</f>
        <v>11400</v>
      </c>
      <c r="M126" s="17"/>
      <c r="N126" s="18" t="s">
        <v>24</v>
      </c>
      <c r="O126" s="17">
        <f>SUM(O125,-O109)+Q125</f>
        <v>19900</v>
      </c>
      <c r="P126" s="19">
        <f>SUM(O108-O126)</f>
        <v>7600</v>
      </c>
      <c r="Q126" s="17"/>
    </row>
    <row r="127" spans="2:17" ht="16.5" customHeight="1">
      <c r="B127" s="18" t="s">
        <v>25</v>
      </c>
      <c r="C127" s="17">
        <f>SUM(C126-C109)+E126</f>
        <v>-64300</v>
      </c>
      <c r="D127" s="19">
        <f>SUM(C108-C127)</f>
        <v>92800</v>
      </c>
      <c r="E127" s="17"/>
      <c r="F127" s="18" t="s">
        <v>25</v>
      </c>
      <c r="G127" s="17">
        <f>SUM(G126-G109)+I126</f>
        <v>1000</v>
      </c>
      <c r="H127" s="19">
        <f>SUM(G108-G127)</f>
        <v>36000</v>
      </c>
      <c r="I127" s="17"/>
      <c r="J127" s="18" t="s">
        <v>25</v>
      </c>
      <c r="K127" s="17">
        <f>SUM(K126-K109)+M126</f>
        <v>15980</v>
      </c>
      <c r="L127" s="19">
        <f>SUM(K108-K127)</f>
        <v>11520</v>
      </c>
      <c r="M127" s="17"/>
      <c r="N127" s="18" t="s">
        <v>25</v>
      </c>
      <c r="O127" s="17">
        <f>SUM(O126-O109)+Q126</f>
        <v>19820</v>
      </c>
      <c r="P127" s="19">
        <f>SUM(O108-O127)</f>
        <v>7680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28500</v>
      </c>
      <c r="D129" s="62" t="s">
        <v>31</v>
      </c>
      <c r="E129" s="63"/>
      <c r="F129" s="16" t="s">
        <v>3</v>
      </c>
      <c r="G129" s="2">
        <f>SUM(G108)</f>
        <v>37000</v>
      </c>
      <c r="J129" s="16" t="s">
        <v>3</v>
      </c>
      <c r="K129" s="2">
        <f>SUM(K108)</f>
        <v>27500</v>
      </c>
      <c r="N129" s="16" t="s">
        <v>3</v>
      </c>
      <c r="O129" s="2">
        <f>SUM(O108)</f>
        <v>27500</v>
      </c>
    </row>
    <row r="130" spans="2:17" ht="16.5" customHeight="1">
      <c r="B130" s="16" t="s">
        <v>5</v>
      </c>
      <c r="C130" s="2">
        <v>1100</v>
      </c>
      <c r="D130" s="64"/>
      <c r="E130" s="65"/>
      <c r="F130" s="16" t="s">
        <v>5</v>
      </c>
      <c r="G130" s="2">
        <f>SUM(G109)</f>
        <v>375</v>
      </c>
      <c r="J130" s="16" t="s">
        <v>5</v>
      </c>
      <c r="K130" s="2">
        <f>SUM(K109)</f>
        <v>120</v>
      </c>
      <c r="N130" s="16" t="s">
        <v>5</v>
      </c>
      <c r="O130" s="2">
        <f>SUM(O109)</f>
        <v>80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N131" s="16"/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-64300</v>
      </c>
      <c r="D132" s="17"/>
      <c r="E132" s="17"/>
      <c r="F132" s="18" t="s">
        <v>9</v>
      </c>
      <c r="G132" s="17">
        <f>SUM(G127)</f>
        <v>1000</v>
      </c>
      <c r="H132" s="17"/>
      <c r="I132" s="17"/>
      <c r="J132" s="18" t="s">
        <v>9</v>
      </c>
      <c r="K132" s="17">
        <f>SUM(K127)</f>
        <v>15980</v>
      </c>
      <c r="L132" s="17"/>
      <c r="M132" s="17"/>
      <c r="N132" s="18" t="s">
        <v>9</v>
      </c>
      <c r="O132" s="17">
        <f>SUM(O127)</f>
        <v>19820</v>
      </c>
      <c r="P132" s="17"/>
      <c r="Q132" s="17"/>
    </row>
    <row r="133" spans="2:17" ht="16.5" customHeight="1">
      <c r="B133" s="18" t="s">
        <v>10</v>
      </c>
      <c r="C133" s="17">
        <f>SUM(C132,-C130)+E132</f>
        <v>-65400</v>
      </c>
      <c r="D133" s="19">
        <f>SUM(C129-C133)</f>
        <v>93900</v>
      </c>
      <c r="E133" s="17"/>
      <c r="F133" s="18" t="s">
        <v>10</v>
      </c>
      <c r="G133" s="17">
        <f>SUM(G132,-G130)+I132</f>
        <v>625</v>
      </c>
      <c r="H133" s="19">
        <f>SUM(G129-G133)</f>
        <v>36375</v>
      </c>
      <c r="I133" s="17"/>
      <c r="J133" s="18" t="s">
        <v>10</v>
      </c>
      <c r="K133" s="17">
        <f>SUM(K132,-K130)+M132</f>
        <v>15860</v>
      </c>
      <c r="L133" s="19">
        <f>SUM(K129-K133)</f>
        <v>11640</v>
      </c>
      <c r="M133" s="17"/>
      <c r="N133" s="18" t="s">
        <v>10</v>
      </c>
      <c r="O133" s="17">
        <f>SUM(O132,-O130)+Q132</f>
        <v>19740</v>
      </c>
      <c r="P133" s="19">
        <f>SUM(O129-O133)</f>
        <v>7760</v>
      </c>
      <c r="Q133" s="17"/>
    </row>
    <row r="134" spans="2:17" ht="16.5" customHeight="1">
      <c r="B134" s="18" t="s">
        <v>11</v>
      </c>
      <c r="C134" s="17">
        <f>SUM(C133,-C130)+E133</f>
        <v>-66500</v>
      </c>
      <c r="D134" s="19">
        <f>SUM(C129-C134)</f>
        <v>95000</v>
      </c>
      <c r="E134" s="17"/>
      <c r="F134" s="18" t="s">
        <v>11</v>
      </c>
      <c r="G134" s="17">
        <f>SUM(G133,-G130)+I133</f>
        <v>250</v>
      </c>
      <c r="H134" s="19">
        <f>SUM(G129-G134)</f>
        <v>36750</v>
      </c>
      <c r="I134" s="17"/>
      <c r="J134" s="18" t="s">
        <v>11</v>
      </c>
      <c r="K134" s="17">
        <f>SUM(K133,-K130)+M133</f>
        <v>15740</v>
      </c>
      <c r="L134" s="19">
        <f>SUM(K129-K134)</f>
        <v>11760</v>
      </c>
      <c r="M134" s="17"/>
      <c r="N134" s="18" t="s">
        <v>11</v>
      </c>
      <c r="O134" s="17">
        <f>SUM(O133,-O130)+Q133</f>
        <v>19660</v>
      </c>
      <c r="P134" s="19">
        <f>SUM(O129-O134)</f>
        <v>7840</v>
      </c>
      <c r="Q134" s="17"/>
    </row>
    <row r="135" spans="2:17" ht="16.5" customHeight="1">
      <c r="B135" s="18" t="s">
        <v>12</v>
      </c>
      <c r="C135" s="17">
        <f>SUM(C134,-C130)+E134</f>
        <v>-67600</v>
      </c>
      <c r="D135" s="19">
        <f>SUM(C129-C135)</f>
        <v>96100</v>
      </c>
      <c r="E135" s="17"/>
      <c r="F135" s="18" t="s">
        <v>12</v>
      </c>
      <c r="G135" s="17">
        <f>SUM(G134,-G130)+I134</f>
        <v>-125</v>
      </c>
      <c r="H135" s="19">
        <f>SUM(G129-G135)</f>
        <v>37125</v>
      </c>
      <c r="I135" s="17"/>
      <c r="J135" s="18" t="s">
        <v>12</v>
      </c>
      <c r="K135" s="17">
        <f>SUM(K134,-K130)+M134</f>
        <v>15620</v>
      </c>
      <c r="L135" s="19">
        <f>SUM(K129-K135)</f>
        <v>11880</v>
      </c>
      <c r="M135" s="17"/>
      <c r="N135" s="18" t="s">
        <v>12</v>
      </c>
      <c r="O135" s="17">
        <f>SUM(O134,-O130)+Q134</f>
        <v>19580</v>
      </c>
      <c r="P135" s="19">
        <f>SUM(O129-O135)</f>
        <v>7920</v>
      </c>
      <c r="Q135" s="17"/>
    </row>
    <row r="136" spans="2:17" ht="16.5" customHeight="1">
      <c r="B136" s="18" t="s">
        <v>13</v>
      </c>
      <c r="C136" s="17">
        <f>SUM(C135-C130+E135)</f>
        <v>-68700</v>
      </c>
      <c r="D136" s="19">
        <f>SUM(C129-C136)</f>
        <v>97200</v>
      </c>
      <c r="E136" s="17"/>
      <c r="F136" s="18" t="s">
        <v>13</v>
      </c>
      <c r="G136" s="17">
        <f>SUM(G135-G130+I135)</f>
        <v>-500</v>
      </c>
      <c r="H136" s="19">
        <f>SUM(G129-G136)</f>
        <v>37500</v>
      </c>
      <c r="I136" s="17"/>
      <c r="J136" s="18" t="s">
        <v>13</v>
      </c>
      <c r="K136" s="17">
        <f>SUM(K135-K130+M135)</f>
        <v>15500</v>
      </c>
      <c r="L136" s="19">
        <f>SUM(K129-K136)</f>
        <v>12000</v>
      </c>
      <c r="M136" s="17"/>
      <c r="N136" s="18" t="s">
        <v>13</v>
      </c>
      <c r="O136" s="17">
        <f>SUM(O135-O130+Q135)</f>
        <v>19500</v>
      </c>
      <c r="P136" s="19">
        <f>SUM(O129-O136)</f>
        <v>8000</v>
      </c>
      <c r="Q136" s="17"/>
    </row>
    <row r="137" spans="2:17" ht="16.5" customHeight="1">
      <c r="B137" s="18" t="s">
        <v>14</v>
      </c>
      <c r="C137" s="17">
        <f>SUM(C136-C130+E136)</f>
        <v>-69800</v>
      </c>
      <c r="D137" s="19">
        <f>SUM(C129-C137)</f>
        <v>98300</v>
      </c>
      <c r="E137" s="17"/>
      <c r="F137" s="18" t="s">
        <v>14</v>
      </c>
      <c r="G137" s="17">
        <f>SUM(G136-G130+I136)</f>
        <v>-875</v>
      </c>
      <c r="H137" s="19">
        <f>SUM(G129-G137)</f>
        <v>37875</v>
      </c>
      <c r="I137" s="17"/>
      <c r="J137" s="18" t="s">
        <v>14</v>
      </c>
      <c r="K137" s="17">
        <f>SUM(K136-K130+M136)</f>
        <v>15380</v>
      </c>
      <c r="L137" s="19">
        <f>SUM(K129-K137)</f>
        <v>12120</v>
      </c>
      <c r="M137" s="17"/>
      <c r="N137" s="18" t="s">
        <v>14</v>
      </c>
      <c r="O137" s="17">
        <f>SUM(O136-O130+Q136)</f>
        <v>19420</v>
      </c>
      <c r="P137" s="19">
        <f>SUM(O129-O137)</f>
        <v>8080</v>
      </c>
      <c r="Q137" s="17"/>
    </row>
    <row r="138" spans="2:17" ht="16.5" customHeight="1">
      <c r="B138" s="18" t="s">
        <v>15</v>
      </c>
      <c r="C138" s="17">
        <f>SUM(C137,-C130)+E137</f>
        <v>-70900</v>
      </c>
      <c r="D138" s="19">
        <f>SUM(C129-C138)</f>
        <v>99400</v>
      </c>
      <c r="E138" s="17"/>
      <c r="F138" s="18" t="s">
        <v>15</v>
      </c>
      <c r="G138" s="17">
        <f>SUM(G137,-G130)+I137</f>
        <v>-1250</v>
      </c>
      <c r="H138" s="19">
        <f>SUM(G129-G138)</f>
        <v>38250</v>
      </c>
      <c r="I138" s="17"/>
      <c r="J138" s="18" t="s">
        <v>15</v>
      </c>
      <c r="K138" s="17">
        <f>SUM(K137,-K130)+M137</f>
        <v>15260</v>
      </c>
      <c r="L138" s="19">
        <f>SUM(K129-K138)</f>
        <v>12240</v>
      </c>
      <c r="M138" s="17"/>
      <c r="N138" s="18" t="s">
        <v>15</v>
      </c>
      <c r="O138" s="17">
        <f>SUM(O137,-O130)+Q137</f>
        <v>19340</v>
      </c>
      <c r="P138" s="19">
        <f>SUM(O129-O138)</f>
        <v>8160</v>
      </c>
      <c r="Q138" s="17"/>
    </row>
    <row r="139" spans="2:17" ht="16.5" customHeight="1">
      <c r="B139" s="18" t="s">
        <v>16</v>
      </c>
      <c r="C139" s="17">
        <f>SUM(C138,-C130)+E138</f>
        <v>-72000</v>
      </c>
      <c r="D139" s="19">
        <f>SUM(C129-C139)</f>
        <v>100500</v>
      </c>
      <c r="E139" s="17"/>
      <c r="F139" s="18" t="s">
        <v>16</v>
      </c>
      <c r="G139" s="17">
        <f>SUM(G138,-G130)+I138</f>
        <v>-1625</v>
      </c>
      <c r="H139" s="19">
        <f>SUM(G129-G139)</f>
        <v>38625</v>
      </c>
      <c r="I139" s="17"/>
      <c r="J139" s="18" t="s">
        <v>16</v>
      </c>
      <c r="K139" s="17">
        <f>SUM(K138,-K130)+M138</f>
        <v>15140</v>
      </c>
      <c r="L139" s="19">
        <f>SUM(K129-K139)</f>
        <v>12360</v>
      </c>
      <c r="M139" s="17"/>
      <c r="N139" s="18" t="s">
        <v>16</v>
      </c>
      <c r="O139" s="17">
        <f>SUM(O138,-O130)+Q138</f>
        <v>19260</v>
      </c>
      <c r="P139" s="19">
        <f>SUM(O129-O139)</f>
        <v>8240</v>
      </c>
      <c r="Q139" s="17"/>
    </row>
    <row r="140" spans="2:17" ht="16.5" customHeight="1">
      <c r="B140" s="18" t="s">
        <v>17</v>
      </c>
      <c r="C140" s="17">
        <f>SUM(C139,-C130)+E139</f>
        <v>-73100</v>
      </c>
      <c r="D140" s="19">
        <f>SUM(C129-C140)</f>
        <v>101600</v>
      </c>
      <c r="E140" s="17"/>
      <c r="F140" s="18" t="s">
        <v>17</v>
      </c>
      <c r="G140" s="17">
        <f>SUM(G139,-G130)+I139</f>
        <v>-2000</v>
      </c>
      <c r="H140" s="19">
        <f>SUM(G129-G140)</f>
        <v>39000</v>
      </c>
      <c r="I140" s="17"/>
      <c r="J140" s="18" t="s">
        <v>17</v>
      </c>
      <c r="K140" s="17">
        <f>SUM(K139,-K130)+M139</f>
        <v>15020</v>
      </c>
      <c r="L140" s="19">
        <f>SUM(K129-K140)</f>
        <v>12480</v>
      </c>
      <c r="M140" s="17"/>
      <c r="N140" s="18" t="s">
        <v>17</v>
      </c>
      <c r="O140" s="17">
        <f>SUM(O139,-O130)+Q139</f>
        <v>19180</v>
      </c>
      <c r="P140" s="19">
        <f>SUM(O129-O140)</f>
        <v>8320</v>
      </c>
      <c r="Q140" s="17"/>
    </row>
    <row r="141" spans="2:17" ht="16.5" customHeight="1">
      <c r="B141" s="18" t="s">
        <v>18</v>
      </c>
      <c r="C141" s="17">
        <f>SUM(C140,-C130)+E140</f>
        <v>-74200</v>
      </c>
      <c r="D141" s="19">
        <f>SUM(C129-C141)</f>
        <v>102700</v>
      </c>
      <c r="E141" s="17"/>
      <c r="F141" s="18" t="s">
        <v>18</v>
      </c>
      <c r="G141" s="17">
        <f>SUM(G140,-G130)+I140</f>
        <v>-2375</v>
      </c>
      <c r="H141" s="19">
        <f>SUM(G129-G141)</f>
        <v>39375</v>
      </c>
      <c r="I141" s="17"/>
      <c r="J141" s="18" t="s">
        <v>18</v>
      </c>
      <c r="K141" s="17">
        <f>SUM(K140,-K130)+M140</f>
        <v>14900</v>
      </c>
      <c r="L141" s="19">
        <f>SUM(K129-K141)</f>
        <v>12600</v>
      </c>
      <c r="M141" s="17"/>
      <c r="N141" s="18" t="s">
        <v>18</v>
      </c>
      <c r="O141" s="17">
        <f>SUM(O140,-O130)+Q140</f>
        <v>19100</v>
      </c>
      <c r="P141" s="19">
        <f>SUM(O129-O141)</f>
        <v>8400</v>
      </c>
      <c r="Q141" s="17"/>
    </row>
    <row r="142" spans="2:17" ht="16.5" customHeight="1">
      <c r="B142" s="18" t="s">
        <v>19</v>
      </c>
      <c r="C142" s="17">
        <f>SUM(C141,-C130)+E141</f>
        <v>-75300</v>
      </c>
      <c r="D142" s="19">
        <f>SUM(C129-C142)</f>
        <v>103800</v>
      </c>
      <c r="E142" s="17"/>
      <c r="F142" s="18" t="s">
        <v>19</v>
      </c>
      <c r="G142" s="17">
        <f>SUM(G141,-G130)+I141</f>
        <v>-2750</v>
      </c>
      <c r="H142" s="19">
        <f>SUM(G129-G142)</f>
        <v>39750</v>
      </c>
      <c r="I142" s="17"/>
      <c r="J142" s="18" t="s">
        <v>19</v>
      </c>
      <c r="K142" s="17">
        <f>SUM(K141,-K130)+M141</f>
        <v>14780</v>
      </c>
      <c r="L142" s="19">
        <f>SUM(K129-K142)</f>
        <v>12720</v>
      </c>
      <c r="M142" s="17"/>
      <c r="N142" s="18" t="s">
        <v>19</v>
      </c>
      <c r="O142" s="17">
        <f>SUM(O141,-O130)+Q141</f>
        <v>19020</v>
      </c>
      <c r="P142" s="19">
        <f>SUM(O129-O142)</f>
        <v>8480</v>
      </c>
      <c r="Q142" s="17"/>
    </row>
    <row r="143" spans="2:17" ht="16.5" customHeight="1">
      <c r="B143" s="18" t="s">
        <v>20</v>
      </c>
      <c r="C143" s="17">
        <f>SUM(C142-C130)+E142</f>
        <v>-76400</v>
      </c>
      <c r="D143" s="19">
        <f>SUM(C129-C143)</f>
        <v>104900</v>
      </c>
      <c r="E143" s="17"/>
      <c r="F143" s="18" t="s">
        <v>20</v>
      </c>
      <c r="G143" s="17">
        <f>SUM(G142-G130)+I142</f>
        <v>-3125</v>
      </c>
      <c r="H143" s="19">
        <f>SUM(G129-G143)</f>
        <v>40125</v>
      </c>
      <c r="I143" s="17"/>
      <c r="J143" s="18" t="s">
        <v>20</v>
      </c>
      <c r="K143" s="17">
        <f>SUM(K142-K130)+M142</f>
        <v>14660</v>
      </c>
      <c r="L143" s="19">
        <f>SUM(K129-K143)</f>
        <v>12840</v>
      </c>
      <c r="M143" s="17"/>
      <c r="N143" s="18" t="s">
        <v>20</v>
      </c>
      <c r="O143" s="17">
        <f>SUM(O142-O130)+Q142</f>
        <v>18940</v>
      </c>
      <c r="P143" s="19">
        <f>SUM(O129-O143)</f>
        <v>8560</v>
      </c>
      <c r="Q143" s="17"/>
    </row>
    <row r="144" spans="2:17" ht="16.5" customHeight="1">
      <c r="B144" s="18" t="s">
        <v>21</v>
      </c>
      <c r="C144" s="17">
        <f>SUM(C143-C130)+E143</f>
        <v>-77500</v>
      </c>
      <c r="D144" s="19">
        <f>SUM(C129-C144)</f>
        <v>106000</v>
      </c>
      <c r="E144" s="17"/>
      <c r="F144" s="18" t="s">
        <v>21</v>
      </c>
      <c r="G144" s="17">
        <f>SUM(G143-G130)+I143</f>
        <v>-3500</v>
      </c>
      <c r="H144" s="19">
        <f>SUM(G129-G144)</f>
        <v>40500</v>
      </c>
      <c r="I144" s="17"/>
      <c r="J144" s="18" t="s">
        <v>21</v>
      </c>
      <c r="K144" s="17">
        <f>SUM(K143-K130)+M143</f>
        <v>14540</v>
      </c>
      <c r="L144" s="19">
        <f>SUM(K129-K144)</f>
        <v>12960</v>
      </c>
      <c r="M144" s="17"/>
      <c r="N144" s="18" t="s">
        <v>21</v>
      </c>
      <c r="O144" s="17">
        <f>SUM(O143-O130)+Q143</f>
        <v>18860</v>
      </c>
      <c r="P144" s="19">
        <f>SUM(O129-O144)</f>
        <v>8640</v>
      </c>
      <c r="Q144" s="17"/>
    </row>
    <row r="145" spans="2:17" ht="16.5" customHeight="1">
      <c r="B145" s="18" t="s">
        <v>22</v>
      </c>
      <c r="C145" s="17">
        <f>SUM(C144-C130)+E144</f>
        <v>-78600</v>
      </c>
      <c r="D145" s="19">
        <f>SUM(C129-C145)</f>
        <v>107100</v>
      </c>
      <c r="E145" s="17"/>
      <c r="F145" s="18" t="s">
        <v>22</v>
      </c>
      <c r="G145" s="17">
        <f>SUM(G144-G130)+I144</f>
        <v>-3875</v>
      </c>
      <c r="H145" s="19">
        <f>SUM(G129-G145)</f>
        <v>40875</v>
      </c>
      <c r="I145" s="17"/>
      <c r="J145" s="18" t="s">
        <v>22</v>
      </c>
      <c r="K145" s="17">
        <f>SUM(K144-K130)+M144</f>
        <v>14420</v>
      </c>
      <c r="L145" s="19">
        <f>SUM(K129-K145)</f>
        <v>13080</v>
      </c>
      <c r="M145" s="17"/>
      <c r="N145" s="18" t="s">
        <v>22</v>
      </c>
      <c r="O145" s="17">
        <f>SUM(O144-O130)+Q144</f>
        <v>18780</v>
      </c>
      <c r="P145" s="19">
        <f>SUM(O129-O145)</f>
        <v>8720</v>
      </c>
      <c r="Q145" s="17"/>
    </row>
    <row r="146" spans="2:17" ht="16.5" customHeight="1">
      <c r="B146" s="18" t="s">
        <v>23</v>
      </c>
      <c r="C146" s="17">
        <f>SUM(C145-C130)+E145</f>
        <v>-79700</v>
      </c>
      <c r="D146" s="19">
        <f>SUM(C129-C146)</f>
        <v>108200</v>
      </c>
      <c r="E146" s="17"/>
      <c r="F146" s="18" t="s">
        <v>23</v>
      </c>
      <c r="G146" s="17">
        <f>SUM(G145-G130)+I145</f>
        <v>-4250</v>
      </c>
      <c r="H146" s="19">
        <f>SUM(G129-G146)</f>
        <v>41250</v>
      </c>
      <c r="I146" s="17"/>
      <c r="J146" s="18" t="s">
        <v>23</v>
      </c>
      <c r="K146" s="17">
        <f>SUM(K145-K130)+M145</f>
        <v>14300</v>
      </c>
      <c r="L146" s="19">
        <f>SUM(K129-K146)</f>
        <v>13200</v>
      </c>
      <c r="M146" s="17"/>
      <c r="N146" s="18" t="s">
        <v>23</v>
      </c>
      <c r="O146" s="17">
        <f>SUM(O145-O130)+Q145</f>
        <v>18700</v>
      </c>
      <c r="P146" s="19">
        <f>SUM(O129-O146)</f>
        <v>8800</v>
      </c>
      <c r="Q146" s="17"/>
    </row>
    <row r="147" spans="2:17" ht="16.5" customHeight="1">
      <c r="B147" s="18" t="s">
        <v>24</v>
      </c>
      <c r="C147" s="17">
        <f>SUM(C146,-C130)+E146</f>
        <v>-80800</v>
      </c>
      <c r="D147" s="19">
        <f>SUM(C129-C147)</f>
        <v>109300</v>
      </c>
      <c r="E147" s="17"/>
      <c r="F147" s="18" t="s">
        <v>24</v>
      </c>
      <c r="G147" s="17">
        <f>SUM(G146,-G130)+I146</f>
        <v>-4625</v>
      </c>
      <c r="H147" s="19">
        <f>SUM(G129-G147)</f>
        <v>41625</v>
      </c>
      <c r="I147" s="17"/>
      <c r="J147" s="18" t="s">
        <v>24</v>
      </c>
      <c r="K147" s="17">
        <f>SUM(K146,-K130)+M146</f>
        <v>14180</v>
      </c>
      <c r="L147" s="19">
        <f>SUM(K129-K147)</f>
        <v>13320</v>
      </c>
      <c r="M147" s="17"/>
      <c r="N147" s="18" t="s">
        <v>24</v>
      </c>
      <c r="O147" s="17">
        <f>SUM(O146,-O130)+Q146</f>
        <v>18620</v>
      </c>
      <c r="P147" s="19">
        <f>SUM(O129-O147)</f>
        <v>8880</v>
      </c>
      <c r="Q147" s="17"/>
    </row>
    <row r="148" spans="2:17" ht="16.5" customHeight="1">
      <c r="B148" s="18" t="s">
        <v>25</v>
      </c>
      <c r="C148" s="17">
        <f>SUM(C147-C130)+E147</f>
        <v>-81900</v>
      </c>
      <c r="D148" s="19">
        <f>SUM(C129-C148)</f>
        <v>110400</v>
      </c>
      <c r="E148" s="17"/>
      <c r="F148" s="18" t="s">
        <v>25</v>
      </c>
      <c r="G148" s="17">
        <f>SUM(G147-G130)+I147</f>
        <v>-5000</v>
      </c>
      <c r="H148" s="19">
        <f>SUM(G129-G148)</f>
        <v>42000</v>
      </c>
      <c r="I148" s="17"/>
      <c r="J148" s="18" t="s">
        <v>25</v>
      </c>
      <c r="K148" s="17">
        <f>SUM(K147-K130)+M147</f>
        <v>14060</v>
      </c>
      <c r="L148" s="19">
        <f>SUM(K129-K148)</f>
        <v>13440</v>
      </c>
      <c r="M148" s="17"/>
      <c r="N148" s="18" t="s">
        <v>25</v>
      </c>
      <c r="O148" s="17">
        <f>SUM(O147-O130)+Q147</f>
        <v>18540</v>
      </c>
      <c r="P148" s="19">
        <f>SUM(O129-O148)</f>
        <v>8960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28500</v>
      </c>
      <c r="D150" s="66" t="s">
        <v>4</v>
      </c>
      <c r="E150" s="67"/>
      <c r="F150" s="16" t="s">
        <v>3</v>
      </c>
      <c r="G150" s="2">
        <f>SUM(G129)</f>
        <v>37000</v>
      </c>
      <c r="J150" s="16" t="s">
        <v>3</v>
      </c>
      <c r="K150" s="2">
        <f>SUM(K129)</f>
        <v>27500</v>
      </c>
      <c r="N150" s="16" t="s">
        <v>3</v>
      </c>
      <c r="O150" s="2">
        <f>SUM(O129)</f>
        <v>27500</v>
      </c>
    </row>
    <row r="151" spans="2:17" ht="16.5" customHeight="1">
      <c r="B151" s="16" t="s">
        <v>5</v>
      </c>
      <c r="C151" s="2">
        <v>1600</v>
      </c>
      <c r="D151" s="68"/>
      <c r="E151" s="69"/>
      <c r="F151" s="16" t="s">
        <v>5</v>
      </c>
      <c r="G151" s="2">
        <f>SUM(G130)</f>
        <v>375</v>
      </c>
      <c r="J151" s="16" t="s">
        <v>5</v>
      </c>
      <c r="K151" s="2">
        <f>SUM(K130)</f>
        <v>120</v>
      </c>
      <c r="N151" s="16" t="s">
        <v>5</v>
      </c>
      <c r="O151" s="2">
        <f>SUM(O130)</f>
        <v>80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N152" s="16"/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-81900</v>
      </c>
      <c r="D153" s="17"/>
      <c r="E153" s="17"/>
      <c r="F153" s="18" t="s">
        <v>9</v>
      </c>
      <c r="G153" s="17">
        <f>SUM(G148)</f>
        <v>-5000</v>
      </c>
      <c r="H153" s="17"/>
      <c r="I153" s="17"/>
      <c r="J153" s="18" t="s">
        <v>9</v>
      </c>
      <c r="K153" s="17">
        <f>SUM(K148)</f>
        <v>14060</v>
      </c>
      <c r="L153" s="17"/>
      <c r="M153" s="17"/>
      <c r="N153" s="18" t="s">
        <v>9</v>
      </c>
      <c r="O153" s="17">
        <f>SUM(O148)</f>
        <v>18540</v>
      </c>
      <c r="P153" s="17"/>
      <c r="Q153" s="17"/>
    </row>
    <row r="154" spans="2:17" ht="16.5" customHeight="1">
      <c r="B154" s="18" t="s">
        <v>10</v>
      </c>
      <c r="C154" s="17">
        <f>SUM(C153,-C151)+E153</f>
        <v>-83500</v>
      </c>
      <c r="D154" s="19">
        <f>SUM(C150-C154)</f>
        <v>112000</v>
      </c>
      <c r="E154" s="17"/>
      <c r="F154" s="18" t="s">
        <v>10</v>
      </c>
      <c r="G154" s="17">
        <f>SUM(G153,-G151)+I153</f>
        <v>-5375</v>
      </c>
      <c r="H154" s="19">
        <f>SUM(G150-G154)</f>
        <v>42375</v>
      </c>
      <c r="I154" s="17"/>
      <c r="J154" s="18" t="s">
        <v>10</v>
      </c>
      <c r="K154" s="17">
        <f>SUM(K153,-K151)+M153</f>
        <v>13940</v>
      </c>
      <c r="L154" s="19">
        <f>SUM(K150-K154)</f>
        <v>13560</v>
      </c>
      <c r="M154" s="17"/>
      <c r="N154" s="18" t="s">
        <v>10</v>
      </c>
      <c r="O154" s="17">
        <f>SUM(O153,-O151)+Q153</f>
        <v>18460</v>
      </c>
      <c r="P154" s="19">
        <f>SUM(O150-O154)</f>
        <v>9040</v>
      </c>
      <c r="Q154" s="17"/>
    </row>
    <row r="155" spans="2:17" ht="16.5" customHeight="1">
      <c r="B155" s="18" t="s">
        <v>11</v>
      </c>
      <c r="C155" s="17">
        <f>SUM(C154,-C151)+E154</f>
        <v>-85100</v>
      </c>
      <c r="D155" s="19">
        <f>SUM(C150-C155)</f>
        <v>113600</v>
      </c>
      <c r="E155" s="17"/>
      <c r="F155" s="18" t="s">
        <v>11</v>
      </c>
      <c r="G155" s="17">
        <f>SUM(G154,-G151)+I154</f>
        <v>-5750</v>
      </c>
      <c r="H155" s="19">
        <f>SUM(G150-G155)</f>
        <v>42750</v>
      </c>
      <c r="I155" s="17"/>
      <c r="J155" s="18" t="s">
        <v>11</v>
      </c>
      <c r="K155" s="17">
        <f>SUM(K154,-K151)+M154</f>
        <v>13820</v>
      </c>
      <c r="L155" s="19">
        <f>SUM(K150-K155)</f>
        <v>13680</v>
      </c>
      <c r="M155" s="17"/>
      <c r="N155" s="18" t="s">
        <v>11</v>
      </c>
      <c r="O155" s="17">
        <f>SUM(O154,-O151)+Q154</f>
        <v>18380</v>
      </c>
      <c r="P155" s="19">
        <f>SUM(O150-O155)</f>
        <v>9120</v>
      </c>
      <c r="Q155" s="17"/>
    </row>
    <row r="156" spans="2:17" ht="16.5" customHeight="1">
      <c r="B156" s="18" t="s">
        <v>12</v>
      </c>
      <c r="C156" s="17">
        <f>SUM(C155,-C151)+E155</f>
        <v>-86700</v>
      </c>
      <c r="D156" s="19">
        <f>SUM(C150-C156)</f>
        <v>115200</v>
      </c>
      <c r="E156" s="17"/>
      <c r="F156" s="18" t="s">
        <v>12</v>
      </c>
      <c r="G156" s="17">
        <f>SUM(G155,-G151)+I155</f>
        <v>-6125</v>
      </c>
      <c r="H156" s="19">
        <f>SUM(G150-G156)</f>
        <v>43125</v>
      </c>
      <c r="I156" s="17"/>
      <c r="J156" s="18" t="s">
        <v>12</v>
      </c>
      <c r="K156" s="17">
        <f>SUM(K155,-K151)+M155</f>
        <v>13700</v>
      </c>
      <c r="L156" s="19">
        <f>SUM(K150-K156)</f>
        <v>13800</v>
      </c>
      <c r="M156" s="17"/>
      <c r="N156" s="18" t="s">
        <v>12</v>
      </c>
      <c r="O156" s="17">
        <f>SUM(O155,-O151)+Q155</f>
        <v>18300</v>
      </c>
      <c r="P156" s="19">
        <f>SUM(O150-O156)</f>
        <v>9200</v>
      </c>
      <c r="Q156" s="17"/>
    </row>
    <row r="157" spans="2:17" ht="16.5" customHeight="1">
      <c r="B157" s="18" t="s">
        <v>13</v>
      </c>
      <c r="C157" s="17">
        <f>SUM(C156-C151+E156)</f>
        <v>-88300</v>
      </c>
      <c r="D157" s="19">
        <f>SUM(C150-C157)</f>
        <v>116800</v>
      </c>
      <c r="E157" s="17"/>
      <c r="F157" s="18" t="s">
        <v>13</v>
      </c>
      <c r="G157" s="17">
        <f>SUM(G156-G151+I156)</f>
        <v>-6500</v>
      </c>
      <c r="H157" s="19">
        <f>SUM(G150-G157)</f>
        <v>43500</v>
      </c>
      <c r="I157" s="17"/>
      <c r="J157" s="18" t="s">
        <v>13</v>
      </c>
      <c r="K157" s="17">
        <f>SUM(K156-K151+M156)</f>
        <v>13580</v>
      </c>
      <c r="L157" s="19">
        <f>SUM(K150-K157)</f>
        <v>13920</v>
      </c>
      <c r="M157" s="17"/>
      <c r="N157" s="18" t="s">
        <v>13</v>
      </c>
      <c r="O157" s="17">
        <f>SUM(O156-O151+Q156)</f>
        <v>18220</v>
      </c>
      <c r="P157" s="19">
        <f>SUM(O150-O157)</f>
        <v>9280</v>
      </c>
      <c r="Q157" s="17"/>
    </row>
    <row r="158" spans="2:17" ht="16.5" customHeight="1">
      <c r="B158" s="18" t="s">
        <v>14</v>
      </c>
      <c r="C158" s="17">
        <f>SUM(C157-C151+E157)</f>
        <v>-89900</v>
      </c>
      <c r="D158" s="19">
        <f>SUM(C150-C158)</f>
        <v>118400</v>
      </c>
      <c r="E158" s="17"/>
      <c r="F158" s="18" t="s">
        <v>14</v>
      </c>
      <c r="G158" s="17">
        <f>SUM(G157-G151+I157)</f>
        <v>-6875</v>
      </c>
      <c r="H158" s="19">
        <f>SUM(G150-G158)</f>
        <v>43875</v>
      </c>
      <c r="I158" s="17"/>
      <c r="J158" s="18" t="s">
        <v>14</v>
      </c>
      <c r="K158" s="17">
        <f>SUM(K157-K151+M157)</f>
        <v>13460</v>
      </c>
      <c r="L158" s="19">
        <f>SUM(K150-K158)</f>
        <v>14040</v>
      </c>
      <c r="M158" s="17"/>
      <c r="N158" s="18" t="s">
        <v>14</v>
      </c>
      <c r="O158" s="17">
        <f>SUM(O157-O151+Q157)</f>
        <v>18140</v>
      </c>
      <c r="P158" s="19">
        <f>SUM(O150-O158)</f>
        <v>9360</v>
      </c>
      <c r="Q158" s="17"/>
    </row>
    <row r="159" spans="2:17" ht="16.5" customHeight="1">
      <c r="B159" s="18" t="s">
        <v>15</v>
      </c>
      <c r="C159" s="17">
        <f>SUM(C158,-C151)+E158</f>
        <v>-91500</v>
      </c>
      <c r="D159" s="19">
        <f>SUM(C150-C159)</f>
        <v>120000</v>
      </c>
      <c r="E159" s="17"/>
      <c r="F159" s="18" t="s">
        <v>15</v>
      </c>
      <c r="G159" s="17">
        <f>SUM(G158,-G151)+I158</f>
        <v>-7250</v>
      </c>
      <c r="H159" s="19">
        <f>SUM(G150-G159)</f>
        <v>44250</v>
      </c>
      <c r="I159" s="17"/>
      <c r="J159" s="18" t="s">
        <v>15</v>
      </c>
      <c r="K159" s="17">
        <f>SUM(K158,-K151)+M158</f>
        <v>13340</v>
      </c>
      <c r="L159" s="19">
        <f>SUM(K150-K159)</f>
        <v>14160</v>
      </c>
      <c r="M159" s="17"/>
      <c r="N159" s="18" t="s">
        <v>15</v>
      </c>
      <c r="O159" s="17">
        <f>SUM(O158,-O151)+Q158</f>
        <v>18060</v>
      </c>
      <c r="P159" s="19">
        <f>SUM(O150-O159)</f>
        <v>9440</v>
      </c>
      <c r="Q159" s="17"/>
    </row>
    <row r="160" spans="2:17" ht="16.5" customHeight="1">
      <c r="B160" s="18" t="s">
        <v>16</v>
      </c>
      <c r="C160" s="17">
        <f>SUM(C159,-C151)+E159</f>
        <v>-93100</v>
      </c>
      <c r="D160" s="19">
        <f>SUM(C150-C160)</f>
        <v>121600</v>
      </c>
      <c r="E160" s="17"/>
      <c r="F160" s="18" t="s">
        <v>16</v>
      </c>
      <c r="G160" s="17">
        <f>SUM(G159,-G151)+I159</f>
        <v>-7625</v>
      </c>
      <c r="H160" s="19">
        <f>SUM(G150-G160)</f>
        <v>44625</v>
      </c>
      <c r="I160" s="17"/>
      <c r="J160" s="18" t="s">
        <v>16</v>
      </c>
      <c r="K160" s="17">
        <f>SUM(K159,-K151)+M159</f>
        <v>13220</v>
      </c>
      <c r="L160" s="19">
        <f>SUM(K150-K160)</f>
        <v>14280</v>
      </c>
      <c r="M160" s="17"/>
      <c r="N160" s="18" t="s">
        <v>16</v>
      </c>
      <c r="O160" s="17">
        <f>SUM(O159,-O151)+Q159</f>
        <v>17980</v>
      </c>
      <c r="P160" s="19">
        <f>SUM(O150-O160)</f>
        <v>9520</v>
      </c>
      <c r="Q160" s="17"/>
    </row>
    <row r="161" spans="2:17" ht="16.5" customHeight="1">
      <c r="B161" s="18" t="s">
        <v>17</v>
      </c>
      <c r="C161" s="17">
        <f>SUM(C160,-C151)+E160</f>
        <v>-94700</v>
      </c>
      <c r="D161" s="19">
        <f>SUM(C150-C161)</f>
        <v>123200</v>
      </c>
      <c r="E161" s="17"/>
      <c r="F161" s="18" t="s">
        <v>17</v>
      </c>
      <c r="G161" s="17">
        <f>SUM(G160,-G151)+I160</f>
        <v>-8000</v>
      </c>
      <c r="H161" s="19">
        <f>SUM(G150-G161)</f>
        <v>45000</v>
      </c>
      <c r="I161" s="17"/>
      <c r="J161" s="18" t="s">
        <v>17</v>
      </c>
      <c r="K161" s="17">
        <f>SUM(K160,-K151)+M160</f>
        <v>13100</v>
      </c>
      <c r="L161" s="19">
        <f>SUM(K150-K161)</f>
        <v>14400</v>
      </c>
      <c r="M161" s="17"/>
      <c r="N161" s="18" t="s">
        <v>17</v>
      </c>
      <c r="O161" s="17">
        <f>SUM(O160,-O151)+Q160</f>
        <v>17900</v>
      </c>
      <c r="P161" s="19">
        <f>SUM(O150-O161)</f>
        <v>9600</v>
      </c>
      <c r="Q161" s="17"/>
    </row>
    <row r="162" spans="2:17" ht="16.5" customHeight="1">
      <c r="B162" s="18" t="s">
        <v>18</v>
      </c>
      <c r="C162" s="17">
        <f>SUM(C161,-C151)+E161</f>
        <v>-96300</v>
      </c>
      <c r="D162" s="19">
        <f>SUM(C150-C162)</f>
        <v>124800</v>
      </c>
      <c r="E162" s="17"/>
      <c r="F162" s="18" t="s">
        <v>18</v>
      </c>
      <c r="G162" s="17">
        <f>SUM(G161,-G151)+I161</f>
        <v>-8375</v>
      </c>
      <c r="H162" s="19">
        <f>SUM(G150-G162)</f>
        <v>45375</v>
      </c>
      <c r="I162" s="17"/>
      <c r="J162" s="18" t="s">
        <v>18</v>
      </c>
      <c r="K162" s="17">
        <f>SUM(K161,-K151)+M161</f>
        <v>12980</v>
      </c>
      <c r="L162" s="19">
        <f>SUM(K150-K162)</f>
        <v>14520</v>
      </c>
      <c r="M162" s="17"/>
      <c r="N162" s="18" t="s">
        <v>18</v>
      </c>
      <c r="O162" s="17">
        <f>SUM(O161,-O151)+Q161</f>
        <v>17820</v>
      </c>
      <c r="P162" s="19">
        <f>SUM(O150-O162)</f>
        <v>9680</v>
      </c>
      <c r="Q162" s="17"/>
    </row>
    <row r="163" spans="2:17" ht="16.5" customHeight="1">
      <c r="B163" s="18" t="s">
        <v>19</v>
      </c>
      <c r="C163" s="17">
        <f>SUM(C162,-C151)+E162</f>
        <v>-97900</v>
      </c>
      <c r="D163" s="19">
        <f>SUM(C150-C163)</f>
        <v>126400</v>
      </c>
      <c r="E163" s="17"/>
      <c r="F163" s="18" t="s">
        <v>19</v>
      </c>
      <c r="G163" s="17">
        <f>SUM(G162,-G151)+I162</f>
        <v>-8750</v>
      </c>
      <c r="H163" s="19">
        <f>SUM(G150-G163)</f>
        <v>45750</v>
      </c>
      <c r="I163" s="17"/>
      <c r="J163" s="18" t="s">
        <v>19</v>
      </c>
      <c r="K163" s="17">
        <f>SUM(K162,-K151)+M162</f>
        <v>12860</v>
      </c>
      <c r="L163" s="19">
        <f>SUM(K150-K163)</f>
        <v>14640</v>
      </c>
      <c r="M163" s="17"/>
      <c r="N163" s="18" t="s">
        <v>19</v>
      </c>
      <c r="O163" s="17">
        <f>SUM(O162,-O151)+Q162</f>
        <v>17740</v>
      </c>
      <c r="P163" s="19">
        <f>SUM(O150-O163)</f>
        <v>9760</v>
      </c>
      <c r="Q163" s="17"/>
    </row>
    <row r="164" spans="2:17" ht="16.5" customHeight="1">
      <c r="B164" s="18" t="s">
        <v>20</v>
      </c>
      <c r="C164" s="17">
        <f>SUM(C163-C151)+E163</f>
        <v>-99500</v>
      </c>
      <c r="D164" s="19">
        <f>SUM(C150-C164)</f>
        <v>128000</v>
      </c>
      <c r="E164" s="17"/>
      <c r="F164" s="18" t="s">
        <v>20</v>
      </c>
      <c r="G164" s="17">
        <f>SUM(G163-G151)+I163</f>
        <v>-9125</v>
      </c>
      <c r="H164" s="19">
        <f>SUM(G150-G164)</f>
        <v>46125</v>
      </c>
      <c r="I164" s="17"/>
      <c r="J164" s="18" t="s">
        <v>20</v>
      </c>
      <c r="K164" s="17">
        <f>SUM(K163-K151)+M163</f>
        <v>12740</v>
      </c>
      <c r="L164" s="19">
        <f>SUM(K150-K164)</f>
        <v>14760</v>
      </c>
      <c r="M164" s="17"/>
      <c r="N164" s="18" t="s">
        <v>20</v>
      </c>
      <c r="O164" s="17">
        <f>SUM(O163-O151)+Q163</f>
        <v>17660</v>
      </c>
      <c r="P164" s="19">
        <f>SUM(O150-O164)</f>
        <v>9840</v>
      </c>
      <c r="Q164" s="17"/>
    </row>
    <row r="165" spans="2:17" ht="16.5" customHeight="1">
      <c r="B165" s="18" t="s">
        <v>21</v>
      </c>
      <c r="C165" s="17">
        <f>SUM(C164-C151)+E164</f>
        <v>-101100</v>
      </c>
      <c r="D165" s="19">
        <f>SUM(C150-C165)</f>
        <v>129600</v>
      </c>
      <c r="E165" s="17"/>
      <c r="F165" s="18" t="s">
        <v>21</v>
      </c>
      <c r="G165" s="17">
        <f>SUM(G164-G151)+I164</f>
        <v>-9500</v>
      </c>
      <c r="H165" s="19">
        <f>SUM(G150-G165)</f>
        <v>46500</v>
      </c>
      <c r="I165" s="17"/>
      <c r="J165" s="18" t="s">
        <v>21</v>
      </c>
      <c r="K165" s="17">
        <f>SUM(K164-K151)+M164</f>
        <v>12620</v>
      </c>
      <c r="L165" s="19">
        <f>SUM(K150-K165)</f>
        <v>14880</v>
      </c>
      <c r="M165" s="17"/>
      <c r="N165" s="18" t="s">
        <v>21</v>
      </c>
      <c r="O165" s="17">
        <f>SUM(O164-O151)+Q164</f>
        <v>17580</v>
      </c>
      <c r="P165" s="19">
        <f>SUM(O150-O165)</f>
        <v>9920</v>
      </c>
      <c r="Q165" s="17"/>
    </row>
    <row r="166" spans="2:17" ht="16.5" customHeight="1">
      <c r="B166" s="18" t="s">
        <v>22</v>
      </c>
      <c r="C166" s="17">
        <f>SUM(C165-C151)+E165</f>
        <v>-102700</v>
      </c>
      <c r="D166" s="19">
        <f>SUM(C150-C166)</f>
        <v>131200</v>
      </c>
      <c r="E166" s="17"/>
      <c r="F166" s="18" t="s">
        <v>22</v>
      </c>
      <c r="G166" s="17">
        <f>SUM(G165-G151)+I165</f>
        <v>-9875</v>
      </c>
      <c r="H166" s="19">
        <f>SUM(G150-G166)</f>
        <v>46875</v>
      </c>
      <c r="I166" s="17"/>
      <c r="J166" s="18" t="s">
        <v>22</v>
      </c>
      <c r="K166" s="17">
        <f>SUM(K165-K151)+M165</f>
        <v>12500</v>
      </c>
      <c r="L166" s="19">
        <f>SUM(K150-K166)</f>
        <v>15000</v>
      </c>
      <c r="M166" s="17"/>
      <c r="N166" s="18" t="s">
        <v>22</v>
      </c>
      <c r="O166" s="17">
        <f>SUM(O165-O151)+Q165</f>
        <v>17500</v>
      </c>
      <c r="P166" s="19">
        <f>SUM(O150-O166)</f>
        <v>10000</v>
      </c>
      <c r="Q166" s="17"/>
    </row>
    <row r="167" spans="2:17" ht="16.5" customHeight="1">
      <c r="B167" s="18" t="s">
        <v>23</v>
      </c>
      <c r="C167" s="17">
        <f>SUM(C166-C151)+E166</f>
        <v>-104300</v>
      </c>
      <c r="D167" s="19">
        <f>SUM(C150-C167)</f>
        <v>132800</v>
      </c>
      <c r="E167" s="17"/>
      <c r="F167" s="18" t="s">
        <v>23</v>
      </c>
      <c r="G167" s="17">
        <f>SUM(G166-G151)+I166</f>
        <v>-10250</v>
      </c>
      <c r="H167" s="19">
        <f>SUM(G150-G167)</f>
        <v>47250</v>
      </c>
      <c r="I167" s="17"/>
      <c r="J167" s="18" t="s">
        <v>23</v>
      </c>
      <c r="K167" s="17">
        <f>SUM(K166-K151)+M166</f>
        <v>12380</v>
      </c>
      <c r="L167" s="19">
        <f>SUM(K150-K167)</f>
        <v>15120</v>
      </c>
      <c r="M167" s="17"/>
      <c r="N167" s="18" t="s">
        <v>23</v>
      </c>
      <c r="O167" s="17">
        <f>SUM(O166-O151)+Q166</f>
        <v>17420</v>
      </c>
      <c r="P167" s="19">
        <f>SUM(O150-O167)</f>
        <v>10080</v>
      </c>
      <c r="Q167" s="17"/>
    </row>
    <row r="168" spans="2:17" ht="16.5" customHeight="1">
      <c r="B168" s="18" t="s">
        <v>24</v>
      </c>
      <c r="C168" s="17">
        <f>SUM(C167,-C151)+E167</f>
        <v>-105900</v>
      </c>
      <c r="D168" s="19">
        <f>SUM(C150-C168)</f>
        <v>134400</v>
      </c>
      <c r="E168" s="17"/>
      <c r="F168" s="18" t="s">
        <v>24</v>
      </c>
      <c r="G168" s="17">
        <f>SUM(G167,-G151)+I167</f>
        <v>-10625</v>
      </c>
      <c r="H168" s="19">
        <f>SUM(G150-G168)</f>
        <v>47625</v>
      </c>
      <c r="I168" s="17"/>
      <c r="J168" s="18" t="s">
        <v>24</v>
      </c>
      <c r="K168" s="17">
        <f>SUM(K167,-K151)+M167</f>
        <v>12260</v>
      </c>
      <c r="L168" s="19">
        <f>SUM(K150-K168)</f>
        <v>15240</v>
      </c>
      <c r="M168" s="17"/>
      <c r="N168" s="18" t="s">
        <v>24</v>
      </c>
      <c r="O168" s="17">
        <f>SUM(O167,-O151)+Q167</f>
        <v>17340</v>
      </c>
      <c r="P168" s="19">
        <f>SUM(O150-O168)</f>
        <v>10160</v>
      </c>
      <c r="Q168" s="17"/>
    </row>
    <row r="169" spans="2:17" ht="16.5" customHeight="1">
      <c r="B169" s="18" t="s">
        <v>25</v>
      </c>
      <c r="C169" s="17">
        <f>SUM(C168-C151)+E168</f>
        <v>-107500</v>
      </c>
      <c r="D169" s="19">
        <f>SUM(C150-C169)</f>
        <v>136000</v>
      </c>
      <c r="E169" s="17"/>
      <c r="F169" s="18" t="s">
        <v>25</v>
      </c>
      <c r="G169" s="17">
        <f>SUM(G168-G151)+I168</f>
        <v>-11000</v>
      </c>
      <c r="H169" s="19">
        <f>SUM(G150-G169)</f>
        <v>48000</v>
      </c>
      <c r="I169" s="17"/>
      <c r="J169" s="18" t="s">
        <v>25</v>
      </c>
      <c r="K169" s="17">
        <f>SUM(K168-K151)+M168</f>
        <v>12140</v>
      </c>
      <c r="L169" s="19">
        <f>SUM(K150-K169)</f>
        <v>15360</v>
      </c>
      <c r="M169" s="17"/>
      <c r="N169" s="18" t="s">
        <v>25</v>
      </c>
      <c r="O169" s="17">
        <f>SUM(O168-O151)+Q168</f>
        <v>17260</v>
      </c>
      <c r="P169" s="19">
        <f>SUM(O150-O169)</f>
        <v>10240</v>
      </c>
      <c r="Q169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">
    <cfRule type="cellIs" dxfId="71" priority="10" stopIfTrue="1" operator="between">
      <formula>8000</formula>
      <formula>5000</formula>
    </cfRule>
    <cfRule type="cellIs" dxfId="70" priority="11" stopIfTrue="1" operator="lessThan">
      <formula>5000</formula>
    </cfRule>
    <cfRule type="cellIs" dxfId="69" priority="12" stopIfTrue="1" operator="greaterThan">
      <formula>28500</formula>
    </cfRule>
  </conditionalFormatting>
  <conditionalFormatting sqref="D69 G6:G22 G27:G43 G48:G64 G69:G85 G90:G106 G111:G127 G132:G148 G153:G169">
    <cfRule type="cellIs" dxfId="68" priority="7" stopIfTrue="1" operator="between">
      <formula>12000</formula>
      <formula>10000</formula>
    </cfRule>
    <cfRule type="cellIs" dxfId="67" priority="8" stopIfTrue="1" operator="lessThan">
      <formula>10000</formula>
    </cfRule>
    <cfRule type="cellIs" dxfId="66" priority="9" stopIfTrue="1" operator="greaterThan">
      <formula>37000</formula>
    </cfRule>
  </conditionalFormatting>
  <conditionalFormatting sqref="K6:K22 K27:K43 K48:K64 K69:K85 K90:K106 K111:K127 K132:K148 K153:K169">
    <cfRule type="cellIs" dxfId="65" priority="6" stopIfTrue="1" operator="greaterThan">
      <formula>27500</formula>
    </cfRule>
  </conditionalFormatting>
  <conditionalFormatting sqref="K6:K22 K27:K43 K48:K64 K69:K85 K90:K106 K111:K127 K132:K148 K153:K169">
    <cfRule type="cellIs" dxfId="64" priority="5" stopIfTrue="1" operator="lessThan">
      <formula>3000</formula>
    </cfRule>
  </conditionalFormatting>
  <conditionalFormatting sqref="K6:K22 K27:K43 K48:K64 K69:K85 K90:K106 K111:K127 K132:K148 K153:K169">
    <cfRule type="cellIs" dxfId="63" priority="4" stopIfTrue="1" operator="between">
      <formula>3200</formula>
      <formula>3000</formula>
    </cfRule>
  </conditionalFormatting>
  <conditionalFormatting sqref="O6:O22 O27:O43 O48:O64 O69:O85 O90:O106 O111:O127 O132:O148 O153:O169">
    <cfRule type="cellIs" dxfId="62" priority="3" stopIfTrue="1" operator="greaterThan">
      <formula>27500</formula>
    </cfRule>
  </conditionalFormatting>
  <conditionalFormatting sqref="O6:O22 O27:O43 O48:O64 O69:O85 O90:O106 O111:O127 O132:O148 O153:O169">
    <cfRule type="cellIs" dxfId="61" priority="2" stopIfTrue="1" operator="lessThan">
      <formula>3000</formula>
    </cfRule>
  </conditionalFormatting>
  <conditionalFormatting sqref="O6:O22 O27:O43 O48:O64 O69:O85 O90:O106 O111:O127 O132:O148 O153:O169">
    <cfRule type="cellIs" dxfId="60" priority="1" stopIfTrue="1" operator="between">
      <formula>3200</formula>
      <formula>3000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selection activeCell="A121" activeCellId="13" sqref="A108:XFD109 A108:XFD109 A110:XFD110 A111:XFD111 A112:XFD112 A113:XFD113 A114:XFD114 A115:XFD115 A116:XFD116 A117:XFD117 A118:XFD118 A119:XFD119 A120:XFD120 A121:XFD12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23" ht="36.75" customHeight="1">
      <c r="A1" s="70"/>
      <c r="B1" s="74" t="s">
        <v>101</v>
      </c>
      <c r="D1" s="3"/>
      <c r="E1" s="42"/>
    </row>
    <row r="2" spans="1:23" ht="23.25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23">
      <c r="B3" s="16" t="s">
        <v>3</v>
      </c>
      <c r="C3" s="2">
        <v>56000</v>
      </c>
      <c r="D3" s="66" t="s">
        <v>4</v>
      </c>
      <c r="E3" s="67"/>
      <c r="F3" s="16" t="s">
        <v>3</v>
      </c>
      <c r="G3" s="2">
        <v>56000</v>
      </c>
      <c r="H3" s="66"/>
      <c r="I3" s="67"/>
      <c r="J3" s="16" t="s">
        <v>3</v>
      </c>
      <c r="K3" s="2">
        <v>18000</v>
      </c>
      <c r="N3" s="16" t="s">
        <v>3</v>
      </c>
      <c r="O3" s="2">
        <v>18000</v>
      </c>
    </row>
    <row r="4" spans="1:23">
      <c r="B4" s="16" t="s">
        <v>5</v>
      </c>
      <c r="C4" s="2">
        <v>900</v>
      </c>
      <c r="D4" s="68"/>
      <c r="E4" s="69"/>
      <c r="F4" s="16" t="s">
        <v>5</v>
      </c>
      <c r="G4" s="2">
        <v>250</v>
      </c>
      <c r="H4" s="68"/>
      <c r="I4" s="69"/>
      <c r="J4" s="16" t="s">
        <v>5</v>
      </c>
      <c r="K4" s="2">
        <v>80</v>
      </c>
      <c r="N4" s="16" t="s">
        <v>5</v>
      </c>
      <c r="O4" s="2">
        <v>80</v>
      </c>
    </row>
    <row r="5" spans="1:23">
      <c r="C5" s="17" t="s">
        <v>6</v>
      </c>
      <c r="D5" s="17" t="s">
        <v>7</v>
      </c>
      <c r="E5" s="17" t="s">
        <v>8</v>
      </c>
      <c r="F5" s="22"/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23">
      <c r="B6" s="18" t="s">
        <v>13</v>
      </c>
      <c r="C6" s="17">
        <v>56000</v>
      </c>
      <c r="D6" s="19">
        <f>SUM(C3-C6)</f>
        <v>0</v>
      </c>
      <c r="E6" s="17"/>
      <c r="F6" s="18" t="s">
        <v>13</v>
      </c>
      <c r="G6" s="17">
        <v>56000</v>
      </c>
      <c r="H6" s="19">
        <f>SUM(G3-G6)</f>
        <v>0</v>
      </c>
      <c r="I6" s="17"/>
      <c r="J6" s="18" t="s">
        <v>13</v>
      </c>
      <c r="K6" s="17">
        <v>18000</v>
      </c>
      <c r="L6" s="20">
        <f>SUM(K3-K6)</f>
        <v>0</v>
      </c>
      <c r="M6" s="17"/>
      <c r="N6" s="18" t="s">
        <v>13</v>
      </c>
      <c r="O6" s="17">
        <v>18000</v>
      </c>
      <c r="P6" s="19">
        <f>SUM(O3-O6)</f>
        <v>0</v>
      </c>
      <c r="Q6" s="17"/>
    </row>
    <row r="7" spans="1:23">
      <c r="B7" s="18" t="s">
        <v>14</v>
      </c>
      <c r="C7" s="17">
        <f>SUM(C6-C4+E6)</f>
        <v>55100</v>
      </c>
      <c r="D7" s="19">
        <f>SUM(C3-C7)</f>
        <v>900</v>
      </c>
      <c r="E7" s="17"/>
      <c r="F7" s="18" t="s">
        <v>14</v>
      </c>
      <c r="G7" s="17">
        <f>SUM(G6-G4+I6)</f>
        <v>55750</v>
      </c>
      <c r="H7" s="19">
        <f>SUM(G3-G7)</f>
        <v>250</v>
      </c>
      <c r="I7" s="17"/>
      <c r="J7" s="18" t="s">
        <v>14</v>
      </c>
      <c r="K7" s="17">
        <f>SUM(K6-K4+M6)</f>
        <v>17920</v>
      </c>
      <c r="L7" s="20">
        <f>SUM(K3-K7)</f>
        <v>80</v>
      </c>
      <c r="M7" s="17"/>
      <c r="N7" s="18" t="s">
        <v>14</v>
      </c>
      <c r="O7" s="17">
        <f>SUM(O6-O4+Q6)</f>
        <v>17920</v>
      </c>
      <c r="P7" s="19">
        <f>SUM(O3-O7)</f>
        <v>80</v>
      </c>
      <c r="Q7" s="17"/>
      <c r="W7" s="22"/>
    </row>
    <row r="8" spans="1:23">
      <c r="B8" s="18" t="s">
        <v>15</v>
      </c>
      <c r="C8" s="17">
        <f>SUM(C7,-C4)+E7</f>
        <v>54200</v>
      </c>
      <c r="D8" s="19">
        <f>SUM(C3-C8)</f>
        <v>1800</v>
      </c>
      <c r="E8" s="17"/>
      <c r="F8" s="18" t="s">
        <v>15</v>
      </c>
      <c r="G8" s="17">
        <f>SUM(G7,-G4)+I7</f>
        <v>55500</v>
      </c>
      <c r="H8" s="19">
        <f>SUM(G3-G8)</f>
        <v>500</v>
      </c>
      <c r="I8" s="17"/>
      <c r="J8" s="18" t="s">
        <v>15</v>
      </c>
      <c r="K8" s="17">
        <f>SUM(K7,-K4)+M7</f>
        <v>17840</v>
      </c>
      <c r="L8" s="20">
        <f>SUM(K3-K8)</f>
        <v>160</v>
      </c>
      <c r="M8" s="17"/>
      <c r="N8" s="18" t="s">
        <v>15</v>
      </c>
      <c r="O8" s="17">
        <f>SUM(O7,-O4)+Q7</f>
        <v>17840</v>
      </c>
      <c r="P8" s="19">
        <f>SUM(O3-O8)</f>
        <v>160</v>
      </c>
      <c r="Q8" s="17"/>
    </row>
    <row r="9" spans="1:23">
      <c r="B9" s="18" t="s">
        <v>16</v>
      </c>
      <c r="C9" s="17">
        <f>SUM(C8,-C4)+E8</f>
        <v>53300</v>
      </c>
      <c r="D9" s="19">
        <f>SUM(C3-C9)</f>
        <v>2700</v>
      </c>
      <c r="E9" s="17"/>
      <c r="F9" s="18" t="s">
        <v>16</v>
      </c>
      <c r="G9" s="17">
        <f>SUM(G8,-G4)+I8</f>
        <v>55250</v>
      </c>
      <c r="H9" s="19">
        <f>SUM(G3-G9)</f>
        <v>750</v>
      </c>
      <c r="I9" s="17"/>
      <c r="J9" s="18" t="s">
        <v>16</v>
      </c>
      <c r="K9" s="17">
        <f>SUM(K8,-K4)+M8</f>
        <v>17760</v>
      </c>
      <c r="L9" s="20">
        <f>SUM(K3-K9)</f>
        <v>240</v>
      </c>
      <c r="M9" s="17"/>
      <c r="N9" s="18" t="s">
        <v>16</v>
      </c>
      <c r="O9" s="17">
        <f>SUM(O8,-O4)+Q8</f>
        <v>17760</v>
      </c>
      <c r="P9" s="19">
        <f>SUM(O3-O9)</f>
        <v>240</v>
      </c>
      <c r="Q9" s="17"/>
    </row>
    <row r="10" spans="1:23">
      <c r="B10" s="18" t="s">
        <v>17</v>
      </c>
      <c r="C10" s="17">
        <f>SUM(C9,-C4)+E9</f>
        <v>52400</v>
      </c>
      <c r="D10" s="19">
        <f>SUM(C3-C10)</f>
        <v>3600</v>
      </c>
      <c r="E10" s="17"/>
      <c r="F10" s="18" t="s">
        <v>17</v>
      </c>
      <c r="G10" s="17">
        <f>SUM(G9,-G4)+I9</f>
        <v>55000</v>
      </c>
      <c r="H10" s="19">
        <f>SUM(G3-G10)</f>
        <v>1000</v>
      </c>
      <c r="I10" s="17"/>
      <c r="J10" s="18" t="s">
        <v>17</v>
      </c>
      <c r="K10" s="17">
        <f>SUM(K9,-K4)+M9</f>
        <v>17680</v>
      </c>
      <c r="L10" s="20">
        <f>SUM(K3-K10)</f>
        <v>320</v>
      </c>
      <c r="M10" s="17"/>
      <c r="N10" s="18" t="s">
        <v>17</v>
      </c>
      <c r="O10" s="17">
        <f>SUM(O9,-O4)+Q9</f>
        <v>17680</v>
      </c>
      <c r="P10" s="19">
        <f>SUM(O3-O10)</f>
        <v>320</v>
      </c>
      <c r="Q10" s="17"/>
    </row>
    <row r="11" spans="1:23">
      <c r="B11" s="18" t="s">
        <v>18</v>
      </c>
      <c r="C11" s="17">
        <f>SUM(C10,-C4)+E10</f>
        <v>51500</v>
      </c>
      <c r="D11" s="19">
        <f>SUM(C3-C11)</f>
        <v>4500</v>
      </c>
      <c r="E11" s="17"/>
      <c r="F11" s="18" t="s">
        <v>18</v>
      </c>
      <c r="G11" s="17">
        <f>SUM(G10,-G4)+I10</f>
        <v>54750</v>
      </c>
      <c r="H11" s="19">
        <f>SUM(G3-G11)</f>
        <v>1250</v>
      </c>
      <c r="I11" s="17"/>
      <c r="J11" s="18" t="s">
        <v>18</v>
      </c>
      <c r="K11" s="17">
        <f>SUM(K10,-K4)+M10</f>
        <v>17600</v>
      </c>
      <c r="L11" s="20">
        <f>SUM(K3-K11)</f>
        <v>400</v>
      </c>
      <c r="M11" s="17"/>
      <c r="N11" s="18" t="s">
        <v>18</v>
      </c>
      <c r="O11" s="17">
        <f>SUM(O10,-O4)+Q10</f>
        <v>17600</v>
      </c>
      <c r="P11" s="19">
        <f>SUM(O3-O11)</f>
        <v>400</v>
      </c>
      <c r="Q11" s="17"/>
    </row>
    <row r="12" spans="1:23">
      <c r="B12" s="18" t="s">
        <v>19</v>
      </c>
      <c r="C12" s="17">
        <f>SUM(C11,-C4)+E11</f>
        <v>50600</v>
      </c>
      <c r="D12" s="19">
        <f>SUM(C3-C12)</f>
        <v>5400</v>
      </c>
      <c r="E12" s="17"/>
      <c r="F12" s="18" t="s">
        <v>19</v>
      </c>
      <c r="G12" s="17">
        <f>SUM(G11,-G4)+I11</f>
        <v>54500</v>
      </c>
      <c r="H12" s="19">
        <f>SUM(G3-G12)</f>
        <v>1500</v>
      </c>
      <c r="I12" s="17"/>
      <c r="J12" s="18" t="s">
        <v>19</v>
      </c>
      <c r="K12" s="17">
        <f>SUM(K11,-K4)+M11</f>
        <v>17520</v>
      </c>
      <c r="L12" s="20">
        <f>SUM(K3-K12)</f>
        <v>480</v>
      </c>
      <c r="M12" s="17"/>
      <c r="N12" s="18" t="s">
        <v>19</v>
      </c>
      <c r="O12" s="17">
        <f>SUM(O11,-O4)+Q11</f>
        <v>17520</v>
      </c>
      <c r="P12" s="19">
        <f>SUM(O3-O12)</f>
        <v>480</v>
      </c>
      <c r="Q12" s="17"/>
    </row>
    <row r="13" spans="1:23">
      <c r="B13" s="18" t="s">
        <v>20</v>
      </c>
      <c r="C13" s="17">
        <f>SUM(C12-C4)+E12</f>
        <v>49700</v>
      </c>
      <c r="D13" s="19">
        <f>SUM(C3-C13)</f>
        <v>6300</v>
      </c>
      <c r="E13" s="17"/>
      <c r="F13" s="18" t="s">
        <v>20</v>
      </c>
      <c r="G13" s="17">
        <f>SUM(G12-G4)+I12</f>
        <v>54250</v>
      </c>
      <c r="H13" s="19">
        <f>SUM(G3-G13)</f>
        <v>1750</v>
      </c>
      <c r="I13" s="17"/>
      <c r="J13" s="18" t="s">
        <v>20</v>
      </c>
      <c r="K13" s="17">
        <f>SUM(K12-K4)+M12</f>
        <v>17440</v>
      </c>
      <c r="L13" s="20">
        <f>SUM(K3-K13)</f>
        <v>560</v>
      </c>
      <c r="M13" s="17"/>
      <c r="N13" s="18" t="s">
        <v>20</v>
      </c>
      <c r="O13" s="17">
        <f>SUM(O12-O4)+Q12</f>
        <v>17440</v>
      </c>
      <c r="P13" s="19">
        <f>SUM(O3-O13)</f>
        <v>560</v>
      </c>
      <c r="Q13" s="17"/>
    </row>
    <row r="14" spans="1:23">
      <c r="B14" s="18" t="s">
        <v>21</v>
      </c>
      <c r="C14" s="17">
        <f>SUM(C13-C4)+E13</f>
        <v>48800</v>
      </c>
      <c r="D14" s="19">
        <f>SUM(C3-C14)</f>
        <v>7200</v>
      </c>
      <c r="E14" s="17"/>
      <c r="F14" s="18" t="s">
        <v>21</v>
      </c>
      <c r="G14" s="17">
        <f>SUM(G13-G4)+I13</f>
        <v>54000</v>
      </c>
      <c r="H14" s="19">
        <f>SUM(G3-G14)</f>
        <v>2000</v>
      </c>
      <c r="I14" s="17"/>
      <c r="J14" s="18" t="s">
        <v>21</v>
      </c>
      <c r="K14" s="17">
        <f>SUM(K13-K4)+M13</f>
        <v>17360</v>
      </c>
      <c r="L14" s="20">
        <f>SUM(K3-K14)</f>
        <v>640</v>
      </c>
      <c r="M14" s="17"/>
      <c r="N14" s="18" t="s">
        <v>21</v>
      </c>
      <c r="O14" s="17">
        <f>SUM(O13-O4)+Q13</f>
        <v>17360</v>
      </c>
      <c r="P14" s="19">
        <f>SUM(O3-O14)</f>
        <v>640</v>
      </c>
      <c r="Q14" s="17"/>
    </row>
    <row r="15" spans="1:23">
      <c r="B15" s="18" t="s">
        <v>22</v>
      </c>
      <c r="C15" s="17">
        <f>SUM(C14-C4)+E14</f>
        <v>47900</v>
      </c>
      <c r="D15" s="19">
        <f>SUM(C3-C15)</f>
        <v>8100</v>
      </c>
      <c r="E15" s="17"/>
      <c r="F15" s="18" t="s">
        <v>22</v>
      </c>
      <c r="G15" s="17">
        <f>SUM(G14-G4)+I14</f>
        <v>53750</v>
      </c>
      <c r="H15" s="19">
        <f>SUM(G3-G15)</f>
        <v>2250</v>
      </c>
      <c r="I15" s="17"/>
      <c r="J15" s="18" t="s">
        <v>22</v>
      </c>
      <c r="K15" s="17">
        <f>SUM(K14-K4)+M14</f>
        <v>17280</v>
      </c>
      <c r="L15" s="20">
        <f>SUM(K3-K15)</f>
        <v>720</v>
      </c>
      <c r="M15" s="17"/>
      <c r="N15" s="18" t="s">
        <v>22</v>
      </c>
      <c r="O15" s="17">
        <f>SUM(O14-O4)+Q14</f>
        <v>17280</v>
      </c>
      <c r="P15" s="19">
        <f>SUM(O3-O15)</f>
        <v>720</v>
      </c>
      <c r="Q15" s="17"/>
    </row>
    <row r="16" spans="1:23">
      <c r="B16" s="18" t="s">
        <v>23</v>
      </c>
      <c r="C16" s="17">
        <f>SUM(C15-C4)+E15</f>
        <v>47000</v>
      </c>
      <c r="D16" s="19">
        <f>SUM(C3-C16)</f>
        <v>9000</v>
      </c>
      <c r="E16" s="17"/>
      <c r="F16" s="18" t="s">
        <v>23</v>
      </c>
      <c r="G16" s="17">
        <f>SUM(G15-G4)+I15</f>
        <v>53500</v>
      </c>
      <c r="H16" s="19">
        <f>SUM(G3-G16)</f>
        <v>2500</v>
      </c>
      <c r="I16" s="17"/>
      <c r="J16" s="18" t="s">
        <v>23</v>
      </c>
      <c r="K16" s="17">
        <f>SUM(K15-K4)+M15</f>
        <v>17200</v>
      </c>
      <c r="L16" s="19">
        <f>SUM(K3-K16)</f>
        <v>800</v>
      </c>
      <c r="M16" s="17"/>
      <c r="N16" s="18" t="s">
        <v>23</v>
      </c>
      <c r="O16" s="17">
        <f>SUM(O15-O4)+Q15</f>
        <v>17200</v>
      </c>
      <c r="P16" s="19">
        <f>SUM(O3-O16)</f>
        <v>800</v>
      </c>
      <c r="Q16" s="17"/>
    </row>
    <row r="17" spans="2:17" ht="23.25">
      <c r="C17" s="4"/>
      <c r="D17" s="5" t="s">
        <v>0</v>
      </c>
      <c r="E17" s="6"/>
      <c r="G17" s="7"/>
      <c r="H17" s="8">
        <v>95</v>
      </c>
      <c r="I17" s="9"/>
      <c r="K17" s="10"/>
      <c r="L17" s="11" t="s">
        <v>1</v>
      </c>
      <c r="M17" s="12"/>
      <c r="O17" s="13"/>
      <c r="P17" s="14" t="s">
        <v>2</v>
      </c>
      <c r="Q17" s="15"/>
    </row>
    <row r="18" spans="2:17">
      <c r="B18" s="16" t="s">
        <v>3</v>
      </c>
      <c r="C18" s="2">
        <f>SUM(C3)</f>
        <v>56000</v>
      </c>
      <c r="D18" s="66" t="s">
        <v>26</v>
      </c>
      <c r="E18" s="67"/>
      <c r="F18" s="16" t="s">
        <v>3</v>
      </c>
      <c r="G18" s="2">
        <f>SUM(G3)</f>
        <v>56000</v>
      </c>
      <c r="H18" s="66"/>
      <c r="I18" s="67"/>
      <c r="J18" s="16" t="s">
        <v>3</v>
      </c>
      <c r="K18" s="2">
        <f>SUM(K3)</f>
        <v>18000</v>
      </c>
      <c r="N18" s="16" t="s">
        <v>3</v>
      </c>
      <c r="O18" s="2">
        <f>SUM(O3)</f>
        <v>18000</v>
      </c>
    </row>
    <row r="19" spans="2:17">
      <c r="B19" s="16" t="s">
        <v>5</v>
      </c>
      <c r="C19" s="2">
        <v>900</v>
      </c>
      <c r="D19" s="68"/>
      <c r="E19" s="69"/>
      <c r="F19" s="16" t="s">
        <v>5</v>
      </c>
      <c r="G19" s="2">
        <v>250</v>
      </c>
      <c r="H19" s="68"/>
      <c r="I19" s="69"/>
      <c r="J19" s="16" t="s">
        <v>5</v>
      </c>
      <c r="K19" s="2">
        <v>80</v>
      </c>
      <c r="N19" s="16" t="s">
        <v>5</v>
      </c>
      <c r="O19" s="2">
        <v>80</v>
      </c>
    </row>
    <row r="20" spans="2:17">
      <c r="C20" s="17" t="s">
        <v>6</v>
      </c>
      <c r="D20" s="17" t="s">
        <v>7</v>
      </c>
      <c r="E20" s="17" t="s">
        <v>8</v>
      </c>
      <c r="G20" s="17" t="s">
        <v>6</v>
      </c>
      <c r="H20" s="17" t="s">
        <v>7</v>
      </c>
      <c r="I20" s="17" t="s">
        <v>8</v>
      </c>
      <c r="K20" s="17" t="s">
        <v>6</v>
      </c>
      <c r="L20" s="17" t="s">
        <v>7</v>
      </c>
      <c r="M20" s="17" t="s">
        <v>8</v>
      </c>
      <c r="O20" s="17" t="s">
        <v>6</v>
      </c>
      <c r="P20" s="17" t="s">
        <v>7</v>
      </c>
      <c r="Q20" s="17" t="s">
        <v>8</v>
      </c>
    </row>
    <row r="21" spans="2:17">
      <c r="B21" s="18" t="s">
        <v>13</v>
      </c>
      <c r="C21" s="17">
        <f>SUM(C16)</f>
        <v>47000</v>
      </c>
      <c r="D21" s="19">
        <f>SUM(C18-C21)</f>
        <v>9000</v>
      </c>
      <c r="E21" s="17"/>
      <c r="F21" s="18" t="s">
        <v>13</v>
      </c>
      <c r="G21" s="17">
        <f>SUM(G16)</f>
        <v>53500</v>
      </c>
      <c r="H21" s="19">
        <f>SUM(G18-G21)</f>
        <v>2500</v>
      </c>
      <c r="I21" s="17"/>
      <c r="J21" s="18" t="s">
        <v>13</v>
      </c>
      <c r="K21" s="17">
        <f>SUM(K16)</f>
        <v>17200</v>
      </c>
      <c r="L21" s="19">
        <f>SUM(K18-K21)</f>
        <v>800</v>
      </c>
      <c r="M21" s="17"/>
      <c r="N21" s="18" t="s">
        <v>13</v>
      </c>
      <c r="O21" s="17">
        <f>SUM(O16)</f>
        <v>17200</v>
      </c>
      <c r="P21" s="19">
        <f>SUM(O18-O21)</f>
        <v>800</v>
      </c>
      <c r="Q21" s="17"/>
    </row>
    <row r="22" spans="2:17">
      <c r="B22" s="18" t="s">
        <v>14</v>
      </c>
      <c r="C22" s="17">
        <f>SUM(C21-C19+E21)</f>
        <v>46100</v>
      </c>
      <c r="D22" s="19">
        <f>SUM(C18-C22)</f>
        <v>9900</v>
      </c>
      <c r="E22" s="17"/>
      <c r="F22" s="18" t="s">
        <v>14</v>
      </c>
      <c r="G22" s="17">
        <f>SUM(G21-G19+I21)</f>
        <v>53250</v>
      </c>
      <c r="H22" s="19">
        <f>SUM(G18-G22)</f>
        <v>2750</v>
      </c>
      <c r="I22" s="17"/>
      <c r="J22" s="18" t="s">
        <v>14</v>
      </c>
      <c r="K22" s="17">
        <f>SUM(K21-K19+M21)</f>
        <v>17120</v>
      </c>
      <c r="L22" s="19">
        <f>SUM(K18-K22)</f>
        <v>880</v>
      </c>
      <c r="M22" s="17"/>
      <c r="N22" s="18" t="s">
        <v>14</v>
      </c>
      <c r="O22" s="17">
        <f>SUM(O21-O19+Q21)</f>
        <v>17120</v>
      </c>
      <c r="P22" s="19">
        <f>SUM(O18-O22)</f>
        <v>880</v>
      </c>
      <c r="Q22" s="17"/>
    </row>
    <row r="23" spans="2:17">
      <c r="B23" s="18" t="s">
        <v>15</v>
      </c>
      <c r="C23" s="17">
        <f>SUM(C22,-C19)+E22</f>
        <v>45200</v>
      </c>
      <c r="D23" s="19">
        <f>SUM(C18-C23)</f>
        <v>10800</v>
      </c>
      <c r="E23" s="17"/>
      <c r="F23" s="18" t="s">
        <v>15</v>
      </c>
      <c r="G23" s="17">
        <f>SUM(G22,-G19)+I22</f>
        <v>53000</v>
      </c>
      <c r="H23" s="19">
        <f>SUM(G18-G23)</f>
        <v>3000</v>
      </c>
      <c r="I23" s="17"/>
      <c r="J23" s="18" t="s">
        <v>15</v>
      </c>
      <c r="K23" s="17">
        <f>SUM(K22,-K19)+M22</f>
        <v>17040</v>
      </c>
      <c r="L23" s="19">
        <f>SUM(K18-K23)</f>
        <v>960</v>
      </c>
      <c r="M23" s="17"/>
      <c r="N23" s="18" t="s">
        <v>15</v>
      </c>
      <c r="O23" s="17">
        <f>SUM(O22,-O19)+Q22</f>
        <v>17040</v>
      </c>
      <c r="P23" s="19">
        <f>SUM(O18-O23)</f>
        <v>960</v>
      </c>
      <c r="Q23" s="17"/>
    </row>
    <row r="24" spans="2:17">
      <c r="B24" s="18" t="s">
        <v>16</v>
      </c>
      <c r="C24" s="17">
        <f>SUM(C23,-C19)+E23</f>
        <v>44300</v>
      </c>
      <c r="D24" s="19">
        <f>SUM(C18-C24)</f>
        <v>11700</v>
      </c>
      <c r="E24" s="17"/>
      <c r="F24" s="18" t="s">
        <v>16</v>
      </c>
      <c r="G24" s="17">
        <f>SUM(G23,-G19)+I23</f>
        <v>52750</v>
      </c>
      <c r="H24" s="19">
        <f>SUM(G18-G24)</f>
        <v>3250</v>
      </c>
      <c r="I24" s="17"/>
      <c r="J24" s="18" t="s">
        <v>16</v>
      </c>
      <c r="K24" s="17">
        <f>SUM(K23,-K19)+M23</f>
        <v>16960</v>
      </c>
      <c r="L24" s="19">
        <f>SUM(K18-K24)</f>
        <v>1040</v>
      </c>
      <c r="M24" s="17"/>
      <c r="N24" s="18" t="s">
        <v>16</v>
      </c>
      <c r="O24" s="17">
        <f>SUM(O23,-O19)+Q23</f>
        <v>16960</v>
      </c>
      <c r="P24" s="19">
        <f>SUM(O18-O24)</f>
        <v>1040</v>
      </c>
      <c r="Q24" s="17"/>
    </row>
    <row r="25" spans="2:17">
      <c r="B25" s="18" t="s">
        <v>17</v>
      </c>
      <c r="C25" s="17">
        <f>SUM(C24,-C19)+E24</f>
        <v>43400</v>
      </c>
      <c r="D25" s="19">
        <f>SUM(C18-C25)</f>
        <v>12600</v>
      </c>
      <c r="E25" s="17"/>
      <c r="F25" s="18" t="s">
        <v>17</v>
      </c>
      <c r="G25" s="17">
        <f>SUM(G24,-G19)+I24</f>
        <v>52500</v>
      </c>
      <c r="H25" s="19">
        <f>SUM(G18-G25)</f>
        <v>3500</v>
      </c>
      <c r="I25" s="17"/>
      <c r="J25" s="18" t="s">
        <v>17</v>
      </c>
      <c r="K25" s="17">
        <f>SUM(K24,-K19)+M24</f>
        <v>16880</v>
      </c>
      <c r="L25" s="19">
        <f>SUM(K18-K25)</f>
        <v>1120</v>
      </c>
      <c r="M25" s="17"/>
      <c r="N25" s="18" t="s">
        <v>17</v>
      </c>
      <c r="O25" s="17">
        <f>SUM(O24,-O19)+Q24</f>
        <v>16880</v>
      </c>
      <c r="P25" s="19">
        <f>SUM(O18-O25)</f>
        <v>1120</v>
      </c>
      <c r="Q25" s="17"/>
    </row>
    <row r="26" spans="2:17">
      <c r="B26" s="18" t="s">
        <v>18</v>
      </c>
      <c r="C26" s="17">
        <f>SUM(C25,-C19)+E25</f>
        <v>42500</v>
      </c>
      <c r="D26" s="19">
        <f>SUM(C18-C26)</f>
        <v>13500</v>
      </c>
      <c r="E26" s="17"/>
      <c r="F26" s="18" t="s">
        <v>18</v>
      </c>
      <c r="G26" s="17">
        <f>SUM(G25,-G19)+I25</f>
        <v>52250</v>
      </c>
      <c r="H26" s="19">
        <f>SUM(G18-G26)</f>
        <v>3750</v>
      </c>
      <c r="I26" s="17"/>
      <c r="J26" s="18" t="s">
        <v>18</v>
      </c>
      <c r="K26" s="17">
        <f>SUM(K25,-K19)+M25</f>
        <v>16800</v>
      </c>
      <c r="L26" s="19">
        <f>SUM(K18-K26)</f>
        <v>1200</v>
      </c>
      <c r="M26" s="17"/>
      <c r="N26" s="18" t="s">
        <v>18</v>
      </c>
      <c r="O26" s="17">
        <f>SUM(O25,-O19)+Q25</f>
        <v>16800</v>
      </c>
      <c r="P26" s="19">
        <f>SUM(O18-O26)</f>
        <v>1200</v>
      </c>
      <c r="Q26" s="17"/>
    </row>
    <row r="27" spans="2:17">
      <c r="B27" s="18" t="s">
        <v>19</v>
      </c>
      <c r="C27" s="17">
        <f>SUM(C26,-C19)+E26</f>
        <v>41600</v>
      </c>
      <c r="D27" s="19">
        <f>SUM(C18-C27)</f>
        <v>14400</v>
      </c>
      <c r="E27" s="17"/>
      <c r="F27" s="18" t="s">
        <v>19</v>
      </c>
      <c r="G27" s="17">
        <f>SUM(G26,-G19)+I26</f>
        <v>52000</v>
      </c>
      <c r="H27" s="19">
        <f>SUM(G18-G27)</f>
        <v>4000</v>
      </c>
      <c r="I27" s="17"/>
      <c r="J27" s="18" t="s">
        <v>19</v>
      </c>
      <c r="K27" s="17">
        <f>SUM(K26,-K19)+M26</f>
        <v>16720</v>
      </c>
      <c r="L27" s="19">
        <f>SUM(K18-K27)</f>
        <v>1280</v>
      </c>
      <c r="M27" s="17"/>
      <c r="N27" s="18" t="s">
        <v>19</v>
      </c>
      <c r="O27" s="17">
        <f>SUM(O26,-O19)+Q26</f>
        <v>16720</v>
      </c>
      <c r="P27" s="19">
        <f>SUM(O18-O27)</f>
        <v>1280</v>
      </c>
      <c r="Q27" s="17"/>
    </row>
    <row r="28" spans="2:17">
      <c r="B28" s="18" t="s">
        <v>20</v>
      </c>
      <c r="C28" s="17">
        <f>SUM(C27-C19)+E27</f>
        <v>40700</v>
      </c>
      <c r="D28" s="19">
        <f>SUM(C18-C28)</f>
        <v>15300</v>
      </c>
      <c r="E28" s="17"/>
      <c r="F28" s="18" t="s">
        <v>20</v>
      </c>
      <c r="G28" s="17">
        <f>SUM(G27-G19)+I27</f>
        <v>51750</v>
      </c>
      <c r="H28" s="19">
        <f>SUM(G18-G28)</f>
        <v>4250</v>
      </c>
      <c r="I28" s="17"/>
      <c r="J28" s="18" t="s">
        <v>20</v>
      </c>
      <c r="K28" s="17">
        <f>SUM(K27-K19)+M27</f>
        <v>16640</v>
      </c>
      <c r="L28" s="19">
        <f>SUM(K18-K28)</f>
        <v>1360</v>
      </c>
      <c r="M28" s="17"/>
      <c r="N28" s="18" t="s">
        <v>20</v>
      </c>
      <c r="O28" s="17">
        <f>SUM(O27-O19)+Q27</f>
        <v>16640</v>
      </c>
      <c r="P28" s="19">
        <f>SUM(O18-O28)</f>
        <v>1360</v>
      </c>
      <c r="Q28" s="17"/>
    </row>
    <row r="29" spans="2:17">
      <c r="B29" s="18" t="s">
        <v>21</v>
      </c>
      <c r="C29" s="17">
        <f>SUM(C28-C19)+E28</f>
        <v>39800</v>
      </c>
      <c r="D29" s="19">
        <f>SUM(C18-C29)</f>
        <v>16200</v>
      </c>
      <c r="E29" s="17"/>
      <c r="F29" s="18" t="s">
        <v>21</v>
      </c>
      <c r="G29" s="17">
        <f>SUM(G28-G19)+I28</f>
        <v>51500</v>
      </c>
      <c r="H29" s="19">
        <f>SUM(G18-G29)</f>
        <v>4500</v>
      </c>
      <c r="I29" s="17"/>
      <c r="J29" s="18" t="s">
        <v>21</v>
      </c>
      <c r="K29" s="17">
        <f>SUM(K28-K19)+M28</f>
        <v>16560</v>
      </c>
      <c r="L29" s="19">
        <f>SUM(K18-K29)</f>
        <v>1440</v>
      </c>
      <c r="M29" s="17"/>
      <c r="N29" s="18" t="s">
        <v>21</v>
      </c>
      <c r="O29" s="17">
        <f>SUM(O28-O19)+Q28</f>
        <v>16560</v>
      </c>
      <c r="P29" s="19">
        <f>SUM(O18-O29)</f>
        <v>1440</v>
      </c>
      <c r="Q29" s="17"/>
    </row>
    <row r="30" spans="2:17">
      <c r="B30" s="18" t="s">
        <v>22</v>
      </c>
      <c r="C30" s="17">
        <f>SUM(C29-C19)+E29</f>
        <v>38900</v>
      </c>
      <c r="D30" s="19">
        <f>SUM(C18-C30)</f>
        <v>17100</v>
      </c>
      <c r="E30" s="17"/>
      <c r="F30" s="18" t="s">
        <v>22</v>
      </c>
      <c r="G30" s="17">
        <f>SUM(G29-G19)+I29</f>
        <v>51250</v>
      </c>
      <c r="H30" s="19">
        <f>SUM(G18-G30)</f>
        <v>4750</v>
      </c>
      <c r="I30" s="17"/>
      <c r="J30" s="18" t="s">
        <v>22</v>
      </c>
      <c r="K30" s="17">
        <f>SUM(K29-K19)+M29</f>
        <v>16480</v>
      </c>
      <c r="L30" s="19">
        <f>SUM(K18-K30)</f>
        <v>1520</v>
      </c>
      <c r="M30" s="17"/>
      <c r="N30" s="18" t="s">
        <v>22</v>
      </c>
      <c r="O30" s="17">
        <f>SUM(O29-O19)+Q29</f>
        <v>16480</v>
      </c>
      <c r="P30" s="19">
        <f>SUM(O18-O30)</f>
        <v>1520</v>
      </c>
      <c r="Q30" s="17"/>
    </row>
    <row r="31" spans="2:17">
      <c r="B31" s="18" t="s">
        <v>23</v>
      </c>
      <c r="C31" s="17">
        <f>SUM(C30-C19)+E30</f>
        <v>38000</v>
      </c>
      <c r="D31" s="19">
        <f>SUM(C18-C31)</f>
        <v>18000</v>
      </c>
      <c r="E31" s="17"/>
      <c r="F31" s="18" t="s">
        <v>23</v>
      </c>
      <c r="G31" s="17">
        <f>SUM(G30-G19)+I30</f>
        <v>51000</v>
      </c>
      <c r="H31" s="19">
        <f>SUM(G18-G31)</f>
        <v>5000</v>
      </c>
      <c r="I31" s="17"/>
      <c r="J31" s="18" t="s">
        <v>23</v>
      </c>
      <c r="K31" s="17">
        <f>SUM(K30-K19)+M30</f>
        <v>16400</v>
      </c>
      <c r="L31" s="19">
        <f>SUM(K18-K31)</f>
        <v>1600</v>
      </c>
      <c r="M31" s="17"/>
      <c r="N31" s="18" t="s">
        <v>23</v>
      </c>
      <c r="O31" s="17">
        <f>SUM(O30-O19)+Q30</f>
        <v>16400</v>
      </c>
      <c r="P31" s="19">
        <f>SUM(O18-O31)</f>
        <v>1600</v>
      </c>
      <c r="Q31" s="17"/>
    </row>
    <row r="32" spans="2:17" ht="23.25">
      <c r="C32" s="4"/>
      <c r="D32" s="5" t="s">
        <v>0</v>
      </c>
      <c r="E32" s="6"/>
      <c r="G32" s="7"/>
      <c r="H32" s="8">
        <v>95</v>
      </c>
      <c r="I32" s="9"/>
      <c r="K32" s="10"/>
      <c r="L32" s="11" t="s">
        <v>1</v>
      </c>
      <c r="M32" s="12"/>
      <c r="O32" s="13"/>
      <c r="P32" s="14" t="s">
        <v>2</v>
      </c>
      <c r="Q32" s="15"/>
    </row>
    <row r="33" spans="2:17">
      <c r="B33" s="16" t="s">
        <v>3</v>
      </c>
      <c r="C33" s="2">
        <f>SUM(C18)</f>
        <v>56000</v>
      </c>
      <c r="D33" s="62" t="s">
        <v>27</v>
      </c>
      <c r="E33" s="63"/>
      <c r="F33" s="16" t="s">
        <v>3</v>
      </c>
      <c r="G33" s="2">
        <f>SUM(G18)</f>
        <v>56000</v>
      </c>
      <c r="J33" s="16" t="s">
        <v>3</v>
      </c>
      <c r="K33" s="2">
        <f>SUM(K18)</f>
        <v>18000</v>
      </c>
      <c r="N33" s="16" t="s">
        <v>3</v>
      </c>
      <c r="O33" s="2">
        <f>SUM(O18)</f>
        <v>18000</v>
      </c>
    </row>
    <row r="34" spans="2:17">
      <c r="B34" s="16" t="s">
        <v>5</v>
      </c>
      <c r="C34" s="2">
        <v>900</v>
      </c>
      <c r="D34" s="64"/>
      <c r="E34" s="65"/>
      <c r="F34" s="16" t="s">
        <v>5</v>
      </c>
      <c r="G34" s="2">
        <v>250</v>
      </c>
      <c r="J34" s="16" t="s">
        <v>5</v>
      </c>
      <c r="K34" s="2">
        <v>80</v>
      </c>
      <c r="N34" s="16" t="s">
        <v>5</v>
      </c>
      <c r="O34" s="2">
        <v>40</v>
      </c>
    </row>
    <row r="35" spans="2:17">
      <c r="C35" s="17" t="s">
        <v>6</v>
      </c>
      <c r="D35" s="17" t="s">
        <v>7</v>
      </c>
      <c r="E35" s="17" t="s">
        <v>8</v>
      </c>
      <c r="G35" s="17" t="s">
        <v>6</v>
      </c>
      <c r="H35" s="17" t="s">
        <v>7</v>
      </c>
      <c r="I35" s="17" t="s">
        <v>8</v>
      </c>
      <c r="K35" s="17" t="s">
        <v>6</v>
      </c>
      <c r="L35" s="17" t="s">
        <v>7</v>
      </c>
      <c r="M35" s="17" t="s">
        <v>8</v>
      </c>
      <c r="O35" s="17" t="s">
        <v>6</v>
      </c>
      <c r="P35" s="17" t="s">
        <v>7</v>
      </c>
      <c r="Q35" s="17" t="s">
        <v>8</v>
      </c>
    </row>
    <row r="36" spans="2:17">
      <c r="B36" s="18" t="s">
        <v>13</v>
      </c>
      <c r="C36" s="17">
        <f>SUM(C31)</f>
        <v>38000</v>
      </c>
      <c r="D36" s="19">
        <f>SUM(C33-C36)</f>
        <v>18000</v>
      </c>
      <c r="E36" s="17"/>
      <c r="F36" s="18" t="s">
        <v>13</v>
      </c>
      <c r="G36" s="17">
        <f>SUM(G31)</f>
        <v>51000</v>
      </c>
      <c r="H36" s="19">
        <f>SUM(G33-G36)</f>
        <v>5000</v>
      </c>
      <c r="I36" s="17"/>
      <c r="J36" s="18" t="s">
        <v>13</v>
      </c>
      <c r="K36" s="17">
        <f>SUM(K31)</f>
        <v>16400</v>
      </c>
      <c r="L36" s="19">
        <f>SUM(K33-K36)</f>
        <v>1600</v>
      </c>
      <c r="M36" s="17"/>
      <c r="N36" s="18" t="s">
        <v>13</v>
      </c>
      <c r="O36" s="17">
        <f>SUM(O31)</f>
        <v>16400</v>
      </c>
      <c r="P36" s="19">
        <f>SUM(O33-O36)</f>
        <v>1600</v>
      </c>
      <c r="Q36" s="17"/>
    </row>
    <row r="37" spans="2:17">
      <c r="B37" s="18" t="s">
        <v>14</v>
      </c>
      <c r="C37" s="17">
        <f>SUM(C36-C34+E36)</f>
        <v>37100</v>
      </c>
      <c r="D37" s="19">
        <f>SUM(C33-C37)</f>
        <v>18900</v>
      </c>
      <c r="E37" s="17"/>
      <c r="F37" s="18" t="s">
        <v>14</v>
      </c>
      <c r="G37" s="17">
        <f>SUM(G36-G34+I36)</f>
        <v>50750</v>
      </c>
      <c r="H37" s="19">
        <f>SUM(G33-G37)</f>
        <v>5250</v>
      </c>
      <c r="I37" s="17"/>
      <c r="J37" s="18" t="s">
        <v>14</v>
      </c>
      <c r="K37" s="17">
        <f>SUM(K36-K34+M36)</f>
        <v>16320</v>
      </c>
      <c r="L37" s="19">
        <f>SUM(K33-K37)</f>
        <v>1680</v>
      </c>
      <c r="M37" s="17"/>
      <c r="N37" s="18" t="s">
        <v>14</v>
      </c>
      <c r="O37" s="17">
        <f>SUM(O36-O34+Q36)</f>
        <v>16360</v>
      </c>
      <c r="P37" s="19">
        <f>SUM(O33-O37)</f>
        <v>1640</v>
      </c>
      <c r="Q37" s="17"/>
    </row>
    <row r="38" spans="2:17">
      <c r="B38" s="18" t="s">
        <v>15</v>
      </c>
      <c r="C38" s="17">
        <f>SUM(C37,-C34)+E37</f>
        <v>36200</v>
      </c>
      <c r="D38" s="19">
        <f>SUM(C33-C38)</f>
        <v>19800</v>
      </c>
      <c r="E38" s="17"/>
      <c r="F38" s="18" t="s">
        <v>15</v>
      </c>
      <c r="G38" s="17">
        <f>SUM(G37,-G34)+I37</f>
        <v>50500</v>
      </c>
      <c r="H38" s="19">
        <f>SUM(G33-G38)</f>
        <v>5500</v>
      </c>
      <c r="I38" s="17"/>
      <c r="J38" s="18" t="s">
        <v>15</v>
      </c>
      <c r="K38" s="17">
        <f>SUM(K37,-K34)+M37</f>
        <v>16240</v>
      </c>
      <c r="L38" s="19">
        <f>SUM(K33-K38)</f>
        <v>1760</v>
      </c>
      <c r="M38" s="17"/>
      <c r="N38" s="18" t="s">
        <v>15</v>
      </c>
      <c r="O38" s="17">
        <f>SUM(O37,-O34)+Q37</f>
        <v>16320</v>
      </c>
      <c r="P38" s="19">
        <f>SUM(O33-O38)</f>
        <v>1680</v>
      </c>
      <c r="Q38" s="17"/>
    </row>
    <row r="39" spans="2:17">
      <c r="B39" s="18" t="s">
        <v>16</v>
      </c>
      <c r="C39" s="17">
        <f>SUM(C38,-C34)+E38</f>
        <v>35300</v>
      </c>
      <c r="D39" s="19">
        <f>SUM(C33-C39)</f>
        <v>20700</v>
      </c>
      <c r="E39" s="17"/>
      <c r="F39" s="18" t="s">
        <v>16</v>
      </c>
      <c r="G39" s="17">
        <f>SUM(G38,-G34)+I38</f>
        <v>50250</v>
      </c>
      <c r="H39" s="19">
        <f>SUM(G33-G39)</f>
        <v>5750</v>
      </c>
      <c r="I39" s="17"/>
      <c r="J39" s="18" t="s">
        <v>16</v>
      </c>
      <c r="K39" s="17">
        <f>SUM(K38,-K34)+M38</f>
        <v>16160</v>
      </c>
      <c r="L39" s="19">
        <f>SUM(K33-K39)</f>
        <v>1840</v>
      </c>
      <c r="M39" s="17"/>
      <c r="N39" s="18" t="s">
        <v>16</v>
      </c>
      <c r="O39" s="17">
        <f>SUM(O38,-O34)+Q38</f>
        <v>16280</v>
      </c>
      <c r="P39" s="19">
        <f>SUM(O33-O39)</f>
        <v>1720</v>
      </c>
      <c r="Q39" s="17"/>
    </row>
    <row r="40" spans="2:17">
      <c r="B40" s="18" t="s">
        <v>17</v>
      </c>
      <c r="C40" s="17">
        <f>SUM(C39,-C34)+E39</f>
        <v>34400</v>
      </c>
      <c r="D40" s="19">
        <f>SUM(C33-C40)</f>
        <v>21600</v>
      </c>
      <c r="E40" s="17"/>
      <c r="F40" s="18" t="s">
        <v>17</v>
      </c>
      <c r="G40" s="17">
        <f>SUM(G39,-G34)+I39</f>
        <v>50000</v>
      </c>
      <c r="H40" s="19">
        <f>SUM(G33-G40)</f>
        <v>6000</v>
      </c>
      <c r="I40" s="17"/>
      <c r="J40" s="18" t="s">
        <v>17</v>
      </c>
      <c r="K40" s="17">
        <f>SUM(K39,-K34)+M39</f>
        <v>16080</v>
      </c>
      <c r="L40" s="19">
        <f>SUM(K33-K40)</f>
        <v>1920</v>
      </c>
      <c r="M40" s="17"/>
      <c r="N40" s="18" t="s">
        <v>17</v>
      </c>
      <c r="O40" s="17">
        <f>SUM(O39,-O34)+Q39</f>
        <v>16240</v>
      </c>
      <c r="P40" s="19">
        <f>SUM(O33-O40)</f>
        <v>1760</v>
      </c>
      <c r="Q40" s="17"/>
    </row>
    <row r="41" spans="2:17">
      <c r="B41" s="18" t="s">
        <v>18</v>
      </c>
      <c r="C41" s="17">
        <f>SUM(C40,-C34)+E40</f>
        <v>33500</v>
      </c>
      <c r="D41" s="19">
        <f>SUM(C33-C41)</f>
        <v>22500</v>
      </c>
      <c r="E41" s="17"/>
      <c r="F41" s="18" t="s">
        <v>18</v>
      </c>
      <c r="G41" s="17">
        <f>SUM(G40,-G34)+I40</f>
        <v>49750</v>
      </c>
      <c r="H41" s="19">
        <f>SUM(G33-G41)</f>
        <v>6250</v>
      </c>
      <c r="I41" s="17"/>
      <c r="J41" s="18" t="s">
        <v>18</v>
      </c>
      <c r="K41" s="17">
        <f>SUM(K40,-K34)+M40</f>
        <v>16000</v>
      </c>
      <c r="L41" s="19">
        <f>SUM(K33-K41)</f>
        <v>2000</v>
      </c>
      <c r="M41" s="17"/>
      <c r="N41" s="18" t="s">
        <v>18</v>
      </c>
      <c r="O41" s="17">
        <f>SUM(O40,-O34)+Q40</f>
        <v>16200</v>
      </c>
      <c r="P41" s="19">
        <f>SUM(O33-O41)</f>
        <v>1800</v>
      </c>
      <c r="Q41" s="17"/>
    </row>
    <row r="42" spans="2:17">
      <c r="B42" s="18" t="s">
        <v>19</v>
      </c>
      <c r="C42" s="17">
        <f>SUM(C41,-C34)+E41</f>
        <v>32600</v>
      </c>
      <c r="D42" s="19">
        <f>SUM(C33-C42)</f>
        <v>23400</v>
      </c>
      <c r="E42" s="17"/>
      <c r="F42" s="18" t="s">
        <v>19</v>
      </c>
      <c r="G42" s="17">
        <f>SUM(G41,-G34)+I41</f>
        <v>49500</v>
      </c>
      <c r="H42" s="19">
        <f>SUM(G33-G42)</f>
        <v>6500</v>
      </c>
      <c r="I42" s="17"/>
      <c r="J42" s="18" t="s">
        <v>19</v>
      </c>
      <c r="K42" s="17">
        <f>SUM(K41,-K34)+M41</f>
        <v>15920</v>
      </c>
      <c r="L42" s="19">
        <f>SUM(K33-K42)</f>
        <v>2080</v>
      </c>
      <c r="M42" s="17"/>
      <c r="N42" s="18" t="s">
        <v>19</v>
      </c>
      <c r="O42" s="17">
        <f>SUM(O41,-O34)+Q41</f>
        <v>16160</v>
      </c>
      <c r="P42" s="19">
        <f>SUM(O33-O42)</f>
        <v>1840</v>
      </c>
      <c r="Q42" s="17"/>
    </row>
    <row r="43" spans="2:17">
      <c r="B43" s="18" t="s">
        <v>20</v>
      </c>
      <c r="C43" s="17">
        <f>SUM(C42-C34)+E42</f>
        <v>31700</v>
      </c>
      <c r="D43" s="19">
        <f>SUM(C33-C43)</f>
        <v>24300</v>
      </c>
      <c r="E43" s="17"/>
      <c r="F43" s="18" t="s">
        <v>20</v>
      </c>
      <c r="G43" s="17">
        <f>SUM(G42-G34)+I42</f>
        <v>49250</v>
      </c>
      <c r="H43" s="19">
        <f>SUM(G33-G43)</f>
        <v>6750</v>
      </c>
      <c r="I43" s="17"/>
      <c r="J43" s="18" t="s">
        <v>20</v>
      </c>
      <c r="K43" s="17">
        <f>SUM(K42-K34)+M42</f>
        <v>15840</v>
      </c>
      <c r="L43" s="19">
        <f>SUM(K33-K43)</f>
        <v>2160</v>
      </c>
      <c r="M43" s="17"/>
      <c r="N43" s="18" t="s">
        <v>20</v>
      </c>
      <c r="O43" s="17">
        <f>SUM(O42-O34)+Q42</f>
        <v>16120</v>
      </c>
      <c r="P43" s="19">
        <f>SUM(O33-O43)</f>
        <v>1880</v>
      </c>
      <c r="Q43" s="17"/>
    </row>
    <row r="44" spans="2:17">
      <c r="B44" s="18" t="s">
        <v>21</v>
      </c>
      <c r="C44" s="17">
        <f>SUM(C43-C34)+E43</f>
        <v>30800</v>
      </c>
      <c r="D44" s="19">
        <f>SUM(C33-C44)</f>
        <v>25200</v>
      </c>
      <c r="E44" s="17"/>
      <c r="F44" s="18" t="s">
        <v>21</v>
      </c>
      <c r="G44" s="17">
        <f>SUM(G43-G34)+I43</f>
        <v>49000</v>
      </c>
      <c r="H44" s="19">
        <f>SUM(G33-G44)</f>
        <v>7000</v>
      </c>
      <c r="I44" s="17"/>
      <c r="J44" s="18" t="s">
        <v>21</v>
      </c>
      <c r="K44" s="17">
        <f>SUM(K43-K34)+M43</f>
        <v>15760</v>
      </c>
      <c r="L44" s="19">
        <f>SUM(K33-K44)</f>
        <v>2240</v>
      </c>
      <c r="M44" s="17"/>
      <c r="N44" s="18" t="s">
        <v>21</v>
      </c>
      <c r="O44" s="17">
        <f>SUM(O43-O34)+Q43</f>
        <v>16080</v>
      </c>
      <c r="P44" s="19">
        <f>SUM(O33-O44)</f>
        <v>1920</v>
      </c>
      <c r="Q44" s="17"/>
    </row>
    <row r="45" spans="2:17">
      <c r="B45" s="18" t="s">
        <v>22</v>
      </c>
      <c r="C45" s="17">
        <f>SUM(C44-C34)+E44</f>
        <v>29900</v>
      </c>
      <c r="D45" s="19">
        <f>SUM(C33-C45)</f>
        <v>26100</v>
      </c>
      <c r="E45" s="17"/>
      <c r="F45" s="18" t="s">
        <v>22</v>
      </c>
      <c r="G45" s="17">
        <f>SUM(G44-G34)+I44</f>
        <v>48750</v>
      </c>
      <c r="H45" s="19">
        <f>SUM(G33-G45)</f>
        <v>7250</v>
      </c>
      <c r="I45" s="17"/>
      <c r="J45" s="18" t="s">
        <v>22</v>
      </c>
      <c r="K45" s="17">
        <f>SUM(K44-K34)+M44</f>
        <v>15680</v>
      </c>
      <c r="L45" s="19">
        <f>SUM(K33-K45)</f>
        <v>2320</v>
      </c>
      <c r="M45" s="17"/>
      <c r="N45" s="18" t="s">
        <v>22</v>
      </c>
      <c r="O45" s="17">
        <f>SUM(O44-O34)+Q44</f>
        <v>16040</v>
      </c>
      <c r="P45" s="19">
        <f>SUM(O33-O45)</f>
        <v>1960</v>
      </c>
      <c r="Q45" s="17"/>
    </row>
    <row r="46" spans="2:17">
      <c r="B46" s="18" t="s">
        <v>23</v>
      </c>
      <c r="C46" s="17">
        <f>SUM(C45-C34)+E45</f>
        <v>29000</v>
      </c>
      <c r="D46" s="19">
        <f>SUM(C33-C46)</f>
        <v>27000</v>
      </c>
      <c r="E46" s="17"/>
      <c r="F46" s="18" t="s">
        <v>23</v>
      </c>
      <c r="G46" s="17">
        <f>SUM(G45-G34)+I45</f>
        <v>48500</v>
      </c>
      <c r="H46" s="19">
        <f>SUM(G33-G46)</f>
        <v>7500</v>
      </c>
      <c r="I46" s="17"/>
      <c r="J46" s="18" t="s">
        <v>23</v>
      </c>
      <c r="K46" s="17">
        <f>SUM(K45-K34)+M45</f>
        <v>15600</v>
      </c>
      <c r="L46" s="19">
        <f>SUM(K33-K46)</f>
        <v>2400</v>
      </c>
      <c r="M46" s="17"/>
      <c r="N46" s="18" t="s">
        <v>23</v>
      </c>
      <c r="O46" s="17">
        <f>SUM(O45-O34)+Q45</f>
        <v>16000</v>
      </c>
      <c r="P46" s="19">
        <f>SUM(O33-O46)</f>
        <v>2000</v>
      </c>
      <c r="Q46" s="17"/>
    </row>
    <row r="47" spans="2:17" ht="23.25">
      <c r="C47" s="4"/>
      <c r="D47" s="5" t="s">
        <v>0</v>
      </c>
      <c r="E47" s="6"/>
      <c r="G47" s="7"/>
      <c r="H47" s="8">
        <v>95</v>
      </c>
      <c r="I47" s="9"/>
      <c r="K47" s="10"/>
      <c r="L47" s="11" t="s">
        <v>1</v>
      </c>
      <c r="M47" s="12"/>
      <c r="O47" s="13"/>
      <c r="P47" s="14" t="s">
        <v>2</v>
      </c>
      <c r="Q47" s="15"/>
    </row>
    <row r="48" spans="2:17">
      <c r="B48" s="16" t="s">
        <v>3</v>
      </c>
      <c r="C48" s="2">
        <f>SUM(C33)</f>
        <v>56000</v>
      </c>
      <c r="D48" s="62" t="s">
        <v>28</v>
      </c>
      <c r="E48" s="63"/>
      <c r="F48" s="16" t="s">
        <v>3</v>
      </c>
      <c r="G48" s="2">
        <f>SUM(G33)</f>
        <v>56000</v>
      </c>
      <c r="J48" s="16" t="s">
        <v>3</v>
      </c>
      <c r="K48" s="2">
        <f>SUM(K33)</f>
        <v>18000</v>
      </c>
      <c r="N48" s="16" t="s">
        <v>3</v>
      </c>
      <c r="O48" s="2">
        <f>SUM(O33)</f>
        <v>18000</v>
      </c>
    </row>
    <row r="49" spans="2:17">
      <c r="B49" s="16" t="s">
        <v>5</v>
      </c>
      <c r="C49" s="2">
        <f>SUM(C34)</f>
        <v>900</v>
      </c>
      <c r="D49" s="64"/>
      <c r="E49" s="65"/>
      <c r="F49" s="16" t="s">
        <v>5</v>
      </c>
      <c r="G49" s="2">
        <f>SUM(G34)</f>
        <v>250</v>
      </c>
      <c r="J49" s="16" t="s">
        <v>5</v>
      </c>
      <c r="K49" s="2">
        <f>SUM(K34)</f>
        <v>80</v>
      </c>
      <c r="N49" s="16" t="s">
        <v>5</v>
      </c>
      <c r="O49" s="2">
        <f>SUM(O34)</f>
        <v>40</v>
      </c>
    </row>
    <row r="50" spans="2:17">
      <c r="C50" s="17" t="s">
        <v>6</v>
      </c>
      <c r="D50" s="17" t="s">
        <v>7</v>
      </c>
      <c r="E50" s="17" t="s">
        <v>8</v>
      </c>
      <c r="G50" s="17" t="s">
        <v>6</v>
      </c>
      <c r="H50" s="17" t="s">
        <v>7</v>
      </c>
      <c r="I50" s="17" t="s">
        <v>8</v>
      </c>
      <c r="K50" s="17" t="s">
        <v>6</v>
      </c>
      <c r="L50" s="17" t="s">
        <v>7</v>
      </c>
      <c r="M50" s="17" t="s">
        <v>8</v>
      </c>
      <c r="O50" s="17" t="s">
        <v>6</v>
      </c>
      <c r="P50" s="17" t="s">
        <v>7</v>
      </c>
      <c r="Q50" s="17" t="s">
        <v>8</v>
      </c>
    </row>
    <row r="51" spans="2:17">
      <c r="B51" s="18" t="s">
        <v>13</v>
      </c>
      <c r="C51" s="17">
        <f>SUM(C46)</f>
        <v>29000</v>
      </c>
      <c r="D51" s="19">
        <f>SUM(C48-C51)</f>
        <v>27000</v>
      </c>
      <c r="E51" s="17"/>
      <c r="F51" s="18" t="s">
        <v>13</v>
      </c>
      <c r="G51" s="17">
        <f>SUM(G46)</f>
        <v>48500</v>
      </c>
      <c r="H51" s="19">
        <f>SUM(G48-G51)</f>
        <v>7500</v>
      </c>
      <c r="I51" s="17"/>
      <c r="J51" s="18" t="s">
        <v>13</v>
      </c>
      <c r="K51" s="17">
        <f>SUM(K46)</f>
        <v>15600</v>
      </c>
      <c r="L51" s="19">
        <f>SUM(K48-K51)</f>
        <v>2400</v>
      </c>
      <c r="M51" s="17"/>
      <c r="N51" s="18" t="s">
        <v>13</v>
      </c>
      <c r="O51" s="17">
        <f>SUM(O46)</f>
        <v>16000</v>
      </c>
      <c r="P51" s="19">
        <f>SUM(O48-O51)</f>
        <v>2000</v>
      </c>
      <c r="Q51" s="17"/>
    </row>
    <row r="52" spans="2:17">
      <c r="B52" s="18" t="s">
        <v>14</v>
      </c>
      <c r="C52" s="17">
        <f>SUM(C51-C49+E51)</f>
        <v>28100</v>
      </c>
      <c r="D52" s="19">
        <f>SUM(C48-C52)</f>
        <v>27900</v>
      </c>
      <c r="E52" s="17"/>
      <c r="F52" s="18" t="s">
        <v>14</v>
      </c>
      <c r="G52" s="17">
        <f>SUM(G51-G49+I51)</f>
        <v>48250</v>
      </c>
      <c r="H52" s="19">
        <f>SUM(G48-G52)</f>
        <v>7750</v>
      </c>
      <c r="I52" s="17"/>
      <c r="J52" s="18" t="s">
        <v>14</v>
      </c>
      <c r="K52" s="17">
        <f>SUM(K51-K49+M51)</f>
        <v>15520</v>
      </c>
      <c r="L52" s="19">
        <f>SUM(K48-K52)</f>
        <v>2480</v>
      </c>
      <c r="M52" s="17"/>
      <c r="N52" s="18" t="s">
        <v>14</v>
      </c>
      <c r="O52" s="17">
        <f>SUM(O51-O49+Q51)</f>
        <v>15960</v>
      </c>
      <c r="P52" s="19">
        <f>SUM(O48-O52)</f>
        <v>2040</v>
      </c>
      <c r="Q52" s="17"/>
    </row>
    <row r="53" spans="2:17">
      <c r="B53" s="18" t="s">
        <v>15</v>
      </c>
      <c r="C53" s="17">
        <f>SUM(C52,-C49)+E52</f>
        <v>27200</v>
      </c>
      <c r="D53" s="19">
        <f>SUM(C48-C53)</f>
        <v>28800</v>
      </c>
      <c r="E53" s="17"/>
      <c r="F53" s="18" t="s">
        <v>15</v>
      </c>
      <c r="G53" s="17">
        <f>SUM(G52,-G49)+I52</f>
        <v>48000</v>
      </c>
      <c r="H53" s="19">
        <f>SUM(G48-G53)</f>
        <v>8000</v>
      </c>
      <c r="I53" s="17"/>
      <c r="J53" s="18" t="s">
        <v>15</v>
      </c>
      <c r="K53" s="17">
        <f>SUM(K52,-K49)+M52</f>
        <v>15440</v>
      </c>
      <c r="L53" s="19">
        <f>SUM(K48-K53)</f>
        <v>2560</v>
      </c>
      <c r="M53" s="17"/>
      <c r="N53" s="18" t="s">
        <v>15</v>
      </c>
      <c r="O53" s="17">
        <f>SUM(O52,-O49)+Q52</f>
        <v>15920</v>
      </c>
      <c r="P53" s="19">
        <f>SUM(O48-O53)</f>
        <v>2080</v>
      </c>
      <c r="Q53" s="17"/>
    </row>
    <row r="54" spans="2:17">
      <c r="B54" s="18" t="s">
        <v>16</v>
      </c>
      <c r="C54" s="17">
        <f>SUM(C53,-C49)+E53</f>
        <v>26300</v>
      </c>
      <c r="D54" s="19">
        <f>SUM(C48-C54)</f>
        <v>29700</v>
      </c>
      <c r="E54" s="17"/>
      <c r="F54" s="18" t="s">
        <v>16</v>
      </c>
      <c r="G54" s="17">
        <f>SUM(G53,-G49)+I53</f>
        <v>47750</v>
      </c>
      <c r="H54" s="19">
        <f>SUM(G48-G54)</f>
        <v>8250</v>
      </c>
      <c r="I54" s="17"/>
      <c r="J54" s="18" t="s">
        <v>16</v>
      </c>
      <c r="K54" s="17">
        <f>SUM(K53,-K49)+M53</f>
        <v>15360</v>
      </c>
      <c r="L54" s="19">
        <f>SUM(K48-K54)</f>
        <v>2640</v>
      </c>
      <c r="M54" s="17"/>
      <c r="N54" s="18" t="s">
        <v>16</v>
      </c>
      <c r="O54" s="17">
        <f>SUM(O53,-O49)+Q53</f>
        <v>15880</v>
      </c>
      <c r="P54" s="19">
        <f>SUM(O48-O54)</f>
        <v>2120</v>
      </c>
      <c r="Q54" s="17"/>
    </row>
    <row r="55" spans="2:17">
      <c r="B55" s="18" t="s">
        <v>17</v>
      </c>
      <c r="C55" s="17">
        <f>SUM(C54,-C49)+E54</f>
        <v>25400</v>
      </c>
      <c r="D55" s="19">
        <f>SUM(C48-C55)</f>
        <v>30600</v>
      </c>
      <c r="E55" s="17"/>
      <c r="F55" s="18" t="s">
        <v>17</v>
      </c>
      <c r="G55" s="17">
        <f>SUM(G54,-G49)+I54</f>
        <v>47500</v>
      </c>
      <c r="H55" s="19">
        <f>SUM(G48-G55)</f>
        <v>8500</v>
      </c>
      <c r="I55" s="17"/>
      <c r="J55" s="18" t="s">
        <v>17</v>
      </c>
      <c r="K55" s="17">
        <f>SUM(K54,-K49)+M54</f>
        <v>15280</v>
      </c>
      <c r="L55" s="19">
        <f>SUM(K48-K55)</f>
        <v>2720</v>
      </c>
      <c r="M55" s="17"/>
      <c r="N55" s="18" t="s">
        <v>17</v>
      </c>
      <c r="O55" s="17">
        <f>SUM(O54,-O49)+Q54</f>
        <v>15840</v>
      </c>
      <c r="P55" s="19">
        <f>SUM(O48-O55)</f>
        <v>2160</v>
      </c>
      <c r="Q55" s="17"/>
    </row>
    <row r="56" spans="2:17">
      <c r="B56" s="18" t="s">
        <v>18</v>
      </c>
      <c r="C56" s="17">
        <f>SUM(C55,-C49)+E55</f>
        <v>24500</v>
      </c>
      <c r="D56" s="19">
        <f>SUM(C48-C56)</f>
        <v>31500</v>
      </c>
      <c r="E56" s="17"/>
      <c r="F56" s="18" t="s">
        <v>18</v>
      </c>
      <c r="G56" s="17">
        <f>SUM(G55,-G49)+I55</f>
        <v>47250</v>
      </c>
      <c r="H56" s="19">
        <f>SUM(G48-G56)</f>
        <v>8750</v>
      </c>
      <c r="I56" s="17"/>
      <c r="J56" s="18" t="s">
        <v>18</v>
      </c>
      <c r="K56" s="17">
        <f>SUM(K55,-K49)+M55</f>
        <v>15200</v>
      </c>
      <c r="L56" s="19">
        <f>SUM(K48-K56)</f>
        <v>2800</v>
      </c>
      <c r="M56" s="17"/>
      <c r="N56" s="18" t="s">
        <v>18</v>
      </c>
      <c r="O56" s="17">
        <f>SUM(O55,-O49)+Q55</f>
        <v>15800</v>
      </c>
      <c r="P56" s="19">
        <f>SUM(O48-O56)</f>
        <v>2200</v>
      </c>
      <c r="Q56" s="17"/>
    </row>
    <row r="57" spans="2:17">
      <c r="B57" s="18" t="s">
        <v>19</v>
      </c>
      <c r="C57" s="17">
        <f>SUM(C56,-C49)+E56</f>
        <v>23600</v>
      </c>
      <c r="D57" s="19">
        <f>SUM(C48-C57)</f>
        <v>32400</v>
      </c>
      <c r="E57" s="17"/>
      <c r="F57" s="18" t="s">
        <v>19</v>
      </c>
      <c r="G57" s="17">
        <f>SUM(G56,-G49)+I56</f>
        <v>47000</v>
      </c>
      <c r="H57" s="19">
        <f>SUM(G48-G57)</f>
        <v>9000</v>
      </c>
      <c r="I57" s="17"/>
      <c r="J57" s="18" t="s">
        <v>19</v>
      </c>
      <c r="K57" s="17">
        <f>SUM(K56,-K49)+M56</f>
        <v>15120</v>
      </c>
      <c r="L57" s="19">
        <f>SUM(K48-K57)</f>
        <v>2880</v>
      </c>
      <c r="M57" s="17"/>
      <c r="N57" s="18" t="s">
        <v>19</v>
      </c>
      <c r="O57" s="17">
        <f>SUM(O56,-O49)+Q56</f>
        <v>15760</v>
      </c>
      <c r="P57" s="19">
        <f>SUM(O48-O57)</f>
        <v>2240</v>
      </c>
      <c r="Q57" s="17"/>
    </row>
    <row r="58" spans="2:17">
      <c r="B58" s="18" t="s">
        <v>20</v>
      </c>
      <c r="C58" s="17">
        <f>SUM(C57-C49)+E57</f>
        <v>22700</v>
      </c>
      <c r="D58" s="19">
        <f>SUM(C48-C58)</f>
        <v>33300</v>
      </c>
      <c r="E58" s="17"/>
      <c r="F58" s="18" t="s">
        <v>20</v>
      </c>
      <c r="G58" s="17">
        <f>SUM(G57-G49)+I57</f>
        <v>46750</v>
      </c>
      <c r="H58" s="19">
        <f>SUM(G48-G58)</f>
        <v>9250</v>
      </c>
      <c r="I58" s="17"/>
      <c r="J58" s="18" t="s">
        <v>20</v>
      </c>
      <c r="K58" s="17">
        <f>SUM(K57-K49)+M57</f>
        <v>15040</v>
      </c>
      <c r="L58" s="19">
        <f>SUM(K48-K58)</f>
        <v>2960</v>
      </c>
      <c r="M58" s="17"/>
      <c r="N58" s="18" t="s">
        <v>20</v>
      </c>
      <c r="O58" s="17">
        <f>SUM(O57-O49)+Q57</f>
        <v>15720</v>
      </c>
      <c r="P58" s="19">
        <f>SUM(O48-O58)</f>
        <v>2280</v>
      </c>
      <c r="Q58" s="17"/>
    </row>
    <row r="59" spans="2:17">
      <c r="B59" s="18" t="s">
        <v>21</v>
      </c>
      <c r="C59" s="17">
        <f>SUM(C58-C49)+E58</f>
        <v>21800</v>
      </c>
      <c r="D59" s="19">
        <f>SUM(C48-C59)</f>
        <v>34200</v>
      </c>
      <c r="E59" s="17"/>
      <c r="F59" s="18" t="s">
        <v>21</v>
      </c>
      <c r="G59" s="17">
        <f>SUM(G58-G49)+I58</f>
        <v>46500</v>
      </c>
      <c r="H59" s="19">
        <f>SUM(G48-G59)</f>
        <v>9500</v>
      </c>
      <c r="I59" s="17"/>
      <c r="J59" s="18" t="s">
        <v>21</v>
      </c>
      <c r="K59" s="17">
        <f>SUM(K58-K49)+M58</f>
        <v>14960</v>
      </c>
      <c r="L59" s="19">
        <f>SUM(K48-K59)</f>
        <v>3040</v>
      </c>
      <c r="M59" s="17"/>
      <c r="N59" s="18" t="s">
        <v>21</v>
      </c>
      <c r="O59" s="17">
        <f>SUM(O58-O49)+Q58</f>
        <v>15680</v>
      </c>
      <c r="P59" s="19">
        <f>SUM(O48-O59)</f>
        <v>2320</v>
      </c>
      <c r="Q59" s="17"/>
    </row>
    <row r="60" spans="2:17">
      <c r="B60" s="18" t="s">
        <v>22</v>
      </c>
      <c r="C60" s="17">
        <f>SUM(C59-C49)+E59</f>
        <v>20900</v>
      </c>
      <c r="D60" s="19">
        <f>SUM(C48-C60)</f>
        <v>35100</v>
      </c>
      <c r="E60" s="17"/>
      <c r="F60" s="18" t="s">
        <v>22</v>
      </c>
      <c r="G60" s="17">
        <f>SUM(G59-G49)+I59</f>
        <v>46250</v>
      </c>
      <c r="H60" s="19">
        <f>SUM(G48-G60)</f>
        <v>9750</v>
      </c>
      <c r="I60" s="17"/>
      <c r="J60" s="18" t="s">
        <v>22</v>
      </c>
      <c r="K60" s="17">
        <f>SUM(K59-K49)+M59</f>
        <v>14880</v>
      </c>
      <c r="L60" s="19">
        <f>SUM(K48-K60)</f>
        <v>3120</v>
      </c>
      <c r="M60" s="17"/>
      <c r="N60" s="18" t="s">
        <v>22</v>
      </c>
      <c r="O60" s="17">
        <f>SUM(O59-O49)+Q59</f>
        <v>15640</v>
      </c>
      <c r="P60" s="19">
        <f>SUM(O48-O60)</f>
        <v>2360</v>
      </c>
      <c r="Q60" s="17"/>
    </row>
    <row r="61" spans="2:17">
      <c r="B61" s="18" t="s">
        <v>23</v>
      </c>
      <c r="C61" s="17">
        <f>SUM(C60-C49)+E60</f>
        <v>20000</v>
      </c>
      <c r="D61" s="19">
        <f>SUM(C48-C61)</f>
        <v>36000</v>
      </c>
      <c r="E61" s="17"/>
      <c r="F61" s="18" t="s">
        <v>23</v>
      </c>
      <c r="G61" s="17">
        <f>SUM(G60-G49)+I60</f>
        <v>46000</v>
      </c>
      <c r="H61" s="19">
        <f>SUM(G48-G61)</f>
        <v>10000</v>
      </c>
      <c r="I61" s="17"/>
      <c r="J61" s="18" t="s">
        <v>23</v>
      </c>
      <c r="K61" s="17">
        <f>SUM(K60-K49)+M60</f>
        <v>14800</v>
      </c>
      <c r="L61" s="19">
        <f>SUM(K48-K61)</f>
        <v>3200</v>
      </c>
      <c r="M61" s="17"/>
      <c r="N61" s="18" t="s">
        <v>23</v>
      </c>
      <c r="O61" s="17">
        <f>SUM(O60-O49)+Q60</f>
        <v>15600</v>
      </c>
      <c r="P61" s="19">
        <f>SUM(O48-O61)</f>
        <v>2400</v>
      </c>
      <c r="Q61" s="17"/>
    </row>
    <row r="62" spans="2:17" ht="23.25">
      <c r="C62" s="4"/>
      <c r="D62" s="5" t="s">
        <v>0</v>
      </c>
      <c r="E62" s="6"/>
      <c r="G62" s="7"/>
      <c r="H62" s="8">
        <v>95</v>
      </c>
      <c r="I62" s="9"/>
      <c r="K62" s="10"/>
      <c r="L62" s="11" t="s">
        <v>1</v>
      </c>
      <c r="M62" s="12"/>
      <c r="O62" s="13"/>
      <c r="P62" s="14" t="s">
        <v>2</v>
      </c>
      <c r="Q62" s="15"/>
    </row>
    <row r="63" spans="2:17">
      <c r="B63" s="16" t="s">
        <v>3</v>
      </c>
      <c r="C63" s="2">
        <f>SUM(C48)</f>
        <v>56000</v>
      </c>
      <c r="D63" s="62" t="s">
        <v>29</v>
      </c>
      <c r="E63" s="63"/>
      <c r="F63" s="16" t="s">
        <v>3</v>
      </c>
      <c r="G63" s="2">
        <f>SUM(G48)</f>
        <v>56000</v>
      </c>
      <c r="J63" s="16" t="s">
        <v>3</v>
      </c>
      <c r="K63" s="2">
        <f>SUM(K48)</f>
        <v>18000</v>
      </c>
      <c r="N63" s="16" t="s">
        <v>3</v>
      </c>
      <c r="O63" s="2">
        <f>SUM(O48)</f>
        <v>18000</v>
      </c>
    </row>
    <row r="64" spans="2:17">
      <c r="B64" s="16" t="s">
        <v>5</v>
      </c>
      <c r="C64" s="2">
        <f>SUM(C49)</f>
        <v>900</v>
      </c>
      <c r="D64" s="64"/>
      <c r="E64" s="65"/>
      <c r="F64" s="16" t="s">
        <v>5</v>
      </c>
      <c r="G64" s="2">
        <f>SUM(G49)</f>
        <v>250</v>
      </c>
      <c r="J64" s="16" t="s">
        <v>5</v>
      </c>
      <c r="K64" s="2">
        <f>SUM(K49)</f>
        <v>80</v>
      </c>
      <c r="N64" s="16" t="s">
        <v>5</v>
      </c>
      <c r="O64" s="2">
        <f>SUM(O49)</f>
        <v>40</v>
      </c>
    </row>
    <row r="65" spans="2:17">
      <c r="C65" s="17" t="s">
        <v>6</v>
      </c>
      <c r="D65" s="17" t="s">
        <v>7</v>
      </c>
      <c r="E65" s="17" t="s">
        <v>8</v>
      </c>
      <c r="G65" s="17" t="s">
        <v>6</v>
      </c>
      <c r="H65" s="17" t="s">
        <v>7</v>
      </c>
      <c r="I65" s="17" t="s">
        <v>8</v>
      </c>
      <c r="K65" s="17" t="s">
        <v>6</v>
      </c>
      <c r="L65" s="17" t="s">
        <v>7</v>
      </c>
      <c r="M65" s="17" t="s">
        <v>8</v>
      </c>
      <c r="O65" s="17" t="s">
        <v>6</v>
      </c>
      <c r="P65" s="17" t="s">
        <v>7</v>
      </c>
      <c r="Q65" s="17" t="s">
        <v>8</v>
      </c>
    </row>
    <row r="66" spans="2:17">
      <c r="B66" s="18" t="s">
        <v>13</v>
      </c>
      <c r="C66" s="17">
        <f>SUM(C61)</f>
        <v>20000</v>
      </c>
      <c r="D66" s="19">
        <f>SUM(C63-C66)</f>
        <v>36000</v>
      </c>
      <c r="E66" s="17"/>
      <c r="F66" s="18" t="s">
        <v>13</v>
      </c>
      <c r="G66" s="17">
        <f>SUM(G61)</f>
        <v>46000</v>
      </c>
      <c r="H66" s="19">
        <f>SUM(G63-G66)</f>
        <v>10000</v>
      </c>
      <c r="I66" s="17"/>
      <c r="J66" s="18" t="s">
        <v>13</v>
      </c>
      <c r="K66" s="17">
        <f>SUM(K61)</f>
        <v>14800</v>
      </c>
      <c r="L66" s="19">
        <f>SUM(K63-K66)</f>
        <v>3200</v>
      </c>
      <c r="M66" s="17"/>
      <c r="N66" s="18" t="s">
        <v>13</v>
      </c>
      <c r="O66" s="17">
        <f>SUM(O61)</f>
        <v>15600</v>
      </c>
      <c r="P66" s="19">
        <f>SUM(O63-O66)</f>
        <v>2400</v>
      </c>
      <c r="Q66" s="17"/>
    </row>
    <row r="67" spans="2:17">
      <c r="B67" s="18" t="s">
        <v>14</v>
      </c>
      <c r="C67" s="17">
        <f>SUM(C66-C64+E66)</f>
        <v>19100</v>
      </c>
      <c r="D67" s="19">
        <f>SUM(C63-C67)</f>
        <v>36900</v>
      </c>
      <c r="E67" s="17"/>
      <c r="F67" s="18" t="s">
        <v>14</v>
      </c>
      <c r="G67" s="17">
        <f>SUM(G66-G64+I66)</f>
        <v>45750</v>
      </c>
      <c r="H67" s="19">
        <f>SUM(G63-G67)</f>
        <v>10250</v>
      </c>
      <c r="I67" s="17"/>
      <c r="J67" s="18" t="s">
        <v>14</v>
      </c>
      <c r="K67" s="17">
        <f>SUM(K66-K64+M66)</f>
        <v>14720</v>
      </c>
      <c r="L67" s="19">
        <f>SUM(K63-K67)</f>
        <v>3280</v>
      </c>
      <c r="M67" s="17"/>
      <c r="N67" s="18" t="s">
        <v>14</v>
      </c>
      <c r="O67" s="17">
        <f>SUM(O66-O64+Q66)</f>
        <v>15560</v>
      </c>
      <c r="P67" s="19">
        <f>SUM(O63-O67)</f>
        <v>2440</v>
      </c>
      <c r="Q67" s="17"/>
    </row>
    <row r="68" spans="2:17">
      <c r="B68" s="18" t="s">
        <v>15</v>
      </c>
      <c r="C68" s="17">
        <f>SUM(C67,-C64)+E67</f>
        <v>18200</v>
      </c>
      <c r="D68" s="19">
        <f>SUM(C63-C68)</f>
        <v>37800</v>
      </c>
      <c r="E68" s="17"/>
      <c r="F68" s="18" t="s">
        <v>15</v>
      </c>
      <c r="G68" s="17">
        <f>SUM(G67,-G64)+I67</f>
        <v>45500</v>
      </c>
      <c r="H68" s="19">
        <f>SUM(G63-G68)</f>
        <v>10500</v>
      </c>
      <c r="I68" s="17"/>
      <c r="J68" s="18" t="s">
        <v>15</v>
      </c>
      <c r="K68" s="17">
        <f>SUM(K67,-K64)+M67</f>
        <v>14640</v>
      </c>
      <c r="L68" s="19">
        <f>SUM(K63-K68)</f>
        <v>3360</v>
      </c>
      <c r="M68" s="17"/>
      <c r="N68" s="18" t="s">
        <v>15</v>
      </c>
      <c r="O68" s="17">
        <f>SUM(O67,-O64)+Q67</f>
        <v>15520</v>
      </c>
      <c r="P68" s="19">
        <f>SUM(O63-O68)</f>
        <v>2480</v>
      </c>
      <c r="Q68" s="17"/>
    </row>
    <row r="69" spans="2:17">
      <c r="B69" s="18" t="s">
        <v>16</v>
      </c>
      <c r="C69" s="17">
        <f>SUM(C68,-C64)+E68</f>
        <v>17300</v>
      </c>
      <c r="D69" s="19">
        <f>SUM(C63-C69)</f>
        <v>38700</v>
      </c>
      <c r="E69" s="17"/>
      <c r="F69" s="18" t="s">
        <v>16</v>
      </c>
      <c r="G69" s="17">
        <f>SUM(G68,-G64)+I68</f>
        <v>45250</v>
      </c>
      <c r="H69" s="19">
        <f>SUM(G63-G69)</f>
        <v>10750</v>
      </c>
      <c r="I69" s="17"/>
      <c r="J69" s="18" t="s">
        <v>16</v>
      </c>
      <c r="K69" s="17">
        <f>SUM(K68,-K64)+M68</f>
        <v>14560</v>
      </c>
      <c r="L69" s="19">
        <f>SUM(K63-K69)</f>
        <v>3440</v>
      </c>
      <c r="M69" s="17"/>
      <c r="N69" s="18" t="s">
        <v>16</v>
      </c>
      <c r="O69" s="17">
        <f>SUM(O68,-O64)+Q68</f>
        <v>15480</v>
      </c>
      <c r="P69" s="19">
        <f>SUM(O63-O69)</f>
        <v>2520</v>
      </c>
      <c r="Q69" s="17"/>
    </row>
    <row r="70" spans="2:17">
      <c r="B70" s="18" t="s">
        <v>17</v>
      </c>
      <c r="C70" s="17">
        <f>SUM(C69,-C64)+E69</f>
        <v>16400</v>
      </c>
      <c r="D70" s="19">
        <f>SUM(C63-C70)</f>
        <v>39600</v>
      </c>
      <c r="E70" s="17"/>
      <c r="F70" s="18" t="s">
        <v>17</v>
      </c>
      <c r="G70" s="17">
        <f>SUM(G69,-G64)+I69</f>
        <v>45000</v>
      </c>
      <c r="H70" s="19">
        <f>SUM(G63-G70)</f>
        <v>11000</v>
      </c>
      <c r="I70" s="17"/>
      <c r="J70" s="18" t="s">
        <v>17</v>
      </c>
      <c r="K70" s="17">
        <f>SUM(K69,-K64)+M69</f>
        <v>14480</v>
      </c>
      <c r="L70" s="19">
        <f>SUM(K63-K70)</f>
        <v>3520</v>
      </c>
      <c r="M70" s="17"/>
      <c r="N70" s="18" t="s">
        <v>17</v>
      </c>
      <c r="O70" s="17">
        <f>SUM(O69,-O64)+Q69</f>
        <v>15440</v>
      </c>
      <c r="P70" s="19">
        <f>SUM(O63-O70)</f>
        <v>2560</v>
      </c>
      <c r="Q70" s="17"/>
    </row>
    <row r="71" spans="2:17">
      <c r="B71" s="18" t="s">
        <v>18</v>
      </c>
      <c r="C71" s="17">
        <f>SUM(C70,-C64)+E70</f>
        <v>15500</v>
      </c>
      <c r="D71" s="19">
        <f>SUM(C63-C71)</f>
        <v>40500</v>
      </c>
      <c r="E71" s="17"/>
      <c r="F71" s="18" t="s">
        <v>18</v>
      </c>
      <c r="G71" s="17">
        <f>SUM(G70,-G64)+I70</f>
        <v>44750</v>
      </c>
      <c r="H71" s="19">
        <f>SUM(G63-G71)</f>
        <v>11250</v>
      </c>
      <c r="I71" s="17"/>
      <c r="J71" s="18" t="s">
        <v>18</v>
      </c>
      <c r="K71" s="17">
        <f>SUM(K70,-K64)+M70</f>
        <v>14400</v>
      </c>
      <c r="L71" s="19">
        <f>SUM(K63-K71)</f>
        <v>3600</v>
      </c>
      <c r="M71" s="17"/>
      <c r="N71" s="18" t="s">
        <v>18</v>
      </c>
      <c r="O71" s="17">
        <f>SUM(O70,-O64)+Q70</f>
        <v>15400</v>
      </c>
      <c r="P71" s="19">
        <f>SUM(O63-O71)</f>
        <v>2600</v>
      </c>
      <c r="Q71" s="17"/>
    </row>
    <row r="72" spans="2:17">
      <c r="B72" s="18" t="s">
        <v>19</v>
      </c>
      <c r="C72" s="17">
        <f>SUM(C71,-C64)+E71</f>
        <v>14600</v>
      </c>
      <c r="D72" s="19">
        <f>SUM(C63-C72)</f>
        <v>41400</v>
      </c>
      <c r="E72" s="17"/>
      <c r="F72" s="18" t="s">
        <v>19</v>
      </c>
      <c r="G72" s="17">
        <f>SUM(G71,-G64)+I71</f>
        <v>44500</v>
      </c>
      <c r="H72" s="19">
        <f>SUM(G63-G72)</f>
        <v>11500</v>
      </c>
      <c r="I72" s="17"/>
      <c r="J72" s="18" t="s">
        <v>19</v>
      </c>
      <c r="K72" s="17">
        <f>SUM(K71,-K64)+M71</f>
        <v>14320</v>
      </c>
      <c r="L72" s="19">
        <f>SUM(K63-K72)</f>
        <v>3680</v>
      </c>
      <c r="M72" s="17"/>
      <c r="N72" s="18" t="s">
        <v>19</v>
      </c>
      <c r="O72" s="17">
        <f>SUM(O71,-O64)+Q71</f>
        <v>15360</v>
      </c>
      <c r="P72" s="19">
        <f>SUM(O63-O72)</f>
        <v>2640</v>
      </c>
      <c r="Q72" s="17"/>
    </row>
    <row r="73" spans="2:17">
      <c r="B73" s="18" t="s">
        <v>20</v>
      </c>
      <c r="C73" s="17">
        <f>SUM(C72-C64)+E72</f>
        <v>13700</v>
      </c>
      <c r="D73" s="19">
        <f>SUM(C63-C73)</f>
        <v>42300</v>
      </c>
      <c r="E73" s="17"/>
      <c r="F73" s="18" t="s">
        <v>20</v>
      </c>
      <c r="G73" s="17">
        <f>SUM(G72-G64)+I72</f>
        <v>44250</v>
      </c>
      <c r="H73" s="19">
        <f>SUM(G63-G73)</f>
        <v>11750</v>
      </c>
      <c r="I73" s="17"/>
      <c r="J73" s="18" t="s">
        <v>20</v>
      </c>
      <c r="K73" s="17">
        <f>SUM(K72-K64)+M72</f>
        <v>14240</v>
      </c>
      <c r="L73" s="19">
        <f>SUM(K63-K73)</f>
        <v>3760</v>
      </c>
      <c r="M73" s="17"/>
      <c r="N73" s="18" t="s">
        <v>20</v>
      </c>
      <c r="O73" s="17">
        <f>SUM(O72-O64)+Q72</f>
        <v>15320</v>
      </c>
      <c r="P73" s="19">
        <f>SUM(O63-O73)</f>
        <v>2680</v>
      </c>
      <c r="Q73" s="17"/>
    </row>
    <row r="74" spans="2:17">
      <c r="B74" s="18" t="s">
        <v>21</v>
      </c>
      <c r="C74" s="17">
        <f>SUM(C73-C64)+E73</f>
        <v>12800</v>
      </c>
      <c r="D74" s="19">
        <f>SUM(C63-C74)</f>
        <v>43200</v>
      </c>
      <c r="E74" s="17"/>
      <c r="F74" s="18" t="s">
        <v>21</v>
      </c>
      <c r="G74" s="17">
        <f>SUM(G73-G64)+I73</f>
        <v>44000</v>
      </c>
      <c r="H74" s="19">
        <f>SUM(G63-G74)</f>
        <v>12000</v>
      </c>
      <c r="I74" s="17"/>
      <c r="J74" s="18" t="s">
        <v>21</v>
      </c>
      <c r="K74" s="17">
        <f>SUM(K73-K64)+M73</f>
        <v>14160</v>
      </c>
      <c r="L74" s="19">
        <f>SUM(K63-K74)</f>
        <v>3840</v>
      </c>
      <c r="M74" s="17"/>
      <c r="N74" s="18" t="s">
        <v>21</v>
      </c>
      <c r="O74" s="17">
        <f>SUM(O73-O64)+Q73</f>
        <v>15280</v>
      </c>
      <c r="P74" s="19">
        <f>SUM(O63-O74)</f>
        <v>2720</v>
      </c>
      <c r="Q74" s="17"/>
    </row>
    <row r="75" spans="2:17">
      <c r="B75" s="18" t="s">
        <v>22</v>
      </c>
      <c r="C75" s="17">
        <f>SUM(C74-C64)+E74</f>
        <v>11900</v>
      </c>
      <c r="D75" s="19">
        <f>SUM(C63-C75)</f>
        <v>44100</v>
      </c>
      <c r="E75" s="17"/>
      <c r="F75" s="18" t="s">
        <v>22</v>
      </c>
      <c r="G75" s="17">
        <f>SUM(G74-G64)+I74</f>
        <v>43750</v>
      </c>
      <c r="H75" s="19">
        <f>SUM(G63-G75)</f>
        <v>12250</v>
      </c>
      <c r="I75" s="17"/>
      <c r="J75" s="18" t="s">
        <v>22</v>
      </c>
      <c r="K75" s="17">
        <f>SUM(K74-K64)+M74</f>
        <v>14080</v>
      </c>
      <c r="L75" s="19">
        <f>SUM(K63-K75)</f>
        <v>3920</v>
      </c>
      <c r="M75" s="17"/>
      <c r="N75" s="18" t="s">
        <v>22</v>
      </c>
      <c r="O75" s="17">
        <f>SUM(O74-O64)+Q74</f>
        <v>15240</v>
      </c>
      <c r="P75" s="19">
        <f>SUM(O63-O75)</f>
        <v>2760</v>
      </c>
      <c r="Q75" s="17"/>
    </row>
    <row r="76" spans="2:17">
      <c r="B76" s="18" t="s">
        <v>23</v>
      </c>
      <c r="C76" s="17">
        <f>SUM(C75-C64)+E75</f>
        <v>11000</v>
      </c>
      <c r="D76" s="19">
        <f>SUM(C63-C76)</f>
        <v>45000</v>
      </c>
      <c r="E76" s="17"/>
      <c r="F76" s="18" t="s">
        <v>23</v>
      </c>
      <c r="G76" s="17">
        <f>SUM(G75-G64)+I75</f>
        <v>43500</v>
      </c>
      <c r="H76" s="19">
        <f>SUM(G63-G76)</f>
        <v>12500</v>
      </c>
      <c r="I76" s="17"/>
      <c r="J76" s="18" t="s">
        <v>23</v>
      </c>
      <c r="K76" s="17">
        <f>SUM(K75-K64)+M75</f>
        <v>14000</v>
      </c>
      <c r="L76" s="19">
        <f>SUM(K63-K76)</f>
        <v>4000</v>
      </c>
      <c r="M76" s="17"/>
      <c r="N76" s="18" t="s">
        <v>23</v>
      </c>
      <c r="O76" s="17">
        <f>SUM(O75-O64)+Q75</f>
        <v>15200</v>
      </c>
      <c r="P76" s="19">
        <f>SUM(O63-O76)</f>
        <v>2800</v>
      </c>
      <c r="Q76" s="17"/>
    </row>
    <row r="77" spans="2:17" ht="23.25">
      <c r="C77" s="4"/>
      <c r="D77" s="5" t="s">
        <v>0</v>
      </c>
      <c r="E77" s="6"/>
      <c r="G77" s="7"/>
      <c r="H77" s="8">
        <v>95</v>
      </c>
      <c r="I77" s="9"/>
      <c r="K77" s="10"/>
      <c r="L77" s="11" t="s">
        <v>1</v>
      </c>
      <c r="M77" s="12"/>
      <c r="O77" s="13"/>
      <c r="P77" s="14" t="s">
        <v>2</v>
      </c>
      <c r="Q77" s="15"/>
    </row>
    <row r="78" spans="2:17">
      <c r="B78" s="16" t="s">
        <v>3</v>
      </c>
      <c r="C78" s="2">
        <f>SUM(C63)</f>
        <v>56000</v>
      </c>
      <c r="D78" s="62" t="s">
        <v>30</v>
      </c>
      <c r="E78" s="63"/>
      <c r="F78" s="16" t="s">
        <v>3</v>
      </c>
      <c r="G78" s="2">
        <f>SUM(G63)</f>
        <v>56000</v>
      </c>
      <c r="J78" s="16" t="s">
        <v>3</v>
      </c>
      <c r="K78" s="2">
        <f>SUM(K63)</f>
        <v>18000</v>
      </c>
      <c r="N78" s="16" t="s">
        <v>3</v>
      </c>
      <c r="O78" s="2">
        <f>SUM(O63)</f>
        <v>18000</v>
      </c>
    </row>
    <row r="79" spans="2:17">
      <c r="B79" s="16" t="s">
        <v>5</v>
      </c>
      <c r="C79" s="2">
        <f>SUM(C64)</f>
        <v>900</v>
      </c>
      <c r="D79" s="64"/>
      <c r="E79" s="65"/>
      <c r="F79" s="16" t="s">
        <v>5</v>
      </c>
      <c r="G79" s="2">
        <f>SUM(G64)</f>
        <v>250</v>
      </c>
      <c r="J79" s="16" t="s">
        <v>5</v>
      </c>
      <c r="K79" s="2">
        <f>SUM(K64)</f>
        <v>80</v>
      </c>
      <c r="N79" s="16" t="s">
        <v>5</v>
      </c>
      <c r="O79" s="2">
        <f>SUM(O64)</f>
        <v>40</v>
      </c>
    </row>
    <row r="80" spans="2:17">
      <c r="C80" s="17" t="s">
        <v>6</v>
      </c>
      <c r="D80" s="17" t="s">
        <v>7</v>
      </c>
      <c r="E80" s="17" t="s">
        <v>8</v>
      </c>
      <c r="G80" s="17" t="s">
        <v>6</v>
      </c>
      <c r="H80" s="17" t="s">
        <v>7</v>
      </c>
      <c r="I80" s="17" t="s">
        <v>8</v>
      </c>
      <c r="K80" s="17" t="s">
        <v>6</v>
      </c>
      <c r="L80" s="17" t="s">
        <v>7</v>
      </c>
      <c r="M80" s="17" t="s">
        <v>8</v>
      </c>
      <c r="O80" s="17" t="s">
        <v>6</v>
      </c>
      <c r="P80" s="17" t="s">
        <v>7</v>
      </c>
      <c r="Q80" s="17" t="s">
        <v>8</v>
      </c>
    </row>
    <row r="81" spans="2:17">
      <c r="B81" s="18" t="s">
        <v>13</v>
      </c>
      <c r="C81" s="17">
        <f>SUM(C76)</f>
        <v>11000</v>
      </c>
      <c r="D81" s="19">
        <f>SUM(C78-C81)</f>
        <v>45000</v>
      </c>
      <c r="E81" s="17"/>
      <c r="F81" s="18" t="s">
        <v>13</v>
      </c>
      <c r="G81" s="17">
        <f>SUM(G76)</f>
        <v>43500</v>
      </c>
      <c r="H81" s="19">
        <f>SUM(G78-G81)</f>
        <v>12500</v>
      </c>
      <c r="I81" s="17"/>
      <c r="J81" s="18" t="s">
        <v>13</v>
      </c>
      <c r="K81" s="17">
        <f>SUM(K76)</f>
        <v>14000</v>
      </c>
      <c r="L81" s="19">
        <f>SUM(K78-K81)</f>
        <v>4000</v>
      </c>
      <c r="M81" s="17"/>
      <c r="N81" s="18" t="s">
        <v>13</v>
      </c>
      <c r="O81" s="17">
        <f>SUM(O76)</f>
        <v>15200</v>
      </c>
      <c r="P81" s="19">
        <f>SUM(O78-O81)</f>
        <v>2800</v>
      </c>
      <c r="Q81" s="17"/>
    </row>
    <row r="82" spans="2:17">
      <c r="B82" s="18" t="s">
        <v>14</v>
      </c>
      <c r="C82" s="17">
        <f>SUM(C81-C79+E81)</f>
        <v>10100</v>
      </c>
      <c r="D82" s="19">
        <f>SUM(C78-C82)</f>
        <v>45900</v>
      </c>
      <c r="E82" s="17"/>
      <c r="F82" s="18" t="s">
        <v>14</v>
      </c>
      <c r="G82" s="17">
        <f>SUM(G81-G79+I81)</f>
        <v>43250</v>
      </c>
      <c r="H82" s="19">
        <f>SUM(G78-G82)</f>
        <v>12750</v>
      </c>
      <c r="I82" s="17"/>
      <c r="J82" s="18" t="s">
        <v>14</v>
      </c>
      <c r="K82" s="17">
        <f>SUM(K81-K79+M81)</f>
        <v>13920</v>
      </c>
      <c r="L82" s="19">
        <f>SUM(K78-K82)</f>
        <v>4080</v>
      </c>
      <c r="M82" s="17"/>
      <c r="N82" s="18" t="s">
        <v>14</v>
      </c>
      <c r="O82" s="17">
        <f>SUM(O81-O79+Q81)</f>
        <v>15160</v>
      </c>
      <c r="P82" s="19">
        <f>SUM(O78-O82)</f>
        <v>2840</v>
      </c>
      <c r="Q82" s="17"/>
    </row>
    <row r="83" spans="2:17">
      <c r="B83" s="18" t="s">
        <v>15</v>
      </c>
      <c r="C83" s="17">
        <f>SUM(C82,-C79)+E82</f>
        <v>9200</v>
      </c>
      <c r="D83" s="19">
        <f>SUM(C78-C83)</f>
        <v>46800</v>
      </c>
      <c r="E83" s="17"/>
      <c r="F83" s="18" t="s">
        <v>15</v>
      </c>
      <c r="G83" s="17">
        <f>SUM(G82,-G79)+I82</f>
        <v>43000</v>
      </c>
      <c r="H83" s="19">
        <f>SUM(G78-G83)</f>
        <v>13000</v>
      </c>
      <c r="I83" s="17"/>
      <c r="J83" s="18" t="s">
        <v>15</v>
      </c>
      <c r="K83" s="17">
        <f>SUM(K82,-K79)+M82</f>
        <v>13840</v>
      </c>
      <c r="L83" s="19">
        <f>SUM(K78-K83)</f>
        <v>4160</v>
      </c>
      <c r="M83" s="17"/>
      <c r="N83" s="18" t="s">
        <v>15</v>
      </c>
      <c r="O83" s="17">
        <f>SUM(O82,-O79)+Q82</f>
        <v>15120</v>
      </c>
      <c r="P83" s="19">
        <f>SUM(O78-O83)</f>
        <v>2880</v>
      </c>
      <c r="Q83" s="17"/>
    </row>
    <row r="84" spans="2:17">
      <c r="B84" s="18" t="s">
        <v>16</v>
      </c>
      <c r="C84" s="17">
        <f>SUM(C83,-C79)+E83</f>
        <v>8300</v>
      </c>
      <c r="D84" s="19">
        <f>SUM(C78-C84)</f>
        <v>47700</v>
      </c>
      <c r="E84" s="17"/>
      <c r="F84" s="18" t="s">
        <v>16</v>
      </c>
      <c r="G84" s="17">
        <f>SUM(G83,-G79)+I83</f>
        <v>42750</v>
      </c>
      <c r="H84" s="19">
        <f>SUM(G78-G84)</f>
        <v>13250</v>
      </c>
      <c r="I84" s="17"/>
      <c r="J84" s="18" t="s">
        <v>16</v>
      </c>
      <c r="K84" s="17">
        <f>SUM(K83,-K79)+M83</f>
        <v>13760</v>
      </c>
      <c r="L84" s="19">
        <f>SUM(K78-K84)</f>
        <v>4240</v>
      </c>
      <c r="M84" s="17"/>
      <c r="N84" s="18" t="s">
        <v>16</v>
      </c>
      <c r="O84" s="17">
        <f>SUM(O83,-O79)+Q83</f>
        <v>15080</v>
      </c>
      <c r="P84" s="19">
        <f>SUM(O78-O84)</f>
        <v>2920</v>
      </c>
      <c r="Q84" s="17"/>
    </row>
    <row r="85" spans="2:17">
      <c r="B85" s="18" t="s">
        <v>17</v>
      </c>
      <c r="C85" s="17">
        <f>SUM(C84,-C79)+E84</f>
        <v>7400</v>
      </c>
      <c r="D85" s="19">
        <f>SUM(C78-C85)</f>
        <v>48600</v>
      </c>
      <c r="E85" s="17"/>
      <c r="F85" s="18" t="s">
        <v>17</v>
      </c>
      <c r="G85" s="17">
        <f>SUM(G84,-G79)+I84</f>
        <v>42500</v>
      </c>
      <c r="H85" s="19">
        <f>SUM(G78-G85)</f>
        <v>13500</v>
      </c>
      <c r="I85" s="17"/>
      <c r="J85" s="18" t="s">
        <v>17</v>
      </c>
      <c r="K85" s="17">
        <f>SUM(K84,-K79)+M84</f>
        <v>13680</v>
      </c>
      <c r="L85" s="19">
        <f>SUM(K78-K85)</f>
        <v>4320</v>
      </c>
      <c r="M85" s="17"/>
      <c r="N85" s="18" t="s">
        <v>17</v>
      </c>
      <c r="O85" s="17">
        <f>SUM(O84,-O79)+Q84</f>
        <v>15040</v>
      </c>
      <c r="P85" s="19">
        <f>SUM(O78-O85)</f>
        <v>2960</v>
      </c>
      <c r="Q85" s="17"/>
    </row>
    <row r="86" spans="2:17">
      <c r="B86" s="18" t="s">
        <v>18</v>
      </c>
      <c r="C86" s="17">
        <f>SUM(C85,-C79)+E85</f>
        <v>6500</v>
      </c>
      <c r="D86" s="19">
        <f>SUM(C78-C86)</f>
        <v>49500</v>
      </c>
      <c r="E86" s="17"/>
      <c r="F86" s="18" t="s">
        <v>18</v>
      </c>
      <c r="G86" s="17">
        <f>SUM(G85,-G79)+I85</f>
        <v>42250</v>
      </c>
      <c r="H86" s="19">
        <f>SUM(G78-G86)</f>
        <v>13750</v>
      </c>
      <c r="I86" s="17"/>
      <c r="J86" s="18" t="s">
        <v>18</v>
      </c>
      <c r="K86" s="17">
        <f>SUM(K85,-K79)+M85</f>
        <v>13600</v>
      </c>
      <c r="L86" s="19">
        <f>SUM(K78-K86)</f>
        <v>4400</v>
      </c>
      <c r="M86" s="17"/>
      <c r="N86" s="18" t="s">
        <v>18</v>
      </c>
      <c r="O86" s="17">
        <f>SUM(O85,-O79)+Q85</f>
        <v>15000</v>
      </c>
      <c r="P86" s="19">
        <f>SUM(O78-O86)</f>
        <v>3000</v>
      </c>
      <c r="Q86" s="17"/>
    </row>
    <row r="87" spans="2:17">
      <c r="B87" s="18" t="s">
        <v>19</v>
      </c>
      <c r="C87" s="17">
        <f>SUM(C86,-C79)+E86</f>
        <v>5600</v>
      </c>
      <c r="D87" s="19">
        <f>SUM(C78-C87)</f>
        <v>50400</v>
      </c>
      <c r="E87" s="17"/>
      <c r="F87" s="18" t="s">
        <v>19</v>
      </c>
      <c r="G87" s="17">
        <f>SUM(G86,-G79)+I86</f>
        <v>42000</v>
      </c>
      <c r="H87" s="19">
        <f>SUM(G78-G87)</f>
        <v>14000</v>
      </c>
      <c r="I87" s="17"/>
      <c r="J87" s="18" t="s">
        <v>19</v>
      </c>
      <c r="K87" s="17">
        <f>SUM(K86,-K79)+M86</f>
        <v>13520</v>
      </c>
      <c r="L87" s="19">
        <f>SUM(K78-K87)</f>
        <v>4480</v>
      </c>
      <c r="M87" s="17"/>
      <c r="N87" s="18" t="s">
        <v>19</v>
      </c>
      <c r="O87" s="17">
        <f>SUM(O86,-O79)+Q86</f>
        <v>14960</v>
      </c>
      <c r="P87" s="19">
        <f>SUM(O78-O87)</f>
        <v>3040</v>
      </c>
      <c r="Q87" s="17"/>
    </row>
    <row r="88" spans="2:17">
      <c r="B88" s="18" t="s">
        <v>20</v>
      </c>
      <c r="C88" s="17">
        <f>SUM(C87-C79)+E87</f>
        <v>4700</v>
      </c>
      <c r="D88" s="19">
        <f>SUM(C78-C88)</f>
        <v>51300</v>
      </c>
      <c r="E88" s="17"/>
      <c r="F88" s="18" t="s">
        <v>20</v>
      </c>
      <c r="G88" s="17">
        <f>SUM(G87-G79)+I87</f>
        <v>41750</v>
      </c>
      <c r="H88" s="19">
        <f>SUM(G78-G88)</f>
        <v>14250</v>
      </c>
      <c r="I88" s="17"/>
      <c r="J88" s="18" t="s">
        <v>20</v>
      </c>
      <c r="K88" s="17">
        <f>SUM(K87-K79)+M87</f>
        <v>13440</v>
      </c>
      <c r="L88" s="19">
        <f>SUM(K78-K88)</f>
        <v>4560</v>
      </c>
      <c r="M88" s="17"/>
      <c r="N88" s="18" t="s">
        <v>20</v>
      </c>
      <c r="O88" s="17">
        <f>SUM(O87-O79)+Q87</f>
        <v>14920</v>
      </c>
      <c r="P88" s="19">
        <f>SUM(O78-O88)</f>
        <v>3080</v>
      </c>
      <c r="Q88" s="17"/>
    </row>
    <row r="89" spans="2:17">
      <c r="B89" s="18" t="s">
        <v>21</v>
      </c>
      <c r="C89" s="17">
        <f>SUM(C88-C79)+E88</f>
        <v>3800</v>
      </c>
      <c r="D89" s="19">
        <f>SUM(C78-C89)</f>
        <v>52200</v>
      </c>
      <c r="E89" s="17"/>
      <c r="F89" s="18" t="s">
        <v>21</v>
      </c>
      <c r="G89" s="17">
        <f>SUM(G88-G79)+I88</f>
        <v>41500</v>
      </c>
      <c r="H89" s="19">
        <f>SUM(G78-G89)</f>
        <v>14500</v>
      </c>
      <c r="I89" s="17"/>
      <c r="J89" s="18" t="s">
        <v>21</v>
      </c>
      <c r="K89" s="17">
        <f>SUM(K88-K79)+M88</f>
        <v>13360</v>
      </c>
      <c r="L89" s="19">
        <f>SUM(K78-K89)</f>
        <v>4640</v>
      </c>
      <c r="M89" s="17"/>
      <c r="N89" s="18" t="s">
        <v>21</v>
      </c>
      <c r="O89" s="17">
        <f>SUM(O88-O79)+Q88</f>
        <v>14880</v>
      </c>
      <c r="P89" s="19">
        <f>SUM(O78-O89)</f>
        <v>3120</v>
      </c>
      <c r="Q89" s="17"/>
    </row>
    <row r="90" spans="2:17">
      <c r="B90" s="18" t="s">
        <v>22</v>
      </c>
      <c r="C90" s="17">
        <f>SUM(C89-C79)+E89</f>
        <v>2900</v>
      </c>
      <c r="D90" s="19">
        <f>SUM(C78-C90)</f>
        <v>53100</v>
      </c>
      <c r="E90" s="17"/>
      <c r="F90" s="18" t="s">
        <v>22</v>
      </c>
      <c r="G90" s="17">
        <f>SUM(G89-G79)+I89</f>
        <v>41250</v>
      </c>
      <c r="H90" s="19">
        <f>SUM(G78-G90)</f>
        <v>14750</v>
      </c>
      <c r="I90" s="17"/>
      <c r="J90" s="18" t="s">
        <v>22</v>
      </c>
      <c r="K90" s="17">
        <f>SUM(K89-K79)+M89</f>
        <v>13280</v>
      </c>
      <c r="L90" s="19">
        <f>SUM(K78-K90)</f>
        <v>4720</v>
      </c>
      <c r="M90" s="17"/>
      <c r="N90" s="18" t="s">
        <v>22</v>
      </c>
      <c r="O90" s="17">
        <f>SUM(O89-O79)+Q89</f>
        <v>14840</v>
      </c>
      <c r="P90" s="19">
        <f>SUM(O78-O90)</f>
        <v>3160</v>
      </c>
      <c r="Q90" s="17"/>
    </row>
    <row r="91" spans="2:17">
      <c r="B91" s="18" t="s">
        <v>23</v>
      </c>
      <c r="C91" s="17">
        <f>SUM(C90-C79)+E90</f>
        <v>2000</v>
      </c>
      <c r="D91" s="19">
        <f>SUM(C78-C91)</f>
        <v>54000</v>
      </c>
      <c r="E91" s="17"/>
      <c r="F91" s="18" t="s">
        <v>23</v>
      </c>
      <c r="G91" s="17">
        <f>SUM(G90-G79)+I90</f>
        <v>41000</v>
      </c>
      <c r="H91" s="19">
        <f>SUM(G78-G91)</f>
        <v>15000</v>
      </c>
      <c r="I91" s="17"/>
      <c r="J91" s="18" t="s">
        <v>23</v>
      </c>
      <c r="K91" s="17">
        <f>SUM(K90-K79)+M90</f>
        <v>13200</v>
      </c>
      <c r="L91" s="19">
        <f>SUM(K78-K91)</f>
        <v>4800</v>
      </c>
      <c r="M91" s="17"/>
      <c r="N91" s="18" t="s">
        <v>23</v>
      </c>
      <c r="O91" s="17">
        <f>SUM(O90-O79)+Q90</f>
        <v>14800</v>
      </c>
      <c r="P91" s="19">
        <f>SUM(O78-O91)</f>
        <v>3200</v>
      </c>
      <c r="Q91" s="17"/>
    </row>
    <row r="92" spans="2:17" ht="23.25">
      <c r="C92" s="4"/>
      <c r="D92" s="5" t="s">
        <v>0</v>
      </c>
      <c r="E92" s="6"/>
      <c r="G92" s="7"/>
      <c r="H92" s="8">
        <v>95</v>
      </c>
      <c r="I92" s="9"/>
      <c r="K92" s="10"/>
      <c r="L92" s="11" t="s">
        <v>1</v>
      </c>
      <c r="M92" s="12"/>
      <c r="O92" s="13"/>
      <c r="P92" s="14" t="s">
        <v>2</v>
      </c>
      <c r="Q92" s="15"/>
    </row>
    <row r="93" spans="2:17">
      <c r="B93" s="16" t="s">
        <v>3</v>
      </c>
      <c r="C93" s="2">
        <f>SUM(C78)</f>
        <v>56000</v>
      </c>
      <c r="D93" s="62" t="s">
        <v>31</v>
      </c>
      <c r="E93" s="63"/>
      <c r="F93" s="16" t="s">
        <v>3</v>
      </c>
      <c r="G93" s="2">
        <f>SUM(G78)</f>
        <v>56000</v>
      </c>
      <c r="J93" s="16" t="s">
        <v>3</v>
      </c>
      <c r="K93" s="2">
        <f>SUM(K78)</f>
        <v>18000</v>
      </c>
      <c r="N93" s="16" t="s">
        <v>3</v>
      </c>
      <c r="O93" s="2">
        <f>SUM(O78)</f>
        <v>18000</v>
      </c>
    </row>
    <row r="94" spans="2:17">
      <c r="B94" s="16" t="s">
        <v>5</v>
      </c>
      <c r="C94" s="2">
        <f>SUM(C79)</f>
        <v>900</v>
      </c>
      <c r="D94" s="64"/>
      <c r="E94" s="65"/>
      <c r="F94" s="16" t="s">
        <v>5</v>
      </c>
      <c r="G94" s="2">
        <f>SUM(G79)</f>
        <v>250</v>
      </c>
      <c r="J94" s="16" t="s">
        <v>5</v>
      </c>
      <c r="K94" s="2">
        <f>SUM(K79)</f>
        <v>80</v>
      </c>
      <c r="N94" s="16" t="s">
        <v>5</v>
      </c>
      <c r="O94" s="2">
        <f>SUM(O79)</f>
        <v>40</v>
      </c>
    </row>
    <row r="95" spans="2:17">
      <c r="C95" s="17" t="s">
        <v>6</v>
      </c>
      <c r="D95" s="17" t="s">
        <v>7</v>
      </c>
      <c r="E95" s="17" t="s">
        <v>8</v>
      </c>
      <c r="G95" s="17" t="s">
        <v>6</v>
      </c>
      <c r="H95" s="17" t="s">
        <v>7</v>
      </c>
      <c r="I95" s="17" t="s">
        <v>8</v>
      </c>
      <c r="K95" s="17" t="s">
        <v>6</v>
      </c>
      <c r="L95" s="17" t="s">
        <v>7</v>
      </c>
      <c r="M95" s="17" t="s">
        <v>8</v>
      </c>
      <c r="O95" s="17" t="s">
        <v>6</v>
      </c>
      <c r="P95" s="17" t="s">
        <v>7</v>
      </c>
      <c r="Q95" s="17" t="s">
        <v>8</v>
      </c>
    </row>
    <row r="96" spans="2:17">
      <c r="B96" s="18" t="s">
        <v>13</v>
      </c>
      <c r="C96" s="17">
        <f>SUM(C91)</f>
        <v>2000</v>
      </c>
      <c r="D96" s="19">
        <f>SUM(C93-C96)</f>
        <v>54000</v>
      </c>
      <c r="E96" s="17"/>
      <c r="F96" s="18" t="s">
        <v>13</v>
      </c>
      <c r="G96" s="17">
        <f>SUM(G91)</f>
        <v>41000</v>
      </c>
      <c r="H96" s="19">
        <f>SUM(G93-G96)</f>
        <v>15000</v>
      </c>
      <c r="I96" s="17"/>
      <c r="J96" s="18" t="s">
        <v>13</v>
      </c>
      <c r="K96" s="17">
        <f>SUM(K91)</f>
        <v>13200</v>
      </c>
      <c r="L96" s="19">
        <f>SUM(K93-K96)</f>
        <v>4800</v>
      </c>
      <c r="M96" s="17"/>
      <c r="N96" s="18" t="s">
        <v>13</v>
      </c>
      <c r="O96" s="17">
        <f>SUM(O91)</f>
        <v>14800</v>
      </c>
      <c r="P96" s="19">
        <f>SUM(O93-O96)</f>
        <v>3200</v>
      </c>
      <c r="Q96" s="17"/>
    </row>
    <row r="97" spans="2:17">
      <c r="B97" s="18" t="s">
        <v>14</v>
      </c>
      <c r="C97" s="17">
        <f>SUM(C96-C94+E96)</f>
        <v>1100</v>
      </c>
      <c r="D97" s="19">
        <f>SUM(C93-C97)</f>
        <v>54900</v>
      </c>
      <c r="E97" s="17"/>
      <c r="F97" s="18" t="s">
        <v>14</v>
      </c>
      <c r="G97" s="17">
        <f>SUM(G96-G94+I96)</f>
        <v>40750</v>
      </c>
      <c r="H97" s="19">
        <f>SUM(G93-G97)</f>
        <v>15250</v>
      </c>
      <c r="I97" s="17"/>
      <c r="J97" s="18" t="s">
        <v>14</v>
      </c>
      <c r="K97" s="17">
        <f>SUM(K96-K94+M96)</f>
        <v>13120</v>
      </c>
      <c r="L97" s="19">
        <f>SUM(K93-K97)</f>
        <v>4880</v>
      </c>
      <c r="M97" s="17"/>
      <c r="N97" s="18" t="s">
        <v>14</v>
      </c>
      <c r="O97" s="17">
        <f>SUM(O96-O94+Q96)</f>
        <v>14760</v>
      </c>
      <c r="P97" s="19">
        <f>SUM(O93-O97)</f>
        <v>3240</v>
      </c>
      <c r="Q97" s="17"/>
    </row>
    <row r="98" spans="2:17">
      <c r="B98" s="18" t="s">
        <v>15</v>
      </c>
      <c r="C98" s="17">
        <f>SUM(C97,-C94)+E97</f>
        <v>200</v>
      </c>
      <c r="D98" s="19">
        <f>SUM(C93-C98)</f>
        <v>55800</v>
      </c>
      <c r="E98" s="17"/>
      <c r="F98" s="18" t="s">
        <v>15</v>
      </c>
      <c r="G98" s="17">
        <f>SUM(G97,-G94)+I97</f>
        <v>40500</v>
      </c>
      <c r="H98" s="19">
        <f>SUM(G93-G98)</f>
        <v>15500</v>
      </c>
      <c r="I98" s="17"/>
      <c r="J98" s="18" t="s">
        <v>15</v>
      </c>
      <c r="K98" s="17">
        <f>SUM(K97,-K94)+M97</f>
        <v>13040</v>
      </c>
      <c r="L98" s="19">
        <f>SUM(K93-K98)</f>
        <v>4960</v>
      </c>
      <c r="M98" s="17"/>
      <c r="N98" s="18" t="s">
        <v>15</v>
      </c>
      <c r="O98" s="17">
        <f>SUM(O97,-O94)+Q97</f>
        <v>14720</v>
      </c>
      <c r="P98" s="19">
        <f>SUM(O93-O98)</f>
        <v>3280</v>
      </c>
      <c r="Q98" s="17"/>
    </row>
    <row r="99" spans="2:17">
      <c r="B99" s="18" t="s">
        <v>16</v>
      </c>
      <c r="C99" s="17">
        <f>SUM(C98,-C94)+E98</f>
        <v>-700</v>
      </c>
      <c r="D99" s="19">
        <f>SUM(C93-C99)</f>
        <v>56700</v>
      </c>
      <c r="E99" s="17"/>
      <c r="F99" s="18" t="s">
        <v>16</v>
      </c>
      <c r="G99" s="17">
        <f>SUM(G98,-G94)+I98</f>
        <v>40250</v>
      </c>
      <c r="H99" s="19">
        <f>SUM(G93-G99)</f>
        <v>15750</v>
      </c>
      <c r="I99" s="17"/>
      <c r="J99" s="18" t="s">
        <v>16</v>
      </c>
      <c r="K99" s="17">
        <f>SUM(K98,-K94)+M98</f>
        <v>12960</v>
      </c>
      <c r="L99" s="19">
        <f>SUM(K93-K99)</f>
        <v>5040</v>
      </c>
      <c r="M99" s="17"/>
      <c r="N99" s="18" t="s">
        <v>16</v>
      </c>
      <c r="O99" s="17">
        <f>SUM(O98,-O94)+Q98</f>
        <v>14680</v>
      </c>
      <c r="P99" s="19">
        <f>SUM(O93-O99)</f>
        <v>3320</v>
      </c>
      <c r="Q99" s="17"/>
    </row>
    <row r="100" spans="2:17">
      <c r="B100" s="18" t="s">
        <v>17</v>
      </c>
      <c r="C100" s="17">
        <f>SUM(C99,-C94)+E99</f>
        <v>-1600</v>
      </c>
      <c r="D100" s="19">
        <f>SUM(C93-C100)</f>
        <v>57600</v>
      </c>
      <c r="E100" s="17"/>
      <c r="F100" s="18" t="s">
        <v>17</v>
      </c>
      <c r="G100" s="17">
        <f>SUM(G99,-G94)+I99</f>
        <v>40000</v>
      </c>
      <c r="H100" s="19">
        <f>SUM(G93-G100)</f>
        <v>16000</v>
      </c>
      <c r="I100" s="17"/>
      <c r="J100" s="18" t="s">
        <v>17</v>
      </c>
      <c r="K100" s="17">
        <f>SUM(K99,-K94)+M99</f>
        <v>12880</v>
      </c>
      <c r="L100" s="19">
        <f>SUM(K93-K100)</f>
        <v>5120</v>
      </c>
      <c r="M100" s="17"/>
      <c r="N100" s="18" t="s">
        <v>17</v>
      </c>
      <c r="O100" s="17">
        <f>SUM(O99,-O94)+Q99</f>
        <v>14640</v>
      </c>
      <c r="P100" s="19">
        <f>SUM(O93-O100)</f>
        <v>3360</v>
      </c>
      <c r="Q100" s="17"/>
    </row>
    <row r="101" spans="2:17">
      <c r="B101" s="18" t="s">
        <v>18</v>
      </c>
      <c r="C101" s="17">
        <f>SUM(C100,-C94)+E100</f>
        <v>-2500</v>
      </c>
      <c r="D101" s="19">
        <f>SUM(C93-C101)</f>
        <v>58500</v>
      </c>
      <c r="E101" s="17"/>
      <c r="F101" s="18" t="s">
        <v>18</v>
      </c>
      <c r="G101" s="17">
        <f>SUM(G100,-G94)+I100</f>
        <v>39750</v>
      </c>
      <c r="H101" s="19">
        <f>SUM(G93-G101)</f>
        <v>16250</v>
      </c>
      <c r="I101" s="17"/>
      <c r="J101" s="18" t="s">
        <v>18</v>
      </c>
      <c r="K101" s="17">
        <f>SUM(K100,-K94)+M100</f>
        <v>12800</v>
      </c>
      <c r="L101" s="19">
        <f>SUM(K93-K101)</f>
        <v>5200</v>
      </c>
      <c r="M101" s="17"/>
      <c r="N101" s="18" t="s">
        <v>18</v>
      </c>
      <c r="O101" s="17">
        <f>SUM(O100,-O94)+Q100</f>
        <v>14600</v>
      </c>
      <c r="P101" s="19">
        <f>SUM(O93-O101)</f>
        <v>3400</v>
      </c>
      <c r="Q101" s="17"/>
    </row>
    <row r="102" spans="2:17">
      <c r="B102" s="18" t="s">
        <v>19</v>
      </c>
      <c r="C102" s="17">
        <f>SUM(C101,-C94)+E101</f>
        <v>-3400</v>
      </c>
      <c r="D102" s="19">
        <f>SUM(C93-C102)</f>
        <v>59400</v>
      </c>
      <c r="E102" s="17"/>
      <c r="F102" s="18" t="s">
        <v>19</v>
      </c>
      <c r="G102" s="17">
        <f>SUM(G101,-G94)+I101</f>
        <v>39500</v>
      </c>
      <c r="H102" s="19">
        <f>SUM(G93-G102)</f>
        <v>16500</v>
      </c>
      <c r="I102" s="17"/>
      <c r="J102" s="18" t="s">
        <v>19</v>
      </c>
      <c r="K102" s="17">
        <f>SUM(K101,-K94)+M101</f>
        <v>12720</v>
      </c>
      <c r="L102" s="19">
        <f>SUM(K93-K102)</f>
        <v>5280</v>
      </c>
      <c r="M102" s="17"/>
      <c r="N102" s="18" t="s">
        <v>19</v>
      </c>
      <c r="O102" s="17">
        <f>SUM(O101,-O94)+Q101</f>
        <v>14560</v>
      </c>
      <c r="P102" s="19">
        <f>SUM(O93-O102)</f>
        <v>3440</v>
      </c>
      <c r="Q102" s="17"/>
    </row>
    <row r="103" spans="2:17">
      <c r="B103" s="18" t="s">
        <v>20</v>
      </c>
      <c r="C103" s="17">
        <f>SUM(C102-C94)+E102</f>
        <v>-4300</v>
      </c>
      <c r="D103" s="19">
        <f>SUM(C93-C103)</f>
        <v>60300</v>
      </c>
      <c r="E103" s="17"/>
      <c r="F103" s="18" t="s">
        <v>20</v>
      </c>
      <c r="G103" s="17">
        <f>SUM(G102-G94)+I102</f>
        <v>39250</v>
      </c>
      <c r="H103" s="19">
        <f>SUM(G93-G103)</f>
        <v>16750</v>
      </c>
      <c r="I103" s="17"/>
      <c r="J103" s="18" t="s">
        <v>20</v>
      </c>
      <c r="K103" s="17">
        <f>SUM(K102-K94)+M102</f>
        <v>12640</v>
      </c>
      <c r="L103" s="19">
        <f>SUM(K93-K103)</f>
        <v>5360</v>
      </c>
      <c r="M103" s="17"/>
      <c r="N103" s="18" t="s">
        <v>20</v>
      </c>
      <c r="O103" s="17">
        <f>SUM(O102-O94)+Q102</f>
        <v>14520</v>
      </c>
      <c r="P103" s="19">
        <f>SUM(O93-O103)</f>
        <v>3480</v>
      </c>
      <c r="Q103" s="17"/>
    </row>
    <row r="104" spans="2:17">
      <c r="B104" s="18" t="s">
        <v>21</v>
      </c>
      <c r="C104" s="17">
        <f>SUM(C103-C94)+E103</f>
        <v>-5200</v>
      </c>
      <c r="D104" s="19">
        <f>SUM(C93-C104)</f>
        <v>61200</v>
      </c>
      <c r="E104" s="17"/>
      <c r="F104" s="18" t="s">
        <v>21</v>
      </c>
      <c r="G104" s="17">
        <f>SUM(G103-G94)+I103</f>
        <v>39000</v>
      </c>
      <c r="H104" s="19">
        <f>SUM(G93-G104)</f>
        <v>17000</v>
      </c>
      <c r="I104" s="17"/>
      <c r="J104" s="18" t="s">
        <v>21</v>
      </c>
      <c r="K104" s="17">
        <f>SUM(K103-K94)+M103</f>
        <v>12560</v>
      </c>
      <c r="L104" s="19">
        <f>SUM(K93-K104)</f>
        <v>5440</v>
      </c>
      <c r="M104" s="17"/>
      <c r="N104" s="18" t="s">
        <v>21</v>
      </c>
      <c r="O104" s="17">
        <f>SUM(O103-O94)+Q103</f>
        <v>14480</v>
      </c>
      <c r="P104" s="19">
        <f>SUM(O93-O104)</f>
        <v>3520</v>
      </c>
      <c r="Q104" s="17"/>
    </row>
    <row r="105" spans="2:17">
      <c r="B105" s="18" t="s">
        <v>22</v>
      </c>
      <c r="C105" s="17">
        <f>SUM(C104-C94)+E104</f>
        <v>-6100</v>
      </c>
      <c r="D105" s="19">
        <f>SUM(C93-C105)</f>
        <v>62100</v>
      </c>
      <c r="E105" s="17"/>
      <c r="F105" s="18" t="s">
        <v>22</v>
      </c>
      <c r="G105" s="17">
        <f>SUM(G104-G94)+I104</f>
        <v>38750</v>
      </c>
      <c r="H105" s="19">
        <f>SUM(G93-G105)</f>
        <v>17250</v>
      </c>
      <c r="I105" s="17"/>
      <c r="J105" s="18" t="s">
        <v>22</v>
      </c>
      <c r="K105" s="17">
        <f>SUM(K104-K94)+M104</f>
        <v>12480</v>
      </c>
      <c r="L105" s="19">
        <f>SUM(K93-K105)</f>
        <v>5520</v>
      </c>
      <c r="M105" s="17"/>
      <c r="N105" s="18" t="s">
        <v>22</v>
      </c>
      <c r="O105" s="17">
        <f>SUM(O104-O94)+Q104</f>
        <v>14440</v>
      </c>
      <c r="P105" s="19">
        <f>SUM(O93-O105)</f>
        <v>3560</v>
      </c>
      <c r="Q105" s="17"/>
    </row>
    <row r="106" spans="2:17">
      <c r="B106" s="18" t="s">
        <v>23</v>
      </c>
      <c r="C106" s="17">
        <f>SUM(C105-C94)+E105</f>
        <v>-7000</v>
      </c>
      <c r="D106" s="19">
        <f>SUM(C93-C106)</f>
        <v>63000</v>
      </c>
      <c r="E106" s="17"/>
      <c r="F106" s="18" t="s">
        <v>23</v>
      </c>
      <c r="G106" s="17">
        <f>SUM(G105-G94)+I105</f>
        <v>38500</v>
      </c>
      <c r="H106" s="19">
        <f>SUM(G93-G106)</f>
        <v>17500</v>
      </c>
      <c r="I106" s="17"/>
      <c r="J106" s="18" t="s">
        <v>23</v>
      </c>
      <c r="K106" s="17">
        <f>SUM(K105-K94)+M105</f>
        <v>12400</v>
      </c>
      <c r="L106" s="19">
        <f>SUM(K93-K106)</f>
        <v>5600</v>
      </c>
      <c r="M106" s="17"/>
      <c r="N106" s="18" t="s">
        <v>23</v>
      </c>
      <c r="O106" s="17">
        <f>SUM(O105-O94)+Q105</f>
        <v>14400</v>
      </c>
      <c r="P106" s="19">
        <f>SUM(O93-O106)</f>
        <v>3600</v>
      </c>
      <c r="Q106" s="17"/>
    </row>
    <row r="107" spans="2:17" ht="23.25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>
      <c r="B108" s="16" t="s">
        <v>3</v>
      </c>
      <c r="C108" s="2">
        <f>SUM(C93)</f>
        <v>56000</v>
      </c>
      <c r="D108" s="66" t="s">
        <v>4</v>
      </c>
      <c r="E108" s="67"/>
      <c r="F108" s="16" t="s">
        <v>3</v>
      </c>
      <c r="G108" s="2">
        <f>SUM(G93)</f>
        <v>56000</v>
      </c>
      <c r="J108" s="16" t="s">
        <v>3</v>
      </c>
      <c r="K108" s="2">
        <f>SUM(K93)</f>
        <v>18000</v>
      </c>
      <c r="N108" s="16" t="s">
        <v>3</v>
      </c>
      <c r="O108" s="2">
        <f>SUM(O93)</f>
        <v>18000</v>
      </c>
    </row>
    <row r="109" spans="2:17">
      <c r="B109" s="16" t="s">
        <v>5</v>
      </c>
      <c r="C109" s="2">
        <v>0</v>
      </c>
      <c r="D109" s="68"/>
      <c r="E109" s="69"/>
      <c r="F109" s="16" t="s">
        <v>5</v>
      </c>
      <c r="G109" s="2">
        <v>0</v>
      </c>
      <c r="J109" s="16" t="s">
        <v>5</v>
      </c>
      <c r="K109" s="2">
        <v>0</v>
      </c>
      <c r="N109" s="16" t="s">
        <v>5</v>
      </c>
      <c r="O109" s="2">
        <v>0</v>
      </c>
    </row>
    <row r="110" spans="2:17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>
      <c r="B111" s="18" t="s">
        <v>13</v>
      </c>
      <c r="C111" s="17">
        <f>SUM(C106)</f>
        <v>-7000</v>
      </c>
      <c r="D111" s="19">
        <f>SUM(C108-C111)</f>
        <v>63000</v>
      </c>
      <c r="E111" s="17"/>
      <c r="F111" s="18" t="s">
        <v>13</v>
      </c>
      <c r="G111" s="17">
        <f>SUM(G106)</f>
        <v>38500</v>
      </c>
      <c r="H111" s="19">
        <f>SUM(G108-G111)</f>
        <v>17500</v>
      </c>
      <c r="I111" s="17"/>
      <c r="J111" s="18" t="s">
        <v>13</v>
      </c>
      <c r="K111" s="17">
        <f>SUM(K106)</f>
        <v>12400</v>
      </c>
      <c r="L111" s="19">
        <f>SUM(K108-K111)</f>
        <v>5600</v>
      </c>
      <c r="M111" s="17"/>
      <c r="N111" s="18" t="s">
        <v>13</v>
      </c>
      <c r="O111" s="17">
        <f>SUM(O106)</f>
        <v>14400</v>
      </c>
      <c r="P111" s="19">
        <f>SUM(O108-O111)</f>
        <v>3600</v>
      </c>
      <c r="Q111" s="17"/>
    </row>
    <row r="112" spans="2:17">
      <c r="B112" s="18" t="s">
        <v>14</v>
      </c>
      <c r="C112" s="17">
        <f>SUM(C111-C109+E111)</f>
        <v>-7000</v>
      </c>
      <c r="D112" s="19">
        <f>SUM(C108-C112)</f>
        <v>63000</v>
      </c>
      <c r="E112" s="17"/>
      <c r="F112" s="18" t="s">
        <v>14</v>
      </c>
      <c r="G112" s="17">
        <f>SUM(G111-G109+I111)</f>
        <v>38500</v>
      </c>
      <c r="H112" s="19">
        <f>SUM(G108-G112)</f>
        <v>17500</v>
      </c>
      <c r="I112" s="17"/>
      <c r="J112" s="18" t="s">
        <v>14</v>
      </c>
      <c r="K112" s="17">
        <f>SUM(K111-K109+M111)</f>
        <v>12400</v>
      </c>
      <c r="L112" s="19">
        <f>SUM(K108-K112)</f>
        <v>5600</v>
      </c>
      <c r="M112" s="17"/>
      <c r="N112" s="18" t="s">
        <v>14</v>
      </c>
      <c r="O112" s="17">
        <f>SUM(O111-O109+Q111)</f>
        <v>14400</v>
      </c>
      <c r="P112" s="19">
        <f>SUM(O108-O112)</f>
        <v>3600</v>
      </c>
      <c r="Q112" s="17"/>
    </row>
    <row r="113" spans="2:17">
      <c r="B113" s="18" t="s">
        <v>15</v>
      </c>
      <c r="C113" s="17">
        <f>SUM(C112,-C109)+E112</f>
        <v>-7000</v>
      </c>
      <c r="D113" s="19">
        <f>SUM(C108-C113)</f>
        <v>63000</v>
      </c>
      <c r="E113" s="17"/>
      <c r="F113" s="18" t="s">
        <v>15</v>
      </c>
      <c r="G113" s="17">
        <f>SUM(G112,-G109)+I112</f>
        <v>38500</v>
      </c>
      <c r="H113" s="19">
        <f>SUM(G108-G113)</f>
        <v>17500</v>
      </c>
      <c r="I113" s="17"/>
      <c r="J113" s="18" t="s">
        <v>15</v>
      </c>
      <c r="K113" s="17">
        <f>SUM(K112,-K109)+M112</f>
        <v>12400</v>
      </c>
      <c r="L113" s="19">
        <f>SUM(K108-K113)</f>
        <v>5600</v>
      </c>
      <c r="M113" s="17"/>
      <c r="N113" s="18" t="s">
        <v>15</v>
      </c>
      <c r="O113" s="17">
        <f>SUM(O112,-O109)+Q112</f>
        <v>14400</v>
      </c>
      <c r="P113" s="19">
        <f>SUM(O108-O113)</f>
        <v>3600</v>
      </c>
      <c r="Q113" s="17"/>
    </row>
    <row r="114" spans="2:17">
      <c r="B114" s="18" t="s">
        <v>16</v>
      </c>
      <c r="C114" s="17">
        <f>SUM(C113,-C109)+E113</f>
        <v>-7000</v>
      </c>
      <c r="D114" s="19">
        <f>SUM(C108-C114)</f>
        <v>63000</v>
      </c>
      <c r="E114" s="17"/>
      <c r="F114" s="18" t="s">
        <v>16</v>
      </c>
      <c r="G114" s="17">
        <f>SUM(G113,-G109)+I113</f>
        <v>38500</v>
      </c>
      <c r="H114" s="19">
        <f>SUM(G108-G114)</f>
        <v>17500</v>
      </c>
      <c r="I114" s="17"/>
      <c r="J114" s="18" t="s">
        <v>16</v>
      </c>
      <c r="K114" s="17">
        <f>SUM(K113,-K109)+M113</f>
        <v>12400</v>
      </c>
      <c r="L114" s="19">
        <f>SUM(K108-K114)</f>
        <v>5600</v>
      </c>
      <c r="M114" s="17"/>
      <c r="N114" s="18" t="s">
        <v>16</v>
      </c>
      <c r="O114" s="17">
        <f>SUM(O113,-O109)+Q113</f>
        <v>14400</v>
      </c>
      <c r="P114" s="19">
        <f>SUM(O108-O114)</f>
        <v>3600</v>
      </c>
      <c r="Q114" s="17"/>
    </row>
    <row r="115" spans="2:17">
      <c r="B115" s="18" t="s">
        <v>17</v>
      </c>
      <c r="C115" s="17">
        <f>SUM(C114,-C109)+E114</f>
        <v>-7000</v>
      </c>
      <c r="D115" s="19">
        <f>SUM(C108-C115)</f>
        <v>63000</v>
      </c>
      <c r="E115" s="17"/>
      <c r="F115" s="18" t="s">
        <v>17</v>
      </c>
      <c r="G115" s="17">
        <f>SUM(G114,-G109)+I114</f>
        <v>38500</v>
      </c>
      <c r="H115" s="19">
        <f>SUM(G108-G115)</f>
        <v>17500</v>
      </c>
      <c r="I115" s="17"/>
      <c r="J115" s="18" t="s">
        <v>17</v>
      </c>
      <c r="K115" s="17">
        <f>SUM(K114,-K109)+M114</f>
        <v>12400</v>
      </c>
      <c r="L115" s="19">
        <f>SUM(K108-K115)</f>
        <v>5600</v>
      </c>
      <c r="M115" s="17"/>
      <c r="N115" s="18" t="s">
        <v>17</v>
      </c>
      <c r="O115" s="17">
        <f>SUM(O114,-O109)+Q114</f>
        <v>14400</v>
      </c>
      <c r="P115" s="19">
        <f>SUM(O108-O115)</f>
        <v>3600</v>
      </c>
      <c r="Q115" s="17"/>
    </row>
    <row r="116" spans="2:17">
      <c r="B116" s="18" t="s">
        <v>18</v>
      </c>
      <c r="C116" s="17">
        <f>SUM(C115,-C109)+E115</f>
        <v>-7000</v>
      </c>
      <c r="D116" s="19">
        <f>SUM(C108-C116)</f>
        <v>63000</v>
      </c>
      <c r="E116" s="17"/>
      <c r="F116" s="18" t="s">
        <v>18</v>
      </c>
      <c r="G116" s="17">
        <f>SUM(G115,-G109)+I115</f>
        <v>38500</v>
      </c>
      <c r="H116" s="19">
        <f>SUM(G108-G116)</f>
        <v>17500</v>
      </c>
      <c r="I116" s="17"/>
      <c r="J116" s="18" t="s">
        <v>18</v>
      </c>
      <c r="K116" s="17">
        <f>SUM(K115,-K109)+M115</f>
        <v>12400</v>
      </c>
      <c r="L116" s="19">
        <f>SUM(K108-K116)</f>
        <v>5600</v>
      </c>
      <c r="M116" s="17"/>
      <c r="N116" s="18" t="s">
        <v>18</v>
      </c>
      <c r="O116" s="17">
        <f>SUM(O115,-O109)+Q115</f>
        <v>14400</v>
      </c>
      <c r="P116" s="19">
        <f>SUM(O108-O116)</f>
        <v>3600</v>
      </c>
      <c r="Q116" s="17"/>
    </row>
    <row r="117" spans="2:17">
      <c r="B117" s="18" t="s">
        <v>19</v>
      </c>
      <c r="C117" s="17">
        <f>SUM(C116,-C109)+E116</f>
        <v>-7000</v>
      </c>
      <c r="D117" s="19">
        <f>SUM(C108-C117)</f>
        <v>63000</v>
      </c>
      <c r="E117" s="17"/>
      <c r="F117" s="18" t="s">
        <v>19</v>
      </c>
      <c r="G117" s="17">
        <f>SUM(G116,-G109)+I116</f>
        <v>38500</v>
      </c>
      <c r="H117" s="19">
        <f>SUM(G108-G117)</f>
        <v>17500</v>
      </c>
      <c r="I117" s="17"/>
      <c r="J117" s="18" t="s">
        <v>19</v>
      </c>
      <c r="K117" s="17">
        <f>SUM(K116,-K109)+M116</f>
        <v>12400</v>
      </c>
      <c r="L117" s="19">
        <f>SUM(K108-K117)</f>
        <v>5600</v>
      </c>
      <c r="M117" s="17"/>
      <c r="N117" s="18" t="s">
        <v>19</v>
      </c>
      <c r="O117" s="17">
        <f>SUM(O116,-O109)+Q116</f>
        <v>14400</v>
      </c>
      <c r="P117" s="19">
        <f>SUM(O108-O117)</f>
        <v>3600</v>
      </c>
      <c r="Q117" s="17"/>
    </row>
    <row r="118" spans="2:17">
      <c r="B118" s="18" t="s">
        <v>20</v>
      </c>
      <c r="C118" s="17">
        <f>SUM(C117-C109)+E117</f>
        <v>-7000</v>
      </c>
      <c r="D118" s="19">
        <f>SUM(C108-C118)</f>
        <v>63000</v>
      </c>
      <c r="E118" s="17"/>
      <c r="F118" s="18" t="s">
        <v>20</v>
      </c>
      <c r="G118" s="17">
        <f>SUM(G117-G109)+I117</f>
        <v>38500</v>
      </c>
      <c r="H118" s="19">
        <f>SUM(G108-G118)</f>
        <v>17500</v>
      </c>
      <c r="I118" s="17"/>
      <c r="J118" s="18" t="s">
        <v>20</v>
      </c>
      <c r="K118" s="17">
        <f>SUM(K117-K109)+M117</f>
        <v>12400</v>
      </c>
      <c r="L118" s="19">
        <f>SUM(K108-K118)</f>
        <v>5600</v>
      </c>
      <c r="M118" s="17"/>
      <c r="N118" s="18" t="s">
        <v>20</v>
      </c>
      <c r="O118" s="17">
        <f>SUM(O117-O109)+Q117</f>
        <v>14400</v>
      </c>
      <c r="P118" s="19">
        <f>SUM(O108-O118)</f>
        <v>3600</v>
      </c>
      <c r="Q118" s="17"/>
    </row>
    <row r="119" spans="2:17">
      <c r="B119" s="18" t="s">
        <v>21</v>
      </c>
      <c r="C119" s="17">
        <f>SUM(C118-C109)+E118</f>
        <v>-7000</v>
      </c>
      <c r="D119" s="19">
        <f>SUM(C108-C119)</f>
        <v>63000</v>
      </c>
      <c r="E119" s="17"/>
      <c r="F119" s="18" t="s">
        <v>21</v>
      </c>
      <c r="G119" s="17">
        <f>SUM(G118-G109)+I118</f>
        <v>38500</v>
      </c>
      <c r="H119" s="19">
        <f>SUM(G108-G119)</f>
        <v>17500</v>
      </c>
      <c r="I119" s="17"/>
      <c r="J119" s="18" t="s">
        <v>21</v>
      </c>
      <c r="K119" s="17">
        <f>SUM(K118-K109)+M118</f>
        <v>12400</v>
      </c>
      <c r="L119" s="19">
        <f>SUM(K108-K119)</f>
        <v>5600</v>
      </c>
      <c r="M119" s="17"/>
      <c r="N119" s="18" t="s">
        <v>21</v>
      </c>
      <c r="O119" s="17">
        <f>SUM(O118-O109)+Q118</f>
        <v>14400</v>
      </c>
      <c r="P119" s="19">
        <f>SUM(O108-O119)</f>
        <v>3600</v>
      </c>
      <c r="Q119" s="17"/>
    </row>
    <row r="120" spans="2:17">
      <c r="B120" s="18" t="s">
        <v>22</v>
      </c>
      <c r="C120" s="17">
        <f>SUM(C119-C109)+E119</f>
        <v>-7000</v>
      </c>
      <c r="D120" s="19">
        <f>SUM(C108-C120)</f>
        <v>63000</v>
      </c>
      <c r="E120" s="17"/>
      <c r="F120" s="18" t="s">
        <v>22</v>
      </c>
      <c r="G120" s="17">
        <f>SUM(G119-G109)+I119</f>
        <v>38500</v>
      </c>
      <c r="H120" s="19">
        <f>SUM(G108-G120)</f>
        <v>17500</v>
      </c>
      <c r="I120" s="17"/>
      <c r="J120" s="18" t="s">
        <v>22</v>
      </c>
      <c r="K120" s="17">
        <f>SUM(K119-K109)+M119</f>
        <v>12400</v>
      </c>
      <c r="L120" s="19">
        <f>SUM(K108-K120)</f>
        <v>5600</v>
      </c>
      <c r="M120" s="17"/>
      <c r="N120" s="18" t="s">
        <v>22</v>
      </c>
      <c r="O120" s="17">
        <f>SUM(O119-O109)+Q119</f>
        <v>14400</v>
      </c>
      <c r="P120" s="19">
        <f>SUM(O108-O120)</f>
        <v>3600</v>
      </c>
      <c r="Q120" s="17"/>
    </row>
    <row r="121" spans="2:17">
      <c r="B121" s="18" t="s">
        <v>23</v>
      </c>
      <c r="C121" s="17">
        <f>SUM(C120-C109)+E120</f>
        <v>-7000</v>
      </c>
      <c r="D121" s="19">
        <f>SUM(C108-C121)</f>
        <v>63000</v>
      </c>
      <c r="E121" s="17"/>
      <c r="F121" s="18" t="s">
        <v>23</v>
      </c>
      <c r="G121" s="17">
        <f>SUM(G120-G109)+I120</f>
        <v>38500</v>
      </c>
      <c r="H121" s="19">
        <f>SUM(G108-G121)</f>
        <v>17500</v>
      </c>
      <c r="I121" s="17"/>
      <c r="J121" s="18" t="s">
        <v>23</v>
      </c>
      <c r="K121" s="17">
        <f>SUM(K120-K109)+M120</f>
        <v>12400</v>
      </c>
      <c r="L121" s="19">
        <f>SUM(K108-K121)</f>
        <v>5600</v>
      </c>
      <c r="M121" s="17"/>
      <c r="N121" s="18" t="s">
        <v>23</v>
      </c>
      <c r="O121" s="17">
        <f>SUM(O120-O109)+Q120</f>
        <v>14400</v>
      </c>
      <c r="P121" s="19">
        <f>SUM(O108-O121)</f>
        <v>3600</v>
      </c>
      <c r="Q121" s="17"/>
    </row>
  </sheetData>
  <mergeCells count="10">
    <mergeCell ref="D63:E64"/>
    <mergeCell ref="D78:E79"/>
    <mergeCell ref="D93:E94"/>
    <mergeCell ref="D108:E109"/>
    <mergeCell ref="D3:E4"/>
    <mergeCell ref="H3:I4"/>
    <mergeCell ref="D18:E19"/>
    <mergeCell ref="H18:I19"/>
    <mergeCell ref="D33:E34"/>
    <mergeCell ref="D48:E49"/>
  </mergeCells>
  <conditionalFormatting sqref="C6:C16 C21:C31 C36:C46 C51:C61 C66:C76 C81:C91 C96:C106 C111:C121">
    <cfRule type="cellIs" dxfId="59" priority="17" stopIfTrue="1" operator="greaterThan">
      <formula>56000</formula>
    </cfRule>
  </conditionalFormatting>
  <conditionalFormatting sqref="C6:C16 C21:C31 C36:C46 C51:C61 C66:C76 C81:C91 C96:C106 C111:C121">
    <cfRule type="cellIs" dxfId="58" priority="16" stopIfTrue="1" operator="lessThan">
      <formula>8000</formula>
    </cfRule>
  </conditionalFormatting>
  <conditionalFormatting sqref="C6:C16 C21:C31 C36:C46 C51:C61 C66:C76 C81:C91 C96:C106 C111:C121">
    <cfRule type="cellIs" dxfId="57" priority="15" stopIfTrue="1" operator="between">
      <formula>10000</formula>
      <formula>8000</formula>
    </cfRule>
  </conditionalFormatting>
  <conditionalFormatting sqref="G6:G16 G21:G31 G36:G46 G51:G61 G66:G76 G81:G91 G96:G106 G111:G121">
    <cfRule type="cellIs" dxfId="56" priority="14" stopIfTrue="1" operator="greaterThan">
      <formula>56000</formula>
    </cfRule>
  </conditionalFormatting>
  <conditionalFormatting sqref="G6:G16 G21:G31 G36:G46 G51:G61 G66:G76 G81:G91 G96:G106 G111:G121">
    <cfRule type="cellIs" dxfId="55" priority="13" stopIfTrue="1" operator="lessThan">
      <formula>10000</formula>
    </cfRule>
  </conditionalFormatting>
  <conditionalFormatting sqref="K6:K16 K21:K31 K36:K46 K51:K61 K66:K76 K81:K91 K96:K106 K111:K121">
    <cfRule type="cellIs" dxfId="54" priority="12" stopIfTrue="1" operator="greaterThan">
      <formula>18500</formula>
    </cfRule>
  </conditionalFormatting>
  <conditionalFormatting sqref="K6:K16 K21:K31 K36:K46 K51:K61 K66:K76 K81:K91 K96:K106 K111:K121">
    <cfRule type="cellIs" dxfId="53" priority="11" stopIfTrue="1" operator="between">
      <formula>5000</formula>
      <formula>4000</formula>
    </cfRule>
  </conditionalFormatting>
  <conditionalFormatting sqref="K6:K16 K21:K31 K36:K46 K51:K61 K66:K76 K81:K91 K96:K106 K111:K121">
    <cfRule type="cellIs" dxfId="52" priority="10" stopIfTrue="1" operator="lessThan">
      <formula>4000</formula>
    </cfRule>
  </conditionalFormatting>
  <conditionalFormatting sqref="O6:O16 O21:O32 O36:O46 O51:O61 O66:O76 O81:O91 O96:O106 O111:O121">
    <cfRule type="cellIs" dxfId="51" priority="9" stopIfTrue="1" operator="greaterThan">
      <formula>18500</formula>
    </cfRule>
  </conditionalFormatting>
  <conditionalFormatting sqref="O6:O16 O21:O32 O36:O46 O51:O61 O66:O76 O81:O91 O96:O106 O111:O121">
    <cfRule type="cellIs" dxfId="50" priority="8" stopIfTrue="1" operator="lessThan">
      <formula>4000</formula>
    </cfRule>
  </conditionalFormatting>
  <conditionalFormatting sqref="O6:O16 O21:O32 O36:O46 O51:O61 O66:O76 O81:O91 O96:O106 O111:O121">
    <cfRule type="cellIs" dxfId="49" priority="7" stopIfTrue="1" operator="between">
      <formula>5000</formula>
      <formula>4000</formula>
    </cfRule>
  </conditionalFormatting>
  <conditionalFormatting sqref="K6:K16 K21:K31 K36:K46 K51:K61 K66:K76 K81:K91 K96:K106 K111:K121">
    <cfRule type="cellIs" dxfId="48" priority="6" stopIfTrue="1" operator="greaterThan">
      <formula>18000</formula>
    </cfRule>
  </conditionalFormatting>
  <conditionalFormatting sqref="K6:K16 K21:K31 K36:K46 K51:K61 K66:K76 K81:K91 K96:K106 K111:K121">
    <cfRule type="cellIs" dxfId="47" priority="5" stopIfTrue="1" operator="lessThan">
      <formula>3000</formula>
    </cfRule>
  </conditionalFormatting>
  <conditionalFormatting sqref="K6:K16 K21:K31 K36:K46 K51:K61 K66:K76 K81:K91 K96:K106 K111:K121">
    <cfRule type="cellIs" dxfId="46" priority="4" stopIfTrue="1" operator="between">
      <formula>3200</formula>
      <formula>3000</formula>
    </cfRule>
  </conditionalFormatting>
  <conditionalFormatting sqref="O6:O16 O21:O31 O36:O46 O51:O61 O66:O76 O81:O91 O96:O106 O111:O121">
    <cfRule type="cellIs" dxfId="45" priority="3" stopIfTrue="1" operator="greaterThan">
      <formula>18000</formula>
    </cfRule>
  </conditionalFormatting>
  <conditionalFormatting sqref="O6:O16 O21:O31 O36:O46 O51:O61 O66:O76 O81:O91 O96:O106 O111:O121">
    <cfRule type="cellIs" dxfId="44" priority="2" stopIfTrue="1" operator="lessThan">
      <formula>3000</formula>
    </cfRule>
  </conditionalFormatting>
  <conditionalFormatting sqref="O6:O16 O21:O31 O36:O46 O51:O61 O66:O76 O81:O91 O96:O106 O111:O121">
    <cfRule type="cellIs" dxfId="43" priority="1" stopIfTrue="1" operator="between">
      <formula>3200</formula>
      <formula>3000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102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23500</v>
      </c>
      <c r="D3" s="66" t="s">
        <v>4</v>
      </c>
      <c r="E3" s="67"/>
      <c r="F3" s="16" t="s">
        <v>3</v>
      </c>
      <c r="G3" s="2">
        <v>37500</v>
      </c>
      <c r="J3" s="16" t="s">
        <v>3</v>
      </c>
      <c r="K3" s="2">
        <v>23000</v>
      </c>
      <c r="N3" s="16" t="s">
        <v>3</v>
      </c>
      <c r="O3" s="2">
        <v>13750</v>
      </c>
    </row>
    <row r="4" spans="1:17" ht="16.5" customHeight="1">
      <c r="B4" s="16" t="s">
        <v>5</v>
      </c>
      <c r="C4" s="2">
        <v>900</v>
      </c>
      <c r="D4" s="68"/>
      <c r="E4" s="69"/>
      <c r="F4" s="16" t="s">
        <v>5</v>
      </c>
      <c r="G4" s="2">
        <v>500</v>
      </c>
      <c r="J4" s="16" t="s">
        <v>5</v>
      </c>
      <c r="K4" s="2">
        <v>80</v>
      </c>
      <c r="N4" s="16" t="s">
        <v>5</v>
      </c>
      <c r="O4" s="2">
        <v>90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23500</v>
      </c>
      <c r="D6" s="17"/>
      <c r="E6" s="17"/>
      <c r="F6" s="18" t="s">
        <v>9</v>
      </c>
      <c r="G6" s="17">
        <v>37500</v>
      </c>
      <c r="H6" s="17"/>
      <c r="I6" s="17"/>
      <c r="J6" s="18" t="s">
        <v>9</v>
      </c>
      <c r="K6" s="17">
        <v>23000</v>
      </c>
      <c r="L6" s="17"/>
      <c r="M6" s="17"/>
      <c r="N6" s="18" t="s">
        <v>9</v>
      </c>
      <c r="O6" s="17">
        <v>13750</v>
      </c>
      <c r="P6" s="17"/>
      <c r="Q6" s="17"/>
    </row>
    <row r="7" spans="1:17" ht="16.5" customHeight="1">
      <c r="B7" s="18" t="s">
        <v>10</v>
      </c>
      <c r="C7" s="17">
        <f>SUM(C6,-C4)+E6</f>
        <v>22600</v>
      </c>
      <c r="D7" s="19">
        <f>SUM(C3-C7)</f>
        <v>900</v>
      </c>
      <c r="E7" s="17"/>
      <c r="F7" s="18" t="s">
        <v>10</v>
      </c>
      <c r="G7" s="17">
        <f>SUM(G6,-G4)+I6</f>
        <v>37000</v>
      </c>
      <c r="H7" s="19">
        <f>SUM(G3-G7)</f>
        <v>500</v>
      </c>
      <c r="I7" s="17"/>
      <c r="J7" s="18" t="s">
        <v>10</v>
      </c>
      <c r="K7" s="17">
        <f>SUM(K6,-K4)+M6</f>
        <v>22920</v>
      </c>
      <c r="L7" s="20">
        <f>SUM(K3-K7)</f>
        <v>80</v>
      </c>
      <c r="M7" s="17"/>
      <c r="N7" s="18" t="s">
        <v>10</v>
      </c>
      <c r="O7" s="17">
        <f>SUM(O6,-O4)+Q6</f>
        <v>13660</v>
      </c>
      <c r="P7" s="19">
        <f>SUM(O3-O7)</f>
        <v>90</v>
      </c>
      <c r="Q7" s="17"/>
    </row>
    <row r="8" spans="1:17" ht="16.5" customHeight="1">
      <c r="B8" s="18" t="s">
        <v>11</v>
      </c>
      <c r="C8" s="17">
        <f>SUM(C7,-C4)+E7</f>
        <v>21700</v>
      </c>
      <c r="D8" s="19">
        <f>SUM(C3-C8)</f>
        <v>1800</v>
      </c>
      <c r="E8" s="17"/>
      <c r="F8" s="18" t="s">
        <v>11</v>
      </c>
      <c r="G8" s="17">
        <f>SUM(G7,-G4)+I7</f>
        <v>36500</v>
      </c>
      <c r="H8" s="19">
        <f>SUM(G3-G8)</f>
        <v>1000</v>
      </c>
      <c r="I8" s="17"/>
      <c r="J8" s="18" t="s">
        <v>11</v>
      </c>
      <c r="K8" s="17">
        <f>SUM(K7,-K4)+M7</f>
        <v>22840</v>
      </c>
      <c r="L8" s="20">
        <f>SUM(K3-K8)</f>
        <v>160</v>
      </c>
      <c r="M8" s="17"/>
      <c r="N8" s="18" t="s">
        <v>11</v>
      </c>
      <c r="O8" s="17">
        <f>SUM(O7,-O4)+Q7</f>
        <v>13570</v>
      </c>
      <c r="P8" s="19">
        <f>SUM(O3-O8)</f>
        <v>180</v>
      </c>
      <c r="Q8" s="17"/>
    </row>
    <row r="9" spans="1:17" ht="16.5" customHeight="1">
      <c r="B9" s="18" t="s">
        <v>12</v>
      </c>
      <c r="C9" s="17">
        <f>SUM(C8,-C4)+E8</f>
        <v>20800</v>
      </c>
      <c r="D9" s="19">
        <f>SUM(C3-C9)</f>
        <v>2700</v>
      </c>
      <c r="E9" s="17"/>
      <c r="F9" s="18" t="s">
        <v>12</v>
      </c>
      <c r="G9" s="17">
        <f>SUM(G8,-G4)+I8</f>
        <v>36000</v>
      </c>
      <c r="H9" s="19">
        <f>SUM(G3-G9)</f>
        <v>1500</v>
      </c>
      <c r="I9" s="17"/>
      <c r="J9" s="18" t="s">
        <v>12</v>
      </c>
      <c r="K9" s="17">
        <f>SUM(K8,-K4)+M8</f>
        <v>22760</v>
      </c>
      <c r="L9" s="20">
        <f>SUM(K3-K9)</f>
        <v>240</v>
      </c>
      <c r="M9" s="17"/>
      <c r="N9" s="18" t="s">
        <v>12</v>
      </c>
      <c r="O9" s="17">
        <f>SUM(O8,-O4)+Q8</f>
        <v>13480</v>
      </c>
      <c r="P9" s="19">
        <f>SUM(O3-O9)</f>
        <v>270</v>
      </c>
      <c r="Q9" s="17"/>
    </row>
    <row r="10" spans="1:17" ht="16.5" customHeight="1">
      <c r="B10" s="18" t="s">
        <v>13</v>
      </c>
      <c r="C10" s="17">
        <f>SUM(C9-C4+E9)</f>
        <v>19900</v>
      </c>
      <c r="D10" s="19">
        <f>SUM(C3-C10)</f>
        <v>3600</v>
      </c>
      <c r="E10" s="17"/>
      <c r="F10" s="18" t="s">
        <v>13</v>
      </c>
      <c r="G10" s="17">
        <f>SUM(G9-G4+I9)</f>
        <v>35500</v>
      </c>
      <c r="H10" s="19">
        <f>SUM(G3-G10)</f>
        <v>2000</v>
      </c>
      <c r="I10" s="17"/>
      <c r="J10" s="18" t="s">
        <v>13</v>
      </c>
      <c r="K10" s="17">
        <f>SUM(K9-K4+M9)</f>
        <v>22680</v>
      </c>
      <c r="L10" s="20">
        <f>SUM(K3-K10)</f>
        <v>320</v>
      </c>
      <c r="M10" s="17"/>
      <c r="N10" s="18" t="s">
        <v>13</v>
      </c>
      <c r="O10" s="17">
        <f>SUM(O9-O4+Q9)</f>
        <v>13390</v>
      </c>
      <c r="P10" s="19">
        <f>SUM(O3-O10)</f>
        <v>360</v>
      </c>
      <c r="Q10" s="17"/>
    </row>
    <row r="11" spans="1:17" ht="16.5" customHeight="1">
      <c r="B11" s="18" t="s">
        <v>14</v>
      </c>
      <c r="C11" s="17">
        <f>SUM(C10-C4+E10)</f>
        <v>19000</v>
      </c>
      <c r="D11" s="19">
        <f>SUM(C3-C11)</f>
        <v>4500</v>
      </c>
      <c r="E11" s="17"/>
      <c r="F11" s="18" t="s">
        <v>14</v>
      </c>
      <c r="G11" s="17">
        <f>SUM(G10-G4+I10)</f>
        <v>35000</v>
      </c>
      <c r="H11" s="19">
        <f>SUM(G3-G11)</f>
        <v>2500</v>
      </c>
      <c r="I11" s="17"/>
      <c r="J11" s="18" t="s">
        <v>14</v>
      </c>
      <c r="K11" s="17">
        <f>SUM(K10-K4+M10)</f>
        <v>22600</v>
      </c>
      <c r="L11" s="20">
        <f>SUM(K3-K11)</f>
        <v>400</v>
      </c>
      <c r="M11" s="17"/>
      <c r="N11" s="18" t="s">
        <v>14</v>
      </c>
      <c r="O11" s="17">
        <f>SUM(O10-O4+Q10)</f>
        <v>13300</v>
      </c>
      <c r="P11" s="19">
        <f>SUM(O3-O11)</f>
        <v>450</v>
      </c>
      <c r="Q11" s="17"/>
    </row>
    <row r="12" spans="1:17" ht="16.5" customHeight="1">
      <c r="B12" s="18" t="s">
        <v>15</v>
      </c>
      <c r="C12" s="17">
        <f>SUM(C11,-C4)+E11</f>
        <v>18100</v>
      </c>
      <c r="D12" s="19">
        <f>SUM(C3-C12)</f>
        <v>5400</v>
      </c>
      <c r="E12" s="17"/>
      <c r="F12" s="18" t="s">
        <v>15</v>
      </c>
      <c r="G12" s="17">
        <f>SUM(G11,-G4)+I11</f>
        <v>34500</v>
      </c>
      <c r="H12" s="19">
        <f>SUM(G3-G12)</f>
        <v>3000</v>
      </c>
      <c r="I12" s="17"/>
      <c r="J12" s="18" t="s">
        <v>15</v>
      </c>
      <c r="K12" s="17">
        <f>SUM(K11,-K4)+M11</f>
        <v>22520</v>
      </c>
      <c r="L12" s="20">
        <f>SUM(K3-K12)</f>
        <v>480</v>
      </c>
      <c r="M12" s="17"/>
      <c r="N12" s="18" t="s">
        <v>15</v>
      </c>
      <c r="O12" s="17">
        <f>SUM(O11,-O4)+Q11</f>
        <v>13210</v>
      </c>
      <c r="P12" s="19">
        <f>SUM(O3-O12)</f>
        <v>540</v>
      </c>
      <c r="Q12" s="17"/>
    </row>
    <row r="13" spans="1:17" ht="16.5" customHeight="1">
      <c r="B13" s="18" t="s">
        <v>16</v>
      </c>
      <c r="C13" s="17">
        <f>SUM(C12,-C4)+E12</f>
        <v>17200</v>
      </c>
      <c r="D13" s="19">
        <f>SUM(C3-C13)</f>
        <v>6300</v>
      </c>
      <c r="E13" s="17"/>
      <c r="F13" s="18" t="s">
        <v>16</v>
      </c>
      <c r="G13" s="17">
        <f>SUM(G12,-G4)+I12</f>
        <v>34000</v>
      </c>
      <c r="H13" s="19">
        <f>SUM(G3-G13)</f>
        <v>3500</v>
      </c>
      <c r="I13" s="17"/>
      <c r="J13" s="18" t="s">
        <v>16</v>
      </c>
      <c r="K13" s="17">
        <f>SUM(K12,-K4)+M12</f>
        <v>22440</v>
      </c>
      <c r="L13" s="20">
        <f>SUM(K3-K13)</f>
        <v>560</v>
      </c>
      <c r="M13" s="17"/>
      <c r="N13" s="18" t="s">
        <v>16</v>
      </c>
      <c r="O13" s="17">
        <f>SUM(O12,-O4)+Q12</f>
        <v>13120</v>
      </c>
      <c r="P13" s="19">
        <f>SUM(O3-O13)</f>
        <v>630</v>
      </c>
      <c r="Q13" s="17"/>
    </row>
    <row r="14" spans="1:17" ht="16.5" customHeight="1">
      <c r="B14" s="18" t="s">
        <v>17</v>
      </c>
      <c r="C14" s="17">
        <f>SUM(C13,-C4)+E13</f>
        <v>16300</v>
      </c>
      <c r="D14" s="19">
        <f>SUM(C3-C14)</f>
        <v>7200</v>
      </c>
      <c r="E14" s="17"/>
      <c r="F14" s="18" t="s">
        <v>17</v>
      </c>
      <c r="G14" s="17">
        <f>SUM(G13,-G4)+I13</f>
        <v>33500</v>
      </c>
      <c r="H14" s="19">
        <f>SUM(G3-G14)</f>
        <v>4000</v>
      </c>
      <c r="I14" s="17"/>
      <c r="J14" s="18" t="s">
        <v>17</v>
      </c>
      <c r="K14" s="17">
        <f>SUM(K13,-K4)+M13</f>
        <v>22360</v>
      </c>
      <c r="L14" s="20">
        <f>SUM(K3-K14)</f>
        <v>640</v>
      </c>
      <c r="M14" s="17"/>
      <c r="N14" s="18" t="s">
        <v>17</v>
      </c>
      <c r="O14" s="17">
        <f>SUM(O13,-O4)+Q13</f>
        <v>13030</v>
      </c>
      <c r="P14" s="19">
        <f>SUM(O3-O14)</f>
        <v>720</v>
      </c>
      <c r="Q14" s="17"/>
    </row>
    <row r="15" spans="1:17" ht="16.5" customHeight="1">
      <c r="B15" s="18" t="s">
        <v>18</v>
      </c>
      <c r="C15" s="17">
        <f>SUM(C14-C4+E14)</f>
        <v>15400</v>
      </c>
      <c r="D15" s="19">
        <f>SUM(C3-C15)</f>
        <v>8100</v>
      </c>
      <c r="E15" s="17"/>
      <c r="F15" s="18" t="s">
        <v>18</v>
      </c>
      <c r="G15" s="17">
        <f>SUM(G14,-G4)+I14</f>
        <v>33000</v>
      </c>
      <c r="H15" s="19">
        <f>SUM(G3-G15)</f>
        <v>4500</v>
      </c>
      <c r="I15" s="17"/>
      <c r="J15" s="18" t="s">
        <v>18</v>
      </c>
      <c r="K15" s="17">
        <f>SUM(K14,-K4)+M14</f>
        <v>22280</v>
      </c>
      <c r="L15" s="20">
        <f>SUM(K3-K15)</f>
        <v>720</v>
      </c>
      <c r="M15" s="17"/>
      <c r="N15" s="18" t="s">
        <v>18</v>
      </c>
      <c r="O15" s="17">
        <f>SUM(O14,-O4)+Q14</f>
        <v>12940</v>
      </c>
      <c r="P15" s="19">
        <f>SUM(O3-O15)</f>
        <v>810</v>
      </c>
      <c r="Q15" s="17"/>
    </row>
    <row r="16" spans="1:17" ht="16.5" customHeight="1">
      <c r="B16" s="18" t="s">
        <v>19</v>
      </c>
      <c r="C16" s="17">
        <f>SUM(C15,-C4)+E15</f>
        <v>14500</v>
      </c>
      <c r="D16" s="19">
        <f>SUM(C3-C16)</f>
        <v>9000</v>
      </c>
      <c r="E16" s="17"/>
      <c r="F16" s="18" t="s">
        <v>19</v>
      </c>
      <c r="G16" s="17">
        <f>SUM(G15,-G4)+I15</f>
        <v>32500</v>
      </c>
      <c r="H16" s="19">
        <f>SUM(G3-G16)</f>
        <v>5000</v>
      </c>
      <c r="I16" s="17"/>
      <c r="J16" s="18" t="s">
        <v>19</v>
      </c>
      <c r="K16" s="17">
        <f>SUM(K15,-K4)+M15</f>
        <v>22200</v>
      </c>
      <c r="L16" s="20">
        <f>SUM(K3-K16)</f>
        <v>800</v>
      </c>
      <c r="M16" s="17"/>
      <c r="N16" s="18" t="s">
        <v>19</v>
      </c>
      <c r="O16" s="17">
        <f>SUM(O15,-O4)+Q15</f>
        <v>12850</v>
      </c>
      <c r="P16" s="19">
        <f>SUM(O3-O16)</f>
        <v>900</v>
      </c>
      <c r="Q16" s="17"/>
    </row>
    <row r="17" spans="2:17" ht="16.5" customHeight="1">
      <c r="B17" s="18" t="s">
        <v>20</v>
      </c>
      <c r="C17" s="17">
        <f>SUM(C16-C4)+E16</f>
        <v>13600</v>
      </c>
      <c r="D17" s="19">
        <f>SUM(C3-C17)</f>
        <v>9900</v>
      </c>
      <c r="E17" s="17"/>
      <c r="F17" s="18" t="s">
        <v>20</v>
      </c>
      <c r="G17" s="17">
        <f>SUM(G16-G4)+I16</f>
        <v>32000</v>
      </c>
      <c r="H17" s="19">
        <f>SUM(G3-G17)</f>
        <v>5500</v>
      </c>
      <c r="I17" s="17"/>
      <c r="J17" s="18" t="s">
        <v>20</v>
      </c>
      <c r="K17" s="17">
        <f>SUM(K16-K4)+M16</f>
        <v>22120</v>
      </c>
      <c r="L17" s="20">
        <f>SUM(K3-K17)</f>
        <v>880</v>
      </c>
      <c r="M17" s="17"/>
      <c r="N17" s="18" t="s">
        <v>20</v>
      </c>
      <c r="O17" s="17">
        <f>SUM(O16-O4)+Q16</f>
        <v>12760</v>
      </c>
      <c r="P17" s="19">
        <f>SUM(O3-O17)</f>
        <v>990</v>
      </c>
      <c r="Q17" s="17"/>
    </row>
    <row r="18" spans="2:17" ht="16.5" customHeight="1">
      <c r="B18" s="18" t="s">
        <v>21</v>
      </c>
      <c r="C18" s="17">
        <f>SUM(C17-C4)+E17</f>
        <v>12700</v>
      </c>
      <c r="D18" s="19">
        <f>SUM(C3-C18)</f>
        <v>10800</v>
      </c>
      <c r="E18" s="17"/>
      <c r="F18" s="18" t="s">
        <v>21</v>
      </c>
      <c r="G18" s="17">
        <f>SUM(G17-G4)+I17</f>
        <v>31500</v>
      </c>
      <c r="H18" s="19">
        <f>SUM(G3-G18)</f>
        <v>6000</v>
      </c>
      <c r="I18" s="17"/>
      <c r="J18" s="18" t="s">
        <v>21</v>
      </c>
      <c r="K18" s="17">
        <f>SUM(K17-K4)+M17</f>
        <v>22040</v>
      </c>
      <c r="L18" s="20">
        <f>SUM(K3-K18)</f>
        <v>960</v>
      </c>
      <c r="M18" s="17"/>
      <c r="N18" s="18" t="s">
        <v>21</v>
      </c>
      <c r="O18" s="17">
        <f>SUM(O17-O4)+Q17</f>
        <v>12670</v>
      </c>
      <c r="P18" s="19">
        <f>SUM(O3-O18)</f>
        <v>1080</v>
      </c>
      <c r="Q18" s="17"/>
    </row>
    <row r="19" spans="2:17" ht="16.5" customHeight="1">
      <c r="B19" s="18" t="s">
        <v>22</v>
      </c>
      <c r="C19" s="17">
        <f>SUM(C18-C4)+E18</f>
        <v>11800</v>
      </c>
      <c r="D19" s="19">
        <f>SUM(C3-C19)</f>
        <v>11700</v>
      </c>
      <c r="E19" s="17"/>
      <c r="F19" s="18" t="s">
        <v>22</v>
      </c>
      <c r="G19" s="17">
        <f>SUM(G18-G4)+I18</f>
        <v>31000</v>
      </c>
      <c r="H19" s="19">
        <f>SUM(G3-G19)</f>
        <v>6500</v>
      </c>
      <c r="I19" s="17"/>
      <c r="J19" s="18" t="s">
        <v>22</v>
      </c>
      <c r="K19" s="17">
        <f>SUM(K18-K4)+M18</f>
        <v>21960</v>
      </c>
      <c r="L19" s="20">
        <f>SUM(K3-K19)</f>
        <v>1040</v>
      </c>
      <c r="M19" s="17"/>
      <c r="N19" s="18" t="s">
        <v>22</v>
      </c>
      <c r="O19" s="17">
        <f>SUM(O18-O4)+Q18</f>
        <v>12580</v>
      </c>
      <c r="P19" s="19">
        <f>SUM(O3-O19)</f>
        <v>1170</v>
      </c>
      <c r="Q19" s="17"/>
    </row>
    <row r="20" spans="2:17" ht="16.5" customHeight="1">
      <c r="B20" s="18" t="s">
        <v>23</v>
      </c>
      <c r="C20" s="17">
        <f>SUM(C19-C4)+E19</f>
        <v>10900</v>
      </c>
      <c r="D20" s="19">
        <f>SUM(C3-C20)</f>
        <v>12600</v>
      </c>
      <c r="E20" s="17"/>
      <c r="F20" s="18" t="s">
        <v>23</v>
      </c>
      <c r="G20" s="17">
        <f>SUM(G19-G4)+I19</f>
        <v>30500</v>
      </c>
      <c r="H20" s="19">
        <f>SUM(G3-G20)</f>
        <v>7000</v>
      </c>
      <c r="I20" s="17"/>
      <c r="J20" s="18" t="s">
        <v>23</v>
      </c>
      <c r="K20" s="17">
        <f>SUM(K19-K4)+M19</f>
        <v>21880</v>
      </c>
      <c r="L20" s="20">
        <f>SUM(K3-K20)</f>
        <v>1120</v>
      </c>
      <c r="M20" s="17"/>
      <c r="N20" s="18" t="s">
        <v>23</v>
      </c>
      <c r="O20" s="17">
        <f>SUM(O19-O4)+Q19</f>
        <v>12490</v>
      </c>
      <c r="P20" s="19">
        <f>SUM(O3-O20)</f>
        <v>1260</v>
      </c>
      <c r="Q20" s="17"/>
    </row>
    <row r="21" spans="2:17" ht="16.5" customHeight="1">
      <c r="B21" s="18" t="s">
        <v>24</v>
      </c>
      <c r="C21" s="17">
        <f>SUM(C20,-C4)+E20</f>
        <v>10000</v>
      </c>
      <c r="D21" s="19">
        <f>SUM(C3-C21)</f>
        <v>13500</v>
      </c>
      <c r="E21" s="17"/>
      <c r="F21" s="18" t="s">
        <v>24</v>
      </c>
      <c r="G21" s="17">
        <f>SUM(G20,-G4)+I20</f>
        <v>30000</v>
      </c>
      <c r="H21" s="19">
        <f>SUM(G3-G21)</f>
        <v>7500</v>
      </c>
      <c r="I21" s="17"/>
      <c r="J21" s="18" t="s">
        <v>24</v>
      </c>
      <c r="K21" s="17">
        <f>SUM(K20,-K4)+M20</f>
        <v>21800</v>
      </c>
      <c r="L21" s="20">
        <f>SUM(K3-K21)</f>
        <v>1200</v>
      </c>
      <c r="M21" s="17"/>
      <c r="N21" s="18" t="s">
        <v>24</v>
      </c>
      <c r="O21" s="17">
        <f>SUM(O20,-O4)+Q20</f>
        <v>12400</v>
      </c>
      <c r="P21" s="19">
        <f>SUM(O3-O21)</f>
        <v>1350</v>
      </c>
      <c r="Q21" s="17"/>
    </row>
    <row r="22" spans="2:17" ht="16.5" customHeight="1">
      <c r="B22" s="18" t="s">
        <v>25</v>
      </c>
      <c r="C22" s="17">
        <f>SUM(C21-C4)+E21</f>
        <v>9100</v>
      </c>
      <c r="D22" s="19">
        <f>SUM(C3-C22)</f>
        <v>14400</v>
      </c>
      <c r="E22" s="17"/>
      <c r="F22" s="18" t="s">
        <v>25</v>
      </c>
      <c r="G22" s="17">
        <f>SUM(G21-G4)+I21</f>
        <v>29500</v>
      </c>
      <c r="H22" s="19">
        <f>SUM(G3-G22)</f>
        <v>8000</v>
      </c>
      <c r="I22" s="17"/>
      <c r="J22" s="18" t="s">
        <v>25</v>
      </c>
      <c r="K22" s="17">
        <f>SUM(K21-K4)+M21</f>
        <v>21720</v>
      </c>
      <c r="L22" s="20">
        <f>SUM(K3-K22)</f>
        <v>1280</v>
      </c>
      <c r="M22" s="17"/>
      <c r="N22" s="18" t="s">
        <v>25</v>
      </c>
      <c r="O22" s="17">
        <f>SUM(O21-O4)+Q21</f>
        <v>12310</v>
      </c>
      <c r="P22" s="19">
        <f>SUM(O3-O22)</f>
        <v>1440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23500</v>
      </c>
      <c r="D24" s="66" t="s">
        <v>26</v>
      </c>
      <c r="E24" s="67"/>
      <c r="F24" s="16" t="s">
        <v>3</v>
      </c>
      <c r="G24" s="2">
        <f>SUM(G3)</f>
        <v>37500</v>
      </c>
      <c r="J24" s="16" t="s">
        <v>3</v>
      </c>
      <c r="K24" s="2">
        <f>SUM(K3)</f>
        <v>23000</v>
      </c>
      <c r="N24" s="16" t="s">
        <v>3</v>
      </c>
      <c r="O24" s="2">
        <f>SUM(O3)</f>
        <v>13750</v>
      </c>
    </row>
    <row r="25" spans="2:17" ht="16.5" customHeight="1">
      <c r="B25" s="16" t="s">
        <v>5</v>
      </c>
      <c r="C25" s="2">
        <f>SUM(C4)</f>
        <v>900</v>
      </c>
      <c r="D25" s="68"/>
      <c r="E25" s="69"/>
      <c r="F25" s="16" t="s">
        <v>5</v>
      </c>
      <c r="G25" s="2">
        <f>SUM(G4)</f>
        <v>500</v>
      </c>
      <c r="J25" s="16" t="s">
        <v>5</v>
      </c>
      <c r="K25" s="2">
        <f>SUM(K4)</f>
        <v>80</v>
      </c>
      <c r="N25" s="16" t="s">
        <v>5</v>
      </c>
      <c r="O25" s="2">
        <f>SUM(O4)</f>
        <v>90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9100</v>
      </c>
      <c r="D27" s="17"/>
      <c r="E27" s="17"/>
      <c r="F27" s="18" t="s">
        <v>9</v>
      </c>
      <c r="G27" s="17">
        <f>SUM(G22)</f>
        <v>29500</v>
      </c>
      <c r="H27" s="17"/>
      <c r="I27" s="17"/>
      <c r="J27" s="18" t="s">
        <v>9</v>
      </c>
      <c r="K27" s="17">
        <f>SUM(K22)</f>
        <v>21720</v>
      </c>
      <c r="L27" s="17"/>
      <c r="M27" s="17"/>
      <c r="N27" s="18" t="s">
        <v>9</v>
      </c>
      <c r="O27" s="17">
        <f>SUM(O22)</f>
        <v>12310</v>
      </c>
      <c r="P27" s="17"/>
      <c r="Q27" s="17"/>
    </row>
    <row r="28" spans="2:17" ht="16.5" customHeight="1">
      <c r="B28" s="18" t="s">
        <v>10</v>
      </c>
      <c r="C28" s="17">
        <f>SUM(C27,-C25)+E27</f>
        <v>8200</v>
      </c>
      <c r="D28" s="19">
        <f>SUM(C24-C28)</f>
        <v>15300</v>
      </c>
      <c r="E28" s="17"/>
      <c r="F28" s="18" t="s">
        <v>10</v>
      </c>
      <c r="G28" s="17">
        <f>SUM(G27,-G25)+I27</f>
        <v>29000</v>
      </c>
      <c r="H28" s="19">
        <f>SUM(G24-G28)</f>
        <v>8500</v>
      </c>
      <c r="I28" s="17"/>
      <c r="J28" s="18" t="s">
        <v>10</v>
      </c>
      <c r="K28" s="17">
        <f>SUM(K27,-K25)+M27</f>
        <v>21640</v>
      </c>
      <c r="L28" s="19">
        <f>SUM(K24-K28)</f>
        <v>1360</v>
      </c>
      <c r="M28" s="17"/>
      <c r="N28" s="18" t="s">
        <v>10</v>
      </c>
      <c r="O28" s="17">
        <f>SUM(O27,-O25)+Q27</f>
        <v>12220</v>
      </c>
      <c r="P28" s="19">
        <f>SUM(O24-O28)</f>
        <v>1530</v>
      </c>
      <c r="Q28" s="17"/>
    </row>
    <row r="29" spans="2:17" ht="16.5" customHeight="1">
      <c r="B29" s="18" t="s">
        <v>11</v>
      </c>
      <c r="C29" s="17">
        <f>SUM(C28,-C25)+E28</f>
        <v>7300</v>
      </c>
      <c r="D29" s="19">
        <f>SUM(C24-C29)</f>
        <v>16200</v>
      </c>
      <c r="E29" s="17"/>
      <c r="F29" s="18" t="s">
        <v>11</v>
      </c>
      <c r="G29" s="17">
        <f>SUM(G28,-G25)+I28</f>
        <v>28500</v>
      </c>
      <c r="H29" s="19">
        <f>SUM(G24-G29)</f>
        <v>9000</v>
      </c>
      <c r="I29" s="17"/>
      <c r="J29" s="18" t="s">
        <v>11</v>
      </c>
      <c r="K29" s="17">
        <f>SUM(K28,-K25)+M28</f>
        <v>21560</v>
      </c>
      <c r="L29" s="19">
        <f>SUM(K24-K29)</f>
        <v>1440</v>
      </c>
      <c r="M29" s="17"/>
      <c r="N29" s="18" t="s">
        <v>11</v>
      </c>
      <c r="O29" s="17">
        <f>SUM(O28,-O25)+Q28</f>
        <v>12130</v>
      </c>
      <c r="P29" s="19">
        <f>SUM(O24-O29)</f>
        <v>1620</v>
      </c>
      <c r="Q29" s="17"/>
    </row>
    <row r="30" spans="2:17" ht="16.5" customHeight="1">
      <c r="B30" s="18" t="s">
        <v>12</v>
      </c>
      <c r="C30" s="17">
        <f>SUM(C29,-C25)+E29</f>
        <v>6400</v>
      </c>
      <c r="D30" s="19">
        <f>SUM(C24-C30)</f>
        <v>17100</v>
      </c>
      <c r="E30" s="17"/>
      <c r="F30" s="18" t="s">
        <v>12</v>
      </c>
      <c r="G30" s="17">
        <f>SUM(G29,-G25)+I29</f>
        <v>28000</v>
      </c>
      <c r="H30" s="19">
        <f>SUM(G24-G30)</f>
        <v>9500</v>
      </c>
      <c r="I30" s="17"/>
      <c r="J30" s="18" t="s">
        <v>12</v>
      </c>
      <c r="K30" s="17">
        <f>SUM(K29,-K25)+M29</f>
        <v>21480</v>
      </c>
      <c r="L30" s="19">
        <f>SUM(K24-K30)</f>
        <v>1520</v>
      </c>
      <c r="M30" s="17"/>
      <c r="N30" s="18" t="s">
        <v>12</v>
      </c>
      <c r="O30" s="17">
        <f>SUM(O29,-O25)+Q29</f>
        <v>12040</v>
      </c>
      <c r="P30" s="19">
        <f>SUM(O24-O30)</f>
        <v>1710</v>
      </c>
      <c r="Q30" s="17"/>
    </row>
    <row r="31" spans="2:17" ht="16.5" customHeight="1">
      <c r="B31" s="18" t="s">
        <v>13</v>
      </c>
      <c r="C31" s="17">
        <f>SUM(C30-C25+E30)</f>
        <v>5500</v>
      </c>
      <c r="D31" s="19">
        <f>SUM(C24-C31)</f>
        <v>18000</v>
      </c>
      <c r="E31" s="17"/>
      <c r="F31" s="18" t="s">
        <v>13</v>
      </c>
      <c r="G31" s="17">
        <f>SUM(G30-G25+I30)</f>
        <v>27500</v>
      </c>
      <c r="H31" s="19">
        <f>SUM(G24-G31)</f>
        <v>10000</v>
      </c>
      <c r="I31" s="17"/>
      <c r="J31" s="18" t="s">
        <v>13</v>
      </c>
      <c r="K31" s="17">
        <f>SUM(K30-K25+M30)</f>
        <v>21400</v>
      </c>
      <c r="L31" s="19">
        <f>SUM(K24-K31)</f>
        <v>1600</v>
      </c>
      <c r="M31" s="17"/>
      <c r="N31" s="18" t="s">
        <v>13</v>
      </c>
      <c r="O31" s="17">
        <f>SUM(O30-O25+Q30)</f>
        <v>11950</v>
      </c>
      <c r="P31" s="19">
        <f>SUM(O24-O31)</f>
        <v>1800</v>
      </c>
      <c r="Q31" s="17"/>
    </row>
    <row r="32" spans="2:17" ht="16.5" customHeight="1">
      <c r="B32" s="18" t="s">
        <v>14</v>
      </c>
      <c r="C32" s="17">
        <f>SUM(C31-C25+E31)</f>
        <v>4600</v>
      </c>
      <c r="D32" s="19">
        <f>SUM(C24-C32)</f>
        <v>18900</v>
      </c>
      <c r="E32" s="17"/>
      <c r="F32" s="18" t="s">
        <v>14</v>
      </c>
      <c r="G32" s="17">
        <f>SUM(G31-G25+I31)</f>
        <v>27000</v>
      </c>
      <c r="H32" s="19">
        <f>SUM(G24-G32)</f>
        <v>10500</v>
      </c>
      <c r="I32" s="17"/>
      <c r="J32" s="18" t="s">
        <v>14</v>
      </c>
      <c r="K32" s="17">
        <f>SUM(K31-K25+M31)</f>
        <v>21320</v>
      </c>
      <c r="L32" s="19">
        <f>SUM(K24-K32)</f>
        <v>1680</v>
      </c>
      <c r="M32" s="17"/>
      <c r="N32" s="18" t="s">
        <v>14</v>
      </c>
      <c r="O32" s="17">
        <f>SUM(O31-O25+Q31)</f>
        <v>11860</v>
      </c>
      <c r="P32" s="19">
        <f>SUM(O24-O32)</f>
        <v>1890</v>
      </c>
      <c r="Q32" s="17"/>
    </row>
    <row r="33" spans="2:17" ht="16.5" customHeight="1">
      <c r="B33" s="18" t="s">
        <v>15</v>
      </c>
      <c r="C33" s="17">
        <f>SUM(C32,-C25)+E32</f>
        <v>3700</v>
      </c>
      <c r="D33" s="19">
        <f>SUM(C24-C33)</f>
        <v>19800</v>
      </c>
      <c r="E33" s="17"/>
      <c r="F33" s="18" t="s">
        <v>15</v>
      </c>
      <c r="G33" s="17">
        <f>SUM(G32,-G25)+I32</f>
        <v>26500</v>
      </c>
      <c r="H33" s="19">
        <f>SUM(G24-G33)</f>
        <v>11000</v>
      </c>
      <c r="I33" s="17"/>
      <c r="J33" s="18" t="s">
        <v>15</v>
      </c>
      <c r="K33" s="17">
        <f>SUM(K32,-K25)+M32</f>
        <v>21240</v>
      </c>
      <c r="L33" s="19">
        <f>SUM(K24-K33)</f>
        <v>1760</v>
      </c>
      <c r="M33" s="17"/>
      <c r="N33" s="18" t="s">
        <v>15</v>
      </c>
      <c r="O33" s="17">
        <f>SUM(O32,-O25)+Q32</f>
        <v>11770</v>
      </c>
      <c r="P33" s="19">
        <f>SUM(O24-O33)</f>
        <v>1980</v>
      </c>
      <c r="Q33" s="17"/>
    </row>
    <row r="34" spans="2:17" ht="16.5" customHeight="1">
      <c r="B34" s="18" t="s">
        <v>16</v>
      </c>
      <c r="C34" s="17">
        <f>SUM(C33,-C25)+E33</f>
        <v>2800</v>
      </c>
      <c r="D34" s="19">
        <f>SUM(C24-C34)</f>
        <v>20700</v>
      </c>
      <c r="E34" s="17"/>
      <c r="F34" s="18" t="s">
        <v>16</v>
      </c>
      <c r="G34" s="17">
        <f>SUM(G33,-G25)+I33</f>
        <v>26000</v>
      </c>
      <c r="H34" s="19">
        <f>SUM(G24-G34)</f>
        <v>11500</v>
      </c>
      <c r="I34" s="17"/>
      <c r="J34" s="18" t="s">
        <v>16</v>
      </c>
      <c r="K34" s="17">
        <f>SUM(K33,-K25)+M33</f>
        <v>21160</v>
      </c>
      <c r="L34" s="19">
        <f>SUM(K24-K34)</f>
        <v>1840</v>
      </c>
      <c r="M34" s="17"/>
      <c r="N34" s="18" t="s">
        <v>16</v>
      </c>
      <c r="O34" s="17">
        <f>SUM(O33,-O25)+Q33</f>
        <v>11680</v>
      </c>
      <c r="P34" s="19">
        <f>SUM(O24-O34)</f>
        <v>2070</v>
      </c>
      <c r="Q34" s="17"/>
    </row>
    <row r="35" spans="2:17" ht="16.5" customHeight="1">
      <c r="B35" s="18" t="s">
        <v>17</v>
      </c>
      <c r="C35" s="17">
        <f>SUM(C34,-C25)+E34</f>
        <v>1900</v>
      </c>
      <c r="D35" s="19">
        <f>SUM(C24-C35)</f>
        <v>21600</v>
      </c>
      <c r="E35" s="17"/>
      <c r="F35" s="18" t="s">
        <v>17</v>
      </c>
      <c r="G35" s="17">
        <f>SUM(G34,-G25)+I34</f>
        <v>25500</v>
      </c>
      <c r="H35" s="19">
        <f>SUM(G24-G35)</f>
        <v>12000</v>
      </c>
      <c r="I35" s="17"/>
      <c r="J35" s="18" t="s">
        <v>17</v>
      </c>
      <c r="K35" s="17">
        <f>SUM(K34,-K25)+M34</f>
        <v>21080</v>
      </c>
      <c r="L35" s="19">
        <f>SUM(K24-K35)</f>
        <v>1920</v>
      </c>
      <c r="M35" s="17"/>
      <c r="N35" s="18" t="s">
        <v>17</v>
      </c>
      <c r="O35" s="17">
        <f>SUM(O34,-O25)+Q34</f>
        <v>11590</v>
      </c>
      <c r="P35" s="19">
        <f>SUM(O24-O35)</f>
        <v>2160</v>
      </c>
      <c r="Q35" s="17"/>
    </row>
    <row r="36" spans="2:17" ht="16.5" customHeight="1">
      <c r="B36" s="18" t="s">
        <v>18</v>
      </c>
      <c r="C36" s="17">
        <f>SUM(C35,-C25)+E35</f>
        <v>1000</v>
      </c>
      <c r="D36" s="19">
        <f>SUM(C24-C36)</f>
        <v>22500</v>
      </c>
      <c r="E36" s="17"/>
      <c r="F36" s="18" t="s">
        <v>18</v>
      </c>
      <c r="G36" s="17">
        <f>SUM(G35,-G25)+I35</f>
        <v>25000</v>
      </c>
      <c r="H36" s="19">
        <f>SUM(G24-G36)</f>
        <v>12500</v>
      </c>
      <c r="I36" s="17"/>
      <c r="J36" s="18" t="s">
        <v>18</v>
      </c>
      <c r="K36" s="17">
        <f>SUM(K35,-K25)+M35</f>
        <v>21000</v>
      </c>
      <c r="L36" s="19">
        <f>SUM(K24-K36)</f>
        <v>2000</v>
      </c>
      <c r="M36" s="17"/>
      <c r="N36" s="18" t="s">
        <v>18</v>
      </c>
      <c r="O36" s="17">
        <f>SUM(O35,-O25)+Q35</f>
        <v>11500</v>
      </c>
      <c r="P36" s="19">
        <f>SUM(O24-O36)</f>
        <v>2250</v>
      </c>
      <c r="Q36" s="17"/>
    </row>
    <row r="37" spans="2:17" ht="16.5" customHeight="1">
      <c r="B37" s="18" t="s">
        <v>19</v>
      </c>
      <c r="C37" s="17">
        <f>SUM(C36,-C25)+E36</f>
        <v>100</v>
      </c>
      <c r="D37" s="19">
        <f>SUM(C24-C37)</f>
        <v>23400</v>
      </c>
      <c r="E37" s="17"/>
      <c r="F37" s="18" t="s">
        <v>19</v>
      </c>
      <c r="G37" s="17">
        <f>SUM(G36,-G25)+I36</f>
        <v>24500</v>
      </c>
      <c r="H37" s="19">
        <f>SUM(G24-G37)</f>
        <v>13000</v>
      </c>
      <c r="I37" s="17"/>
      <c r="J37" s="18" t="s">
        <v>19</v>
      </c>
      <c r="K37" s="17">
        <f>SUM(K36,-K25)+M36</f>
        <v>20920</v>
      </c>
      <c r="L37" s="19">
        <f>SUM(K24-K37)</f>
        <v>2080</v>
      </c>
      <c r="M37" s="17"/>
      <c r="N37" s="18" t="s">
        <v>19</v>
      </c>
      <c r="O37" s="17">
        <f>SUM(O36,-O25)+Q36</f>
        <v>11410</v>
      </c>
      <c r="P37" s="19">
        <f>SUM(O24-O37)</f>
        <v>2340</v>
      </c>
      <c r="Q37" s="17"/>
    </row>
    <row r="38" spans="2:17" ht="16.5" customHeight="1">
      <c r="B38" s="18" t="s">
        <v>20</v>
      </c>
      <c r="C38" s="17">
        <f>SUM(C37-C25)+E37</f>
        <v>-800</v>
      </c>
      <c r="D38" s="19">
        <f>SUM(C24-C38)</f>
        <v>24300</v>
      </c>
      <c r="E38" s="17"/>
      <c r="F38" s="18" t="s">
        <v>20</v>
      </c>
      <c r="G38" s="17">
        <f>SUM(G37-G25)+I37</f>
        <v>24000</v>
      </c>
      <c r="H38" s="19">
        <f>SUM(G24-G38)</f>
        <v>13500</v>
      </c>
      <c r="I38" s="17"/>
      <c r="J38" s="18" t="s">
        <v>20</v>
      </c>
      <c r="K38" s="17">
        <f>SUM(K37-K25)+M37</f>
        <v>20840</v>
      </c>
      <c r="L38" s="19">
        <f>SUM(K24-K38)</f>
        <v>2160</v>
      </c>
      <c r="M38" s="17"/>
      <c r="N38" s="18" t="s">
        <v>20</v>
      </c>
      <c r="O38" s="17">
        <f>SUM(O37-O25)+Q37</f>
        <v>11320</v>
      </c>
      <c r="P38" s="19">
        <f>SUM(O24-O38)</f>
        <v>2430</v>
      </c>
      <c r="Q38" s="17"/>
    </row>
    <row r="39" spans="2:17" ht="16.5" customHeight="1">
      <c r="B39" s="18" t="s">
        <v>21</v>
      </c>
      <c r="C39" s="17">
        <f>SUM(C38-C25)+E38</f>
        <v>-1700</v>
      </c>
      <c r="D39" s="19">
        <f>SUM(C24-C39)</f>
        <v>25200</v>
      </c>
      <c r="E39" s="17"/>
      <c r="F39" s="18" t="s">
        <v>21</v>
      </c>
      <c r="G39" s="17">
        <f>SUM(G38-G25)+I38</f>
        <v>23500</v>
      </c>
      <c r="H39" s="19">
        <f>SUM(G24-G39)</f>
        <v>14000</v>
      </c>
      <c r="I39" s="17"/>
      <c r="J39" s="18" t="s">
        <v>21</v>
      </c>
      <c r="K39" s="17">
        <f>SUM(K38-K25)+M38</f>
        <v>20760</v>
      </c>
      <c r="L39" s="19">
        <f>SUM(K24-K39)</f>
        <v>2240</v>
      </c>
      <c r="M39" s="17"/>
      <c r="N39" s="18" t="s">
        <v>21</v>
      </c>
      <c r="O39" s="17">
        <f>SUM(O38-O25)+Q38</f>
        <v>11230</v>
      </c>
      <c r="P39" s="19">
        <f>SUM(O24-O39)</f>
        <v>2520</v>
      </c>
      <c r="Q39" s="17"/>
    </row>
    <row r="40" spans="2:17" ht="16.5" customHeight="1">
      <c r="B40" s="18" t="s">
        <v>22</v>
      </c>
      <c r="C40" s="17">
        <f>SUM(C39-C25)+E39</f>
        <v>-2600</v>
      </c>
      <c r="D40" s="19">
        <f>SUM(C24-C40)</f>
        <v>26100</v>
      </c>
      <c r="E40" s="17"/>
      <c r="F40" s="18" t="s">
        <v>22</v>
      </c>
      <c r="G40" s="17">
        <f>SUM(G39-G25)+I39</f>
        <v>23000</v>
      </c>
      <c r="H40" s="19">
        <f>SUM(G24-G40)</f>
        <v>14500</v>
      </c>
      <c r="I40" s="17"/>
      <c r="J40" s="18" t="s">
        <v>22</v>
      </c>
      <c r="K40" s="17">
        <f>SUM(K39-K25)+M39</f>
        <v>20680</v>
      </c>
      <c r="L40" s="19">
        <f>SUM(K24-K40)</f>
        <v>2320</v>
      </c>
      <c r="M40" s="17"/>
      <c r="N40" s="18" t="s">
        <v>22</v>
      </c>
      <c r="O40" s="17">
        <f>SUM(O39-O25)+Q39</f>
        <v>11140</v>
      </c>
      <c r="P40" s="19">
        <f>SUM(O24-O40)</f>
        <v>2610</v>
      </c>
      <c r="Q40" s="17"/>
    </row>
    <row r="41" spans="2:17" ht="16.5" customHeight="1">
      <c r="B41" s="18" t="s">
        <v>23</v>
      </c>
      <c r="C41" s="17">
        <f>SUM(C40-C25)+E40</f>
        <v>-3500</v>
      </c>
      <c r="D41" s="19">
        <f>SUM(C24-C41)</f>
        <v>27000</v>
      </c>
      <c r="E41" s="17"/>
      <c r="F41" s="18" t="s">
        <v>23</v>
      </c>
      <c r="G41" s="17">
        <f>SUM(G40-G25)+I40</f>
        <v>22500</v>
      </c>
      <c r="H41" s="19">
        <f>SUM(G24-G41)</f>
        <v>15000</v>
      </c>
      <c r="I41" s="17"/>
      <c r="J41" s="18" t="s">
        <v>23</v>
      </c>
      <c r="K41" s="17">
        <f>SUM(K40-K25)+M40</f>
        <v>20600</v>
      </c>
      <c r="L41" s="19">
        <f>SUM(K24-K41)</f>
        <v>2400</v>
      </c>
      <c r="M41" s="17"/>
      <c r="N41" s="18" t="s">
        <v>23</v>
      </c>
      <c r="O41" s="17">
        <f>SUM(O40-O25)+Q40</f>
        <v>11050</v>
      </c>
      <c r="P41" s="19">
        <f>SUM(O24-O41)</f>
        <v>2700</v>
      </c>
      <c r="Q41" s="17"/>
    </row>
    <row r="42" spans="2:17" ht="16.5" customHeight="1">
      <c r="B42" s="18" t="s">
        <v>24</v>
      </c>
      <c r="C42" s="17">
        <f>SUM(C41,-C25)+E41</f>
        <v>-4400</v>
      </c>
      <c r="D42" s="19">
        <f>SUM(C24-C42)</f>
        <v>27900</v>
      </c>
      <c r="E42" s="17"/>
      <c r="F42" s="18" t="s">
        <v>24</v>
      </c>
      <c r="G42" s="17">
        <f>SUM(G41,-G25)+I41</f>
        <v>22000</v>
      </c>
      <c r="H42" s="19">
        <f>SUM(G24-G42)</f>
        <v>15500</v>
      </c>
      <c r="I42" s="17"/>
      <c r="J42" s="18" t="s">
        <v>24</v>
      </c>
      <c r="K42" s="17">
        <f>SUM(K41,-K25)+M41</f>
        <v>20520</v>
      </c>
      <c r="L42" s="19">
        <f>SUM(K24-K42)</f>
        <v>2480</v>
      </c>
      <c r="M42" s="17"/>
      <c r="N42" s="18" t="s">
        <v>24</v>
      </c>
      <c r="O42" s="17">
        <f>SUM(O41,-O25)+Q41</f>
        <v>10960</v>
      </c>
      <c r="P42" s="19">
        <f>SUM(O24-O42)</f>
        <v>2790</v>
      </c>
      <c r="Q42" s="17"/>
    </row>
    <row r="43" spans="2:17" ht="16.5" customHeight="1">
      <c r="B43" s="18" t="s">
        <v>25</v>
      </c>
      <c r="C43" s="17">
        <f>SUM(C42-C25)+E42</f>
        <v>-5300</v>
      </c>
      <c r="D43" s="19">
        <f>SUM(C24-C43)</f>
        <v>28800</v>
      </c>
      <c r="E43" s="17"/>
      <c r="F43" s="18" t="s">
        <v>25</v>
      </c>
      <c r="G43" s="17">
        <f>SUM(G42-G25)+I42</f>
        <v>21500</v>
      </c>
      <c r="H43" s="19">
        <f>SUM(G24-G43)</f>
        <v>16000</v>
      </c>
      <c r="I43" s="17"/>
      <c r="J43" s="18" t="s">
        <v>25</v>
      </c>
      <c r="K43" s="17">
        <f>SUM(K42-K25)+M42</f>
        <v>20440</v>
      </c>
      <c r="L43" s="19">
        <f>SUM(K24-K43)</f>
        <v>2560</v>
      </c>
      <c r="M43" s="17"/>
      <c r="N43" s="18" t="s">
        <v>25</v>
      </c>
      <c r="O43" s="17">
        <f>SUM(O42-O25)+Q42</f>
        <v>10870</v>
      </c>
      <c r="P43" s="19">
        <f>SUM(O24-O43)</f>
        <v>2880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23500</v>
      </c>
      <c r="D45" s="62" t="s">
        <v>27</v>
      </c>
      <c r="E45" s="63"/>
      <c r="F45" s="16" t="s">
        <v>3</v>
      </c>
      <c r="G45" s="2">
        <f>SUM(G24)</f>
        <v>37500</v>
      </c>
      <c r="J45" s="16" t="s">
        <v>3</v>
      </c>
      <c r="K45" s="2">
        <f>SUM(K24)</f>
        <v>23000</v>
      </c>
      <c r="N45" s="16" t="s">
        <v>3</v>
      </c>
      <c r="O45" s="2">
        <f>SUM(O24)</f>
        <v>13750</v>
      </c>
    </row>
    <row r="46" spans="2:17" ht="16.5" customHeight="1">
      <c r="B46" s="16" t="s">
        <v>5</v>
      </c>
      <c r="C46" s="2">
        <f>SUM(C25)</f>
        <v>900</v>
      </c>
      <c r="D46" s="64"/>
      <c r="E46" s="65"/>
      <c r="F46" s="16" t="s">
        <v>5</v>
      </c>
      <c r="G46" s="2">
        <f>SUM(G25)</f>
        <v>500</v>
      </c>
      <c r="J46" s="16" t="s">
        <v>5</v>
      </c>
      <c r="K46" s="2">
        <f>SUM(K25)</f>
        <v>80</v>
      </c>
      <c r="N46" s="16" t="s">
        <v>5</v>
      </c>
      <c r="O46" s="2">
        <f>SUM(O25)</f>
        <v>90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-5300</v>
      </c>
      <c r="D48" s="17"/>
      <c r="E48" s="17"/>
      <c r="F48" s="18" t="s">
        <v>9</v>
      </c>
      <c r="G48" s="17">
        <f>SUM(G43)</f>
        <v>21500</v>
      </c>
      <c r="H48" s="21"/>
      <c r="I48" s="17"/>
      <c r="J48" s="18" t="s">
        <v>9</v>
      </c>
      <c r="K48" s="17">
        <f>SUM(K43)</f>
        <v>20440</v>
      </c>
      <c r="L48" s="17"/>
      <c r="M48" s="17"/>
      <c r="N48" s="18" t="s">
        <v>9</v>
      </c>
      <c r="O48" s="17">
        <f>SUM(O43)</f>
        <v>10870</v>
      </c>
      <c r="P48" s="17"/>
      <c r="Q48" s="17"/>
    </row>
    <row r="49" spans="2:17" ht="16.5" customHeight="1">
      <c r="B49" s="18" t="s">
        <v>10</v>
      </c>
      <c r="C49" s="17">
        <f>SUM(C48,-C46)+E48</f>
        <v>-6200</v>
      </c>
      <c r="D49" s="19">
        <f>SUM(C45-C49)</f>
        <v>29700</v>
      </c>
      <c r="E49" s="17"/>
      <c r="F49" s="18" t="s">
        <v>10</v>
      </c>
      <c r="G49" s="17">
        <f>SUM(G48,-G46)+I48</f>
        <v>21000</v>
      </c>
      <c r="H49" s="19">
        <f>SUM(G45-G49)</f>
        <v>16500</v>
      </c>
      <c r="I49" s="17"/>
      <c r="J49" s="18" t="s">
        <v>10</v>
      </c>
      <c r="K49" s="17">
        <f>SUM(K48,-K46)+M48</f>
        <v>20360</v>
      </c>
      <c r="L49" s="19">
        <f>SUM(K45-K49)</f>
        <v>2640</v>
      </c>
      <c r="M49" s="17"/>
      <c r="N49" s="18" t="s">
        <v>10</v>
      </c>
      <c r="O49" s="17">
        <f>SUM(O48,-O46)+Q48</f>
        <v>10780</v>
      </c>
      <c r="P49" s="19">
        <f>SUM(O45-O49)</f>
        <v>2970</v>
      </c>
      <c r="Q49" s="17"/>
    </row>
    <row r="50" spans="2:17" ht="16.5" customHeight="1">
      <c r="B50" s="18" t="s">
        <v>11</v>
      </c>
      <c r="C50" s="17">
        <f>SUM(C49,-C46)+E49</f>
        <v>-7100</v>
      </c>
      <c r="D50" s="19">
        <f>SUM(C45-C50)</f>
        <v>30600</v>
      </c>
      <c r="E50" s="17"/>
      <c r="F50" s="18" t="s">
        <v>11</v>
      </c>
      <c r="G50" s="17">
        <f>SUM(G49,-G46)+I49</f>
        <v>20500</v>
      </c>
      <c r="H50" s="19">
        <f>SUM(G45-G50)</f>
        <v>17000</v>
      </c>
      <c r="I50" s="17"/>
      <c r="J50" s="18" t="s">
        <v>11</v>
      </c>
      <c r="K50" s="17">
        <f>SUM(K49,-K46)+M49</f>
        <v>20280</v>
      </c>
      <c r="L50" s="19">
        <f>SUM(K45-K50)</f>
        <v>2720</v>
      </c>
      <c r="M50" s="17"/>
      <c r="N50" s="18" t="s">
        <v>11</v>
      </c>
      <c r="O50" s="17">
        <f>SUM(O49,-O46)+Q49</f>
        <v>10690</v>
      </c>
      <c r="P50" s="19">
        <f>SUM(O45-O50)</f>
        <v>3060</v>
      </c>
      <c r="Q50" s="17"/>
    </row>
    <row r="51" spans="2:17" ht="16.5" customHeight="1">
      <c r="B51" s="18" t="s">
        <v>12</v>
      </c>
      <c r="C51" s="17">
        <f>SUM(C50,-C46)+E50</f>
        <v>-8000</v>
      </c>
      <c r="D51" s="19">
        <f>SUM(C45-C51)</f>
        <v>31500</v>
      </c>
      <c r="E51" s="17"/>
      <c r="F51" s="18" t="s">
        <v>12</v>
      </c>
      <c r="G51" s="17">
        <f>SUM(G50,-G46)+I50</f>
        <v>20000</v>
      </c>
      <c r="H51" s="19">
        <f>SUM(G45-G51)</f>
        <v>17500</v>
      </c>
      <c r="I51" s="17"/>
      <c r="J51" s="18" t="s">
        <v>12</v>
      </c>
      <c r="K51" s="17">
        <f>SUM(K50,-K46)+M50</f>
        <v>20200</v>
      </c>
      <c r="L51" s="19">
        <f>SUM(K45-K51)</f>
        <v>2800</v>
      </c>
      <c r="M51" s="17"/>
      <c r="N51" s="18" t="s">
        <v>12</v>
      </c>
      <c r="O51" s="17">
        <f>SUM(O50,-O46)+Q50</f>
        <v>10600</v>
      </c>
      <c r="P51" s="19">
        <f>SUM(O45-O51)</f>
        <v>3150</v>
      </c>
      <c r="Q51" s="17"/>
    </row>
    <row r="52" spans="2:17" ht="16.5" customHeight="1">
      <c r="B52" s="18" t="s">
        <v>13</v>
      </c>
      <c r="C52" s="17">
        <f>SUM(C51-C46+E51)</f>
        <v>-8900</v>
      </c>
      <c r="D52" s="19">
        <f>SUM(C45-C52)</f>
        <v>32400</v>
      </c>
      <c r="E52" s="17"/>
      <c r="F52" s="18" t="s">
        <v>13</v>
      </c>
      <c r="G52" s="17">
        <f>SUM(G51-G46+I51)</f>
        <v>19500</v>
      </c>
      <c r="H52" s="19">
        <f>SUM(G45-G52)</f>
        <v>18000</v>
      </c>
      <c r="I52" s="17"/>
      <c r="J52" s="18" t="s">
        <v>13</v>
      </c>
      <c r="K52" s="17">
        <f>SUM(K51-K46+M51)</f>
        <v>20120</v>
      </c>
      <c r="L52" s="19">
        <f>SUM(K45-K52)</f>
        <v>2880</v>
      </c>
      <c r="M52" s="17"/>
      <c r="N52" s="18" t="s">
        <v>13</v>
      </c>
      <c r="O52" s="17">
        <f>SUM(O51-O46+Q51)</f>
        <v>10510</v>
      </c>
      <c r="P52" s="19">
        <f>SUM(O45-O52)</f>
        <v>3240</v>
      </c>
      <c r="Q52" s="17"/>
    </row>
    <row r="53" spans="2:17" ht="16.5" customHeight="1">
      <c r="B53" s="18" t="s">
        <v>14</v>
      </c>
      <c r="C53" s="17">
        <f>SUM(C52-C46+E52)</f>
        <v>-9800</v>
      </c>
      <c r="D53" s="19">
        <f>SUM(C45-C53)</f>
        <v>33300</v>
      </c>
      <c r="E53" s="17"/>
      <c r="F53" s="18" t="s">
        <v>14</v>
      </c>
      <c r="G53" s="17">
        <f>SUM(G52-G46+I52)</f>
        <v>19000</v>
      </c>
      <c r="H53" s="19">
        <f>SUM(G45-G53)</f>
        <v>18500</v>
      </c>
      <c r="I53" s="17"/>
      <c r="J53" s="18" t="s">
        <v>14</v>
      </c>
      <c r="K53" s="17">
        <f>SUM(K52-K46+M52)</f>
        <v>20040</v>
      </c>
      <c r="L53" s="19">
        <f>SUM(K45-K53)</f>
        <v>2960</v>
      </c>
      <c r="M53" s="17"/>
      <c r="N53" s="18" t="s">
        <v>14</v>
      </c>
      <c r="O53" s="17">
        <f>SUM(O52-O46+Q52)</f>
        <v>10420</v>
      </c>
      <c r="P53" s="19">
        <f>SUM(O45-O53)</f>
        <v>3330</v>
      </c>
      <c r="Q53" s="17"/>
    </row>
    <row r="54" spans="2:17" ht="16.5" customHeight="1">
      <c r="B54" s="18" t="s">
        <v>15</v>
      </c>
      <c r="C54" s="17">
        <f>SUM(C53,-C46)+E53</f>
        <v>-10700</v>
      </c>
      <c r="D54" s="19">
        <f>SUM(C45-C54)</f>
        <v>34200</v>
      </c>
      <c r="E54" s="17"/>
      <c r="F54" s="18" t="s">
        <v>15</v>
      </c>
      <c r="G54" s="17">
        <f>SUM(G53,-G46)+I53</f>
        <v>18500</v>
      </c>
      <c r="H54" s="19">
        <f>SUM(G45-G54)</f>
        <v>19000</v>
      </c>
      <c r="I54" s="17"/>
      <c r="J54" s="18" t="s">
        <v>15</v>
      </c>
      <c r="K54" s="17">
        <f>SUM(K53,-K46)+M53</f>
        <v>19960</v>
      </c>
      <c r="L54" s="19">
        <f>SUM(K45-K54)</f>
        <v>3040</v>
      </c>
      <c r="M54" s="17"/>
      <c r="N54" s="18" t="s">
        <v>15</v>
      </c>
      <c r="O54" s="17">
        <f>SUM(O53,-O46)+Q53</f>
        <v>10330</v>
      </c>
      <c r="P54" s="19">
        <f>SUM(O45-O54)</f>
        <v>3420</v>
      </c>
      <c r="Q54" s="17"/>
    </row>
    <row r="55" spans="2:17" ht="16.5" customHeight="1">
      <c r="B55" s="18" t="s">
        <v>16</v>
      </c>
      <c r="C55" s="17">
        <f>SUM(C54,-C46)+E54</f>
        <v>-11600</v>
      </c>
      <c r="D55" s="19">
        <f>SUM(C45-C55)</f>
        <v>35100</v>
      </c>
      <c r="E55" s="17"/>
      <c r="F55" s="18" t="s">
        <v>16</v>
      </c>
      <c r="G55" s="17">
        <f>SUM(G54,-G46)+I54</f>
        <v>18000</v>
      </c>
      <c r="H55" s="19">
        <f>SUM(G45-G55)</f>
        <v>19500</v>
      </c>
      <c r="I55" s="17"/>
      <c r="J55" s="18" t="s">
        <v>16</v>
      </c>
      <c r="K55" s="17">
        <f>SUM(K54,-K46)+M54</f>
        <v>19880</v>
      </c>
      <c r="L55" s="19">
        <f>SUM(K45-K55)</f>
        <v>3120</v>
      </c>
      <c r="M55" s="17"/>
      <c r="N55" s="18" t="s">
        <v>16</v>
      </c>
      <c r="O55" s="17">
        <f>SUM(O54,-O46)+Q54</f>
        <v>10240</v>
      </c>
      <c r="P55" s="19">
        <f>SUM(O45-O55)</f>
        <v>3510</v>
      </c>
      <c r="Q55" s="17"/>
    </row>
    <row r="56" spans="2:17" ht="16.5" customHeight="1">
      <c r="B56" s="18" t="s">
        <v>17</v>
      </c>
      <c r="C56" s="17">
        <f>SUM(C55,-C46)+E55</f>
        <v>-12500</v>
      </c>
      <c r="D56" s="19">
        <f>SUM(C45-C56)</f>
        <v>36000</v>
      </c>
      <c r="E56" s="17"/>
      <c r="F56" s="18" t="s">
        <v>17</v>
      </c>
      <c r="G56" s="17">
        <f>SUM(G55,-G46)+I55</f>
        <v>17500</v>
      </c>
      <c r="H56" s="19">
        <f>SUM(G45-G56)</f>
        <v>20000</v>
      </c>
      <c r="I56" s="17"/>
      <c r="J56" s="18" t="s">
        <v>17</v>
      </c>
      <c r="K56" s="17">
        <f>SUM(K55,-K46)+M55</f>
        <v>19800</v>
      </c>
      <c r="L56" s="19">
        <f>SUM(K45-K56)</f>
        <v>3200</v>
      </c>
      <c r="M56" s="17"/>
      <c r="N56" s="18" t="s">
        <v>17</v>
      </c>
      <c r="O56" s="17">
        <f>SUM(O55,-O46)+Q55</f>
        <v>10150</v>
      </c>
      <c r="P56" s="19">
        <f>SUM(O45-O56)</f>
        <v>3600</v>
      </c>
      <c r="Q56" s="17"/>
    </row>
    <row r="57" spans="2:17" ht="16.5" customHeight="1">
      <c r="B57" s="18" t="s">
        <v>18</v>
      </c>
      <c r="C57" s="17">
        <f>SUM(C56,-C46)+E56</f>
        <v>-13400</v>
      </c>
      <c r="D57" s="19">
        <f>SUM(C45-C57)</f>
        <v>36900</v>
      </c>
      <c r="E57" s="17"/>
      <c r="F57" s="18" t="s">
        <v>18</v>
      </c>
      <c r="G57" s="17">
        <f>SUM(G56,-G46)+I56</f>
        <v>17000</v>
      </c>
      <c r="H57" s="19">
        <f>SUM(G45-G57)</f>
        <v>20500</v>
      </c>
      <c r="I57" s="17"/>
      <c r="J57" s="18" t="s">
        <v>18</v>
      </c>
      <c r="K57" s="17">
        <f>SUM(K56,-K46)+M56</f>
        <v>19720</v>
      </c>
      <c r="L57" s="19">
        <f>SUM(K45-K57)</f>
        <v>3280</v>
      </c>
      <c r="M57" s="17"/>
      <c r="N57" s="18" t="s">
        <v>18</v>
      </c>
      <c r="O57" s="17">
        <f>SUM(O56,-O46)+Q56</f>
        <v>10060</v>
      </c>
      <c r="P57" s="19">
        <f>SUM(O45-O57)</f>
        <v>3690</v>
      </c>
      <c r="Q57" s="17"/>
    </row>
    <row r="58" spans="2:17" ht="16.5" customHeight="1">
      <c r="B58" s="18" t="s">
        <v>19</v>
      </c>
      <c r="C58" s="17">
        <f>SUM(C57,-C46)+E57</f>
        <v>-14300</v>
      </c>
      <c r="D58" s="19">
        <f>SUM(C45-C58)</f>
        <v>37800</v>
      </c>
      <c r="E58" s="17"/>
      <c r="F58" s="18" t="s">
        <v>19</v>
      </c>
      <c r="G58" s="17">
        <f>SUM(G57,-G46)+I57</f>
        <v>16500</v>
      </c>
      <c r="H58" s="19">
        <f>SUM(G45-G58)</f>
        <v>21000</v>
      </c>
      <c r="I58" s="17"/>
      <c r="J58" s="18" t="s">
        <v>19</v>
      </c>
      <c r="K58" s="17">
        <f>SUM(K57,-K46)+M57</f>
        <v>19640</v>
      </c>
      <c r="L58" s="19">
        <f>SUM(K45-K58)</f>
        <v>3360</v>
      </c>
      <c r="M58" s="17"/>
      <c r="N58" s="18" t="s">
        <v>19</v>
      </c>
      <c r="O58" s="17">
        <f>SUM(O57,-O46)+Q57</f>
        <v>9970</v>
      </c>
      <c r="P58" s="19">
        <f>SUM(O45-O58)</f>
        <v>3780</v>
      </c>
      <c r="Q58" s="17"/>
    </row>
    <row r="59" spans="2:17" ht="16.5" customHeight="1">
      <c r="B59" s="18" t="s">
        <v>20</v>
      </c>
      <c r="C59" s="17">
        <f>SUM(C58-C46)+E58</f>
        <v>-15200</v>
      </c>
      <c r="D59" s="19">
        <f>SUM(C45-C59)</f>
        <v>38700</v>
      </c>
      <c r="E59" s="17"/>
      <c r="F59" s="18" t="s">
        <v>20</v>
      </c>
      <c r="G59" s="17">
        <f>SUM(G58-G46)+I58</f>
        <v>16000</v>
      </c>
      <c r="H59" s="19">
        <f>SUM(G45-G59)</f>
        <v>21500</v>
      </c>
      <c r="I59" s="17"/>
      <c r="J59" s="18" t="s">
        <v>20</v>
      </c>
      <c r="K59" s="17">
        <f>SUM(K58-K46)+M58</f>
        <v>19560</v>
      </c>
      <c r="L59" s="19">
        <f>SUM(K45-K59)</f>
        <v>3440</v>
      </c>
      <c r="M59" s="17"/>
      <c r="N59" s="18" t="s">
        <v>20</v>
      </c>
      <c r="O59" s="17">
        <f>SUM(O58-O46)+Q58</f>
        <v>9880</v>
      </c>
      <c r="P59" s="19">
        <f>SUM(O45-O59)</f>
        <v>3870</v>
      </c>
      <c r="Q59" s="17"/>
    </row>
    <row r="60" spans="2:17" ht="16.5" customHeight="1">
      <c r="B60" s="18" t="s">
        <v>21</v>
      </c>
      <c r="C60" s="17">
        <f>SUM(C59-C46)+E59</f>
        <v>-16100</v>
      </c>
      <c r="D60" s="19">
        <f>SUM(C45-C60)</f>
        <v>39600</v>
      </c>
      <c r="E60" s="17"/>
      <c r="F60" s="18" t="s">
        <v>21</v>
      </c>
      <c r="G60" s="17">
        <f>SUM(G59-G46)+I59</f>
        <v>15500</v>
      </c>
      <c r="H60" s="19">
        <f>SUM(G45-G60)</f>
        <v>22000</v>
      </c>
      <c r="I60" s="17"/>
      <c r="J60" s="18" t="s">
        <v>21</v>
      </c>
      <c r="K60" s="17">
        <f>SUM(K59-K46)+M59</f>
        <v>19480</v>
      </c>
      <c r="L60" s="19">
        <f>SUM(K45-K60)</f>
        <v>3520</v>
      </c>
      <c r="M60" s="17"/>
      <c r="N60" s="18" t="s">
        <v>21</v>
      </c>
      <c r="O60" s="17">
        <f>SUM(O59-O46)+Q59</f>
        <v>9790</v>
      </c>
      <c r="P60" s="19">
        <f>SUM(O45-O60)</f>
        <v>3960</v>
      </c>
      <c r="Q60" s="17"/>
    </row>
    <row r="61" spans="2:17" ht="16.5" customHeight="1">
      <c r="B61" s="18" t="s">
        <v>22</v>
      </c>
      <c r="C61" s="17">
        <f>SUM(C60-C46)+E60</f>
        <v>-17000</v>
      </c>
      <c r="D61" s="19">
        <f>SUM(C45-C61)</f>
        <v>40500</v>
      </c>
      <c r="E61" s="17"/>
      <c r="F61" s="18" t="s">
        <v>22</v>
      </c>
      <c r="G61" s="17">
        <f>SUM(G60-G46)+I60</f>
        <v>15000</v>
      </c>
      <c r="H61" s="19">
        <f>SUM(G45-G61)</f>
        <v>22500</v>
      </c>
      <c r="I61" s="17"/>
      <c r="J61" s="18" t="s">
        <v>22</v>
      </c>
      <c r="K61" s="17">
        <f>SUM(K60-K46)+M60</f>
        <v>19400</v>
      </c>
      <c r="L61" s="19">
        <f>SUM(K45-K61)</f>
        <v>3600</v>
      </c>
      <c r="M61" s="17"/>
      <c r="N61" s="18" t="s">
        <v>22</v>
      </c>
      <c r="O61" s="17">
        <f>SUM(O60-O46)+Q60</f>
        <v>9700</v>
      </c>
      <c r="P61" s="19">
        <f>SUM(O45-O61)</f>
        <v>4050</v>
      </c>
      <c r="Q61" s="17"/>
    </row>
    <row r="62" spans="2:17" ht="16.5" customHeight="1">
      <c r="B62" s="18" t="s">
        <v>23</v>
      </c>
      <c r="C62" s="17">
        <f>SUM(C61-C46)+E61</f>
        <v>-17900</v>
      </c>
      <c r="D62" s="19">
        <f>SUM(C45-C62)</f>
        <v>41400</v>
      </c>
      <c r="E62" s="17"/>
      <c r="F62" s="18" t="s">
        <v>23</v>
      </c>
      <c r="G62" s="17">
        <f>SUM(G61-G46)+I61</f>
        <v>14500</v>
      </c>
      <c r="H62" s="19">
        <f>SUM(G45-G62)</f>
        <v>23000</v>
      </c>
      <c r="I62" s="17"/>
      <c r="J62" s="18" t="s">
        <v>23</v>
      </c>
      <c r="K62" s="17">
        <f>SUM(K61-K46)+M61</f>
        <v>19320</v>
      </c>
      <c r="L62" s="19">
        <f>SUM(K45-K62)</f>
        <v>3680</v>
      </c>
      <c r="M62" s="17"/>
      <c r="N62" s="18" t="s">
        <v>23</v>
      </c>
      <c r="O62" s="17">
        <f>SUM(O61-O46)+Q61</f>
        <v>9610</v>
      </c>
      <c r="P62" s="19">
        <f>SUM(O45-O62)</f>
        <v>4140</v>
      </c>
      <c r="Q62" s="17"/>
    </row>
    <row r="63" spans="2:17" ht="16.5" customHeight="1">
      <c r="B63" s="18" t="s">
        <v>24</v>
      </c>
      <c r="C63" s="17">
        <f>SUM(C62,-C46)+E62</f>
        <v>-18800</v>
      </c>
      <c r="D63" s="19">
        <f>SUM(C45-C63)</f>
        <v>42300</v>
      </c>
      <c r="E63" s="17"/>
      <c r="F63" s="18" t="s">
        <v>24</v>
      </c>
      <c r="G63" s="17">
        <f>SUM(G62,-G46)+I62</f>
        <v>14000</v>
      </c>
      <c r="H63" s="19">
        <f>SUM(G45-G63)</f>
        <v>23500</v>
      </c>
      <c r="I63" s="17"/>
      <c r="J63" s="18" t="s">
        <v>24</v>
      </c>
      <c r="K63" s="17">
        <f>SUM(K62,-K46)+M62</f>
        <v>19240</v>
      </c>
      <c r="L63" s="19">
        <f>SUM(K45-K63)</f>
        <v>3760</v>
      </c>
      <c r="M63" s="17"/>
      <c r="N63" s="18" t="s">
        <v>24</v>
      </c>
      <c r="O63" s="17">
        <f>SUM(O62,-O46)+Q62</f>
        <v>9520</v>
      </c>
      <c r="P63" s="19">
        <f>SUM(O45-O63)</f>
        <v>4230</v>
      </c>
      <c r="Q63" s="17"/>
    </row>
    <row r="64" spans="2:17" ht="16.5" customHeight="1">
      <c r="B64" s="18" t="s">
        <v>25</v>
      </c>
      <c r="C64" s="17">
        <f>SUM(C63-C46)+E63</f>
        <v>-19700</v>
      </c>
      <c r="D64" s="19">
        <f>SUM(C45-C64)</f>
        <v>43200</v>
      </c>
      <c r="E64" s="17"/>
      <c r="F64" s="18" t="s">
        <v>25</v>
      </c>
      <c r="G64" s="17">
        <f>SUM(G63-G46)+I63</f>
        <v>13500</v>
      </c>
      <c r="H64" s="19">
        <f>SUM(G45-G64)</f>
        <v>24000</v>
      </c>
      <c r="I64" s="17"/>
      <c r="J64" s="18" t="s">
        <v>25</v>
      </c>
      <c r="K64" s="17">
        <f>SUM(K63-K46)+M63</f>
        <v>19160</v>
      </c>
      <c r="L64" s="19">
        <f>SUM(K45-K64)</f>
        <v>3840</v>
      </c>
      <c r="M64" s="17"/>
      <c r="N64" s="18" t="s">
        <v>25</v>
      </c>
      <c r="O64" s="17">
        <f>SUM(O63-O46)+Q63</f>
        <v>9430</v>
      </c>
      <c r="P64" s="19">
        <f>SUM(O45-O64)</f>
        <v>4320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23500</v>
      </c>
      <c r="D66" s="62" t="s">
        <v>28</v>
      </c>
      <c r="E66" s="63"/>
      <c r="F66" s="16" t="s">
        <v>3</v>
      </c>
      <c r="G66" s="2">
        <f>SUM(G45)</f>
        <v>37500</v>
      </c>
      <c r="J66" s="16" t="s">
        <v>3</v>
      </c>
      <c r="K66" s="2">
        <f>SUM(K45)</f>
        <v>23000</v>
      </c>
      <c r="N66" s="16" t="s">
        <v>3</v>
      </c>
      <c r="O66" s="2">
        <f>SUM(O45)</f>
        <v>13750</v>
      </c>
    </row>
    <row r="67" spans="2:17" ht="16.5" customHeight="1">
      <c r="B67" s="16" t="s">
        <v>5</v>
      </c>
      <c r="C67" s="2">
        <f>SUM(C46)</f>
        <v>900</v>
      </c>
      <c r="D67" s="64"/>
      <c r="E67" s="65"/>
      <c r="F67" s="16" t="s">
        <v>5</v>
      </c>
      <c r="G67" s="2">
        <f>SUM(G46)</f>
        <v>500</v>
      </c>
      <c r="J67" s="16" t="s">
        <v>5</v>
      </c>
      <c r="K67" s="2">
        <f>SUM(K46)</f>
        <v>80</v>
      </c>
      <c r="N67" s="16" t="s">
        <v>5</v>
      </c>
      <c r="O67" s="2">
        <f>SUM(O46)</f>
        <v>90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-19700</v>
      </c>
      <c r="D69" s="17"/>
      <c r="E69" s="17"/>
      <c r="F69" s="18" t="s">
        <v>9</v>
      </c>
      <c r="G69" s="17">
        <f>SUM(G64)</f>
        <v>13500</v>
      </c>
      <c r="H69" s="17"/>
      <c r="I69" s="17"/>
      <c r="J69" s="18" t="s">
        <v>9</v>
      </c>
      <c r="K69" s="17">
        <f>SUM(K64)</f>
        <v>19160</v>
      </c>
      <c r="L69" s="17"/>
      <c r="M69" s="17"/>
      <c r="N69" s="18" t="s">
        <v>9</v>
      </c>
      <c r="O69" s="17">
        <f>SUM(O64)</f>
        <v>9430</v>
      </c>
      <c r="P69" s="17"/>
      <c r="Q69" s="17"/>
    </row>
    <row r="70" spans="2:17" ht="16.5" customHeight="1">
      <c r="B70" s="18" t="s">
        <v>10</v>
      </c>
      <c r="C70" s="17">
        <f>SUM(C69,-C67)+E69</f>
        <v>-20600</v>
      </c>
      <c r="D70" s="19">
        <f>SUM(C66-C70)</f>
        <v>44100</v>
      </c>
      <c r="E70" s="17"/>
      <c r="F70" s="18" t="s">
        <v>10</v>
      </c>
      <c r="G70" s="17">
        <f>SUM(G69,-G67)+I69</f>
        <v>13000</v>
      </c>
      <c r="H70" s="19">
        <f>SUM(G66-G70)</f>
        <v>24500</v>
      </c>
      <c r="I70" s="17"/>
      <c r="J70" s="18" t="s">
        <v>10</v>
      </c>
      <c r="K70" s="17">
        <f>SUM(K69,-K67)+M69</f>
        <v>19080</v>
      </c>
      <c r="L70" s="19">
        <f>SUM(K66-K70)</f>
        <v>3920</v>
      </c>
      <c r="M70" s="17"/>
      <c r="N70" s="18" t="s">
        <v>10</v>
      </c>
      <c r="O70" s="17">
        <f>SUM(O69,-O67)+Q69</f>
        <v>9340</v>
      </c>
      <c r="P70" s="19">
        <f>SUM(O66-O70)</f>
        <v>4410</v>
      </c>
      <c r="Q70" s="17"/>
    </row>
    <row r="71" spans="2:17" ht="16.5" customHeight="1">
      <c r="B71" s="18" t="s">
        <v>11</v>
      </c>
      <c r="C71" s="17">
        <f>SUM(C70,-C67)+E70</f>
        <v>-21500</v>
      </c>
      <c r="D71" s="19">
        <f>SUM(C66-C71)</f>
        <v>45000</v>
      </c>
      <c r="E71" s="17"/>
      <c r="F71" s="18" t="s">
        <v>11</v>
      </c>
      <c r="G71" s="17">
        <f>SUM(G70,-G67)+I70</f>
        <v>12500</v>
      </c>
      <c r="H71" s="19">
        <f>SUM(G66-G71)</f>
        <v>25000</v>
      </c>
      <c r="I71" s="17"/>
      <c r="J71" s="18" t="s">
        <v>11</v>
      </c>
      <c r="K71" s="17">
        <f>SUM(K70,-K67)+M70</f>
        <v>19000</v>
      </c>
      <c r="L71" s="19">
        <f>SUM(K66-K71)</f>
        <v>4000</v>
      </c>
      <c r="M71" s="17"/>
      <c r="N71" s="18" t="s">
        <v>11</v>
      </c>
      <c r="O71" s="17">
        <f>SUM(O70,-O67)+Q70</f>
        <v>9250</v>
      </c>
      <c r="P71" s="19">
        <f>SUM(O66-O71)</f>
        <v>4500</v>
      </c>
      <c r="Q71" s="17"/>
    </row>
    <row r="72" spans="2:17" ht="16.5" customHeight="1">
      <c r="B72" s="18" t="s">
        <v>12</v>
      </c>
      <c r="C72" s="17">
        <f>SUM(C71,-C67)+E71</f>
        <v>-22400</v>
      </c>
      <c r="D72" s="19">
        <f>SUM(C66-C72)</f>
        <v>45900</v>
      </c>
      <c r="E72" s="17"/>
      <c r="F72" s="18" t="s">
        <v>12</v>
      </c>
      <c r="G72" s="17">
        <f>SUM(G71,-G67)+I71</f>
        <v>12000</v>
      </c>
      <c r="H72" s="19">
        <f>SUM(G66-G72)</f>
        <v>25500</v>
      </c>
      <c r="I72" s="17"/>
      <c r="J72" s="18" t="s">
        <v>12</v>
      </c>
      <c r="K72" s="17">
        <f>SUM(K71,-K67)+M71</f>
        <v>18920</v>
      </c>
      <c r="L72" s="19">
        <f>SUM(K66-K72)</f>
        <v>4080</v>
      </c>
      <c r="M72" s="17"/>
      <c r="N72" s="18" t="s">
        <v>12</v>
      </c>
      <c r="O72" s="17">
        <f>SUM(O71,-O67)+Q71</f>
        <v>9160</v>
      </c>
      <c r="P72" s="19">
        <f>SUM(O66-O72)</f>
        <v>4590</v>
      </c>
      <c r="Q72" s="17"/>
    </row>
    <row r="73" spans="2:17" ht="16.5" customHeight="1">
      <c r="B73" s="18" t="s">
        <v>13</v>
      </c>
      <c r="C73" s="17">
        <f>SUM(C72-C67+E72)</f>
        <v>-23300</v>
      </c>
      <c r="D73" s="19">
        <f>SUM(C66-C73)</f>
        <v>46800</v>
      </c>
      <c r="E73" s="17"/>
      <c r="F73" s="18" t="s">
        <v>13</v>
      </c>
      <c r="G73" s="17">
        <f>SUM(G72-G67+I72)</f>
        <v>11500</v>
      </c>
      <c r="H73" s="19">
        <f>SUM(G66-G73)</f>
        <v>26000</v>
      </c>
      <c r="I73" s="17"/>
      <c r="J73" s="18" t="s">
        <v>13</v>
      </c>
      <c r="K73" s="17">
        <f>SUM(K72-K67+M72)</f>
        <v>18840</v>
      </c>
      <c r="L73" s="19">
        <f>SUM(K66-K73)</f>
        <v>4160</v>
      </c>
      <c r="M73" s="17"/>
      <c r="N73" s="18" t="s">
        <v>13</v>
      </c>
      <c r="O73" s="17">
        <f>SUM(O72-O67+Q72)</f>
        <v>9070</v>
      </c>
      <c r="P73" s="19">
        <f>SUM(O66-O73)</f>
        <v>4680</v>
      </c>
      <c r="Q73" s="17"/>
    </row>
    <row r="74" spans="2:17" ht="16.5" customHeight="1">
      <c r="B74" s="18" t="s">
        <v>14</v>
      </c>
      <c r="C74" s="17">
        <f>SUM(C73-C67+E73)</f>
        <v>-24200</v>
      </c>
      <c r="D74" s="19">
        <f>SUM(C66-C74)</f>
        <v>47700</v>
      </c>
      <c r="E74" s="17"/>
      <c r="F74" s="18" t="s">
        <v>14</v>
      </c>
      <c r="G74" s="17">
        <f>SUM(G73-G67+I73)</f>
        <v>11000</v>
      </c>
      <c r="H74" s="19">
        <f>SUM(G66-G74)</f>
        <v>26500</v>
      </c>
      <c r="I74" s="17"/>
      <c r="J74" s="18" t="s">
        <v>14</v>
      </c>
      <c r="K74" s="17">
        <f>SUM(K73-K67+M73)</f>
        <v>18760</v>
      </c>
      <c r="L74" s="19">
        <f>SUM(K66-K74)</f>
        <v>4240</v>
      </c>
      <c r="M74" s="17"/>
      <c r="N74" s="18" t="s">
        <v>14</v>
      </c>
      <c r="O74" s="17">
        <f>SUM(O73-O67+Q73)</f>
        <v>8980</v>
      </c>
      <c r="P74" s="19">
        <f>SUM(O66-O74)</f>
        <v>4770</v>
      </c>
      <c r="Q74" s="17"/>
    </row>
    <row r="75" spans="2:17" ht="16.5" customHeight="1">
      <c r="B75" s="18" t="s">
        <v>15</v>
      </c>
      <c r="C75" s="17">
        <f>SUM(C74,-C67)+E74</f>
        <v>-25100</v>
      </c>
      <c r="D75" s="19">
        <f>SUM(C66-C75)</f>
        <v>48600</v>
      </c>
      <c r="E75" s="17"/>
      <c r="F75" s="18" t="s">
        <v>15</v>
      </c>
      <c r="G75" s="17">
        <f>SUM(G74,-G67)+I74</f>
        <v>10500</v>
      </c>
      <c r="H75" s="19">
        <f>SUM(G66-G75)</f>
        <v>27000</v>
      </c>
      <c r="I75" s="17"/>
      <c r="J75" s="18" t="s">
        <v>15</v>
      </c>
      <c r="K75" s="17">
        <f>SUM(K74,-K67)+M74</f>
        <v>18680</v>
      </c>
      <c r="L75" s="19">
        <f>SUM(K66-K75)</f>
        <v>4320</v>
      </c>
      <c r="M75" s="17"/>
      <c r="N75" s="18" t="s">
        <v>15</v>
      </c>
      <c r="O75" s="17">
        <f>SUM(O74,-O67)+Q74</f>
        <v>8890</v>
      </c>
      <c r="P75" s="19">
        <f>SUM(O66-O75)</f>
        <v>4860</v>
      </c>
      <c r="Q75" s="17"/>
    </row>
    <row r="76" spans="2:17" ht="16.5" customHeight="1">
      <c r="B76" s="18" t="s">
        <v>16</v>
      </c>
      <c r="C76" s="17">
        <f>SUM(C75,-C67)+E75</f>
        <v>-26000</v>
      </c>
      <c r="D76" s="19">
        <f>SUM(C66-C76)</f>
        <v>49500</v>
      </c>
      <c r="E76" s="17"/>
      <c r="F76" s="18" t="s">
        <v>16</v>
      </c>
      <c r="G76" s="17">
        <f>SUM(G75,-G67)+I75</f>
        <v>10000</v>
      </c>
      <c r="H76" s="19">
        <f>SUM(G66-G76)</f>
        <v>27500</v>
      </c>
      <c r="I76" s="17"/>
      <c r="J76" s="18" t="s">
        <v>16</v>
      </c>
      <c r="K76" s="17">
        <f>SUM(K75,-K67)+M75</f>
        <v>18600</v>
      </c>
      <c r="L76" s="19">
        <f>SUM(K66-K76)</f>
        <v>4400</v>
      </c>
      <c r="M76" s="17"/>
      <c r="N76" s="18" t="s">
        <v>16</v>
      </c>
      <c r="O76" s="17">
        <f>SUM(O75,-O67)+Q75</f>
        <v>8800</v>
      </c>
      <c r="P76" s="19">
        <f>SUM(O66-O76)</f>
        <v>4950</v>
      </c>
      <c r="Q76" s="17"/>
    </row>
    <row r="77" spans="2:17" ht="16.5" customHeight="1">
      <c r="B77" s="18" t="s">
        <v>17</v>
      </c>
      <c r="C77" s="17">
        <f>SUM(C76,-C67)+E76</f>
        <v>-26900</v>
      </c>
      <c r="D77" s="19">
        <f>SUM(C66-C77)</f>
        <v>50400</v>
      </c>
      <c r="E77" s="17"/>
      <c r="F77" s="18" t="s">
        <v>17</v>
      </c>
      <c r="G77" s="17">
        <f>SUM(G76,-G67)+I76</f>
        <v>9500</v>
      </c>
      <c r="H77" s="19">
        <f>SUM(G66-G77)</f>
        <v>28000</v>
      </c>
      <c r="I77" s="17"/>
      <c r="J77" s="18" t="s">
        <v>17</v>
      </c>
      <c r="K77" s="17">
        <f>SUM(K76,-K67)+M76</f>
        <v>18520</v>
      </c>
      <c r="L77" s="19">
        <f>SUM(K66-K77)</f>
        <v>4480</v>
      </c>
      <c r="M77" s="17"/>
      <c r="N77" s="18" t="s">
        <v>17</v>
      </c>
      <c r="O77" s="17">
        <f>SUM(O76,-O67)+Q76</f>
        <v>8710</v>
      </c>
      <c r="P77" s="19">
        <f>SUM(O66-O77)</f>
        <v>5040</v>
      </c>
      <c r="Q77" s="17"/>
    </row>
    <row r="78" spans="2:17" ht="16.5" customHeight="1">
      <c r="B78" s="18" t="s">
        <v>18</v>
      </c>
      <c r="C78" s="17">
        <f>SUM(C77,-C67)+E77</f>
        <v>-27800</v>
      </c>
      <c r="D78" s="19">
        <f>SUM(C66-C78)</f>
        <v>51300</v>
      </c>
      <c r="E78" s="17"/>
      <c r="F78" s="18" t="s">
        <v>18</v>
      </c>
      <c r="G78" s="17">
        <f>SUM(G77,-G67)+I77</f>
        <v>9000</v>
      </c>
      <c r="H78" s="19">
        <f>SUM(G66-G78)</f>
        <v>28500</v>
      </c>
      <c r="I78" s="17"/>
      <c r="J78" s="18" t="s">
        <v>18</v>
      </c>
      <c r="K78" s="17">
        <f>SUM(K77,-K67)+M77</f>
        <v>18440</v>
      </c>
      <c r="L78" s="19">
        <f>SUM(K66-K78)</f>
        <v>4560</v>
      </c>
      <c r="M78" s="17"/>
      <c r="N78" s="18" t="s">
        <v>18</v>
      </c>
      <c r="O78" s="17">
        <f>SUM(O77,-O67)+Q77</f>
        <v>8620</v>
      </c>
      <c r="P78" s="19">
        <f>SUM(O66-O78)</f>
        <v>5130</v>
      </c>
      <c r="Q78" s="17"/>
    </row>
    <row r="79" spans="2:17" ht="16.5" customHeight="1">
      <c r="B79" s="18" t="s">
        <v>19</v>
      </c>
      <c r="C79" s="17">
        <f>SUM(C78,-C67)+E78</f>
        <v>-28700</v>
      </c>
      <c r="D79" s="19">
        <f>SUM(C66-C79)</f>
        <v>52200</v>
      </c>
      <c r="E79" s="17"/>
      <c r="F79" s="18" t="s">
        <v>19</v>
      </c>
      <c r="G79" s="17">
        <f>SUM(G78,-G67)+I78</f>
        <v>8500</v>
      </c>
      <c r="H79" s="19">
        <f>SUM(G66-G79)</f>
        <v>29000</v>
      </c>
      <c r="I79" s="17"/>
      <c r="J79" s="18" t="s">
        <v>19</v>
      </c>
      <c r="K79" s="17">
        <f>SUM(K78,-K67)+M78</f>
        <v>18360</v>
      </c>
      <c r="L79" s="19">
        <f>SUM(K66-K79)</f>
        <v>4640</v>
      </c>
      <c r="M79" s="17"/>
      <c r="N79" s="18" t="s">
        <v>19</v>
      </c>
      <c r="O79" s="17">
        <f>SUM(O78,-O67)+Q78</f>
        <v>8530</v>
      </c>
      <c r="P79" s="19">
        <f>SUM(O66-O79)</f>
        <v>5220</v>
      </c>
      <c r="Q79" s="17"/>
    </row>
    <row r="80" spans="2:17" ht="16.5" customHeight="1">
      <c r="B80" s="18" t="s">
        <v>20</v>
      </c>
      <c r="C80" s="17">
        <f>SUM(C79-C67)+E79</f>
        <v>-29600</v>
      </c>
      <c r="D80" s="19">
        <f>SUM(C66-C80)</f>
        <v>53100</v>
      </c>
      <c r="E80" s="17"/>
      <c r="F80" s="18" t="s">
        <v>20</v>
      </c>
      <c r="G80" s="17">
        <f>SUM(G79-G67)+I79</f>
        <v>8000</v>
      </c>
      <c r="H80" s="19">
        <f>SUM(G66-G80)</f>
        <v>29500</v>
      </c>
      <c r="I80" s="17"/>
      <c r="J80" s="18" t="s">
        <v>20</v>
      </c>
      <c r="K80" s="17">
        <f>SUM(K79-K67)+M79</f>
        <v>18280</v>
      </c>
      <c r="L80" s="19">
        <f>SUM(K66-K80)</f>
        <v>4720</v>
      </c>
      <c r="M80" s="17"/>
      <c r="N80" s="18" t="s">
        <v>20</v>
      </c>
      <c r="O80" s="17">
        <f>SUM(O79-O67)+Q79</f>
        <v>8440</v>
      </c>
      <c r="P80" s="19">
        <f>SUM(O66-O80)</f>
        <v>5310</v>
      </c>
      <c r="Q80" s="17"/>
    </row>
    <row r="81" spans="2:17" ht="16.5" customHeight="1">
      <c r="B81" s="18" t="s">
        <v>21</v>
      </c>
      <c r="C81" s="17">
        <f>SUM(C80-C67)+E80</f>
        <v>-30500</v>
      </c>
      <c r="D81" s="19">
        <f>SUM(C66-C81)</f>
        <v>54000</v>
      </c>
      <c r="E81" s="17"/>
      <c r="F81" s="18" t="s">
        <v>21</v>
      </c>
      <c r="G81" s="17">
        <f>SUM(G80-G67)+I80</f>
        <v>7500</v>
      </c>
      <c r="H81" s="19">
        <f>SUM(G66-G81)</f>
        <v>30000</v>
      </c>
      <c r="I81" s="17"/>
      <c r="J81" s="18" t="s">
        <v>21</v>
      </c>
      <c r="K81" s="17">
        <f>SUM(K80-K67)+M80</f>
        <v>18200</v>
      </c>
      <c r="L81" s="19">
        <f>SUM(K66-K81)</f>
        <v>4800</v>
      </c>
      <c r="M81" s="17"/>
      <c r="N81" s="18" t="s">
        <v>21</v>
      </c>
      <c r="O81" s="17">
        <f>SUM(O80-O67)+Q80</f>
        <v>8350</v>
      </c>
      <c r="P81" s="19">
        <f>SUM(O66-O81)</f>
        <v>5400</v>
      </c>
      <c r="Q81" s="17"/>
    </row>
    <row r="82" spans="2:17" ht="16.5" customHeight="1">
      <c r="B82" s="18" t="s">
        <v>22</v>
      </c>
      <c r="C82" s="17">
        <f>SUM(C81-C67)+E81</f>
        <v>-31400</v>
      </c>
      <c r="D82" s="19">
        <f>SUM(C66-C82)</f>
        <v>54900</v>
      </c>
      <c r="E82" s="17"/>
      <c r="F82" s="18" t="s">
        <v>22</v>
      </c>
      <c r="G82" s="17">
        <f>SUM(G81-G67)+I81</f>
        <v>7000</v>
      </c>
      <c r="H82" s="19">
        <f>SUM(G66-G82)</f>
        <v>30500</v>
      </c>
      <c r="I82" s="17"/>
      <c r="J82" s="18" t="s">
        <v>22</v>
      </c>
      <c r="K82" s="17">
        <f>SUM(K81-K67)+M81</f>
        <v>18120</v>
      </c>
      <c r="L82" s="19">
        <f>SUM(K66-K82)</f>
        <v>4880</v>
      </c>
      <c r="M82" s="17"/>
      <c r="N82" s="18" t="s">
        <v>22</v>
      </c>
      <c r="O82" s="17">
        <f>SUM(O81-O67)+Q81</f>
        <v>8260</v>
      </c>
      <c r="P82" s="19">
        <f>SUM(O66-O82)</f>
        <v>5490</v>
      </c>
      <c r="Q82" s="17"/>
    </row>
    <row r="83" spans="2:17" ht="16.5" customHeight="1">
      <c r="B83" s="18" t="s">
        <v>23</v>
      </c>
      <c r="C83" s="17">
        <f>SUM(C82-C67)+E82</f>
        <v>-32300</v>
      </c>
      <c r="D83" s="19">
        <f>SUM(C66-C83)</f>
        <v>55800</v>
      </c>
      <c r="E83" s="17"/>
      <c r="F83" s="18" t="s">
        <v>23</v>
      </c>
      <c r="G83" s="17">
        <f>SUM(G82-G67)+I82</f>
        <v>6500</v>
      </c>
      <c r="H83" s="19">
        <f>SUM(G66-G83)</f>
        <v>31000</v>
      </c>
      <c r="I83" s="17"/>
      <c r="J83" s="18" t="s">
        <v>23</v>
      </c>
      <c r="K83" s="17">
        <f>SUM(K82-K67)+M82</f>
        <v>18040</v>
      </c>
      <c r="L83" s="19">
        <f>SUM(K66-K83)</f>
        <v>4960</v>
      </c>
      <c r="M83" s="17"/>
      <c r="N83" s="18" t="s">
        <v>23</v>
      </c>
      <c r="O83" s="17">
        <f>SUM(O82-O67)+Q82</f>
        <v>8170</v>
      </c>
      <c r="P83" s="19">
        <f>SUM(O66-O83)</f>
        <v>5580</v>
      </c>
      <c r="Q83" s="17"/>
    </row>
    <row r="84" spans="2:17" ht="16.5" customHeight="1">
      <c r="B84" s="18" t="s">
        <v>24</v>
      </c>
      <c r="C84" s="17">
        <f>SUM(C83,-C67)+E83</f>
        <v>-33200</v>
      </c>
      <c r="D84" s="19">
        <f>SUM(C66-C84)</f>
        <v>56700</v>
      </c>
      <c r="E84" s="17"/>
      <c r="F84" s="18" t="s">
        <v>24</v>
      </c>
      <c r="G84" s="17">
        <f>SUM(G83,-G67)+I83</f>
        <v>6000</v>
      </c>
      <c r="H84" s="19">
        <f>SUM(G66-G84)</f>
        <v>31500</v>
      </c>
      <c r="I84" s="17"/>
      <c r="J84" s="18" t="s">
        <v>24</v>
      </c>
      <c r="K84" s="17">
        <f>SUM(K83,-K67)+M83</f>
        <v>17960</v>
      </c>
      <c r="L84" s="19">
        <f>SUM(K66-K84)</f>
        <v>5040</v>
      </c>
      <c r="M84" s="17"/>
      <c r="N84" s="18" t="s">
        <v>24</v>
      </c>
      <c r="O84" s="17">
        <f>SUM(O83,-O67)+Q83</f>
        <v>8080</v>
      </c>
      <c r="P84" s="19">
        <f>SUM(O66-O84)</f>
        <v>5670</v>
      </c>
      <c r="Q84" s="17"/>
    </row>
    <row r="85" spans="2:17" ht="16.5" customHeight="1">
      <c r="B85" s="18" t="s">
        <v>25</v>
      </c>
      <c r="C85" s="17">
        <f>SUM(C84-C67)+E84</f>
        <v>-34100</v>
      </c>
      <c r="D85" s="19">
        <f>SUM(C66-C85)</f>
        <v>57600</v>
      </c>
      <c r="E85" s="17"/>
      <c r="F85" s="18" t="s">
        <v>25</v>
      </c>
      <c r="G85" s="17">
        <f>SUM(G84-G67)+I84</f>
        <v>5500</v>
      </c>
      <c r="H85" s="19">
        <f>SUM(G66-G85)</f>
        <v>32000</v>
      </c>
      <c r="I85" s="17"/>
      <c r="J85" s="18" t="s">
        <v>25</v>
      </c>
      <c r="K85" s="17">
        <f>SUM(K84-K67)+M84</f>
        <v>17880</v>
      </c>
      <c r="L85" s="19">
        <f>SUM(K66-K85)</f>
        <v>5120</v>
      </c>
      <c r="M85" s="17"/>
      <c r="N85" s="18" t="s">
        <v>25</v>
      </c>
      <c r="O85" s="17">
        <f>SUM(O84-O67)+Q84</f>
        <v>7990</v>
      </c>
      <c r="P85" s="19">
        <f>SUM(O66-O85)</f>
        <v>5760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23500</v>
      </c>
      <c r="D87" s="62" t="s">
        <v>29</v>
      </c>
      <c r="E87" s="63"/>
      <c r="F87" s="16" t="s">
        <v>3</v>
      </c>
      <c r="G87" s="2">
        <f>SUM(G66)</f>
        <v>37500</v>
      </c>
      <c r="J87" s="16" t="s">
        <v>3</v>
      </c>
      <c r="K87" s="2">
        <f>SUM(K66)</f>
        <v>23000</v>
      </c>
      <c r="N87" s="16" t="s">
        <v>3</v>
      </c>
      <c r="O87" s="2">
        <f>SUM(O66)</f>
        <v>13750</v>
      </c>
    </row>
    <row r="88" spans="2:17" ht="16.5" customHeight="1">
      <c r="B88" s="16" t="s">
        <v>5</v>
      </c>
      <c r="C88" s="2">
        <f>SUM(C67)</f>
        <v>900</v>
      </c>
      <c r="D88" s="64"/>
      <c r="E88" s="65"/>
      <c r="F88" s="16" t="s">
        <v>5</v>
      </c>
      <c r="G88" s="2">
        <f>SUM(G67)</f>
        <v>500</v>
      </c>
      <c r="J88" s="16" t="s">
        <v>5</v>
      </c>
      <c r="K88" s="2">
        <f>SUM(K67)</f>
        <v>80</v>
      </c>
      <c r="N88" s="16" t="s">
        <v>5</v>
      </c>
      <c r="O88" s="2">
        <f>SUM(O67)</f>
        <v>90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-34100</v>
      </c>
      <c r="D90" s="17"/>
      <c r="E90" s="17"/>
      <c r="F90" s="18" t="s">
        <v>9</v>
      </c>
      <c r="G90" s="17">
        <f>SUM(G85)</f>
        <v>5500</v>
      </c>
      <c r="H90" s="17"/>
      <c r="I90" s="17"/>
      <c r="J90" s="18" t="s">
        <v>9</v>
      </c>
      <c r="K90" s="17">
        <f>SUM(K85)</f>
        <v>17880</v>
      </c>
      <c r="L90" s="17"/>
      <c r="M90" s="17"/>
      <c r="N90" s="18" t="s">
        <v>9</v>
      </c>
      <c r="O90" s="17">
        <f>SUM(O85)</f>
        <v>7990</v>
      </c>
      <c r="P90" s="17"/>
      <c r="Q90" s="17"/>
    </row>
    <row r="91" spans="2:17" ht="16.5" customHeight="1">
      <c r="B91" s="18" t="s">
        <v>10</v>
      </c>
      <c r="C91" s="17">
        <f>SUM(C90,-C88)+E90</f>
        <v>-35000</v>
      </c>
      <c r="D91" s="19">
        <f>SUM(C87-C91)</f>
        <v>58500</v>
      </c>
      <c r="E91" s="17"/>
      <c r="F91" s="18" t="s">
        <v>10</v>
      </c>
      <c r="G91" s="17">
        <f>SUM(G90,-G88)+I90</f>
        <v>5000</v>
      </c>
      <c r="H91" s="19">
        <f>SUM(G87-G91)</f>
        <v>32500</v>
      </c>
      <c r="I91" s="17"/>
      <c r="J91" s="18" t="s">
        <v>10</v>
      </c>
      <c r="K91" s="17">
        <f>SUM(K90,-K88)+M90</f>
        <v>17800</v>
      </c>
      <c r="L91" s="19">
        <f>SUM(K87-K91)</f>
        <v>5200</v>
      </c>
      <c r="M91" s="17"/>
      <c r="N91" s="18" t="s">
        <v>10</v>
      </c>
      <c r="O91" s="17">
        <f>SUM(O90,-O88)+Q90</f>
        <v>7900</v>
      </c>
      <c r="P91" s="19">
        <f>SUM(O87-O91)</f>
        <v>5850</v>
      </c>
      <c r="Q91" s="17"/>
    </row>
    <row r="92" spans="2:17" ht="16.5" customHeight="1">
      <c r="B92" s="18" t="s">
        <v>11</v>
      </c>
      <c r="C92" s="17">
        <f>SUM(C91,-C88)+E91</f>
        <v>-35900</v>
      </c>
      <c r="D92" s="19">
        <f>SUM(C87-C92)</f>
        <v>59400</v>
      </c>
      <c r="E92" s="17"/>
      <c r="F92" s="18" t="s">
        <v>11</v>
      </c>
      <c r="G92" s="17">
        <f>SUM(G91,-G88)+I91</f>
        <v>4500</v>
      </c>
      <c r="H92" s="19">
        <f>SUM(G87-G92)</f>
        <v>33000</v>
      </c>
      <c r="I92" s="17"/>
      <c r="J92" s="18" t="s">
        <v>11</v>
      </c>
      <c r="K92" s="17">
        <f>SUM(K91,-K88)+M91</f>
        <v>17720</v>
      </c>
      <c r="L92" s="19">
        <f>SUM(K87-K92)</f>
        <v>5280</v>
      </c>
      <c r="M92" s="17"/>
      <c r="N92" s="18" t="s">
        <v>11</v>
      </c>
      <c r="O92" s="17">
        <f>SUM(O91,-O88)+Q91</f>
        <v>7810</v>
      </c>
      <c r="P92" s="19">
        <f>SUM(O87-O92)</f>
        <v>5940</v>
      </c>
      <c r="Q92" s="17"/>
    </row>
    <row r="93" spans="2:17" ht="16.5" customHeight="1">
      <c r="B93" s="18" t="s">
        <v>12</v>
      </c>
      <c r="C93" s="17">
        <f>SUM(C92,-C88)+E92</f>
        <v>-36800</v>
      </c>
      <c r="D93" s="19">
        <f>SUM(C87-C93)</f>
        <v>60300</v>
      </c>
      <c r="E93" s="17"/>
      <c r="F93" s="18" t="s">
        <v>12</v>
      </c>
      <c r="G93" s="17">
        <f>SUM(G92,-G88)+I92</f>
        <v>4000</v>
      </c>
      <c r="H93" s="19">
        <f>SUM(G87-G93)</f>
        <v>33500</v>
      </c>
      <c r="I93" s="17"/>
      <c r="J93" s="18" t="s">
        <v>12</v>
      </c>
      <c r="K93" s="17">
        <f>SUM(K92,-K88)+M92</f>
        <v>17640</v>
      </c>
      <c r="L93" s="19">
        <f>SUM(K87-K93)</f>
        <v>5360</v>
      </c>
      <c r="M93" s="17"/>
      <c r="N93" s="18" t="s">
        <v>12</v>
      </c>
      <c r="O93" s="17">
        <f>SUM(O92,-O88)+Q92</f>
        <v>7720</v>
      </c>
      <c r="P93" s="19">
        <f>SUM(O87-O93)</f>
        <v>6030</v>
      </c>
      <c r="Q93" s="17"/>
    </row>
    <row r="94" spans="2:17" ht="16.5" customHeight="1">
      <c r="B94" s="18" t="s">
        <v>13</v>
      </c>
      <c r="C94" s="17">
        <f>SUM(C93-C88+E93)</f>
        <v>-37700</v>
      </c>
      <c r="D94" s="19">
        <f>SUM(C87-C94)</f>
        <v>61200</v>
      </c>
      <c r="E94" s="17"/>
      <c r="F94" s="18" t="s">
        <v>13</v>
      </c>
      <c r="G94" s="17">
        <f>SUM(G93-G88+I93)</f>
        <v>3500</v>
      </c>
      <c r="H94" s="19">
        <f>SUM(G87-G94)</f>
        <v>34000</v>
      </c>
      <c r="I94" s="17"/>
      <c r="J94" s="18" t="s">
        <v>13</v>
      </c>
      <c r="K94" s="17">
        <f>SUM(K93-K88+M93)</f>
        <v>17560</v>
      </c>
      <c r="L94" s="19">
        <f>SUM(K87-K94)</f>
        <v>5440</v>
      </c>
      <c r="M94" s="17"/>
      <c r="N94" s="18" t="s">
        <v>13</v>
      </c>
      <c r="O94" s="17">
        <f>SUM(O93-O88+Q93)</f>
        <v>7630</v>
      </c>
      <c r="P94" s="19">
        <f>SUM(O87-O94)</f>
        <v>6120</v>
      </c>
      <c r="Q94" s="17"/>
    </row>
    <row r="95" spans="2:17" ht="16.5" customHeight="1">
      <c r="B95" s="18" t="s">
        <v>14</v>
      </c>
      <c r="C95" s="17">
        <f>SUM(C94-C88+E94)</f>
        <v>-38600</v>
      </c>
      <c r="D95" s="19">
        <f>SUM(C87-C95)</f>
        <v>62100</v>
      </c>
      <c r="E95" s="17"/>
      <c r="F95" s="18" t="s">
        <v>14</v>
      </c>
      <c r="G95" s="17">
        <f>SUM(G94-G88+I94)</f>
        <v>3000</v>
      </c>
      <c r="H95" s="19">
        <f>SUM(G87-G95)</f>
        <v>34500</v>
      </c>
      <c r="I95" s="17"/>
      <c r="J95" s="18" t="s">
        <v>14</v>
      </c>
      <c r="K95" s="17">
        <f>SUM(K94-K88+M94)</f>
        <v>17480</v>
      </c>
      <c r="L95" s="19">
        <f>SUM(K87-K95)</f>
        <v>5520</v>
      </c>
      <c r="M95" s="17"/>
      <c r="N95" s="18" t="s">
        <v>14</v>
      </c>
      <c r="O95" s="17">
        <f>SUM(O94-O88+Q94)</f>
        <v>7540</v>
      </c>
      <c r="P95" s="19">
        <f>SUM(O87-O95)</f>
        <v>6210</v>
      </c>
      <c r="Q95" s="17"/>
    </row>
    <row r="96" spans="2:17" ht="16.5" customHeight="1">
      <c r="B96" s="18" t="s">
        <v>15</v>
      </c>
      <c r="C96" s="17">
        <f>SUM(C95,-C88)+E95</f>
        <v>-39500</v>
      </c>
      <c r="D96" s="19">
        <f>SUM(C87-C96)</f>
        <v>63000</v>
      </c>
      <c r="E96" s="17"/>
      <c r="F96" s="18" t="s">
        <v>15</v>
      </c>
      <c r="G96" s="17">
        <f>SUM(G95,-G88)+I95</f>
        <v>2500</v>
      </c>
      <c r="H96" s="19">
        <f>SUM(G87-G96)</f>
        <v>35000</v>
      </c>
      <c r="I96" s="17"/>
      <c r="J96" s="18" t="s">
        <v>15</v>
      </c>
      <c r="K96" s="17">
        <f>SUM(K95,-K88)+M95</f>
        <v>17400</v>
      </c>
      <c r="L96" s="19">
        <f>SUM(K87-K96)</f>
        <v>5600</v>
      </c>
      <c r="M96" s="17"/>
      <c r="N96" s="18" t="s">
        <v>15</v>
      </c>
      <c r="O96" s="17">
        <f>SUM(O95,-O88)+Q95</f>
        <v>7450</v>
      </c>
      <c r="P96" s="19">
        <f>SUM(O87-O96)</f>
        <v>6300</v>
      </c>
      <c r="Q96" s="17"/>
    </row>
    <row r="97" spans="2:17" ht="16.5" customHeight="1">
      <c r="B97" s="18" t="s">
        <v>16</v>
      </c>
      <c r="C97" s="17">
        <f>SUM(C96,-C88)+E96</f>
        <v>-40400</v>
      </c>
      <c r="D97" s="19">
        <f>SUM(C87-C97)</f>
        <v>63900</v>
      </c>
      <c r="E97" s="17"/>
      <c r="F97" s="18" t="s">
        <v>16</v>
      </c>
      <c r="G97" s="17">
        <f>SUM(G96,-G88)+I96</f>
        <v>2000</v>
      </c>
      <c r="H97" s="19">
        <f>SUM(G87-G97)</f>
        <v>35500</v>
      </c>
      <c r="I97" s="17"/>
      <c r="J97" s="18" t="s">
        <v>16</v>
      </c>
      <c r="K97" s="17">
        <f>SUM(K96,-K88)+M96</f>
        <v>17320</v>
      </c>
      <c r="L97" s="19">
        <f>SUM(K87-K97)</f>
        <v>5680</v>
      </c>
      <c r="M97" s="17"/>
      <c r="N97" s="18" t="s">
        <v>16</v>
      </c>
      <c r="O97" s="17">
        <f>SUM(O96,-O88)+Q96</f>
        <v>7360</v>
      </c>
      <c r="P97" s="19">
        <f>SUM(O87-O97)</f>
        <v>6390</v>
      </c>
      <c r="Q97" s="17"/>
    </row>
    <row r="98" spans="2:17" ht="16.5" customHeight="1">
      <c r="B98" s="18" t="s">
        <v>17</v>
      </c>
      <c r="C98" s="17">
        <f>SUM(C97,-C88)+E97</f>
        <v>-41300</v>
      </c>
      <c r="D98" s="19">
        <f>SUM(C87-C98)</f>
        <v>64800</v>
      </c>
      <c r="E98" s="17"/>
      <c r="F98" s="18" t="s">
        <v>17</v>
      </c>
      <c r="G98" s="17">
        <f>SUM(G97,-G88)+I97</f>
        <v>1500</v>
      </c>
      <c r="H98" s="19">
        <f>SUM(G87-G98)</f>
        <v>36000</v>
      </c>
      <c r="I98" s="17"/>
      <c r="J98" s="18" t="s">
        <v>17</v>
      </c>
      <c r="K98" s="17">
        <f>SUM(K97,-K88)+M97</f>
        <v>17240</v>
      </c>
      <c r="L98" s="19">
        <f>SUM(K87-K98)</f>
        <v>5760</v>
      </c>
      <c r="M98" s="17"/>
      <c r="N98" s="18" t="s">
        <v>17</v>
      </c>
      <c r="O98" s="17">
        <f>SUM(O97,-O88)+Q97</f>
        <v>7270</v>
      </c>
      <c r="P98" s="19">
        <f>SUM(O87-O98)</f>
        <v>6480</v>
      </c>
      <c r="Q98" s="17"/>
    </row>
    <row r="99" spans="2:17" ht="16.5" customHeight="1">
      <c r="B99" s="18" t="s">
        <v>18</v>
      </c>
      <c r="C99" s="17">
        <f>SUM(C98,-C88)+E98</f>
        <v>-42200</v>
      </c>
      <c r="D99" s="19">
        <f>SUM(C87-C99)</f>
        <v>65700</v>
      </c>
      <c r="E99" s="17"/>
      <c r="F99" s="18" t="s">
        <v>18</v>
      </c>
      <c r="G99" s="17">
        <f>SUM(G98,-G88)+I98</f>
        <v>1000</v>
      </c>
      <c r="H99" s="19">
        <f>SUM(G87-G99)</f>
        <v>36500</v>
      </c>
      <c r="I99" s="17"/>
      <c r="J99" s="18" t="s">
        <v>18</v>
      </c>
      <c r="K99" s="17">
        <f>SUM(K98,-K88)+M98</f>
        <v>17160</v>
      </c>
      <c r="L99" s="19">
        <f>SUM(K87-K99)</f>
        <v>5840</v>
      </c>
      <c r="M99" s="17"/>
      <c r="N99" s="18" t="s">
        <v>18</v>
      </c>
      <c r="O99" s="17">
        <f>SUM(O98,-O88)+Q98</f>
        <v>7180</v>
      </c>
      <c r="P99" s="19">
        <f>SUM(O87-O99)</f>
        <v>6570</v>
      </c>
      <c r="Q99" s="17"/>
    </row>
    <row r="100" spans="2:17" ht="16.5" customHeight="1">
      <c r="B100" s="18" t="s">
        <v>19</v>
      </c>
      <c r="C100" s="17">
        <f>SUM(C99,-C88)+E99</f>
        <v>-43100</v>
      </c>
      <c r="D100" s="19">
        <f>SUM(C87-C100)</f>
        <v>66600</v>
      </c>
      <c r="E100" s="17"/>
      <c r="F100" s="18" t="s">
        <v>19</v>
      </c>
      <c r="G100" s="17">
        <f>SUM(G99,-G88)+I99</f>
        <v>500</v>
      </c>
      <c r="H100" s="19">
        <f>SUM(G87-G100)</f>
        <v>37000</v>
      </c>
      <c r="I100" s="17"/>
      <c r="J100" s="18" t="s">
        <v>19</v>
      </c>
      <c r="K100" s="17">
        <f>SUM(K99,-K88)+M99</f>
        <v>17080</v>
      </c>
      <c r="L100" s="19">
        <f>SUM(K87-K100)</f>
        <v>5920</v>
      </c>
      <c r="M100" s="17"/>
      <c r="N100" s="18" t="s">
        <v>19</v>
      </c>
      <c r="O100" s="17">
        <f>SUM(O99,-O88)+Q99</f>
        <v>7090</v>
      </c>
      <c r="P100" s="19">
        <f>SUM(O87-O100)</f>
        <v>6660</v>
      </c>
      <c r="Q100" s="17"/>
    </row>
    <row r="101" spans="2:17" ht="16.5" customHeight="1">
      <c r="B101" s="18" t="s">
        <v>20</v>
      </c>
      <c r="C101" s="17">
        <f>SUM(C100-C88)+E100</f>
        <v>-44000</v>
      </c>
      <c r="D101" s="19">
        <f>SUM(C87-C101)</f>
        <v>67500</v>
      </c>
      <c r="E101" s="17"/>
      <c r="F101" s="18" t="s">
        <v>20</v>
      </c>
      <c r="G101" s="17">
        <f>SUM(G100-G88)+I100</f>
        <v>0</v>
      </c>
      <c r="H101" s="19">
        <f>SUM(G87-G101)</f>
        <v>37500</v>
      </c>
      <c r="I101" s="17"/>
      <c r="J101" s="18" t="s">
        <v>20</v>
      </c>
      <c r="K101" s="17">
        <f>SUM(K100-K88)+M100</f>
        <v>17000</v>
      </c>
      <c r="L101" s="19">
        <f>SUM(K87-K101)</f>
        <v>6000</v>
      </c>
      <c r="M101" s="17"/>
      <c r="N101" s="18" t="s">
        <v>20</v>
      </c>
      <c r="O101" s="17">
        <f>SUM(O100-O88)+Q100</f>
        <v>7000</v>
      </c>
      <c r="P101" s="19">
        <f>SUM(O87-O101)</f>
        <v>6750</v>
      </c>
      <c r="Q101" s="17"/>
    </row>
    <row r="102" spans="2:17" ht="16.5" customHeight="1">
      <c r="B102" s="18" t="s">
        <v>21</v>
      </c>
      <c r="C102" s="17">
        <f>SUM(C101-C88)+E101</f>
        <v>-44900</v>
      </c>
      <c r="D102" s="19">
        <f>SUM(C87-C102)</f>
        <v>68400</v>
      </c>
      <c r="E102" s="17"/>
      <c r="F102" s="18" t="s">
        <v>21</v>
      </c>
      <c r="G102" s="17">
        <f>SUM(G101-G88)+I101</f>
        <v>-500</v>
      </c>
      <c r="H102" s="19">
        <f>SUM(G87-G102)</f>
        <v>38000</v>
      </c>
      <c r="I102" s="17"/>
      <c r="J102" s="18" t="s">
        <v>21</v>
      </c>
      <c r="K102" s="17">
        <f>SUM(K101-K88)+M101</f>
        <v>16920</v>
      </c>
      <c r="L102" s="19">
        <f>SUM(K87-K102)</f>
        <v>6080</v>
      </c>
      <c r="M102" s="17"/>
      <c r="N102" s="18" t="s">
        <v>21</v>
      </c>
      <c r="O102" s="17">
        <f>SUM(O101-O88)+Q101</f>
        <v>6910</v>
      </c>
      <c r="P102" s="19">
        <f>SUM(O87-O102)</f>
        <v>6840</v>
      </c>
      <c r="Q102" s="17"/>
    </row>
    <row r="103" spans="2:17" ht="16.5" customHeight="1">
      <c r="B103" s="18" t="s">
        <v>22</v>
      </c>
      <c r="C103" s="17">
        <f>SUM(C102-C88)+E102</f>
        <v>-45800</v>
      </c>
      <c r="D103" s="19">
        <f>SUM(C87-C103)</f>
        <v>69300</v>
      </c>
      <c r="E103" s="17"/>
      <c r="F103" s="18" t="s">
        <v>22</v>
      </c>
      <c r="G103" s="17">
        <f>SUM(G102-G88)+I102</f>
        <v>-1000</v>
      </c>
      <c r="H103" s="19">
        <f>SUM(G87-G103)</f>
        <v>38500</v>
      </c>
      <c r="I103" s="17"/>
      <c r="J103" s="18" t="s">
        <v>22</v>
      </c>
      <c r="K103" s="17">
        <f>SUM(K102-K88)+M102</f>
        <v>16840</v>
      </c>
      <c r="L103" s="19">
        <f>SUM(K87-K103)</f>
        <v>6160</v>
      </c>
      <c r="M103" s="17"/>
      <c r="N103" s="18" t="s">
        <v>22</v>
      </c>
      <c r="O103" s="17">
        <f>SUM(O102-O88)+Q102</f>
        <v>6820</v>
      </c>
      <c r="P103" s="19">
        <f>SUM(O87-O103)</f>
        <v>6930</v>
      </c>
      <c r="Q103" s="17"/>
    </row>
    <row r="104" spans="2:17" ht="16.5" customHeight="1">
      <c r="B104" s="18" t="s">
        <v>23</v>
      </c>
      <c r="C104" s="17">
        <f>SUM(C103-C88)+E103</f>
        <v>-46700</v>
      </c>
      <c r="D104" s="19">
        <f>SUM(C87-C104)</f>
        <v>70200</v>
      </c>
      <c r="E104" s="17"/>
      <c r="F104" s="18" t="s">
        <v>23</v>
      </c>
      <c r="G104" s="17">
        <f>SUM(G103-G88)+I103</f>
        <v>-1500</v>
      </c>
      <c r="H104" s="19">
        <f>SUM(G87-G104)</f>
        <v>39000</v>
      </c>
      <c r="I104" s="17"/>
      <c r="J104" s="18" t="s">
        <v>23</v>
      </c>
      <c r="K104" s="17">
        <f>SUM(K103-K88)+M103</f>
        <v>16760</v>
      </c>
      <c r="L104" s="19">
        <f>SUM(K87-K104)</f>
        <v>6240</v>
      </c>
      <c r="M104" s="17"/>
      <c r="N104" s="18" t="s">
        <v>23</v>
      </c>
      <c r="O104" s="17">
        <f>SUM(O103-O88)+Q103</f>
        <v>6730</v>
      </c>
      <c r="P104" s="19">
        <f>SUM(O87-O104)</f>
        <v>7020</v>
      </c>
      <c r="Q104" s="17"/>
    </row>
    <row r="105" spans="2:17" ht="16.5" customHeight="1">
      <c r="B105" s="18" t="s">
        <v>24</v>
      </c>
      <c r="C105" s="17">
        <f>SUM(C104,-C88)+E104</f>
        <v>-47600</v>
      </c>
      <c r="D105" s="19">
        <f>SUM(C87-C105)</f>
        <v>71100</v>
      </c>
      <c r="E105" s="17"/>
      <c r="F105" s="18" t="s">
        <v>24</v>
      </c>
      <c r="G105" s="17">
        <f>SUM(G104,-G88)+I104</f>
        <v>-2000</v>
      </c>
      <c r="H105" s="19">
        <f>SUM(G87-G105)</f>
        <v>39500</v>
      </c>
      <c r="I105" s="17"/>
      <c r="J105" s="18" t="s">
        <v>24</v>
      </c>
      <c r="K105" s="17">
        <f>SUM(K104,-K88)+M104</f>
        <v>16680</v>
      </c>
      <c r="L105" s="19">
        <f>SUM(K87-K105)</f>
        <v>6320</v>
      </c>
      <c r="M105" s="17"/>
      <c r="N105" s="18" t="s">
        <v>24</v>
      </c>
      <c r="O105" s="17">
        <f>SUM(O104,-O88)+Q104</f>
        <v>6640</v>
      </c>
      <c r="P105" s="19">
        <f>SUM(O87-O105)</f>
        <v>7110</v>
      </c>
      <c r="Q105" s="17"/>
    </row>
    <row r="106" spans="2:17" ht="16.5" customHeight="1">
      <c r="B106" s="18" t="s">
        <v>25</v>
      </c>
      <c r="C106" s="17">
        <f>SUM(C105-C88)+E105</f>
        <v>-48500</v>
      </c>
      <c r="D106" s="19">
        <f>SUM(C87-C106)</f>
        <v>72000</v>
      </c>
      <c r="E106" s="17"/>
      <c r="F106" s="18" t="s">
        <v>25</v>
      </c>
      <c r="G106" s="17">
        <f>SUM(G105-G88)+I105</f>
        <v>-2500</v>
      </c>
      <c r="H106" s="19">
        <f>SUM(G87-G106)</f>
        <v>40000</v>
      </c>
      <c r="I106" s="17"/>
      <c r="J106" s="18" t="s">
        <v>25</v>
      </c>
      <c r="K106" s="17">
        <f>SUM(K105-K88)+M105</f>
        <v>16600</v>
      </c>
      <c r="L106" s="19">
        <f>SUM(K87-K106)</f>
        <v>6400</v>
      </c>
      <c r="M106" s="17"/>
      <c r="N106" s="18" t="s">
        <v>25</v>
      </c>
      <c r="O106" s="17">
        <f>SUM(O105-O88)+Q105</f>
        <v>6550</v>
      </c>
      <c r="P106" s="19">
        <f>SUM(O87-O106)</f>
        <v>7200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23500</v>
      </c>
      <c r="D108" s="62" t="s">
        <v>30</v>
      </c>
      <c r="E108" s="63"/>
      <c r="F108" s="16" t="s">
        <v>3</v>
      </c>
      <c r="G108" s="2">
        <f>SUM(G87)</f>
        <v>37500</v>
      </c>
      <c r="J108" s="16" t="s">
        <v>3</v>
      </c>
      <c r="K108" s="2">
        <f>SUM(K87)</f>
        <v>23000</v>
      </c>
      <c r="N108" s="16" t="s">
        <v>3</v>
      </c>
      <c r="O108" s="2">
        <f>SUM(O87)</f>
        <v>13750</v>
      </c>
    </row>
    <row r="109" spans="2:17" ht="16.5" customHeight="1">
      <c r="B109" s="16" t="s">
        <v>5</v>
      </c>
      <c r="C109" s="2">
        <f>SUM(C88)</f>
        <v>900</v>
      </c>
      <c r="D109" s="64"/>
      <c r="E109" s="65"/>
      <c r="F109" s="16" t="s">
        <v>5</v>
      </c>
      <c r="G109" s="2">
        <v>500</v>
      </c>
      <c r="J109" s="16" t="s">
        <v>5</v>
      </c>
      <c r="K109" s="2">
        <v>80</v>
      </c>
      <c r="N109" s="16" t="s">
        <v>5</v>
      </c>
      <c r="O109" s="2">
        <v>90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-48500</v>
      </c>
      <c r="D111" s="17"/>
      <c r="E111" s="17"/>
      <c r="F111" s="18" t="s">
        <v>9</v>
      </c>
      <c r="G111" s="17">
        <f>SUM(G106)</f>
        <v>-2500</v>
      </c>
      <c r="H111" s="17"/>
      <c r="I111" s="17"/>
      <c r="J111" s="18" t="s">
        <v>9</v>
      </c>
      <c r="K111" s="17">
        <f>SUM(K106)</f>
        <v>16600</v>
      </c>
      <c r="L111" s="17"/>
      <c r="M111" s="17"/>
      <c r="N111" s="18" t="s">
        <v>9</v>
      </c>
      <c r="O111" s="17">
        <f>SUM(O106)</f>
        <v>6550</v>
      </c>
      <c r="P111" s="17"/>
      <c r="Q111" s="17"/>
    </row>
    <row r="112" spans="2:17" ht="16.5" customHeight="1">
      <c r="B112" s="18" t="s">
        <v>10</v>
      </c>
      <c r="C112" s="17">
        <f>SUM(C111,-C109)+E111</f>
        <v>-49400</v>
      </c>
      <c r="D112" s="19">
        <f>SUM(C108-C112)</f>
        <v>72900</v>
      </c>
      <c r="E112" s="17"/>
      <c r="F112" s="18" t="s">
        <v>10</v>
      </c>
      <c r="G112" s="17">
        <f>SUM(G111,-G109)+I111</f>
        <v>-3000</v>
      </c>
      <c r="H112" s="19">
        <f>SUM(G108-G112)</f>
        <v>40500</v>
      </c>
      <c r="I112" s="17"/>
      <c r="J112" s="18" t="s">
        <v>10</v>
      </c>
      <c r="K112" s="17">
        <f>SUM(K111,-K109)+M111</f>
        <v>16520</v>
      </c>
      <c r="L112" s="19">
        <f>SUM(K108-K112)</f>
        <v>6480</v>
      </c>
      <c r="M112" s="17"/>
      <c r="N112" s="18" t="s">
        <v>10</v>
      </c>
      <c r="O112" s="17">
        <f>SUM(O111,-O109)+Q111</f>
        <v>6460</v>
      </c>
      <c r="P112" s="19">
        <f>SUM(O108-O112)</f>
        <v>7290</v>
      </c>
      <c r="Q112" s="17"/>
    </row>
    <row r="113" spans="2:17" ht="16.5" customHeight="1">
      <c r="B113" s="18" t="s">
        <v>11</v>
      </c>
      <c r="C113" s="17">
        <f>SUM(C112,-C109)+E112</f>
        <v>-50300</v>
      </c>
      <c r="D113" s="19">
        <f>SUM(C108-C113)</f>
        <v>73800</v>
      </c>
      <c r="E113" s="17"/>
      <c r="F113" s="18" t="s">
        <v>11</v>
      </c>
      <c r="G113" s="17">
        <f>SUM(G112,-G109)+I112</f>
        <v>-3500</v>
      </c>
      <c r="H113" s="19">
        <f>SUM(G108-G113)</f>
        <v>41000</v>
      </c>
      <c r="I113" s="17"/>
      <c r="J113" s="18" t="s">
        <v>11</v>
      </c>
      <c r="K113" s="17">
        <f>SUM(K112,-K109)+M112</f>
        <v>16440</v>
      </c>
      <c r="L113" s="19">
        <f>SUM(K108-K113)</f>
        <v>6560</v>
      </c>
      <c r="M113" s="17"/>
      <c r="N113" s="18" t="s">
        <v>11</v>
      </c>
      <c r="O113" s="17">
        <f>SUM(O112,-O109)+Q112</f>
        <v>6370</v>
      </c>
      <c r="P113" s="19">
        <f>SUM(O108-O113)</f>
        <v>7380</v>
      </c>
      <c r="Q113" s="17"/>
    </row>
    <row r="114" spans="2:17" ht="16.5" customHeight="1">
      <c r="B114" s="18" t="s">
        <v>12</v>
      </c>
      <c r="C114" s="17">
        <f>SUM(C113,-C109)+E113</f>
        <v>-51200</v>
      </c>
      <c r="D114" s="19">
        <f>SUM(C108-C114)</f>
        <v>74700</v>
      </c>
      <c r="E114" s="17"/>
      <c r="F114" s="18" t="s">
        <v>12</v>
      </c>
      <c r="G114" s="17">
        <f>SUM(G113,-G109)+I113</f>
        <v>-4000</v>
      </c>
      <c r="H114" s="19">
        <f>SUM(G108-G114)</f>
        <v>41500</v>
      </c>
      <c r="I114" s="17"/>
      <c r="J114" s="18" t="s">
        <v>12</v>
      </c>
      <c r="K114" s="17">
        <f>SUM(K113,-K109)+M113</f>
        <v>16360</v>
      </c>
      <c r="L114" s="19">
        <f>SUM(K108-K114)</f>
        <v>6640</v>
      </c>
      <c r="M114" s="17"/>
      <c r="N114" s="18" t="s">
        <v>12</v>
      </c>
      <c r="O114" s="17">
        <f>SUM(O113,-O109)+Q113</f>
        <v>6280</v>
      </c>
      <c r="P114" s="19">
        <f>SUM(O108-O114)</f>
        <v>7470</v>
      </c>
      <c r="Q114" s="17"/>
    </row>
    <row r="115" spans="2:17" ht="16.5" customHeight="1">
      <c r="B115" s="18" t="s">
        <v>13</v>
      </c>
      <c r="C115" s="17">
        <f>SUM(C114-C109+E114)</f>
        <v>-52100</v>
      </c>
      <c r="D115" s="19">
        <f>SUM(C108-C115)</f>
        <v>75600</v>
      </c>
      <c r="E115" s="17"/>
      <c r="F115" s="18" t="s">
        <v>13</v>
      </c>
      <c r="G115" s="17">
        <f>SUM(G114-G109+I114)</f>
        <v>-4500</v>
      </c>
      <c r="H115" s="19">
        <f>SUM(G108-G115)</f>
        <v>42000</v>
      </c>
      <c r="I115" s="17"/>
      <c r="J115" s="18" t="s">
        <v>13</v>
      </c>
      <c r="K115" s="17">
        <f>SUM(K114-K109+M114)</f>
        <v>16280</v>
      </c>
      <c r="L115" s="19">
        <f>SUM(K108-K115)</f>
        <v>6720</v>
      </c>
      <c r="M115" s="17"/>
      <c r="N115" s="18" t="s">
        <v>13</v>
      </c>
      <c r="O115" s="17">
        <f>SUM(O114-O109+Q114)</f>
        <v>6190</v>
      </c>
      <c r="P115" s="19">
        <f>SUM(O108-O115)</f>
        <v>7560</v>
      </c>
      <c r="Q115" s="17"/>
    </row>
    <row r="116" spans="2:17" ht="16.5" customHeight="1">
      <c r="B116" s="18" t="s">
        <v>14</v>
      </c>
      <c r="C116" s="17">
        <f>SUM(C115-C109+E115)</f>
        <v>-53000</v>
      </c>
      <c r="D116" s="19">
        <f>SUM(C108-C116)</f>
        <v>76500</v>
      </c>
      <c r="E116" s="17"/>
      <c r="F116" s="18" t="s">
        <v>14</v>
      </c>
      <c r="G116" s="17">
        <f>SUM(G115-G109+I115)</f>
        <v>-5000</v>
      </c>
      <c r="H116" s="19">
        <f>SUM(G108-G116)</f>
        <v>42500</v>
      </c>
      <c r="I116" s="17"/>
      <c r="J116" s="18" t="s">
        <v>14</v>
      </c>
      <c r="K116" s="17">
        <f>SUM(K115-K109+M115)</f>
        <v>16200</v>
      </c>
      <c r="L116" s="19">
        <f>SUM(K108-K116)</f>
        <v>6800</v>
      </c>
      <c r="M116" s="17"/>
      <c r="N116" s="18" t="s">
        <v>14</v>
      </c>
      <c r="O116" s="17">
        <f>SUM(O115-O109+Q115)</f>
        <v>6100</v>
      </c>
      <c r="P116" s="19">
        <f>SUM(O108-O116)</f>
        <v>7650</v>
      </c>
      <c r="Q116" s="17"/>
    </row>
    <row r="117" spans="2:17" ht="16.5" customHeight="1">
      <c r="B117" s="18" t="s">
        <v>15</v>
      </c>
      <c r="C117" s="17">
        <f>SUM(C116,-C109)+E116</f>
        <v>-53900</v>
      </c>
      <c r="D117" s="19">
        <f>SUM(C108-C117)</f>
        <v>77400</v>
      </c>
      <c r="E117" s="17"/>
      <c r="F117" s="18" t="s">
        <v>15</v>
      </c>
      <c r="G117" s="17">
        <f>SUM(G116,-G109)+I116</f>
        <v>-5500</v>
      </c>
      <c r="H117" s="19">
        <f>SUM(G108-G117)</f>
        <v>43000</v>
      </c>
      <c r="I117" s="17"/>
      <c r="J117" s="18" t="s">
        <v>15</v>
      </c>
      <c r="K117" s="17">
        <f>SUM(K116,-K109)+M116</f>
        <v>16120</v>
      </c>
      <c r="L117" s="19">
        <f>SUM(K108-K117)</f>
        <v>6880</v>
      </c>
      <c r="M117" s="17"/>
      <c r="N117" s="18" t="s">
        <v>15</v>
      </c>
      <c r="O117" s="17">
        <f>SUM(O116,-O109)+Q116</f>
        <v>6010</v>
      </c>
      <c r="P117" s="19">
        <f>SUM(O108-O117)</f>
        <v>7740</v>
      </c>
      <c r="Q117" s="17"/>
    </row>
    <row r="118" spans="2:17" ht="16.5" customHeight="1">
      <c r="B118" s="18" t="s">
        <v>16</v>
      </c>
      <c r="C118" s="17">
        <f>SUM(C117,-C109)+E117</f>
        <v>-54800</v>
      </c>
      <c r="D118" s="19">
        <f>SUM(C108-C118)</f>
        <v>78300</v>
      </c>
      <c r="E118" s="17"/>
      <c r="F118" s="18" t="s">
        <v>16</v>
      </c>
      <c r="G118" s="17">
        <f>SUM(G117,-G109)+I117</f>
        <v>-6000</v>
      </c>
      <c r="H118" s="19">
        <f>SUM(G108-G118)</f>
        <v>43500</v>
      </c>
      <c r="I118" s="17"/>
      <c r="J118" s="18" t="s">
        <v>16</v>
      </c>
      <c r="K118" s="17">
        <f>SUM(K117,-K109)+M117</f>
        <v>16040</v>
      </c>
      <c r="L118" s="19">
        <f>SUM(K108-K118)</f>
        <v>6960</v>
      </c>
      <c r="M118" s="17"/>
      <c r="N118" s="18" t="s">
        <v>16</v>
      </c>
      <c r="O118" s="17">
        <f>SUM(O117,-O109)+Q117</f>
        <v>5920</v>
      </c>
      <c r="P118" s="19">
        <f>SUM(O108-O118)</f>
        <v>7830</v>
      </c>
      <c r="Q118" s="17"/>
    </row>
    <row r="119" spans="2:17" ht="16.5" customHeight="1">
      <c r="B119" s="18" t="s">
        <v>17</v>
      </c>
      <c r="C119" s="17">
        <f>SUM(C118,-C109)+E118</f>
        <v>-55700</v>
      </c>
      <c r="D119" s="19">
        <f>SUM(C108-C119)</f>
        <v>79200</v>
      </c>
      <c r="E119" s="17"/>
      <c r="F119" s="18" t="s">
        <v>17</v>
      </c>
      <c r="G119" s="17">
        <f>SUM(G118,-G109)+I118</f>
        <v>-6500</v>
      </c>
      <c r="H119" s="19">
        <f>SUM(G108-G119)</f>
        <v>44000</v>
      </c>
      <c r="I119" s="17"/>
      <c r="J119" s="18" t="s">
        <v>17</v>
      </c>
      <c r="K119" s="17">
        <f>SUM(K118,-K109)+M118</f>
        <v>15960</v>
      </c>
      <c r="L119" s="19">
        <f>SUM(K108-K119)</f>
        <v>7040</v>
      </c>
      <c r="M119" s="17"/>
      <c r="N119" s="18" t="s">
        <v>17</v>
      </c>
      <c r="O119" s="17">
        <f>SUM(O118,-O109)+Q118</f>
        <v>5830</v>
      </c>
      <c r="P119" s="19">
        <f>SUM(O108-O119)</f>
        <v>7920</v>
      </c>
      <c r="Q119" s="17"/>
    </row>
    <row r="120" spans="2:17" ht="16.5" customHeight="1">
      <c r="B120" s="18" t="s">
        <v>18</v>
      </c>
      <c r="C120" s="17">
        <f>SUM(C119,-C109)+E119</f>
        <v>-56600</v>
      </c>
      <c r="D120" s="19">
        <f>SUM(C108-C120)</f>
        <v>80100</v>
      </c>
      <c r="E120" s="17"/>
      <c r="F120" s="18" t="s">
        <v>18</v>
      </c>
      <c r="G120" s="17">
        <f>SUM(G119,-G109)+I119</f>
        <v>-7000</v>
      </c>
      <c r="H120" s="19">
        <f>SUM(G108-G120)</f>
        <v>44500</v>
      </c>
      <c r="I120" s="17"/>
      <c r="J120" s="18" t="s">
        <v>18</v>
      </c>
      <c r="K120" s="17">
        <f>SUM(K119,-K109)+M119</f>
        <v>15880</v>
      </c>
      <c r="L120" s="19">
        <f>SUM(K108-K120)</f>
        <v>7120</v>
      </c>
      <c r="M120" s="17"/>
      <c r="N120" s="18" t="s">
        <v>18</v>
      </c>
      <c r="O120" s="17">
        <f>SUM(O119,-O109)+Q119</f>
        <v>5740</v>
      </c>
      <c r="P120" s="19">
        <f>SUM(O108-O120)</f>
        <v>8010</v>
      </c>
      <c r="Q120" s="17"/>
    </row>
    <row r="121" spans="2:17" ht="16.5" customHeight="1">
      <c r="B121" s="18" t="s">
        <v>19</v>
      </c>
      <c r="C121" s="17">
        <f>SUM(C120,-C109)+E120</f>
        <v>-57500</v>
      </c>
      <c r="D121" s="19">
        <f>SUM(C108-C121)</f>
        <v>81000</v>
      </c>
      <c r="E121" s="17"/>
      <c r="F121" s="18" t="s">
        <v>19</v>
      </c>
      <c r="G121" s="17">
        <f>SUM(G120,-G109)+I120</f>
        <v>-7500</v>
      </c>
      <c r="H121" s="19">
        <f>SUM(G108-G121)</f>
        <v>45000</v>
      </c>
      <c r="I121" s="17"/>
      <c r="J121" s="18" t="s">
        <v>19</v>
      </c>
      <c r="K121" s="17">
        <f>SUM(K120,-K109)+M120</f>
        <v>15800</v>
      </c>
      <c r="L121" s="19">
        <f>SUM(K108-K121)</f>
        <v>7200</v>
      </c>
      <c r="M121" s="17"/>
      <c r="N121" s="18" t="s">
        <v>19</v>
      </c>
      <c r="O121" s="17">
        <f>SUM(O120,-O109)+Q120</f>
        <v>5650</v>
      </c>
      <c r="P121" s="19">
        <f>SUM(O108-O121)</f>
        <v>8100</v>
      </c>
      <c r="Q121" s="17"/>
    </row>
    <row r="122" spans="2:17" ht="16.5" customHeight="1">
      <c r="B122" s="18" t="s">
        <v>20</v>
      </c>
      <c r="C122" s="17">
        <f>SUM(C121-C109)+E121</f>
        <v>-58400</v>
      </c>
      <c r="D122" s="19">
        <f>SUM(C108-C122)</f>
        <v>81900</v>
      </c>
      <c r="E122" s="17"/>
      <c r="F122" s="18" t="s">
        <v>20</v>
      </c>
      <c r="G122" s="17">
        <f>SUM(G121-G109)+I121</f>
        <v>-8000</v>
      </c>
      <c r="H122" s="19">
        <f>SUM(G108-G122)</f>
        <v>45500</v>
      </c>
      <c r="I122" s="17"/>
      <c r="J122" s="18" t="s">
        <v>20</v>
      </c>
      <c r="K122" s="17">
        <f>SUM(K121-K109)+M121</f>
        <v>15720</v>
      </c>
      <c r="L122" s="19">
        <f>SUM(K108-K122)</f>
        <v>7280</v>
      </c>
      <c r="M122" s="17"/>
      <c r="N122" s="18" t="s">
        <v>20</v>
      </c>
      <c r="O122" s="17">
        <f>SUM(O121-O109)+Q121</f>
        <v>5560</v>
      </c>
      <c r="P122" s="19">
        <f>SUM(O108-O122)</f>
        <v>8190</v>
      </c>
      <c r="Q122" s="17"/>
    </row>
    <row r="123" spans="2:17" ht="16.5" customHeight="1">
      <c r="B123" s="18" t="s">
        <v>21</v>
      </c>
      <c r="C123" s="17">
        <f>SUM(C122-C109)+E122</f>
        <v>-59300</v>
      </c>
      <c r="D123" s="19">
        <f>SUM(C108-C123)</f>
        <v>82800</v>
      </c>
      <c r="E123" s="17"/>
      <c r="F123" s="18" t="s">
        <v>21</v>
      </c>
      <c r="G123" s="17">
        <f>SUM(G122-G109)+I122</f>
        <v>-8500</v>
      </c>
      <c r="H123" s="19">
        <f>SUM(G108-G123)</f>
        <v>46000</v>
      </c>
      <c r="I123" s="17"/>
      <c r="J123" s="18" t="s">
        <v>21</v>
      </c>
      <c r="K123" s="17">
        <f>SUM(K122-K109)+M122</f>
        <v>15640</v>
      </c>
      <c r="L123" s="19">
        <f>SUM(K108-K123)</f>
        <v>7360</v>
      </c>
      <c r="M123" s="17"/>
      <c r="N123" s="18" t="s">
        <v>21</v>
      </c>
      <c r="O123" s="17">
        <f>SUM(O122-O109)+Q122</f>
        <v>5470</v>
      </c>
      <c r="P123" s="19">
        <f>SUM(O108-O123)</f>
        <v>8280</v>
      </c>
      <c r="Q123" s="17"/>
    </row>
    <row r="124" spans="2:17" ht="16.5" customHeight="1">
      <c r="B124" s="18" t="s">
        <v>22</v>
      </c>
      <c r="C124" s="17">
        <f>SUM(C123-C109)+E123</f>
        <v>-60200</v>
      </c>
      <c r="D124" s="19">
        <f>SUM(C108-C124)</f>
        <v>83700</v>
      </c>
      <c r="E124" s="17"/>
      <c r="F124" s="18" t="s">
        <v>22</v>
      </c>
      <c r="G124" s="17">
        <f>SUM(G123-G109)+I123</f>
        <v>-9000</v>
      </c>
      <c r="H124" s="19">
        <f>SUM(G108-G124)</f>
        <v>46500</v>
      </c>
      <c r="I124" s="17"/>
      <c r="J124" s="18" t="s">
        <v>22</v>
      </c>
      <c r="K124" s="17">
        <f>SUM(K123-K109)+M123</f>
        <v>15560</v>
      </c>
      <c r="L124" s="19">
        <f>SUM(K108-K124)</f>
        <v>7440</v>
      </c>
      <c r="M124" s="17"/>
      <c r="N124" s="18" t="s">
        <v>22</v>
      </c>
      <c r="O124" s="17">
        <f>SUM(O123-O109)+Q123</f>
        <v>5380</v>
      </c>
      <c r="P124" s="19">
        <f>SUM(O108-O124)</f>
        <v>8370</v>
      </c>
      <c r="Q124" s="17"/>
    </row>
    <row r="125" spans="2:17" ht="16.5" customHeight="1">
      <c r="B125" s="18" t="s">
        <v>23</v>
      </c>
      <c r="C125" s="17">
        <f>SUM(C124-C109)+E124</f>
        <v>-61100</v>
      </c>
      <c r="D125" s="19">
        <f>SUM(C108-C125)</f>
        <v>84600</v>
      </c>
      <c r="E125" s="17"/>
      <c r="F125" s="18" t="s">
        <v>23</v>
      </c>
      <c r="G125" s="17">
        <f>SUM(G124-G109)+I124</f>
        <v>-9500</v>
      </c>
      <c r="H125" s="19">
        <f>SUM(G108-G125)</f>
        <v>47000</v>
      </c>
      <c r="I125" s="17"/>
      <c r="J125" s="18" t="s">
        <v>23</v>
      </c>
      <c r="K125" s="17">
        <f>SUM(K124-K109)+M124</f>
        <v>15480</v>
      </c>
      <c r="L125" s="19">
        <f>SUM(K108-K125)</f>
        <v>7520</v>
      </c>
      <c r="M125" s="17"/>
      <c r="N125" s="18" t="s">
        <v>23</v>
      </c>
      <c r="O125" s="17">
        <f>SUM(O124-O109)+Q124</f>
        <v>5290</v>
      </c>
      <c r="P125" s="19">
        <f>SUM(O108-O125)</f>
        <v>8460</v>
      </c>
      <c r="Q125" s="17"/>
    </row>
    <row r="126" spans="2:17" ht="16.5" customHeight="1">
      <c r="B126" s="18" t="s">
        <v>24</v>
      </c>
      <c r="C126" s="17">
        <f>SUM(C125,-C109)+E125</f>
        <v>-62000</v>
      </c>
      <c r="D126" s="19">
        <f>SUM(C108-C126)</f>
        <v>85500</v>
      </c>
      <c r="E126" s="17"/>
      <c r="F126" s="18" t="s">
        <v>24</v>
      </c>
      <c r="G126" s="17">
        <f>SUM(G125,-G109)+I125</f>
        <v>-10000</v>
      </c>
      <c r="H126" s="19">
        <f>SUM(G108-G126)</f>
        <v>47500</v>
      </c>
      <c r="I126" s="17"/>
      <c r="J126" s="18" t="s">
        <v>24</v>
      </c>
      <c r="K126" s="17">
        <f>SUM(K125,-K109)+M125</f>
        <v>15400</v>
      </c>
      <c r="L126" s="19">
        <f>SUM(K108-K126)</f>
        <v>7600</v>
      </c>
      <c r="M126" s="17"/>
      <c r="N126" s="18" t="s">
        <v>24</v>
      </c>
      <c r="O126" s="17">
        <f>SUM(O125,-O109)+Q125</f>
        <v>5200</v>
      </c>
      <c r="P126" s="19">
        <f>SUM(O108-O126)</f>
        <v>8550</v>
      </c>
      <c r="Q126" s="17"/>
    </row>
    <row r="127" spans="2:17" ht="16.5" customHeight="1">
      <c r="B127" s="18" t="s">
        <v>25</v>
      </c>
      <c r="C127" s="17">
        <f>SUM(C126-C109)+E126</f>
        <v>-62900</v>
      </c>
      <c r="D127" s="19">
        <f>SUM(C108-C127)</f>
        <v>86400</v>
      </c>
      <c r="E127" s="17"/>
      <c r="F127" s="18" t="s">
        <v>25</v>
      </c>
      <c r="G127" s="17">
        <f>SUM(G126-G109)+I126</f>
        <v>-10500</v>
      </c>
      <c r="H127" s="19">
        <f>SUM(G108-G127)</f>
        <v>48000</v>
      </c>
      <c r="I127" s="17"/>
      <c r="J127" s="18" t="s">
        <v>25</v>
      </c>
      <c r="K127" s="17">
        <f>SUM(K126-K109)+M126</f>
        <v>15320</v>
      </c>
      <c r="L127" s="19">
        <f>SUM(K108-K127)</f>
        <v>7680</v>
      </c>
      <c r="M127" s="17"/>
      <c r="N127" s="18" t="s">
        <v>25</v>
      </c>
      <c r="O127" s="17">
        <f>SUM(O126-O109)+Q126</f>
        <v>5110</v>
      </c>
      <c r="P127" s="19">
        <f>SUM(O108-O127)</f>
        <v>8640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23500</v>
      </c>
      <c r="D129" s="62" t="s">
        <v>31</v>
      </c>
      <c r="E129" s="63"/>
      <c r="F129" s="16" t="s">
        <v>3</v>
      </c>
      <c r="G129" s="2">
        <f>SUM(G108)</f>
        <v>37500</v>
      </c>
      <c r="J129" s="16" t="s">
        <v>3</v>
      </c>
      <c r="K129" s="2">
        <f>SUM(K108)</f>
        <v>23000</v>
      </c>
      <c r="N129" s="16" t="s">
        <v>3</v>
      </c>
      <c r="O129" s="2">
        <f>SUM(O108)</f>
        <v>13750</v>
      </c>
    </row>
    <row r="130" spans="2:17" ht="16.5" customHeight="1">
      <c r="B130" s="16" t="s">
        <v>5</v>
      </c>
      <c r="C130" s="2">
        <f>SUM(C109)</f>
        <v>900</v>
      </c>
      <c r="D130" s="64"/>
      <c r="E130" s="65"/>
      <c r="F130" s="16" t="s">
        <v>5</v>
      </c>
      <c r="G130" s="2">
        <f>SUM(G109)</f>
        <v>500</v>
      </c>
      <c r="J130" s="16" t="s">
        <v>5</v>
      </c>
      <c r="K130" s="2">
        <f>SUM(K109)</f>
        <v>80</v>
      </c>
      <c r="N130" s="16" t="s">
        <v>5</v>
      </c>
      <c r="O130" s="2">
        <f>SUM(O109)</f>
        <v>90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-62900</v>
      </c>
      <c r="D132" s="17"/>
      <c r="E132" s="17"/>
      <c r="F132" s="18" t="s">
        <v>9</v>
      </c>
      <c r="G132" s="17">
        <f>SUM(G127)</f>
        <v>-10500</v>
      </c>
      <c r="H132" s="17"/>
      <c r="I132" s="17"/>
      <c r="J132" s="18" t="s">
        <v>9</v>
      </c>
      <c r="K132" s="17">
        <f>SUM(K127)</f>
        <v>15320</v>
      </c>
      <c r="L132" s="17"/>
      <c r="M132" s="17"/>
      <c r="N132" s="18" t="s">
        <v>9</v>
      </c>
      <c r="O132" s="17">
        <f>SUM(O127)</f>
        <v>5110</v>
      </c>
      <c r="P132" s="17"/>
      <c r="Q132" s="17"/>
    </row>
    <row r="133" spans="2:17" ht="16.5" customHeight="1">
      <c r="B133" s="18" t="s">
        <v>10</v>
      </c>
      <c r="C133" s="17">
        <f>SUM(C132,-C130)+E132</f>
        <v>-63800</v>
      </c>
      <c r="D133" s="19">
        <f>SUM(C129-C133)</f>
        <v>87300</v>
      </c>
      <c r="E133" s="17"/>
      <c r="F133" s="18" t="s">
        <v>10</v>
      </c>
      <c r="G133" s="17">
        <f>SUM(G132,-G130)+I132</f>
        <v>-11000</v>
      </c>
      <c r="H133" s="19">
        <f>SUM(G129-G133)</f>
        <v>48500</v>
      </c>
      <c r="I133" s="17"/>
      <c r="J133" s="18" t="s">
        <v>10</v>
      </c>
      <c r="K133" s="17">
        <f>SUM(K132,-K130)+M132</f>
        <v>15240</v>
      </c>
      <c r="L133" s="19">
        <f>SUM(K129-K133)</f>
        <v>7760</v>
      </c>
      <c r="M133" s="17"/>
      <c r="N133" s="18" t="s">
        <v>10</v>
      </c>
      <c r="O133" s="17">
        <f>SUM(O132,-O130)+Q132</f>
        <v>5020</v>
      </c>
      <c r="P133" s="19">
        <f>SUM(O129-O133)</f>
        <v>8730</v>
      </c>
      <c r="Q133" s="17"/>
    </row>
    <row r="134" spans="2:17" ht="16.5" customHeight="1">
      <c r="B134" s="18" t="s">
        <v>11</v>
      </c>
      <c r="C134" s="17">
        <f>SUM(C133,-C130)+E133</f>
        <v>-64700</v>
      </c>
      <c r="D134" s="19">
        <f>SUM(C129-C134)</f>
        <v>88200</v>
      </c>
      <c r="E134" s="17"/>
      <c r="F134" s="18" t="s">
        <v>11</v>
      </c>
      <c r="G134" s="17">
        <f>SUM(G133,-G130)+I133</f>
        <v>-11500</v>
      </c>
      <c r="H134" s="19">
        <f>SUM(G129-G134)</f>
        <v>49000</v>
      </c>
      <c r="I134" s="17"/>
      <c r="J134" s="18" t="s">
        <v>11</v>
      </c>
      <c r="K134" s="17">
        <f>SUM(K133,-K130)+M133</f>
        <v>15160</v>
      </c>
      <c r="L134" s="19">
        <f>SUM(K129-K134)</f>
        <v>7840</v>
      </c>
      <c r="M134" s="17"/>
      <c r="N134" s="18" t="s">
        <v>11</v>
      </c>
      <c r="O134" s="17">
        <f>SUM(O133,-O130)+Q133</f>
        <v>4930</v>
      </c>
      <c r="P134" s="19">
        <f>SUM(O129-O134)</f>
        <v>8820</v>
      </c>
      <c r="Q134" s="17"/>
    </row>
    <row r="135" spans="2:17" ht="16.5" customHeight="1">
      <c r="B135" s="18" t="s">
        <v>12</v>
      </c>
      <c r="C135" s="17">
        <f>SUM(C134,-C130)+E134</f>
        <v>-65600</v>
      </c>
      <c r="D135" s="19">
        <f>SUM(C129-C135)</f>
        <v>89100</v>
      </c>
      <c r="E135" s="17"/>
      <c r="F135" s="18" t="s">
        <v>12</v>
      </c>
      <c r="G135" s="17">
        <f>SUM(G134,-G130)+I134</f>
        <v>-12000</v>
      </c>
      <c r="H135" s="19">
        <f>SUM(G129-G135)</f>
        <v>49500</v>
      </c>
      <c r="I135" s="17"/>
      <c r="J135" s="18" t="s">
        <v>12</v>
      </c>
      <c r="K135" s="17">
        <f>SUM(K134,-K130)+M134</f>
        <v>15080</v>
      </c>
      <c r="L135" s="19">
        <f>SUM(K129-K135)</f>
        <v>7920</v>
      </c>
      <c r="M135" s="17"/>
      <c r="N135" s="18" t="s">
        <v>12</v>
      </c>
      <c r="O135" s="17">
        <f>SUM(O134,-O130)+Q134</f>
        <v>4840</v>
      </c>
      <c r="P135" s="19">
        <f>SUM(O129-O135)</f>
        <v>8910</v>
      </c>
      <c r="Q135" s="17"/>
    </row>
    <row r="136" spans="2:17" ht="16.5" customHeight="1">
      <c r="B136" s="18" t="s">
        <v>13</v>
      </c>
      <c r="C136" s="17">
        <f>SUM(C135-C130+E135)</f>
        <v>-66500</v>
      </c>
      <c r="D136" s="19">
        <f>SUM(C129-C136)</f>
        <v>90000</v>
      </c>
      <c r="E136" s="17"/>
      <c r="F136" s="18" t="s">
        <v>13</v>
      </c>
      <c r="G136" s="17">
        <f>SUM(G135-G130+I135)</f>
        <v>-12500</v>
      </c>
      <c r="H136" s="19">
        <f>SUM(G129-G136)</f>
        <v>50000</v>
      </c>
      <c r="I136" s="17"/>
      <c r="J136" s="18" t="s">
        <v>13</v>
      </c>
      <c r="K136" s="17">
        <f>SUM(K135-K130+M135)</f>
        <v>15000</v>
      </c>
      <c r="L136" s="19">
        <f>SUM(K129-K136)</f>
        <v>8000</v>
      </c>
      <c r="M136" s="17"/>
      <c r="N136" s="18" t="s">
        <v>13</v>
      </c>
      <c r="O136" s="17">
        <f>SUM(O135-O130+Q135)</f>
        <v>4750</v>
      </c>
      <c r="P136" s="19">
        <f>SUM(O129-O136)</f>
        <v>9000</v>
      </c>
      <c r="Q136" s="17"/>
    </row>
    <row r="137" spans="2:17" ht="16.5" customHeight="1">
      <c r="B137" s="18" t="s">
        <v>14</v>
      </c>
      <c r="C137" s="17">
        <f>SUM(C136-C130+E136)</f>
        <v>-67400</v>
      </c>
      <c r="D137" s="19">
        <f>SUM(C129-C137)</f>
        <v>90900</v>
      </c>
      <c r="E137" s="17"/>
      <c r="F137" s="18" t="s">
        <v>14</v>
      </c>
      <c r="G137" s="17">
        <f>SUM(G136-G130+I136)</f>
        <v>-13000</v>
      </c>
      <c r="H137" s="19">
        <f>SUM(G129-G137)</f>
        <v>50500</v>
      </c>
      <c r="I137" s="17"/>
      <c r="J137" s="18" t="s">
        <v>14</v>
      </c>
      <c r="K137" s="17">
        <f>SUM(K136-K130+M136)</f>
        <v>14920</v>
      </c>
      <c r="L137" s="19">
        <f>SUM(K129-K137)</f>
        <v>8080</v>
      </c>
      <c r="M137" s="17"/>
      <c r="N137" s="18" t="s">
        <v>14</v>
      </c>
      <c r="O137" s="17">
        <f>SUM(O136-O130+Q136)</f>
        <v>4660</v>
      </c>
      <c r="P137" s="19">
        <f>SUM(O129-O137)</f>
        <v>9090</v>
      </c>
      <c r="Q137" s="17"/>
    </row>
    <row r="138" spans="2:17" ht="16.5" customHeight="1">
      <c r="B138" s="18" t="s">
        <v>15</v>
      </c>
      <c r="C138" s="17">
        <f>SUM(C137,-C130)+E137</f>
        <v>-68300</v>
      </c>
      <c r="D138" s="19">
        <f>SUM(C129-C138)</f>
        <v>91800</v>
      </c>
      <c r="E138" s="17"/>
      <c r="F138" s="18" t="s">
        <v>15</v>
      </c>
      <c r="G138" s="17">
        <f>SUM(G137,-G130)+I137</f>
        <v>-13500</v>
      </c>
      <c r="H138" s="19">
        <f>SUM(G129-G138)</f>
        <v>51000</v>
      </c>
      <c r="I138" s="17"/>
      <c r="J138" s="18" t="s">
        <v>15</v>
      </c>
      <c r="K138" s="17">
        <f>SUM(K137,-K130)+M137</f>
        <v>14840</v>
      </c>
      <c r="L138" s="19">
        <f>SUM(K129-K138)</f>
        <v>8160</v>
      </c>
      <c r="M138" s="17"/>
      <c r="N138" s="18" t="s">
        <v>15</v>
      </c>
      <c r="O138" s="17">
        <f>SUM(O137,-O130)+Q137</f>
        <v>4570</v>
      </c>
      <c r="P138" s="19">
        <f>SUM(O129-O138)</f>
        <v>9180</v>
      </c>
      <c r="Q138" s="17"/>
    </row>
    <row r="139" spans="2:17" ht="16.5" customHeight="1">
      <c r="B139" s="18" t="s">
        <v>16</v>
      </c>
      <c r="C139" s="17">
        <f>SUM(C138,-C130)+E138</f>
        <v>-69200</v>
      </c>
      <c r="D139" s="19">
        <f>SUM(C129-C139)</f>
        <v>92700</v>
      </c>
      <c r="E139" s="17"/>
      <c r="F139" s="18" t="s">
        <v>16</v>
      </c>
      <c r="G139" s="17">
        <f>SUM(G138,-G130)+I138</f>
        <v>-14000</v>
      </c>
      <c r="H139" s="19">
        <f>SUM(G129-G139)</f>
        <v>51500</v>
      </c>
      <c r="I139" s="17"/>
      <c r="J139" s="18" t="s">
        <v>16</v>
      </c>
      <c r="K139" s="17">
        <f>SUM(K138,-K130)+M138</f>
        <v>14760</v>
      </c>
      <c r="L139" s="19">
        <f>SUM(K129-K139)</f>
        <v>8240</v>
      </c>
      <c r="M139" s="17"/>
      <c r="N139" s="18" t="s">
        <v>16</v>
      </c>
      <c r="O139" s="17">
        <f>SUM(O138,-O130)+Q138</f>
        <v>4480</v>
      </c>
      <c r="P139" s="19">
        <f>SUM(O129-O139)</f>
        <v>9270</v>
      </c>
      <c r="Q139" s="17"/>
    </row>
    <row r="140" spans="2:17" ht="16.5" customHeight="1">
      <c r="B140" s="18" t="s">
        <v>17</v>
      </c>
      <c r="C140" s="17">
        <f>SUM(C139,-C130)+E139</f>
        <v>-70100</v>
      </c>
      <c r="D140" s="19">
        <f>SUM(C129-C140)</f>
        <v>93600</v>
      </c>
      <c r="E140" s="17"/>
      <c r="F140" s="18" t="s">
        <v>17</v>
      </c>
      <c r="G140" s="17">
        <f>SUM(G139,-G130)+I139</f>
        <v>-14500</v>
      </c>
      <c r="H140" s="19">
        <f>SUM(G129-G140)</f>
        <v>52000</v>
      </c>
      <c r="I140" s="17"/>
      <c r="J140" s="18" t="s">
        <v>17</v>
      </c>
      <c r="K140" s="17">
        <f>SUM(K139,-K130)+M139</f>
        <v>14680</v>
      </c>
      <c r="L140" s="19">
        <f>SUM(K129-K140)</f>
        <v>8320</v>
      </c>
      <c r="M140" s="17"/>
      <c r="N140" s="18" t="s">
        <v>17</v>
      </c>
      <c r="O140" s="17">
        <f>SUM(O139,-O130)+Q139</f>
        <v>4390</v>
      </c>
      <c r="P140" s="19">
        <f>SUM(O129-O140)</f>
        <v>9360</v>
      </c>
      <c r="Q140" s="17"/>
    </row>
    <row r="141" spans="2:17" ht="16.5" customHeight="1">
      <c r="B141" s="18" t="s">
        <v>18</v>
      </c>
      <c r="C141" s="17">
        <f>SUM(C140,-C130)+E140</f>
        <v>-71000</v>
      </c>
      <c r="D141" s="19">
        <f>SUM(C129-C141)</f>
        <v>94500</v>
      </c>
      <c r="E141" s="17"/>
      <c r="F141" s="18" t="s">
        <v>18</v>
      </c>
      <c r="G141" s="17">
        <f>SUM(G140,-G130)+I140</f>
        <v>-15000</v>
      </c>
      <c r="H141" s="19">
        <f>SUM(G129-G141)</f>
        <v>52500</v>
      </c>
      <c r="I141" s="17"/>
      <c r="J141" s="18" t="s">
        <v>18</v>
      </c>
      <c r="K141" s="17">
        <f>SUM(K140,-K130)+M140</f>
        <v>14600</v>
      </c>
      <c r="L141" s="19">
        <f>SUM(K129-K141)</f>
        <v>8400</v>
      </c>
      <c r="M141" s="17"/>
      <c r="N141" s="18" t="s">
        <v>18</v>
      </c>
      <c r="O141" s="17">
        <f>SUM(O140,-O130)+Q140</f>
        <v>4300</v>
      </c>
      <c r="P141" s="19">
        <f>SUM(O129-O141)</f>
        <v>9450</v>
      </c>
      <c r="Q141" s="17"/>
    </row>
    <row r="142" spans="2:17" ht="16.5" customHeight="1">
      <c r="B142" s="18" t="s">
        <v>19</v>
      </c>
      <c r="C142" s="17">
        <f>SUM(C141,-C130)+E141</f>
        <v>-71900</v>
      </c>
      <c r="D142" s="19">
        <f>SUM(C129-C142)</f>
        <v>95400</v>
      </c>
      <c r="E142" s="17"/>
      <c r="F142" s="18" t="s">
        <v>19</v>
      </c>
      <c r="G142" s="17">
        <f>SUM(G141,-G130)+I141</f>
        <v>-15500</v>
      </c>
      <c r="H142" s="19">
        <f>SUM(G129-G142)</f>
        <v>53000</v>
      </c>
      <c r="I142" s="17"/>
      <c r="J142" s="18" t="s">
        <v>19</v>
      </c>
      <c r="K142" s="17">
        <f>SUM(K141,-K130)+M141</f>
        <v>14520</v>
      </c>
      <c r="L142" s="19">
        <f>SUM(K129-K142)</f>
        <v>8480</v>
      </c>
      <c r="M142" s="17"/>
      <c r="N142" s="18" t="s">
        <v>19</v>
      </c>
      <c r="O142" s="17">
        <f>SUM(O141,-O130)+Q141</f>
        <v>4210</v>
      </c>
      <c r="P142" s="19">
        <f>SUM(O129-O142)</f>
        <v>9540</v>
      </c>
      <c r="Q142" s="17"/>
    </row>
    <row r="143" spans="2:17" ht="16.5" customHeight="1">
      <c r="B143" s="18" t="s">
        <v>20</v>
      </c>
      <c r="C143" s="17">
        <f>SUM(C142-C130)+E142</f>
        <v>-72800</v>
      </c>
      <c r="D143" s="19">
        <f>SUM(C129-C143)</f>
        <v>96300</v>
      </c>
      <c r="E143" s="17"/>
      <c r="F143" s="18" t="s">
        <v>20</v>
      </c>
      <c r="G143" s="17">
        <f>SUM(G142-G130)+I142</f>
        <v>-16000</v>
      </c>
      <c r="H143" s="19">
        <f>SUM(G129-G143)</f>
        <v>53500</v>
      </c>
      <c r="I143" s="17"/>
      <c r="J143" s="18" t="s">
        <v>20</v>
      </c>
      <c r="K143" s="17">
        <f>SUM(K142-K130)+M142</f>
        <v>14440</v>
      </c>
      <c r="L143" s="19">
        <f>SUM(K129-K143)</f>
        <v>8560</v>
      </c>
      <c r="M143" s="17"/>
      <c r="N143" s="18" t="s">
        <v>20</v>
      </c>
      <c r="O143" s="17">
        <f>SUM(O142-O130)+Q142</f>
        <v>4120</v>
      </c>
      <c r="P143" s="19">
        <f>SUM(O129-O143)</f>
        <v>9630</v>
      </c>
      <c r="Q143" s="17"/>
    </row>
    <row r="144" spans="2:17" ht="16.5" customHeight="1">
      <c r="B144" s="18" t="s">
        <v>21</v>
      </c>
      <c r="C144" s="17">
        <f>SUM(C143-C130)+E143</f>
        <v>-73700</v>
      </c>
      <c r="D144" s="19">
        <f>SUM(C129-C144)</f>
        <v>97200</v>
      </c>
      <c r="E144" s="17"/>
      <c r="F144" s="18" t="s">
        <v>21</v>
      </c>
      <c r="G144" s="17">
        <f>SUM(G143-G130)+I143</f>
        <v>-16500</v>
      </c>
      <c r="H144" s="19">
        <f>SUM(G129-G144)</f>
        <v>54000</v>
      </c>
      <c r="I144" s="17"/>
      <c r="J144" s="18" t="s">
        <v>21</v>
      </c>
      <c r="K144" s="17">
        <f>SUM(K143-K130)+M143</f>
        <v>14360</v>
      </c>
      <c r="L144" s="19">
        <f>SUM(K129-K144)</f>
        <v>8640</v>
      </c>
      <c r="M144" s="17"/>
      <c r="N144" s="18" t="s">
        <v>21</v>
      </c>
      <c r="O144" s="17">
        <f>SUM(O143-O130)+Q143</f>
        <v>4030</v>
      </c>
      <c r="P144" s="19">
        <f>SUM(O129-O144)</f>
        <v>9720</v>
      </c>
      <c r="Q144" s="17"/>
    </row>
    <row r="145" spans="2:17" ht="16.5" customHeight="1">
      <c r="B145" s="18" t="s">
        <v>22</v>
      </c>
      <c r="C145" s="17">
        <f>SUM(C144-C130)+E144</f>
        <v>-74600</v>
      </c>
      <c r="D145" s="19">
        <f>SUM(C129-C145)</f>
        <v>98100</v>
      </c>
      <c r="E145" s="17"/>
      <c r="F145" s="18" t="s">
        <v>22</v>
      </c>
      <c r="G145" s="17">
        <f>SUM(G144-G130)+I144</f>
        <v>-17000</v>
      </c>
      <c r="H145" s="19">
        <f>SUM(G129-G145)</f>
        <v>54500</v>
      </c>
      <c r="I145" s="17"/>
      <c r="J145" s="18" t="s">
        <v>22</v>
      </c>
      <c r="K145" s="17">
        <f>SUM(K144-K130)+M144</f>
        <v>14280</v>
      </c>
      <c r="L145" s="19">
        <f>SUM(K129-K145)</f>
        <v>8720</v>
      </c>
      <c r="M145" s="17"/>
      <c r="N145" s="18" t="s">
        <v>22</v>
      </c>
      <c r="O145" s="17">
        <f>SUM(O144-O130)+Q144</f>
        <v>3940</v>
      </c>
      <c r="P145" s="19">
        <f>SUM(O129-O145)</f>
        <v>9810</v>
      </c>
      <c r="Q145" s="17"/>
    </row>
    <row r="146" spans="2:17" ht="16.5" customHeight="1">
      <c r="B146" s="18" t="s">
        <v>23</v>
      </c>
      <c r="C146" s="17">
        <f>SUM(C145-C130)+E145</f>
        <v>-75500</v>
      </c>
      <c r="D146" s="19">
        <f>SUM(C129-C146)</f>
        <v>99000</v>
      </c>
      <c r="E146" s="17"/>
      <c r="F146" s="18" t="s">
        <v>23</v>
      </c>
      <c r="G146" s="17">
        <f>SUM(G145-G130)+I145</f>
        <v>-17500</v>
      </c>
      <c r="H146" s="19">
        <f>SUM(G129-G146)</f>
        <v>55000</v>
      </c>
      <c r="I146" s="17"/>
      <c r="J146" s="18" t="s">
        <v>23</v>
      </c>
      <c r="K146" s="17">
        <f>SUM(K145-K130)+M145</f>
        <v>14200</v>
      </c>
      <c r="L146" s="19">
        <f>SUM(K129-K146)</f>
        <v>8800</v>
      </c>
      <c r="M146" s="17"/>
      <c r="N146" s="18" t="s">
        <v>23</v>
      </c>
      <c r="O146" s="17">
        <f>SUM(O145-O130)+Q145</f>
        <v>3850</v>
      </c>
      <c r="P146" s="19">
        <f>SUM(O129-O146)</f>
        <v>9900</v>
      </c>
      <c r="Q146" s="17"/>
    </row>
    <row r="147" spans="2:17" ht="16.5" customHeight="1">
      <c r="B147" s="18" t="s">
        <v>24</v>
      </c>
      <c r="C147" s="17">
        <f>SUM(C146,-C130)+E146</f>
        <v>-76400</v>
      </c>
      <c r="D147" s="19">
        <f>SUM(C129-C147)</f>
        <v>99900</v>
      </c>
      <c r="E147" s="17"/>
      <c r="F147" s="18" t="s">
        <v>24</v>
      </c>
      <c r="G147" s="17">
        <f>SUM(G146,-G130)+I146</f>
        <v>-18000</v>
      </c>
      <c r="H147" s="19">
        <f>SUM(G129-G147)</f>
        <v>55500</v>
      </c>
      <c r="I147" s="17"/>
      <c r="J147" s="18" t="s">
        <v>24</v>
      </c>
      <c r="K147" s="17">
        <f>SUM(K146,-K130)+M146</f>
        <v>14120</v>
      </c>
      <c r="L147" s="19">
        <f>SUM(K129-K147)</f>
        <v>8880</v>
      </c>
      <c r="M147" s="17"/>
      <c r="N147" s="18" t="s">
        <v>24</v>
      </c>
      <c r="O147" s="17">
        <f>SUM(O146,-O130)+Q146</f>
        <v>3760</v>
      </c>
      <c r="P147" s="19">
        <f>SUM(O129-O147)</f>
        <v>9990</v>
      </c>
      <c r="Q147" s="17"/>
    </row>
    <row r="148" spans="2:17" ht="16.5" customHeight="1">
      <c r="B148" s="18" t="s">
        <v>25</v>
      </c>
      <c r="C148" s="17">
        <f>SUM(C147-C130)+E147</f>
        <v>-77300</v>
      </c>
      <c r="D148" s="19">
        <f>SUM(C129-C148)</f>
        <v>100800</v>
      </c>
      <c r="E148" s="17"/>
      <c r="F148" s="18" t="s">
        <v>25</v>
      </c>
      <c r="G148" s="17">
        <f>SUM(G147-G130)+I147</f>
        <v>-18500</v>
      </c>
      <c r="H148" s="19">
        <f>SUM(G129-G148)</f>
        <v>56000</v>
      </c>
      <c r="I148" s="17"/>
      <c r="J148" s="18" t="s">
        <v>25</v>
      </c>
      <c r="K148" s="17">
        <f>SUM(K147-K130)+M147</f>
        <v>14040</v>
      </c>
      <c r="L148" s="19">
        <f>SUM(K129-K148)</f>
        <v>8960</v>
      </c>
      <c r="M148" s="17"/>
      <c r="N148" s="18" t="s">
        <v>25</v>
      </c>
      <c r="O148" s="17">
        <f>SUM(O147-O130)+Q147</f>
        <v>3670</v>
      </c>
      <c r="P148" s="19">
        <f>SUM(O129-O148)</f>
        <v>10080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23500</v>
      </c>
      <c r="D150" s="66" t="s">
        <v>4</v>
      </c>
      <c r="E150" s="67"/>
      <c r="F150" s="16" t="s">
        <v>3</v>
      </c>
      <c r="G150" s="2">
        <f>SUM(G129)</f>
        <v>37500</v>
      </c>
      <c r="J150" s="16" t="s">
        <v>3</v>
      </c>
      <c r="K150" s="2">
        <f>SUM(K129)</f>
        <v>23000</v>
      </c>
      <c r="N150" s="16" t="s">
        <v>3</v>
      </c>
      <c r="O150" s="2">
        <f>SUM(O129)</f>
        <v>13750</v>
      </c>
    </row>
    <row r="151" spans="2:17" ht="16.5" customHeight="1">
      <c r="B151" s="16" t="s">
        <v>5</v>
      </c>
      <c r="C151" s="2">
        <f>SUM(C130)</f>
        <v>900</v>
      </c>
      <c r="D151" s="68"/>
      <c r="E151" s="69"/>
      <c r="F151" s="16" t="s">
        <v>5</v>
      </c>
      <c r="G151" s="2">
        <f>SUM(G130)</f>
        <v>500</v>
      </c>
      <c r="J151" s="16" t="s">
        <v>5</v>
      </c>
      <c r="K151" s="2">
        <f>SUM(K130)</f>
        <v>80</v>
      </c>
      <c r="N151" s="16" t="s">
        <v>5</v>
      </c>
      <c r="O151" s="2">
        <f>SUM(O130)</f>
        <v>90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-77300</v>
      </c>
      <c r="D153" s="17"/>
      <c r="E153" s="17"/>
      <c r="F153" s="18" t="s">
        <v>9</v>
      </c>
      <c r="G153" s="17">
        <f>SUM(G148)</f>
        <v>-18500</v>
      </c>
      <c r="H153" s="17"/>
      <c r="I153" s="17"/>
      <c r="J153" s="18" t="s">
        <v>9</v>
      </c>
      <c r="K153" s="17">
        <f>SUM(K148)</f>
        <v>14040</v>
      </c>
      <c r="L153" s="17"/>
      <c r="M153" s="17"/>
      <c r="N153" s="18" t="s">
        <v>9</v>
      </c>
      <c r="O153" s="17">
        <f>SUM(O148)</f>
        <v>3670</v>
      </c>
      <c r="P153" s="17"/>
      <c r="Q153" s="17"/>
    </row>
    <row r="154" spans="2:17" ht="16.5" customHeight="1">
      <c r="B154" s="18" t="s">
        <v>10</v>
      </c>
      <c r="C154" s="17">
        <f>SUM(C153,-C151)+E153</f>
        <v>-78200</v>
      </c>
      <c r="D154" s="19">
        <f>SUM(C150-C154)</f>
        <v>101700</v>
      </c>
      <c r="E154" s="17"/>
      <c r="F154" s="18" t="s">
        <v>10</v>
      </c>
      <c r="G154" s="17">
        <f>SUM(G153,-G151)+I153</f>
        <v>-19000</v>
      </c>
      <c r="H154" s="19">
        <f>SUM(G150-G154)</f>
        <v>56500</v>
      </c>
      <c r="I154" s="17"/>
      <c r="J154" s="18" t="s">
        <v>10</v>
      </c>
      <c r="K154" s="17">
        <f>SUM(K153,-K151)+M153</f>
        <v>13960</v>
      </c>
      <c r="L154" s="19">
        <f>SUM(K150-K154)</f>
        <v>9040</v>
      </c>
      <c r="M154" s="17"/>
      <c r="N154" s="18" t="s">
        <v>10</v>
      </c>
      <c r="O154" s="17">
        <f>SUM(O153,-O151)+Q153</f>
        <v>3580</v>
      </c>
      <c r="P154" s="19">
        <f>SUM(O150-O154)</f>
        <v>10170</v>
      </c>
      <c r="Q154" s="17"/>
    </row>
    <row r="155" spans="2:17" ht="16.5" customHeight="1">
      <c r="B155" s="18" t="s">
        <v>11</v>
      </c>
      <c r="C155" s="17">
        <f>SUM(C154,-C151)+E154</f>
        <v>-79100</v>
      </c>
      <c r="D155" s="19">
        <f>SUM(C150-C155)</f>
        <v>102600</v>
      </c>
      <c r="E155" s="17"/>
      <c r="F155" s="18" t="s">
        <v>11</v>
      </c>
      <c r="G155" s="17">
        <f>SUM(G154,-G151)+I154</f>
        <v>-19500</v>
      </c>
      <c r="H155" s="19">
        <f>SUM(G150-G155)</f>
        <v>57000</v>
      </c>
      <c r="I155" s="17"/>
      <c r="J155" s="18" t="s">
        <v>11</v>
      </c>
      <c r="K155" s="17">
        <f>SUM(K154,-K151)+M154</f>
        <v>13880</v>
      </c>
      <c r="L155" s="19">
        <f>SUM(K150-K155)</f>
        <v>9120</v>
      </c>
      <c r="M155" s="17"/>
      <c r="N155" s="18" t="s">
        <v>11</v>
      </c>
      <c r="O155" s="17">
        <f>SUM(O154,-O151)+Q154</f>
        <v>3490</v>
      </c>
      <c r="P155" s="19">
        <f>SUM(O150-O155)</f>
        <v>10260</v>
      </c>
      <c r="Q155" s="17"/>
    </row>
    <row r="156" spans="2:17" ht="16.5" customHeight="1">
      <c r="B156" s="18" t="s">
        <v>12</v>
      </c>
      <c r="C156" s="17">
        <f>SUM(C155,-C151)+E155</f>
        <v>-80000</v>
      </c>
      <c r="D156" s="19">
        <f>SUM(C150-C156)</f>
        <v>103500</v>
      </c>
      <c r="E156" s="17"/>
      <c r="F156" s="18" t="s">
        <v>12</v>
      </c>
      <c r="G156" s="17">
        <f>SUM(G155,-G151)+I155</f>
        <v>-20000</v>
      </c>
      <c r="H156" s="19">
        <f>SUM(G150-G156)</f>
        <v>57500</v>
      </c>
      <c r="I156" s="17"/>
      <c r="J156" s="18" t="s">
        <v>12</v>
      </c>
      <c r="K156" s="17">
        <f>SUM(K155,-K151)+M155</f>
        <v>13800</v>
      </c>
      <c r="L156" s="19">
        <f>SUM(K150-K156)</f>
        <v>9200</v>
      </c>
      <c r="M156" s="17"/>
      <c r="N156" s="18" t="s">
        <v>12</v>
      </c>
      <c r="O156" s="17">
        <f>SUM(O155,-O151)+Q155</f>
        <v>3400</v>
      </c>
      <c r="P156" s="19">
        <f>SUM(O150-O156)</f>
        <v>10350</v>
      </c>
      <c r="Q156" s="17"/>
    </row>
    <row r="157" spans="2:17" ht="16.5" customHeight="1">
      <c r="B157" s="18" t="s">
        <v>13</v>
      </c>
      <c r="C157" s="17">
        <f>SUM(C156-C151+E156)</f>
        <v>-80900</v>
      </c>
      <c r="D157" s="19">
        <f>SUM(C150-C157)</f>
        <v>104400</v>
      </c>
      <c r="E157" s="17"/>
      <c r="F157" s="18" t="s">
        <v>13</v>
      </c>
      <c r="G157" s="17">
        <f>SUM(G156-G151+I156)</f>
        <v>-20500</v>
      </c>
      <c r="H157" s="19">
        <f>SUM(G150-G157)</f>
        <v>58000</v>
      </c>
      <c r="I157" s="17"/>
      <c r="J157" s="18" t="s">
        <v>13</v>
      </c>
      <c r="K157" s="17">
        <f>SUM(K156-K151+M156)</f>
        <v>13720</v>
      </c>
      <c r="L157" s="19">
        <f>SUM(K150-K157)</f>
        <v>9280</v>
      </c>
      <c r="M157" s="17"/>
      <c r="N157" s="18" t="s">
        <v>13</v>
      </c>
      <c r="O157" s="17">
        <f>SUM(O156-O151+Q156)</f>
        <v>3310</v>
      </c>
      <c r="P157" s="19">
        <f>SUM(O150-O157)</f>
        <v>10440</v>
      </c>
      <c r="Q157" s="17"/>
    </row>
    <row r="158" spans="2:17" ht="16.5" customHeight="1">
      <c r="B158" s="18" t="s">
        <v>14</v>
      </c>
      <c r="C158" s="17">
        <f>SUM(C157-C151+E157)</f>
        <v>-81800</v>
      </c>
      <c r="D158" s="19">
        <f>SUM(C150-C158)</f>
        <v>105300</v>
      </c>
      <c r="E158" s="17"/>
      <c r="F158" s="18" t="s">
        <v>14</v>
      </c>
      <c r="G158" s="17">
        <f>SUM(G157-G151+I157)</f>
        <v>-21000</v>
      </c>
      <c r="H158" s="19">
        <f>SUM(G150-G158)</f>
        <v>58500</v>
      </c>
      <c r="I158" s="17"/>
      <c r="J158" s="18" t="s">
        <v>14</v>
      </c>
      <c r="K158" s="17">
        <f>SUM(K157-K151+M157)</f>
        <v>13640</v>
      </c>
      <c r="L158" s="19">
        <f>SUM(K150-K158)</f>
        <v>9360</v>
      </c>
      <c r="M158" s="17"/>
      <c r="N158" s="18" t="s">
        <v>14</v>
      </c>
      <c r="O158" s="17">
        <f>SUM(O157-O151+Q157)</f>
        <v>3220</v>
      </c>
      <c r="P158" s="19">
        <f>SUM(O150-O158)</f>
        <v>10530</v>
      </c>
      <c r="Q158" s="17"/>
    </row>
    <row r="159" spans="2:17" ht="16.5" customHeight="1">
      <c r="B159" s="18" t="s">
        <v>15</v>
      </c>
      <c r="C159" s="17">
        <f>SUM(C158,-C151)+E158</f>
        <v>-82700</v>
      </c>
      <c r="D159" s="19">
        <f>SUM(C150-C159)</f>
        <v>106200</v>
      </c>
      <c r="E159" s="17"/>
      <c r="F159" s="18" t="s">
        <v>15</v>
      </c>
      <c r="G159" s="17">
        <f>SUM(G158,-G151)+I158</f>
        <v>-21500</v>
      </c>
      <c r="H159" s="19">
        <f>SUM(G150-G159)</f>
        <v>59000</v>
      </c>
      <c r="I159" s="17"/>
      <c r="J159" s="18" t="s">
        <v>15</v>
      </c>
      <c r="K159" s="17">
        <f>SUM(K158,-K151)+M158</f>
        <v>13560</v>
      </c>
      <c r="L159" s="19">
        <f>SUM(K150-K159)</f>
        <v>9440</v>
      </c>
      <c r="M159" s="17"/>
      <c r="N159" s="18" t="s">
        <v>15</v>
      </c>
      <c r="O159" s="17">
        <f>SUM(O158,-O151)+Q158</f>
        <v>3130</v>
      </c>
      <c r="P159" s="19">
        <f>SUM(O150-O159)</f>
        <v>10620</v>
      </c>
      <c r="Q159" s="17"/>
    </row>
    <row r="160" spans="2:17" ht="16.5" customHeight="1">
      <c r="B160" s="18" t="s">
        <v>16</v>
      </c>
      <c r="C160" s="17">
        <f>SUM(C159,-C151)+E159</f>
        <v>-83600</v>
      </c>
      <c r="D160" s="19">
        <f>SUM(C150-C160)</f>
        <v>107100</v>
      </c>
      <c r="E160" s="17"/>
      <c r="F160" s="18" t="s">
        <v>16</v>
      </c>
      <c r="G160" s="17">
        <f>SUM(G159,-G151)+I159</f>
        <v>-22000</v>
      </c>
      <c r="H160" s="19">
        <f>SUM(G150-G160)</f>
        <v>59500</v>
      </c>
      <c r="I160" s="17"/>
      <c r="J160" s="18" t="s">
        <v>16</v>
      </c>
      <c r="K160" s="17">
        <f>SUM(K159,-K151)+M159</f>
        <v>13480</v>
      </c>
      <c r="L160" s="19">
        <f>SUM(K150-K160)</f>
        <v>9520</v>
      </c>
      <c r="M160" s="17"/>
      <c r="N160" s="18" t="s">
        <v>16</v>
      </c>
      <c r="O160" s="17">
        <f>SUM(O159,-O151)+Q159</f>
        <v>3040</v>
      </c>
      <c r="P160" s="19">
        <f>SUM(O150-O160)</f>
        <v>10710</v>
      </c>
      <c r="Q160" s="17"/>
    </row>
    <row r="161" spans="2:17" ht="16.5" customHeight="1">
      <c r="B161" s="18" t="s">
        <v>17</v>
      </c>
      <c r="C161" s="17">
        <f>SUM(C160,-C151)+E160</f>
        <v>-84500</v>
      </c>
      <c r="D161" s="19">
        <f>SUM(C150-C161)</f>
        <v>108000</v>
      </c>
      <c r="E161" s="17"/>
      <c r="F161" s="18" t="s">
        <v>17</v>
      </c>
      <c r="G161" s="17">
        <f>SUM(G160,-G151)+I160</f>
        <v>-22500</v>
      </c>
      <c r="H161" s="19">
        <f>SUM(G150-G161)</f>
        <v>60000</v>
      </c>
      <c r="I161" s="17"/>
      <c r="J161" s="18" t="s">
        <v>17</v>
      </c>
      <c r="K161" s="17">
        <f>SUM(K160,-K151)+M160</f>
        <v>13400</v>
      </c>
      <c r="L161" s="19">
        <f>SUM(K150-K161)</f>
        <v>9600</v>
      </c>
      <c r="M161" s="17"/>
      <c r="N161" s="18" t="s">
        <v>17</v>
      </c>
      <c r="O161" s="17">
        <f>SUM(O160,-O151)+Q160</f>
        <v>2950</v>
      </c>
      <c r="P161" s="19">
        <f>SUM(O150-O161)</f>
        <v>10800</v>
      </c>
      <c r="Q161" s="17"/>
    </row>
    <row r="162" spans="2:17" ht="16.5" customHeight="1">
      <c r="B162" s="18" t="s">
        <v>18</v>
      </c>
      <c r="C162" s="17">
        <f>SUM(C161,-C151)+E161</f>
        <v>-85400</v>
      </c>
      <c r="D162" s="19">
        <f>SUM(C150-C162)</f>
        <v>108900</v>
      </c>
      <c r="E162" s="17"/>
      <c r="F162" s="18" t="s">
        <v>18</v>
      </c>
      <c r="G162" s="17">
        <f>SUM(G161,-G151)+I161</f>
        <v>-23000</v>
      </c>
      <c r="H162" s="19">
        <f>SUM(G150-G162)</f>
        <v>60500</v>
      </c>
      <c r="I162" s="17"/>
      <c r="J162" s="18" t="s">
        <v>18</v>
      </c>
      <c r="K162" s="17">
        <f>SUM(K161,-K151)+M161</f>
        <v>13320</v>
      </c>
      <c r="L162" s="19">
        <f>SUM(K150-K162)</f>
        <v>9680</v>
      </c>
      <c r="M162" s="17"/>
      <c r="N162" s="18" t="s">
        <v>18</v>
      </c>
      <c r="O162" s="17">
        <f>SUM(O161,-O151)+Q161</f>
        <v>2860</v>
      </c>
      <c r="P162" s="19">
        <f>SUM(O150-O162)</f>
        <v>10890</v>
      </c>
      <c r="Q162" s="17"/>
    </row>
    <row r="163" spans="2:17" ht="16.5" customHeight="1">
      <c r="B163" s="18" t="s">
        <v>19</v>
      </c>
      <c r="C163" s="17">
        <f>SUM(C162,-C151)+E162</f>
        <v>-86300</v>
      </c>
      <c r="D163" s="19">
        <f>SUM(C150-C163)</f>
        <v>109800</v>
      </c>
      <c r="E163" s="17"/>
      <c r="F163" s="18" t="s">
        <v>19</v>
      </c>
      <c r="G163" s="17">
        <f>SUM(G162,-G151)+I162</f>
        <v>-23500</v>
      </c>
      <c r="H163" s="19">
        <f>SUM(G150-G163)</f>
        <v>61000</v>
      </c>
      <c r="I163" s="17"/>
      <c r="J163" s="18" t="s">
        <v>19</v>
      </c>
      <c r="K163" s="17">
        <f>SUM(K162,-K151)+M162</f>
        <v>13240</v>
      </c>
      <c r="L163" s="19">
        <f>SUM(K150-K163)</f>
        <v>9760</v>
      </c>
      <c r="M163" s="17"/>
      <c r="N163" s="18" t="s">
        <v>19</v>
      </c>
      <c r="O163" s="17">
        <f>SUM(O162,-O151)+Q162</f>
        <v>2770</v>
      </c>
      <c r="P163" s="19">
        <f>SUM(O150-O163)</f>
        <v>10980</v>
      </c>
      <c r="Q163" s="17"/>
    </row>
    <row r="164" spans="2:17" ht="16.5" customHeight="1">
      <c r="B164" s="18" t="s">
        <v>20</v>
      </c>
      <c r="C164" s="17">
        <f>SUM(C163-C151)+E163</f>
        <v>-87200</v>
      </c>
      <c r="D164" s="19">
        <f>SUM(C150-C164)</f>
        <v>110700</v>
      </c>
      <c r="E164" s="17"/>
      <c r="F164" s="18" t="s">
        <v>20</v>
      </c>
      <c r="G164" s="17">
        <f>SUM(G163-G151)+I163</f>
        <v>-24000</v>
      </c>
      <c r="H164" s="19">
        <f>SUM(G150-G164)</f>
        <v>61500</v>
      </c>
      <c r="I164" s="17"/>
      <c r="J164" s="18" t="s">
        <v>20</v>
      </c>
      <c r="K164" s="17">
        <f>SUM(K163-K151)+M163</f>
        <v>13160</v>
      </c>
      <c r="L164" s="19">
        <f>SUM(K150-K164)</f>
        <v>9840</v>
      </c>
      <c r="M164" s="17"/>
      <c r="N164" s="18" t="s">
        <v>20</v>
      </c>
      <c r="O164" s="17">
        <f>SUM(O163-O151)+Q163</f>
        <v>2680</v>
      </c>
      <c r="P164" s="19">
        <f>SUM(O150-O164)</f>
        <v>11070</v>
      </c>
      <c r="Q164" s="17"/>
    </row>
    <row r="165" spans="2:17" ht="16.5" customHeight="1">
      <c r="B165" s="18" t="s">
        <v>21</v>
      </c>
      <c r="C165" s="17">
        <f>SUM(C164-C151)+E164</f>
        <v>-88100</v>
      </c>
      <c r="D165" s="19">
        <f>SUM(C150-C165)</f>
        <v>111600</v>
      </c>
      <c r="E165" s="17"/>
      <c r="F165" s="18" t="s">
        <v>21</v>
      </c>
      <c r="G165" s="17">
        <f>SUM(G164-G151)+I164</f>
        <v>-24500</v>
      </c>
      <c r="H165" s="19">
        <f>SUM(G150-G165)</f>
        <v>62000</v>
      </c>
      <c r="I165" s="17"/>
      <c r="J165" s="18" t="s">
        <v>21</v>
      </c>
      <c r="K165" s="17">
        <f>SUM(K164-K151)+M164</f>
        <v>13080</v>
      </c>
      <c r="L165" s="19">
        <f>SUM(K150-K165)</f>
        <v>9920</v>
      </c>
      <c r="M165" s="17"/>
      <c r="N165" s="18" t="s">
        <v>21</v>
      </c>
      <c r="O165" s="17">
        <f>SUM(O164-O151)+Q164</f>
        <v>2590</v>
      </c>
      <c r="P165" s="19">
        <f>SUM(O150-O165)</f>
        <v>11160</v>
      </c>
      <c r="Q165" s="17"/>
    </row>
    <row r="166" spans="2:17" ht="16.5" customHeight="1">
      <c r="B166" s="18" t="s">
        <v>22</v>
      </c>
      <c r="C166" s="17">
        <f>SUM(C165-C151)+E165</f>
        <v>-89000</v>
      </c>
      <c r="D166" s="19">
        <f>SUM(C150-C166)</f>
        <v>112500</v>
      </c>
      <c r="E166" s="17"/>
      <c r="F166" s="18" t="s">
        <v>22</v>
      </c>
      <c r="G166" s="17">
        <f>SUM(G165-G151)+I165</f>
        <v>-25000</v>
      </c>
      <c r="H166" s="19">
        <f>SUM(G150-G166)</f>
        <v>62500</v>
      </c>
      <c r="I166" s="17"/>
      <c r="J166" s="18" t="s">
        <v>22</v>
      </c>
      <c r="K166" s="17">
        <f>SUM(K165-K151)+M165</f>
        <v>13000</v>
      </c>
      <c r="L166" s="19">
        <f>SUM(K150-K166)</f>
        <v>10000</v>
      </c>
      <c r="M166" s="17"/>
      <c r="N166" s="18" t="s">
        <v>22</v>
      </c>
      <c r="O166" s="17">
        <f>SUM(O165-O151)+Q165</f>
        <v>2500</v>
      </c>
      <c r="P166" s="19">
        <f>SUM(O150-O166)</f>
        <v>11250</v>
      </c>
      <c r="Q166" s="17"/>
    </row>
    <row r="167" spans="2:17" ht="16.5" customHeight="1">
      <c r="B167" s="18" t="s">
        <v>23</v>
      </c>
      <c r="C167" s="17">
        <f>SUM(C166-C151)+E166</f>
        <v>-89900</v>
      </c>
      <c r="D167" s="19">
        <f>SUM(C150-C167)</f>
        <v>113400</v>
      </c>
      <c r="E167" s="17"/>
      <c r="F167" s="18" t="s">
        <v>23</v>
      </c>
      <c r="G167" s="17">
        <f>SUM(G166-G151)+I166</f>
        <v>-25500</v>
      </c>
      <c r="H167" s="19">
        <f>SUM(G150-G167)</f>
        <v>63000</v>
      </c>
      <c r="I167" s="17"/>
      <c r="J167" s="18" t="s">
        <v>23</v>
      </c>
      <c r="K167" s="17">
        <f>SUM(K166-K151)+M166</f>
        <v>12920</v>
      </c>
      <c r="L167" s="19">
        <f>SUM(K150-K167)</f>
        <v>10080</v>
      </c>
      <c r="M167" s="17"/>
      <c r="N167" s="18" t="s">
        <v>23</v>
      </c>
      <c r="O167" s="17">
        <f>SUM(O166-O151)+Q166</f>
        <v>2410</v>
      </c>
      <c r="P167" s="19">
        <f>SUM(O150-O167)</f>
        <v>11340</v>
      </c>
      <c r="Q167" s="17"/>
    </row>
    <row r="168" spans="2:17" ht="16.5" customHeight="1">
      <c r="B168" s="18" t="s">
        <v>24</v>
      </c>
      <c r="C168" s="17">
        <f>SUM(C167,-C151)+E167</f>
        <v>-90800</v>
      </c>
      <c r="D168" s="19">
        <f>SUM(C150-C168)</f>
        <v>114300</v>
      </c>
      <c r="E168" s="17"/>
      <c r="F168" s="18" t="s">
        <v>24</v>
      </c>
      <c r="G168" s="17">
        <f>SUM(G167,-G151)+I167</f>
        <v>-26000</v>
      </c>
      <c r="H168" s="19">
        <f>SUM(G150-G168)</f>
        <v>63500</v>
      </c>
      <c r="I168" s="17"/>
      <c r="J168" s="18" t="s">
        <v>24</v>
      </c>
      <c r="K168" s="17">
        <f>SUM(K167,-K151)+M167</f>
        <v>12840</v>
      </c>
      <c r="L168" s="19">
        <f>SUM(K150-K168)</f>
        <v>10160</v>
      </c>
      <c r="M168" s="17"/>
      <c r="N168" s="18" t="s">
        <v>24</v>
      </c>
      <c r="O168" s="17">
        <f>SUM(O167,-O151)+Q167</f>
        <v>2320</v>
      </c>
      <c r="P168" s="19">
        <f>SUM(O150-O168)</f>
        <v>11430</v>
      </c>
      <c r="Q168" s="17"/>
    </row>
    <row r="169" spans="2:17" ht="16.5" customHeight="1">
      <c r="B169" s="18" t="s">
        <v>25</v>
      </c>
      <c r="C169" s="17">
        <f>SUM(C168-C151)+E168</f>
        <v>-91700</v>
      </c>
      <c r="D169" s="19">
        <f>SUM(C150-C169)</f>
        <v>115200</v>
      </c>
      <c r="E169" s="17"/>
      <c r="F169" s="18" t="s">
        <v>25</v>
      </c>
      <c r="G169" s="17">
        <f>SUM(G168-G151)+I168</f>
        <v>-26500</v>
      </c>
      <c r="H169" s="19">
        <f>SUM(G150-G169)</f>
        <v>64000</v>
      </c>
      <c r="I169" s="17"/>
      <c r="J169" s="18" t="s">
        <v>25</v>
      </c>
      <c r="K169" s="17">
        <f>SUM(K168-K151)+M168</f>
        <v>12760</v>
      </c>
      <c r="L169" s="19">
        <f>SUM(K150-K169)</f>
        <v>10240</v>
      </c>
      <c r="M169" s="17"/>
      <c r="N169" s="18" t="s">
        <v>25</v>
      </c>
      <c r="O169" s="17">
        <f>SUM(O168-O151)+Q168</f>
        <v>2230</v>
      </c>
      <c r="P169" s="19">
        <f>SUM(O150-O169)</f>
        <v>11520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23500</v>
      </c>
      <c r="F171" s="16" t="s">
        <v>3</v>
      </c>
      <c r="G171" s="2">
        <f>SUM(G150)</f>
        <v>37500</v>
      </c>
      <c r="J171" s="16" t="s">
        <v>3</v>
      </c>
      <c r="K171" s="2">
        <f>SUM(K150)</f>
        <v>23000</v>
      </c>
      <c r="N171" s="16" t="s">
        <v>3</v>
      </c>
      <c r="O171" s="2">
        <f>SUM(O150)</f>
        <v>13750</v>
      </c>
    </row>
    <row r="172" spans="2:17" ht="16.5" customHeight="1">
      <c r="B172" s="16" t="s">
        <v>5</v>
      </c>
      <c r="C172" s="2">
        <f>SUM(C151)</f>
        <v>900</v>
      </c>
      <c r="F172" s="16" t="s">
        <v>5</v>
      </c>
      <c r="G172" s="2">
        <f>SUM(G151)</f>
        <v>500</v>
      </c>
      <c r="J172" s="16" t="s">
        <v>5</v>
      </c>
      <c r="K172" s="2">
        <f>SUM(K151)</f>
        <v>80</v>
      </c>
      <c r="N172" s="16" t="s">
        <v>5</v>
      </c>
      <c r="O172" s="2">
        <f>SUM(O151)</f>
        <v>90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-91700</v>
      </c>
      <c r="D174" s="17"/>
      <c r="E174" s="17"/>
      <c r="F174" s="18" t="s">
        <v>9</v>
      </c>
      <c r="G174" s="17">
        <f>SUM(G169)</f>
        <v>-26500</v>
      </c>
      <c r="H174" s="17"/>
      <c r="I174" s="17"/>
      <c r="J174" s="18" t="s">
        <v>9</v>
      </c>
      <c r="K174" s="17">
        <f>SUM(K169)</f>
        <v>12760</v>
      </c>
      <c r="L174" s="17"/>
      <c r="M174" s="17"/>
      <c r="N174" s="18" t="s">
        <v>9</v>
      </c>
      <c r="O174" s="17">
        <f>SUM(O169)</f>
        <v>2230</v>
      </c>
      <c r="P174" s="17"/>
      <c r="Q174" s="17"/>
    </row>
    <row r="175" spans="2:17" ht="16.5" customHeight="1">
      <c r="B175" s="18" t="s">
        <v>10</v>
      </c>
      <c r="C175" s="17">
        <f>SUM(C174,-C172)+E174</f>
        <v>-92600</v>
      </c>
      <c r="D175" s="19">
        <f>SUM(C171-C175)</f>
        <v>116100</v>
      </c>
      <c r="E175" s="17"/>
      <c r="F175" s="18" t="s">
        <v>10</v>
      </c>
      <c r="G175" s="17">
        <f>SUM(G174,-G172)+I174</f>
        <v>-27000</v>
      </c>
      <c r="H175" s="19">
        <f>SUM(G171-G175)</f>
        <v>64500</v>
      </c>
      <c r="I175" s="17"/>
      <c r="J175" s="18" t="s">
        <v>10</v>
      </c>
      <c r="K175" s="17">
        <f>SUM(K174,-K172)+M174</f>
        <v>12680</v>
      </c>
      <c r="L175" s="19">
        <f>SUM(K171-K175)</f>
        <v>10320</v>
      </c>
      <c r="M175" s="17"/>
      <c r="N175" s="18" t="s">
        <v>10</v>
      </c>
      <c r="O175" s="17">
        <f>SUM(O174,-O172)+Q174</f>
        <v>2140</v>
      </c>
      <c r="P175" s="19">
        <f>SUM(O171-O175)</f>
        <v>11610</v>
      </c>
      <c r="Q175" s="17"/>
    </row>
    <row r="176" spans="2:17" ht="16.5" customHeight="1">
      <c r="B176" s="18" t="s">
        <v>11</v>
      </c>
      <c r="C176" s="17">
        <f>SUM(C175,-C172)+E175</f>
        <v>-93500</v>
      </c>
      <c r="D176" s="19">
        <f>SUM(C171-C176)</f>
        <v>117000</v>
      </c>
      <c r="E176" s="17"/>
      <c r="F176" s="18" t="s">
        <v>11</v>
      </c>
      <c r="G176" s="17">
        <f>SUM(G175,-G172)+I175</f>
        <v>-27500</v>
      </c>
      <c r="H176" s="19">
        <f>SUM(G171-G176)</f>
        <v>65000</v>
      </c>
      <c r="I176" s="17"/>
      <c r="J176" s="18" t="s">
        <v>11</v>
      </c>
      <c r="K176" s="17">
        <f>SUM(K175,-K172)+M175</f>
        <v>12600</v>
      </c>
      <c r="L176" s="19">
        <f>SUM(K171-K176)</f>
        <v>10400</v>
      </c>
      <c r="M176" s="17"/>
      <c r="N176" s="18" t="s">
        <v>11</v>
      </c>
      <c r="O176" s="17">
        <f>SUM(O175,-O172)+Q175</f>
        <v>2050</v>
      </c>
      <c r="P176" s="19">
        <f>SUM(O171-O176)</f>
        <v>11700</v>
      </c>
      <c r="Q176" s="17"/>
    </row>
    <row r="177" spans="2:17" ht="16.5" customHeight="1">
      <c r="B177" s="18" t="s">
        <v>12</v>
      </c>
      <c r="C177" s="17">
        <f>SUM(C176,-C172)+E176</f>
        <v>-94400</v>
      </c>
      <c r="D177" s="19">
        <f>SUM(C171-C177)</f>
        <v>117900</v>
      </c>
      <c r="E177" s="17"/>
      <c r="F177" s="18" t="s">
        <v>12</v>
      </c>
      <c r="G177" s="17">
        <f>SUM(G176,-G172)+I176</f>
        <v>-28000</v>
      </c>
      <c r="H177" s="19">
        <f>SUM(G171-G177)</f>
        <v>65500</v>
      </c>
      <c r="I177" s="17"/>
      <c r="J177" s="18" t="s">
        <v>12</v>
      </c>
      <c r="K177" s="17">
        <f>SUM(K176,-K172)+M176</f>
        <v>12520</v>
      </c>
      <c r="L177" s="19">
        <f>SUM(K171-K177)</f>
        <v>10480</v>
      </c>
      <c r="M177" s="17"/>
      <c r="N177" s="18" t="s">
        <v>12</v>
      </c>
      <c r="O177" s="17">
        <f>SUM(O176,-O172)+Q176</f>
        <v>1960</v>
      </c>
      <c r="P177" s="19">
        <f>SUM(O171-O177)</f>
        <v>11790</v>
      </c>
      <c r="Q177" s="17"/>
    </row>
    <row r="178" spans="2:17" ht="16.5" customHeight="1">
      <c r="B178" s="18" t="s">
        <v>13</v>
      </c>
      <c r="C178" s="17">
        <f>SUM(C177-C172+E177)</f>
        <v>-95300</v>
      </c>
      <c r="D178" s="19">
        <f>SUM(C171-C178)</f>
        <v>118800</v>
      </c>
      <c r="E178" s="17"/>
      <c r="F178" s="18" t="s">
        <v>13</v>
      </c>
      <c r="G178" s="17">
        <f>SUM(G177-G172+I177)</f>
        <v>-28500</v>
      </c>
      <c r="H178" s="19">
        <f>SUM(G171-G178)</f>
        <v>66000</v>
      </c>
      <c r="I178" s="17"/>
      <c r="J178" s="18" t="s">
        <v>13</v>
      </c>
      <c r="K178" s="17">
        <f>SUM(K177-K172+M177)</f>
        <v>12440</v>
      </c>
      <c r="L178" s="19">
        <f>SUM(K171-K178)</f>
        <v>10560</v>
      </c>
      <c r="M178" s="17"/>
      <c r="N178" s="18" t="s">
        <v>13</v>
      </c>
      <c r="O178" s="17">
        <f>SUM(O177-O172+Q177)</f>
        <v>1870</v>
      </c>
      <c r="P178" s="19">
        <f>SUM(O171-O178)</f>
        <v>11880</v>
      </c>
      <c r="Q178" s="17"/>
    </row>
    <row r="179" spans="2:17" ht="16.5" customHeight="1">
      <c r="B179" s="18" t="s">
        <v>14</v>
      </c>
      <c r="C179" s="17">
        <f>SUM(C178-C172+E178)</f>
        <v>-96200</v>
      </c>
      <c r="D179" s="19">
        <f>SUM(C171-C179)</f>
        <v>119700</v>
      </c>
      <c r="E179" s="17"/>
      <c r="F179" s="18" t="s">
        <v>14</v>
      </c>
      <c r="G179" s="17">
        <f>SUM(G178-G172+I178)</f>
        <v>-29000</v>
      </c>
      <c r="H179" s="19">
        <f>SUM(G171-G179)</f>
        <v>66500</v>
      </c>
      <c r="I179" s="17"/>
      <c r="J179" s="18" t="s">
        <v>14</v>
      </c>
      <c r="K179" s="17">
        <f>SUM(K178-K172+M178)</f>
        <v>12360</v>
      </c>
      <c r="L179" s="19">
        <f>SUM(K171-K179)</f>
        <v>10640</v>
      </c>
      <c r="M179" s="17"/>
      <c r="N179" s="18" t="s">
        <v>14</v>
      </c>
      <c r="O179" s="17">
        <f>SUM(O178-O172+Q178)</f>
        <v>1780</v>
      </c>
      <c r="P179" s="19">
        <f>SUM(O171-O179)</f>
        <v>11970</v>
      </c>
      <c r="Q179" s="17"/>
    </row>
    <row r="180" spans="2:17" ht="16.5" customHeight="1">
      <c r="B180" s="18" t="s">
        <v>15</v>
      </c>
      <c r="C180" s="17">
        <f>SUM(C179,-C172)+E179</f>
        <v>-97100</v>
      </c>
      <c r="D180" s="19">
        <f>SUM(C171-C180)</f>
        <v>120600</v>
      </c>
      <c r="E180" s="17"/>
      <c r="F180" s="18" t="s">
        <v>15</v>
      </c>
      <c r="G180" s="17">
        <f>SUM(G179,-G172)+I179</f>
        <v>-29500</v>
      </c>
      <c r="H180" s="19">
        <f>SUM(G171-G180)</f>
        <v>67000</v>
      </c>
      <c r="I180" s="17"/>
      <c r="J180" s="18" t="s">
        <v>15</v>
      </c>
      <c r="K180" s="17">
        <f>SUM(K179,-K172)+M179</f>
        <v>12280</v>
      </c>
      <c r="L180" s="19">
        <f>SUM(K171-K180)</f>
        <v>10720</v>
      </c>
      <c r="M180" s="17"/>
      <c r="N180" s="18" t="s">
        <v>15</v>
      </c>
      <c r="O180" s="17">
        <f>SUM(O179,-O172)+Q179</f>
        <v>1690</v>
      </c>
      <c r="P180" s="19">
        <f>SUM(O171-O180)</f>
        <v>12060</v>
      </c>
      <c r="Q180" s="17"/>
    </row>
    <row r="181" spans="2:17" ht="16.5" customHeight="1">
      <c r="B181" s="18" t="s">
        <v>16</v>
      </c>
      <c r="C181" s="17">
        <f>SUM(C180,-C172)+E180</f>
        <v>-98000</v>
      </c>
      <c r="D181" s="19">
        <f>SUM(C171-C181)</f>
        <v>121500</v>
      </c>
      <c r="E181" s="17"/>
      <c r="F181" s="18" t="s">
        <v>16</v>
      </c>
      <c r="G181" s="17">
        <f>SUM(G180,-G172)+I180</f>
        <v>-30000</v>
      </c>
      <c r="H181" s="19">
        <f>SUM(G171-G181)</f>
        <v>67500</v>
      </c>
      <c r="I181" s="17"/>
      <c r="J181" s="18" t="s">
        <v>16</v>
      </c>
      <c r="K181" s="17">
        <f>SUM(K180,-K172)+M180</f>
        <v>12200</v>
      </c>
      <c r="L181" s="19">
        <f>SUM(K171-K181)</f>
        <v>10800</v>
      </c>
      <c r="M181" s="17"/>
      <c r="N181" s="18" t="s">
        <v>16</v>
      </c>
      <c r="O181" s="17">
        <f>SUM(O180,-O172)+Q180</f>
        <v>1600</v>
      </c>
      <c r="P181" s="19">
        <f>SUM(O171-O181)</f>
        <v>12150</v>
      </c>
      <c r="Q181" s="17"/>
    </row>
    <row r="182" spans="2:17" ht="16.5" customHeight="1">
      <c r="B182" s="18" t="s">
        <v>17</v>
      </c>
      <c r="C182" s="17">
        <f>SUM(C181,-C172)+E181</f>
        <v>-98900</v>
      </c>
      <c r="D182" s="19">
        <f>SUM(C171-C182)</f>
        <v>122400</v>
      </c>
      <c r="E182" s="17"/>
      <c r="F182" s="18" t="s">
        <v>17</v>
      </c>
      <c r="G182" s="17">
        <f>SUM(G181,-G172)+I181</f>
        <v>-30500</v>
      </c>
      <c r="H182" s="19">
        <f>SUM(G171-G182)</f>
        <v>68000</v>
      </c>
      <c r="I182" s="17"/>
      <c r="J182" s="18" t="s">
        <v>17</v>
      </c>
      <c r="K182" s="17">
        <f>SUM(K181,-K172)+M181</f>
        <v>12120</v>
      </c>
      <c r="L182" s="19">
        <f>SUM(K171-K182)</f>
        <v>10880</v>
      </c>
      <c r="M182" s="17"/>
      <c r="N182" s="18" t="s">
        <v>17</v>
      </c>
      <c r="O182" s="17">
        <f>SUM(O181,-O172)+Q181</f>
        <v>1510</v>
      </c>
      <c r="P182" s="19">
        <f>SUM(O171-O182)</f>
        <v>12240</v>
      </c>
      <c r="Q182" s="17"/>
    </row>
    <row r="183" spans="2:17" ht="16.5" customHeight="1">
      <c r="B183" s="18" t="s">
        <v>18</v>
      </c>
      <c r="C183" s="17">
        <f>SUM(C182,-C172)+E182</f>
        <v>-99800</v>
      </c>
      <c r="D183" s="19">
        <f>SUM(C171-C183)</f>
        <v>123300</v>
      </c>
      <c r="E183" s="17"/>
      <c r="F183" s="18" t="s">
        <v>18</v>
      </c>
      <c r="G183" s="17">
        <f>SUM(G182,-G172)+I182</f>
        <v>-31000</v>
      </c>
      <c r="H183" s="19">
        <f>SUM(G171-G183)</f>
        <v>68500</v>
      </c>
      <c r="I183" s="17"/>
      <c r="J183" s="18" t="s">
        <v>18</v>
      </c>
      <c r="K183" s="17">
        <f>SUM(K182,-K172)+M182</f>
        <v>12040</v>
      </c>
      <c r="L183" s="19">
        <f>SUM(K171-K183)</f>
        <v>10960</v>
      </c>
      <c r="M183" s="17"/>
      <c r="N183" s="18" t="s">
        <v>18</v>
      </c>
      <c r="O183" s="17">
        <f>SUM(O182,-O172)+Q182</f>
        <v>1420</v>
      </c>
      <c r="P183" s="19">
        <f>SUM(O171-O183)</f>
        <v>12330</v>
      </c>
      <c r="Q183" s="17"/>
    </row>
    <row r="184" spans="2:17" ht="16.5" customHeight="1">
      <c r="B184" s="18" t="s">
        <v>19</v>
      </c>
      <c r="C184" s="17">
        <f>SUM(C183,-C172)+E183</f>
        <v>-100700</v>
      </c>
      <c r="D184" s="19">
        <f>SUM(C171-C184)</f>
        <v>124200</v>
      </c>
      <c r="E184" s="17"/>
      <c r="F184" s="18" t="s">
        <v>19</v>
      </c>
      <c r="G184" s="17">
        <f>SUM(G183,-G172)+I183</f>
        <v>-31500</v>
      </c>
      <c r="H184" s="19">
        <f>SUM(G171-G184)</f>
        <v>69000</v>
      </c>
      <c r="I184" s="17"/>
      <c r="J184" s="18" t="s">
        <v>19</v>
      </c>
      <c r="K184" s="17">
        <f>SUM(K183,-K172)+M183</f>
        <v>11960</v>
      </c>
      <c r="L184" s="19">
        <f>SUM(K171-K184)</f>
        <v>11040</v>
      </c>
      <c r="M184" s="17"/>
      <c r="N184" s="18" t="s">
        <v>19</v>
      </c>
      <c r="O184" s="17">
        <f>SUM(O183,-O172)+Q183</f>
        <v>1330</v>
      </c>
      <c r="P184" s="19">
        <f>SUM(O171-O184)</f>
        <v>12420</v>
      </c>
      <c r="Q184" s="17"/>
    </row>
    <row r="185" spans="2:17" ht="16.5" customHeight="1">
      <c r="B185" s="18" t="s">
        <v>20</v>
      </c>
      <c r="C185" s="17">
        <f>SUM(C184-C172)+E184</f>
        <v>-101600</v>
      </c>
      <c r="D185" s="19">
        <f>SUM(C171-C185)</f>
        <v>125100</v>
      </c>
      <c r="E185" s="17"/>
      <c r="F185" s="18" t="s">
        <v>20</v>
      </c>
      <c r="G185" s="17">
        <f>SUM(G184-G172)+I184</f>
        <v>-32000</v>
      </c>
      <c r="H185" s="19">
        <f>SUM(G171-G185)</f>
        <v>69500</v>
      </c>
      <c r="I185" s="17"/>
      <c r="J185" s="18" t="s">
        <v>20</v>
      </c>
      <c r="K185" s="17">
        <f>SUM(K184-K172)+M184</f>
        <v>11880</v>
      </c>
      <c r="L185" s="19">
        <f>SUM(K171-K185)</f>
        <v>11120</v>
      </c>
      <c r="M185" s="17"/>
      <c r="N185" s="18" t="s">
        <v>20</v>
      </c>
      <c r="O185" s="17">
        <f>SUM(O184-O172)+Q184</f>
        <v>1240</v>
      </c>
      <c r="P185" s="19">
        <f>SUM(O171-O185)</f>
        <v>12510</v>
      </c>
      <c r="Q185" s="17"/>
    </row>
    <row r="186" spans="2:17" ht="16.5" customHeight="1">
      <c r="B186" s="18" t="s">
        <v>21</v>
      </c>
      <c r="C186" s="17">
        <f>SUM(C185-C172)+E185</f>
        <v>-102500</v>
      </c>
      <c r="D186" s="19">
        <f>SUM(C171-C186)</f>
        <v>126000</v>
      </c>
      <c r="E186" s="17"/>
      <c r="F186" s="18" t="s">
        <v>21</v>
      </c>
      <c r="G186" s="17">
        <f>SUM(G185-G172)+I185</f>
        <v>-32500</v>
      </c>
      <c r="H186" s="19">
        <f>SUM(G171-G186)</f>
        <v>70000</v>
      </c>
      <c r="I186" s="17"/>
      <c r="J186" s="18" t="s">
        <v>21</v>
      </c>
      <c r="K186" s="17">
        <f>SUM(K185-K172)+M185</f>
        <v>11800</v>
      </c>
      <c r="L186" s="19">
        <f>SUM(K171-K186)</f>
        <v>11200</v>
      </c>
      <c r="M186" s="17"/>
      <c r="N186" s="18" t="s">
        <v>21</v>
      </c>
      <c r="O186" s="17">
        <f>SUM(O185-O172)+Q185</f>
        <v>1150</v>
      </c>
      <c r="P186" s="19">
        <f>SUM(O171-O186)</f>
        <v>12600</v>
      </c>
      <c r="Q186" s="17"/>
    </row>
    <row r="187" spans="2:17" ht="16.5" customHeight="1">
      <c r="B187" s="18" t="s">
        <v>22</v>
      </c>
      <c r="C187" s="17">
        <f>SUM(C186-C172)+E186</f>
        <v>-103400</v>
      </c>
      <c r="D187" s="19">
        <f>SUM(C171-C187)</f>
        <v>126900</v>
      </c>
      <c r="E187" s="17"/>
      <c r="F187" s="18" t="s">
        <v>22</v>
      </c>
      <c r="G187" s="17">
        <f>SUM(G186-G172)+I186</f>
        <v>-33000</v>
      </c>
      <c r="H187" s="19">
        <f>SUM(G171-G187)</f>
        <v>70500</v>
      </c>
      <c r="I187" s="17"/>
      <c r="J187" s="18" t="s">
        <v>22</v>
      </c>
      <c r="K187" s="17">
        <f>SUM(K186-K172)+M186</f>
        <v>11720</v>
      </c>
      <c r="L187" s="19">
        <f>SUM(K171-K187)</f>
        <v>11280</v>
      </c>
      <c r="M187" s="17"/>
      <c r="N187" s="18" t="s">
        <v>22</v>
      </c>
      <c r="O187" s="17">
        <f>SUM(O186-O172)+Q186</f>
        <v>1060</v>
      </c>
      <c r="P187" s="19">
        <f>SUM(O171-O187)</f>
        <v>12690</v>
      </c>
      <c r="Q187" s="17"/>
    </row>
    <row r="188" spans="2:17" ht="16.5" customHeight="1">
      <c r="B188" s="18" t="s">
        <v>23</v>
      </c>
      <c r="C188" s="17">
        <f>SUM(C187-C172)+E187</f>
        <v>-104300</v>
      </c>
      <c r="D188" s="19">
        <f>SUM(C171-C188)</f>
        <v>127800</v>
      </c>
      <c r="E188" s="17"/>
      <c r="F188" s="18" t="s">
        <v>23</v>
      </c>
      <c r="G188" s="17">
        <f>SUM(G187-G172)+I187</f>
        <v>-33500</v>
      </c>
      <c r="H188" s="19">
        <f>SUM(G171-G188)</f>
        <v>71000</v>
      </c>
      <c r="I188" s="17"/>
      <c r="J188" s="18" t="s">
        <v>23</v>
      </c>
      <c r="K188" s="17">
        <f>SUM(K187-K172)+M187</f>
        <v>11640</v>
      </c>
      <c r="L188" s="19">
        <f>SUM(K171-K188)</f>
        <v>11360</v>
      </c>
      <c r="M188" s="17"/>
      <c r="N188" s="18" t="s">
        <v>23</v>
      </c>
      <c r="O188" s="17">
        <f>SUM(O187-O172)+Q187</f>
        <v>970</v>
      </c>
      <c r="P188" s="19">
        <f>SUM(O171-O188)</f>
        <v>12780</v>
      </c>
      <c r="Q188" s="17"/>
    </row>
    <row r="189" spans="2:17" ht="16.5" customHeight="1">
      <c r="B189" s="18" t="s">
        <v>24</v>
      </c>
      <c r="C189" s="17">
        <f>SUM(C188,-C172)+E188</f>
        <v>-105200</v>
      </c>
      <c r="D189" s="19">
        <f>SUM(C171-C189)</f>
        <v>128700</v>
      </c>
      <c r="E189" s="17"/>
      <c r="F189" s="18" t="s">
        <v>24</v>
      </c>
      <c r="G189" s="17">
        <f>SUM(G188,-G172)+I188</f>
        <v>-34000</v>
      </c>
      <c r="H189" s="19">
        <f>SUM(G171-G189)</f>
        <v>71500</v>
      </c>
      <c r="I189" s="17"/>
      <c r="J189" s="18" t="s">
        <v>24</v>
      </c>
      <c r="K189" s="17">
        <f>SUM(K188,-K172)+M188</f>
        <v>11560</v>
      </c>
      <c r="L189" s="19">
        <f>SUM(K171-K189)</f>
        <v>11440</v>
      </c>
      <c r="M189" s="17"/>
      <c r="N189" s="18" t="s">
        <v>24</v>
      </c>
      <c r="O189" s="17">
        <f>SUM(O188,-O172)+Q188</f>
        <v>880</v>
      </c>
      <c r="P189" s="19">
        <f>SUM(O171-O189)</f>
        <v>12870</v>
      </c>
      <c r="Q189" s="17"/>
    </row>
    <row r="190" spans="2:17" ht="16.5" customHeight="1">
      <c r="B190" s="18" t="s">
        <v>25</v>
      </c>
      <c r="C190" s="17">
        <f>SUM(C189-C172)+E189</f>
        <v>-106100</v>
      </c>
      <c r="D190" s="19">
        <f>SUM(C171-C190)</f>
        <v>129600</v>
      </c>
      <c r="E190" s="17"/>
      <c r="F190" s="18" t="s">
        <v>25</v>
      </c>
      <c r="G190" s="17">
        <f>SUM(G189-G172)+I189</f>
        <v>-34500</v>
      </c>
      <c r="H190" s="19">
        <f>SUM(G171-G190)</f>
        <v>72000</v>
      </c>
      <c r="I190" s="17"/>
      <c r="J190" s="18" t="s">
        <v>25</v>
      </c>
      <c r="K190" s="17">
        <f>SUM(K189-K172)+M189</f>
        <v>11480</v>
      </c>
      <c r="L190" s="19">
        <f>SUM(K171-K190)</f>
        <v>11520</v>
      </c>
      <c r="M190" s="17"/>
      <c r="N190" s="18" t="s">
        <v>25</v>
      </c>
      <c r="O190" s="17">
        <f>SUM(O189-O172)+Q189</f>
        <v>790</v>
      </c>
      <c r="P190" s="19">
        <f>SUM(O171-O190)</f>
        <v>12960</v>
      </c>
      <c r="Q190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 C174:C190">
    <cfRule type="cellIs" dxfId="42" priority="13" stopIfTrue="1" operator="greaterThan">
      <formula>23500</formula>
    </cfRule>
  </conditionalFormatting>
  <conditionalFormatting sqref="C6:C22 C27:C43 C48:C64 C69:C85 C90:C106 C111:C127 C132:C148 C153:C169 C174:C190">
    <cfRule type="cellIs" dxfId="41" priority="12" stopIfTrue="1" operator="lessThan">
      <formula>5</formula>
    </cfRule>
  </conditionalFormatting>
  <conditionalFormatting sqref="C6:C22 C27:C43 C48:C64 C69:C85 C90:C106 C111:C127 C132:C148 C153:C169 C174:C190">
    <cfRule type="cellIs" dxfId="40" priority="11" stopIfTrue="1" operator="lessThan">
      <formula>5000</formula>
    </cfRule>
  </conditionalFormatting>
  <conditionalFormatting sqref="C6:C22 C27:C43 C48:C64 C69:C85 C90:C106 C111:C127 C132:C148 C153:C169 C174:C190">
    <cfRule type="cellIs" dxfId="39" priority="10" stopIfTrue="1" operator="between">
      <formula>7000</formula>
      <formula>5000</formula>
    </cfRule>
  </conditionalFormatting>
  <conditionalFormatting sqref="G6:G22 G27:G43 G48:G64 G69:G85 G90:G106 G111:G127 G132:G148 G153:G169 G174:G190">
    <cfRule type="cellIs" dxfId="38" priority="9" stopIfTrue="1" operator="greaterThan">
      <formula>37500</formula>
    </cfRule>
  </conditionalFormatting>
  <conditionalFormatting sqref="G6:G22 G27:G43 G48:G64 G69:G85 G90:G106 G111:G127 G132:G148 G153:G169 G174:G190">
    <cfRule type="cellIs" dxfId="37" priority="8" stopIfTrue="1" operator="lessThan">
      <formula>6000</formula>
    </cfRule>
  </conditionalFormatting>
  <conditionalFormatting sqref="G6:G22 G27:G43 G48:G64 G69:G85 G90:G106 G111:G127 G132:G148 G153:G169 G174:G190">
    <cfRule type="cellIs" dxfId="36" priority="7" stopIfTrue="1" operator="between">
      <formula>8000</formula>
      <formula>6000</formula>
    </cfRule>
  </conditionalFormatting>
  <conditionalFormatting sqref="K6:K22 K27:K43 K48:K64 K69:K85 K90:K106 K111:K127 K132:K148 K153:K169 K174:K190">
    <cfRule type="cellIs" dxfId="35" priority="6" stopIfTrue="1" operator="lessThan">
      <formula>3000</formula>
    </cfRule>
  </conditionalFormatting>
  <conditionalFormatting sqref="K6:K22 K27:K43 K48:K64 K69:K85 K90:K106 K111:K127 K132:K148 K153:K169 K174:K190">
    <cfRule type="cellIs" dxfId="34" priority="5" stopIfTrue="1" operator="greaterThan">
      <formula>23000</formula>
    </cfRule>
  </conditionalFormatting>
  <conditionalFormatting sqref="K6:K22 K27:K43 K48:K64 K69:K85 K90:K106 K111:K127 K132:K148 K153:K169 K174:K190">
    <cfRule type="cellIs" dxfId="33" priority="4" stopIfTrue="1" operator="between">
      <formula>4000</formula>
      <formula>3000</formula>
    </cfRule>
  </conditionalFormatting>
  <conditionalFormatting sqref="K178 O6:O22 O27:O43 O48:O64 O69:O85 O90:O106 O111:O127 O132:O148 O153:O169 O174:O190">
    <cfRule type="cellIs" dxfId="32" priority="1" stopIfTrue="1" operator="between">
      <formula>4000</formula>
      <formula>3000</formula>
    </cfRule>
    <cfRule type="cellIs" dxfId="31" priority="2" stopIfTrue="1" operator="greaterThan">
      <formula>13750</formula>
    </cfRule>
    <cfRule type="cellIs" dxfId="30" priority="3" stopIfTrue="1" operator="lessThan">
      <formula>3000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103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28000</v>
      </c>
      <c r="D3" s="66" t="s">
        <v>4</v>
      </c>
      <c r="E3" s="67"/>
      <c r="F3" s="16" t="s">
        <v>3</v>
      </c>
      <c r="G3" s="2">
        <v>47000</v>
      </c>
      <c r="J3" s="16" t="s">
        <v>3</v>
      </c>
      <c r="K3" s="2">
        <v>19000</v>
      </c>
      <c r="N3" s="16" t="s">
        <v>3</v>
      </c>
      <c r="O3" s="2">
        <v>28500</v>
      </c>
    </row>
    <row r="4" spans="1:17" ht="16.5" customHeight="1">
      <c r="B4" s="16" t="s">
        <v>5</v>
      </c>
      <c r="C4" s="2">
        <v>650</v>
      </c>
      <c r="D4" s="68"/>
      <c r="E4" s="69"/>
      <c r="F4" s="16" t="s">
        <v>5</v>
      </c>
      <c r="G4" s="2">
        <v>400</v>
      </c>
      <c r="J4" s="16" t="s">
        <v>5</v>
      </c>
      <c r="K4" s="2">
        <v>40</v>
      </c>
      <c r="N4" s="16" t="s">
        <v>5</v>
      </c>
      <c r="O4" s="2">
        <v>100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28000</v>
      </c>
      <c r="D6" s="17"/>
      <c r="E6" s="17"/>
      <c r="F6" s="18" t="s">
        <v>9</v>
      </c>
      <c r="G6" s="17">
        <v>47000</v>
      </c>
      <c r="H6" s="17"/>
      <c r="I6" s="17"/>
      <c r="J6" s="18" t="s">
        <v>9</v>
      </c>
      <c r="K6" s="17">
        <v>19000</v>
      </c>
      <c r="L6" s="17"/>
      <c r="M6" s="17"/>
      <c r="N6" s="18" t="s">
        <v>9</v>
      </c>
      <c r="O6" s="17">
        <v>28500</v>
      </c>
      <c r="P6" s="17"/>
      <c r="Q6" s="17"/>
    </row>
    <row r="7" spans="1:17" ht="16.5" customHeight="1">
      <c r="B7" s="18" t="s">
        <v>10</v>
      </c>
      <c r="C7" s="17">
        <f>SUM(C6,-C4)+E6</f>
        <v>27350</v>
      </c>
      <c r="D7" s="19">
        <f>SUM(C3-C7)</f>
        <v>650</v>
      </c>
      <c r="E7" s="17"/>
      <c r="F7" s="18" t="s">
        <v>10</v>
      </c>
      <c r="G7" s="17">
        <f>SUM(G6,-G4)+I6</f>
        <v>46600</v>
      </c>
      <c r="H7" s="19">
        <f>SUM(G3-G7)</f>
        <v>400</v>
      </c>
      <c r="I7" s="17"/>
      <c r="J7" s="18" t="s">
        <v>10</v>
      </c>
      <c r="K7" s="17">
        <f>SUM(K6,-K4)+M6</f>
        <v>18960</v>
      </c>
      <c r="L7" s="20">
        <f>SUM(K3-K7)</f>
        <v>40</v>
      </c>
      <c r="M7" s="17"/>
      <c r="N7" s="18" t="s">
        <v>10</v>
      </c>
      <c r="O7" s="17">
        <f>SUM(O6,-O4)+Q6</f>
        <v>28400</v>
      </c>
      <c r="P7" s="19">
        <f>SUM(O3-O7)</f>
        <v>100</v>
      </c>
      <c r="Q7" s="17"/>
    </row>
    <row r="8" spans="1:17" ht="16.5" customHeight="1">
      <c r="B8" s="18" t="s">
        <v>11</v>
      </c>
      <c r="C8" s="17">
        <f>SUM(C7,-C4)+E7</f>
        <v>26700</v>
      </c>
      <c r="D8" s="19">
        <f>SUM(C3-C8)</f>
        <v>1300</v>
      </c>
      <c r="E8" s="17"/>
      <c r="F8" s="18" t="s">
        <v>11</v>
      </c>
      <c r="G8" s="17">
        <f>SUM(G7,-G4)+I7</f>
        <v>46200</v>
      </c>
      <c r="H8" s="19">
        <f>SUM(G3-G8)</f>
        <v>800</v>
      </c>
      <c r="I8" s="17"/>
      <c r="J8" s="18" t="s">
        <v>11</v>
      </c>
      <c r="K8" s="17">
        <f>SUM(K7,-K4)+M7</f>
        <v>18920</v>
      </c>
      <c r="L8" s="20">
        <f>SUM(K3-K8)</f>
        <v>80</v>
      </c>
      <c r="M8" s="17"/>
      <c r="N8" s="18" t="s">
        <v>11</v>
      </c>
      <c r="O8" s="17">
        <f>SUM(O7,-O4)+Q7</f>
        <v>28300</v>
      </c>
      <c r="P8" s="19">
        <f>SUM(O3-O8)</f>
        <v>200</v>
      </c>
      <c r="Q8" s="17"/>
    </row>
    <row r="9" spans="1:17" ht="16.5" customHeight="1">
      <c r="B9" s="18" t="s">
        <v>12</v>
      </c>
      <c r="C9" s="17">
        <f>SUM(C8,-C4)+E8</f>
        <v>26050</v>
      </c>
      <c r="D9" s="19">
        <f>SUM(C3-C9)</f>
        <v>1950</v>
      </c>
      <c r="E9" s="17"/>
      <c r="F9" s="18" t="s">
        <v>12</v>
      </c>
      <c r="G9" s="17">
        <f>SUM(G8,-G4)+I8</f>
        <v>45800</v>
      </c>
      <c r="H9" s="19">
        <f>SUM(G3-G9)</f>
        <v>1200</v>
      </c>
      <c r="I9" s="17"/>
      <c r="J9" s="18" t="s">
        <v>12</v>
      </c>
      <c r="K9" s="17">
        <f>SUM(K8,-K4)+M8</f>
        <v>18880</v>
      </c>
      <c r="L9" s="20">
        <f>SUM(K3-K9)</f>
        <v>120</v>
      </c>
      <c r="M9" s="17"/>
      <c r="N9" s="18" t="s">
        <v>12</v>
      </c>
      <c r="O9" s="17">
        <f>SUM(O8,-O4)+Q8</f>
        <v>28200</v>
      </c>
      <c r="P9" s="19">
        <f>SUM(O3-O9)</f>
        <v>300</v>
      </c>
      <c r="Q9" s="17"/>
    </row>
    <row r="10" spans="1:17" ht="16.5" customHeight="1">
      <c r="B10" s="18" t="s">
        <v>13</v>
      </c>
      <c r="C10" s="17">
        <f>SUM(C9-C4+E9)</f>
        <v>25400</v>
      </c>
      <c r="D10" s="19">
        <f>SUM(C3-C10)</f>
        <v>2600</v>
      </c>
      <c r="E10" s="17"/>
      <c r="F10" s="18" t="s">
        <v>13</v>
      </c>
      <c r="G10" s="17">
        <f>SUM(G9-G4+I9)</f>
        <v>45400</v>
      </c>
      <c r="H10" s="19">
        <f>SUM(G3-G10)</f>
        <v>1600</v>
      </c>
      <c r="I10" s="17"/>
      <c r="J10" s="18" t="s">
        <v>13</v>
      </c>
      <c r="K10" s="17">
        <f>SUM(K9-K4+M9)</f>
        <v>18840</v>
      </c>
      <c r="L10" s="20">
        <f>SUM(K3-K10)</f>
        <v>160</v>
      </c>
      <c r="M10" s="17"/>
      <c r="N10" s="18" t="s">
        <v>13</v>
      </c>
      <c r="O10" s="17">
        <f>SUM(O9-O4+Q9)</f>
        <v>28100</v>
      </c>
      <c r="P10" s="19">
        <f>SUM(O3-O10)</f>
        <v>400</v>
      </c>
      <c r="Q10" s="17"/>
    </row>
    <row r="11" spans="1:17" ht="16.5" customHeight="1">
      <c r="B11" s="18" t="s">
        <v>14</v>
      </c>
      <c r="C11" s="17">
        <f>SUM(C10-C4+E10)</f>
        <v>24750</v>
      </c>
      <c r="D11" s="19">
        <f>SUM(C3-C11)</f>
        <v>3250</v>
      </c>
      <c r="E11" s="17"/>
      <c r="F11" s="18" t="s">
        <v>14</v>
      </c>
      <c r="G11" s="17">
        <f>SUM(G10-G4+I10)</f>
        <v>45000</v>
      </c>
      <c r="H11" s="19">
        <f>SUM(G3-G11)</f>
        <v>2000</v>
      </c>
      <c r="I11" s="17"/>
      <c r="J11" s="18" t="s">
        <v>14</v>
      </c>
      <c r="K11" s="17">
        <f>SUM(K10-K4+M10)</f>
        <v>18800</v>
      </c>
      <c r="L11" s="20">
        <f>SUM(K3-K11)</f>
        <v>200</v>
      </c>
      <c r="M11" s="17"/>
      <c r="N11" s="18" t="s">
        <v>14</v>
      </c>
      <c r="O11" s="17">
        <f>SUM(O10-O4+Q10)</f>
        <v>28000</v>
      </c>
      <c r="P11" s="19">
        <f>SUM(O3-O11)</f>
        <v>500</v>
      </c>
      <c r="Q11" s="17"/>
    </row>
    <row r="12" spans="1:17" ht="16.5" customHeight="1">
      <c r="B12" s="18" t="s">
        <v>15</v>
      </c>
      <c r="C12" s="17">
        <f>SUM(C11,-C4)+E11</f>
        <v>24100</v>
      </c>
      <c r="D12" s="19">
        <f>SUM(C3-C12)</f>
        <v>3900</v>
      </c>
      <c r="E12" s="17"/>
      <c r="F12" s="18" t="s">
        <v>15</v>
      </c>
      <c r="G12" s="17">
        <f>SUM(G11,-G4)+I11</f>
        <v>44600</v>
      </c>
      <c r="H12" s="19">
        <f>SUM(G3-G12)</f>
        <v>2400</v>
      </c>
      <c r="I12" s="17"/>
      <c r="J12" s="18" t="s">
        <v>15</v>
      </c>
      <c r="K12" s="17">
        <f>SUM(K11,-K4)+M11</f>
        <v>18760</v>
      </c>
      <c r="L12" s="20">
        <f>SUM(K3-K12)</f>
        <v>240</v>
      </c>
      <c r="M12" s="17"/>
      <c r="N12" s="18" t="s">
        <v>15</v>
      </c>
      <c r="O12" s="17">
        <f>SUM(O11,-O4)+Q11</f>
        <v>27900</v>
      </c>
      <c r="P12" s="19">
        <f>SUM(O3-O12)</f>
        <v>600</v>
      </c>
      <c r="Q12" s="17"/>
    </row>
    <row r="13" spans="1:17" ht="16.5" customHeight="1">
      <c r="B13" s="18" t="s">
        <v>16</v>
      </c>
      <c r="C13" s="17">
        <f>SUM(C12,-C4)+E12</f>
        <v>23450</v>
      </c>
      <c r="D13" s="19">
        <f>SUM(C3-C13)</f>
        <v>4550</v>
      </c>
      <c r="E13" s="17"/>
      <c r="F13" s="18" t="s">
        <v>16</v>
      </c>
      <c r="G13" s="17">
        <f>SUM(G12,-G4)+I12</f>
        <v>44200</v>
      </c>
      <c r="H13" s="19">
        <f>SUM(G3-G13)</f>
        <v>2800</v>
      </c>
      <c r="I13" s="17"/>
      <c r="J13" s="18" t="s">
        <v>16</v>
      </c>
      <c r="K13" s="17">
        <f>SUM(K12,-K4)+M12</f>
        <v>18720</v>
      </c>
      <c r="L13" s="20">
        <f>SUM(K3-K13)</f>
        <v>280</v>
      </c>
      <c r="M13" s="17"/>
      <c r="N13" s="18" t="s">
        <v>16</v>
      </c>
      <c r="O13" s="17">
        <f>SUM(O12,-O4)+Q12</f>
        <v>27800</v>
      </c>
      <c r="P13" s="19">
        <f>SUM(O3-O13)</f>
        <v>700</v>
      </c>
      <c r="Q13" s="17"/>
    </row>
    <row r="14" spans="1:17" ht="16.5" customHeight="1">
      <c r="B14" s="18" t="s">
        <v>17</v>
      </c>
      <c r="C14" s="17">
        <f>SUM(C13,-C4)+E13</f>
        <v>22800</v>
      </c>
      <c r="D14" s="19">
        <f>SUM(C3-C14)</f>
        <v>5200</v>
      </c>
      <c r="E14" s="17"/>
      <c r="F14" s="18" t="s">
        <v>17</v>
      </c>
      <c r="G14" s="17">
        <f>SUM(G13,-G4)+I13</f>
        <v>43800</v>
      </c>
      <c r="H14" s="19">
        <f>SUM(G3-G14)</f>
        <v>3200</v>
      </c>
      <c r="I14" s="17"/>
      <c r="J14" s="18" t="s">
        <v>17</v>
      </c>
      <c r="K14" s="17">
        <f>SUM(K13,-K4)+M13</f>
        <v>18680</v>
      </c>
      <c r="L14" s="20">
        <f>SUM(K3-K14)</f>
        <v>320</v>
      </c>
      <c r="M14" s="17"/>
      <c r="N14" s="18" t="s">
        <v>17</v>
      </c>
      <c r="O14" s="17">
        <f>SUM(O13,-O4)+Q13</f>
        <v>27700</v>
      </c>
      <c r="P14" s="19">
        <f>SUM(O3-O14)</f>
        <v>800</v>
      </c>
      <c r="Q14" s="17"/>
    </row>
    <row r="15" spans="1:17" ht="16.5" customHeight="1">
      <c r="B15" s="18" t="s">
        <v>18</v>
      </c>
      <c r="C15" s="17">
        <f>SUM(C14,-C4)+E14</f>
        <v>22150</v>
      </c>
      <c r="D15" s="19">
        <f>SUM(C3-C15)</f>
        <v>5850</v>
      </c>
      <c r="E15" s="17"/>
      <c r="F15" s="18" t="s">
        <v>18</v>
      </c>
      <c r="G15" s="17">
        <f>SUM(G14,-G4)+I14</f>
        <v>43400</v>
      </c>
      <c r="H15" s="19">
        <f>SUM(G3-G15)</f>
        <v>3600</v>
      </c>
      <c r="I15" s="17"/>
      <c r="J15" s="18" t="s">
        <v>18</v>
      </c>
      <c r="K15" s="17">
        <f>SUM(K14,-K4)+M14</f>
        <v>18640</v>
      </c>
      <c r="L15" s="20">
        <f>SUM(K3-K15)</f>
        <v>360</v>
      </c>
      <c r="M15" s="17"/>
      <c r="N15" s="18" t="s">
        <v>18</v>
      </c>
      <c r="O15" s="17">
        <f>SUM(O14,-O4)+Q14</f>
        <v>27600</v>
      </c>
      <c r="P15" s="19">
        <f>SUM(O3-O15)</f>
        <v>900</v>
      </c>
      <c r="Q15" s="17"/>
    </row>
    <row r="16" spans="1:17" ht="16.5" customHeight="1">
      <c r="B16" s="18" t="s">
        <v>19</v>
      </c>
      <c r="C16" s="17">
        <f>SUM(C15,-C4)+E15</f>
        <v>21500</v>
      </c>
      <c r="D16" s="19">
        <f>SUM(C3-C16)</f>
        <v>6500</v>
      </c>
      <c r="E16" s="17"/>
      <c r="F16" s="18" t="s">
        <v>19</v>
      </c>
      <c r="G16" s="17">
        <f>SUM(G15,-G4)+I15</f>
        <v>43000</v>
      </c>
      <c r="H16" s="19">
        <f>SUM(G3-G16)</f>
        <v>4000</v>
      </c>
      <c r="I16" s="17"/>
      <c r="J16" s="18" t="s">
        <v>19</v>
      </c>
      <c r="K16" s="17">
        <f>SUM(K15,-K4)+M15</f>
        <v>18600</v>
      </c>
      <c r="L16" s="20">
        <f>SUM(K3-K16)</f>
        <v>400</v>
      </c>
      <c r="M16" s="17"/>
      <c r="N16" s="18" t="s">
        <v>19</v>
      </c>
      <c r="O16" s="17">
        <f>SUM(O15,-O4)+Q15</f>
        <v>27500</v>
      </c>
      <c r="P16" s="19">
        <f>SUM(O3-O16)</f>
        <v>1000</v>
      </c>
      <c r="Q16" s="17"/>
    </row>
    <row r="17" spans="2:17" ht="16.5" customHeight="1">
      <c r="B17" s="18" t="s">
        <v>20</v>
      </c>
      <c r="C17" s="17">
        <f>SUM(C16-C4)+E16</f>
        <v>20850</v>
      </c>
      <c r="D17" s="19">
        <f>SUM(C3-C17)</f>
        <v>7150</v>
      </c>
      <c r="E17" s="17"/>
      <c r="F17" s="18" t="s">
        <v>20</v>
      </c>
      <c r="G17" s="17">
        <f>SUM(G16-G4)+I16</f>
        <v>42600</v>
      </c>
      <c r="H17" s="19">
        <f>SUM(G3-G17)</f>
        <v>4400</v>
      </c>
      <c r="I17" s="17"/>
      <c r="J17" s="18" t="s">
        <v>20</v>
      </c>
      <c r="K17" s="17">
        <f>SUM(K16-K4)+M16</f>
        <v>18560</v>
      </c>
      <c r="L17" s="20">
        <f>SUM(K3-K17)</f>
        <v>440</v>
      </c>
      <c r="M17" s="17"/>
      <c r="N17" s="18" t="s">
        <v>20</v>
      </c>
      <c r="O17" s="17">
        <f>SUM(O16-O4)+Q16</f>
        <v>27400</v>
      </c>
      <c r="P17" s="19">
        <f>SUM(O3-O17)</f>
        <v>1100</v>
      </c>
      <c r="Q17" s="17"/>
    </row>
    <row r="18" spans="2:17" ht="16.5" customHeight="1">
      <c r="B18" s="18" t="s">
        <v>21</v>
      </c>
      <c r="C18" s="17">
        <f>SUM(C17-C4)+E17</f>
        <v>20200</v>
      </c>
      <c r="D18" s="19">
        <f>SUM(C3-C18)</f>
        <v>7800</v>
      </c>
      <c r="E18" s="17"/>
      <c r="F18" s="18" t="s">
        <v>21</v>
      </c>
      <c r="G18" s="17">
        <f>SUM(G17-G4)+I17</f>
        <v>42200</v>
      </c>
      <c r="H18" s="19">
        <f>SUM(G3-G18)</f>
        <v>4800</v>
      </c>
      <c r="I18" s="17"/>
      <c r="J18" s="18" t="s">
        <v>21</v>
      </c>
      <c r="K18" s="17">
        <f>SUM(K17-K4)+M17</f>
        <v>18520</v>
      </c>
      <c r="L18" s="20">
        <f>SUM(K3-K18)</f>
        <v>480</v>
      </c>
      <c r="M18" s="17"/>
      <c r="N18" s="18" t="s">
        <v>21</v>
      </c>
      <c r="O18" s="17">
        <f>SUM(O17-O4)+Q17</f>
        <v>27300</v>
      </c>
      <c r="P18" s="19">
        <f>SUM(O3-O18)</f>
        <v>1200</v>
      </c>
      <c r="Q18" s="17"/>
    </row>
    <row r="19" spans="2:17" ht="16.5" customHeight="1">
      <c r="B19" s="18" t="s">
        <v>22</v>
      </c>
      <c r="C19" s="17">
        <f>SUM(C18-C4)+E18</f>
        <v>19550</v>
      </c>
      <c r="D19" s="19">
        <f>SUM(C3-C19)</f>
        <v>8450</v>
      </c>
      <c r="E19" s="17"/>
      <c r="F19" s="18" t="s">
        <v>22</v>
      </c>
      <c r="G19" s="17">
        <f>SUM(G18-G4)+I18</f>
        <v>41800</v>
      </c>
      <c r="H19" s="19">
        <f>SUM(G3-G19)</f>
        <v>5200</v>
      </c>
      <c r="I19" s="17"/>
      <c r="J19" s="18" t="s">
        <v>22</v>
      </c>
      <c r="K19" s="17">
        <f>SUM(K18-K4)+M18</f>
        <v>18480</v>
      </c>
      <c r="L19" s="20">
        <f>SUM(K3-K19)</f>
        <v>520</v>
      </c>
      <c r="M19" s="17"/>
      <c r="N19" s="18" t="s">
        <v>22</v>
      </c>
      <c r="O19" s="17">
        <f>SUM(O18-O4)+Q18</f>
        <v>27200</v>
      </c>
      <c r="P19" s="19">
        <f>SUM(O3-O19)</f>
        <v>1300</v>
      </c>
      <c r="Q19" s="17"/>
    </row>
    <row r="20" spans="2:17" ht="16.5" customHeight="1">
      <c r="B20" s="18" t="s">
        <v>23</v>
      </c>
      <c r="C20" s="17">
        <f>SUM(C19-C4)+E19</f>
        <v>18900</v>
      </c>
      <c r="D20" s="19">
        <f>SUM(C3-C20)</f>
        <v>9100</v>
      </c>
      <c r="E20" s="17"/>
      <c r="F20" s="18" t="s">
        <v>23</v>
      </c>
      <c r="G20" s="17">
        <f>SUM(G19-G4)+I19</f>
        <v>41400</v>
      </c>
      <c r="H20" s="19">
        <f>SUM(G3-G20)</f>
        <v>5600</v>
      </c>
      <c r="I20" s="17"/>
      <c r="J20" s="18" t="s">
        <v>23</v>
      </c>
      <c r="K20" s="17">
        <f>SUM(K19-K4)+M19</f>
        <v>18440</v>
      </c>
      <c r="L20" s="20">
        <f>SUM(K3-K20)</f>
        <v>560</v>
      </c>
      <c r="M20" s="17"/>
      <c r="N20" s="18" t="s">
        <v>23</v>
      </c>
      <c r="O20" s="17">
        <f>SUM(O19-O4)+Q19</f>
        <v>27100</v>
      </c>
      <c r="P20" s="19">
        <f>SUM(O3-O20)</f>
        <v>1400</v>
      </c>
      <c r="Q20" s="17"/>
    </row>
    <row r="21" spans="2:17" ht="16.5" customHeight="1">
      <c r="B21" s="18" t="s">
        <v>24</v>
      </c>
      <c r="C21" s="17">
        <f>SUM(C20,-C4)+E20</f>
        <v>18250</v>
      </c>
      <c r="D21" s="19">
        <f>SUM(C3-C21)</f>
        <v>9750</v>
      </c>
      <c r="E21" s="17"/>
      <c r="F21" s="18" t="s">
        <v>24</v>
      </c>
      <c r="G21" s="17">
        <f>SUM(G20,-G4)+I20</f>
        <v>41000</v>
      </c>
      <c r="H21" s="19">
        <f>SUM(G3-G21)</f>
        <v>6000</v>
      </c>
      <c r="I21" s="17"/>
      <c r="J21" s="18" t="s">
        <v>24</v>
      </c>
      <c r="K21" s="17">
        <f>SUM(K20,-K4)+M20</f>
        <v>18400</v>
      </c>
      <c r="L21" s="20">
        <f>SUM(K3-K21)</f>
        <v>600</v>
      </c>
      <c r="M21" s="17"/>
      <c r="N21" s="18" t="s">
        <v>24</v>
      </c>
      <c r="O21" s="17">
        <f>SUM(O20,-O4)+Q20</f>
        <v>27000</v>
      </c>
      <c r="P21" s="19">
        <f>SUM(O3-O21)</f>
        <v>1500</v>
      </c>
      <c r="Q21" s="17"/>
    </row>
    <row r="22" spans="2:17" ht="16.5" customHeight="1">
      <c r="B22" s="18" t="s">
        <v>25</v>
      </c>
      <c r="C22" s="17">
        <f>SUM(C21-C4)+E21</f>
        <v>17600</v>
      </c>
      <c r="D22" s="19">
        <f>SUM(C3-C22)</f>
        <v>10400</v>
      </c>
      <c r="E22" s="17"/>
      <c r="F22" s="18" t="s">
        <v>25</v>
      </c>
      <c r="G22" s="17">
        <f>SUM(G21-G4)+I21</f>
        <v>40600</v>
      </c>
      <c r="H22" s="19">
        <f>SUM(G3-G22)</f>
        <v>6400</v>
      </c>
      <c r="I22" s="17"/>
      <c r="J22" s="18" t="s">
        <v>25</v>
      </c>
      <c r="K22" s="17">
        <f>SUM(K21-K4)+M21</f>
        <v>18360</v>
      </c>
      <c r="L22" s="20">
        <f>SUM(K3-K22)</f>
        <v>640</v>
      </c>
      <c r="M22" s="17"/>
      <c r="N22" s="18" t="s">
        <v>25</v>
      </c>
      <c r="O22" s="17">
        <f>SUM(O21-O4)+Q21</f>
        <v>26900</v>
      </c>
      <c r="P22" s="19">
        <f>SUM(O3-O22)</f>
        <v>1600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28000</v>
      </c>
      <c r="D24" s="66" t="s">
        <v>26</v>
      </c>
      <c r="E24" s="67"/>
      <c r="F24" s="16" t="s">
        <v>3</v>
      </c>
      <c r="G24" s="2">
        <f>SUM(G3)</f>
        <v>47000</v>
      </c>
      <c r="J24" s="16" t="s">
        <v>3</v>
      </c>
      <c r="K24" s="2">
        <f>SUM(K3)</f>
        <v>19000</v>
      </c>
      <c r="N24" s="16" t="s">
        <v>3</v>
      </c>
      <c r="O24" s="2">
        <f>SUM(O3)</f>
        <v>28500</v>
      </c>
    </row>
    <row r="25" spans="2:17" ht="16.5" customHeight="1">
      <c r="B25" s="16" t="s">
        <v>5</v>
      </c>
      <c r="C25" s="2">
        <f>SUM(C4)</f>
        <v>650</v>
      </c>
      <c r="D25" s="68"/>
      <c r="E25" s="69"/>
      <c r="F25" s="16" t="s">
        <v>5</v>
      </c>
      <c r="G25" s="2">
        <f>SUM(G4)</f>
        <v>400</v>
      </c>
      <c r="J25" s="16" t="s">
        <v>5</v>
      </c>
      <c r="K25" s="2">
        <f>SUM(K4)</f>
        <v>40</v>
      </c>
      <c r="N25" s="16" t="s">
        <v>5</v>
      </c>
      <c r="O25" s="2">
        <f>SUM(O4)</f>
        <v>100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J26" s="22"/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17600</v>
      </c>
      <c r="D27" s="17"/>
      <c r="E27" s="17"/>
      <c r="F27" s="18" t="s">
        <v>9</v>
      </c>
      <c r="G27" s="17">
        <f>SUM(G22)</f>
        <v>40600</v>
      </c>
      <c r="H27" s="17"/>
      <c r="I27" s="17"/>
      <c r="J27" s="18" t="s">
        <v>9</v>
      </c>
      <c r="K27" s="17">
        <f>SUM(K22)</f>
        <v>18360</v>
      </c>
      <c r="L27" s="17"/>
      <c r="M27" s="17"/>
      <c r="N27" s="18" t="s">
        <v>9</v>
      </c>
      <c r="O27" s="17">
        <f>SUM(O22)</f>
        <v>26900</v>
      </c>
      <c r="P27" s="17"/>
      <c r="Q27" s="17"/>
    </row>
    <row r="28" spans="2:17" ht="16.5" customHeight="1">
      <c r="B28" s="18" t="s">
        <v>10</v>
      </c>
      <c r="C28" s="17">
        <f>SUM(C27,-C25)+E27</f>
        <v>16950</v>
      </c>
      <c r="D28" s="19">
        <f>SUM(C24-C28)</f>
        <v>11050</v>
      </c>
      <c r="E28" s="17"/>
      <c r="F28" s="18" t="s">
        <v>10</v>
      </c>
      <c r="G28" s="17">
        <f>SUM(G27,-G25)+I27</f>
        <v>40200</v>
      </c>
      <c r="H28" s="19">
        <f>SUM(G24-G28)</f>
        <v>6800</v>
      </c>
      <c r="I28" s="17"/>
      <c r="J28" s="18" t="s">
        <v>10</v>
      </c>
      <c r="K28" s="17">
        <f>SUM(K27,-K25)+M27</f>
        <v>18320</v>
      </c>
      <c r="L28" s="19">
        <f>SUM(K24-K28)</f>
        <v>680</v>
      </c>
      <c r="M28" s="17"/>
      <c r="N28" s="18" t="s">
        <v>10</v>
      </c>
      <c r="O28" s="17">
        <f>SUM(O27,-O25)+Q27</f>
        <v>26800</v>
      </c>
      <c r="P28" s="19">
        <f>SUM(O24-O28)</f>
        <v>1700</v>
      </c>
      <c r="Q28" s="17"/>
    </row>
    <row r="29" spans="2:17" ht="16.5" customHeight="1">
      <c r="B29" s="18" t="s">
        <v>11</v>
      </c>
      <c r="C29" s="17">
        <f>SUM(C28,-C25)+E28</f>
        <v>16300</v>
      </c>
      <c r="D29" s="19">
        <f>SUM(C24-C29)</f>
        <v>11700</v>
      </c>
      <c r="E29" s="17"/>
      <c r="F29" s="18" t="s">
        <v>11</v>
      </c>
      <c r="G29" s="17">
        <f>SUM(G28,-G25)+I28</f>
        <v>39800</v>
      </c>
      <c r="H29" s="19">
        <f>SUM(G24-G29)</f>
        <v>7200</v>
      </c>
      <c r="I29" s="17"/>
      <c r="J29" s="18" t="s">
        <v>11</v>
      </c>
      <c r="K29" s="17">
        <f>SUM(K28,-K25)+M28</f>
        <v>18280</v>
      </c>
      <c r="L29" s="19">
        <f>SUM(K24-K29)</f>
        <v>720</v>
      </c>
      <c r="M29" s="17"/>
      <c r="N29" s="18" t="s">
        <v>11</v>
      </c>
      <c r="O29" s="17">
        <f>SUM(O28,-O25)+Q28</f>
        <v>26700</v>
      </c>
      <c r="P29" s="19">
        <f>SUM(O24-O29)</f>
        <v>1800</v>
      </c>
      <c r="Q29" s="17"/>
    </row>
    <row r="30" spans="2:17" ht="16.5" customHeight="1">
      <c r="B30" s="18" t="s">
        <v>12</v>
      </c>
      <c r="C30" s="17">
        <f>SUM(C29,-C25)+E29</f>
        <v>15650</v>
      </c>
      <c r="D30" s="19">
        <f>SUM(C24-C30)</f>
        <v>12350</v>
      </c>
      <c r="E30" s="17"/>
      <c r="F30" s="18" t="s">
        <v>12</v>
      </c>
      <c r="G30" s="17">
        <f>SUM(G29,-G25)+I29</f>
        <v>39400</v>
      </c>
      <c r="H30" s="19">
        <f>SUM(G24-G30)</f>
        <v>7600</v>
      </c>
      <c r="I30" s="17"/>
      <c r="J30" s="18" t="s">
        <v>12</v>
      </c>
      <c r="K30" s="17">
        <f>SUM(K29,-K25)+M29</f>
        <v>18240</v>
      </c>
      <c r="L30" s="19">
        <f>SUM(K24-K30)</f>
        <v>760</v>
      </c>
      <c r="M30" s="17"/>
      <c r="N30" s="18" t="s">
        <v>12</v>
      </c>
      <c r="O30" s="17">
        <f>SUM(O29,-O25)+Q29</f>
        <v>26600</v>
      </c>
      <c r="P30" s="19">
        <f>SUM(O24-O30)</f>
        <v>1900</v>
      </c>
      <c r="Q30" s="17"/>
    </row>
    <row r="31" spans="2:17" ht="16.5" customHeight="1">
      <c r="B31" s="18" t="s">
        <v>13</v>
      </c>
      <c r="C31" s="17">
        <f>SUM(C30-C25+E30)</f>
        <v>15000</v>
      </c>
      <c r="D31" s="19">
        <f>SUM(C24-C31)</f>
        <v>13000</v>
      </c>
      <c r="E31" s="17"/>
      <c r="F31" s="18" t="s">
        <v>13</v>
      </c>
      <c r="G31" s="17">
        <f>SUM(G30-G25+I30)</f>
        <v>39000</v>
      </c>
      <c r="H31" s="19">
        <f>SUM(G24-G31)</f>
        <v>8000</v>
      </c>
      <c r="I31" s="17"/>
      <c r="J31" s="18" t="s">
        <v>13</v>
      </c>
      <c r="K31" s="17">
        <f>SUM(K30-K25+M30)</f>
        <v>18200</v>
      </c>
      <c r="L31" s="19">
        <f>SUM(K24-K31)</f>
        <v>800</v>
      </c>
      <c r="M31" s="17"/>
      <c r="N31" s="18" t="s">
        <v>13</v>
      </c>
      <c r="O31" s="17">
        <f>SUM(O30-O25+Q30)</f>
        <v>26500</v>
      </c>
      <c r="P31" s="19">
        <f>SUM(O24-O31)</f>
        <v>2000</v>
      </c>
      <c r="Q31" s="17"/>
    </row>
    <row r="32" spans="2:17" ht="16.5" customHeight="1">
      <c r="B32" s="18" t="s">
        <v>14</v>
      </c>
      <c r="C32" s="17">
        <f>SUM(C31-C25+E31)</f>
        <v>14350</v>
      </c>
      <c r="D32" s="19">
        <f>SUM(C24-C32)</f>
        <v>13650</v>
      </c>
      <c r="E32" s="17"/>
      <c r="F32" s="18" t="s">
        <v>14</v>
      </c>
      <c r="G32" s="17">
        <f>SUM(G31-G25+I31)</f>
        <v>38600</v>
      </c>
      <c r="H32" s="19">
        <f>SUM(G24-G32)</f>
        <v>8400</v>
      </c>
      <c r="I32" s="17"/>
      <c r="J32" s="18" t="s">
        <v>14</v>
      </c>
      <c r="K32" s="17">
        <f>SUM(K31-K25+M31)</f>
        <v>18160</v>
      </c>
      <c r="L32" s="19">
        <f>SUM(K24-K32)</f>
        <v>840</v>
      </c>
      <c r="M32" s="17"/>
      <c r="N32" s="18" t="s">
        <v>14</v>
      </c>
      <c r="O32" s="17">
        <f>SUM(O31-O25+Q31)</f>
        <v>26400</v>
      </c>
      <c r="P32" s="19">
        <f>SUM(O24-O32)</f>
        <v>2100</v>
      </c>
      <c r="Q32" s="17"/>
    </row>
    <row r="33" spans="2:17" ht="16.5" customHeight="1">
      <c r="B33" s="18" t="s">
        <v>15</v>
      </c>
      <c r="C33" s="17">
        <f>SUM(C32,-C25)+E32</f>
        <v>13700</v>
      </c>
      <c r="D33" s="19">
        <f>SUM(C24-C33)</f>
        <v>14300</v>
      </c>
      <c r="E33" s="17"/>
      <c r="F33" s="18" t="s">
        <v>15</v>
      </c>
      <c r="G33" s="17">
        <f>SUM(G32,-G25)+I32</f>
        <v>38200</v>
      </c>
      <c r="H33" s="19">
        <f>SUM(G24-G33)</f>
        <v>8800</v>
      </c>
      <c r="I33" s="17"/>
      <c r="J33" s="18" t="s">
        <v>15</v>
      </c>
      <c r="K33" s="17">
        <f>SUM(K32,-K25)+M32</f>
        <v>18120</v>
      </c>
      <c r="L33" s="19">
        <f>SUM(K24-K33)</f>
        <v>880</v>
      </c>
      <c r="M33" s="17"/>
      <c r="N33" s="18" t="s">
        <v>15</v>
      </c>
      <c r="O33" s="17">
        <f>SUM(O32,-O25)+Q32</f>
        <v>26300</v>
      </c>
      <c r="P33" s="19">
        <f>SUM(O24-O33)</f>
        <v>2200</v>
      </c>
      <c r="Q33" s="17"/>
    </row>
    <row r="34" spans="2:17" ht="16.5" customHeight="1">
      <c r="B34" s="18" t="s">
        <v>16</v>
      </c>
      <c r="C34" s="17">
        <f>SUM(C33,-C25)+E33</f>
        <v>13050</v>
      </c>
      <c r="D34" s="19">
        <f>SUM(C24-C34)</f>
        <v>14950</v>
      </c>
      <c r="E34" s="17"/>
      <c r="F34" s="18" t="s">
        <v>16</v>
      </c>
      <c r="G34" s="17">
        <f>SUM(G33,-G25)+I33</f>
        <v>37800</v>
      </c>
      <c r="H34" s="19">
        <f>SUM(G24-G34)</f>
        <v>9200</v>
      </c>
      <c r="I34" s="17"/>
      <c r="J34" s="18" t="s">
        <v>16</v>
      </c>
      <c r="K34" s="17">
        <f>SUM(K33,-K25)+M33</f>
        <v>18080</v>
      </c>
      <c r="L34" s="19">
        <f>SUM(K24-K34)</f>
        <v>920</v>
      </c>
      <c r="M34" s="17"/>
      <c r="N34" s="18" t="s">
        <v>16</v>
      </c>
      <c r="O34" s="17">
        <f>SUM(O33,-O25)+Q33</f>
        <v>26200</v>
      </c>
      <c r="P34" s="19">
        <f>SUM(O24-O34)</f>
        <v>2300</v>
      </c>
      <c r="Q34" s="17"/>
    </row>
    <row r="35" spans="2:17" ht="16.5" customHeight="1">
      <c r="B35" s="18" t="s">
        <v>17</v>
      </c>
      <c r="C35" s="17">
        <f>SUM(C34,-C25)+E34</f>
        <v>12400</v>
      </c>
      <c r="D35" s="19">
        <f>SUM(C24-C35)</f>
        <v>15600</v>
      </c>
      <c r="E35" s="17"/>
      <c r="F35" s="18" t="s">
        <v>17</v>
      </c>
      <c r="G35" s="17">
        <f>SUM(G34,-G25)+I34</f>
        <v>37400</v>
      </c>
      <c r="H35" s="19">
        <f>SUM(G24-G35)</f>
        <v>9600</v>
      </c>
      <c r="I35" s="17"/>
      <c r="J35" s="18" t="s">
        <v>17</v>
      </c>
      <c r="K35" s="17">
        <f>SUM(K34,-K25)+M34</f>
        <v>18040</v>
      </c>
      <c r="L35" s="19">
        <f>SUM(K24-K35)</f>
        <v>960</v>
      </c>
      <c r="M35" s="17"/>
      <c r="N35" s="18" t="s">
        <v>17</v>
      </c>
      <c r="O35" s="17">
        <f>SUM(O34,-O25)+Q34</f>
        <v>26100</v>
      </c>
      <c r="P35" s="19">
        <f>SUM(O24-O35)</f>
        <v>2400</v>
      </c>
      <c r="Q35" s="17"/>
    </row>
    <row r="36" spans="2:17" ht="16.5" customHeight="1">
      <c r="B36" s="18" t="s">
        <v>18</v>
      </c>
      <c r="C36" s="17">
        <f>SUM(C35,-C25)+E35</f>
        <v>11750</v>
      </c>
      <c r="D36" s="19">
        <f>SUM(C24-C36)</f>
        <v>16250</v>
      </c>
      <c r="E36" s="17"/>
      <c r="F36" s="18" t="s">
        <v>18</v>
      </c>
      <c r="G36" s="17">
        <f>SUM(G35,-G25)+I35</f>
        <v>37000</v>
      </c>
      <c r="H36" s="19">
        <f>SUM(G24-G36)</f>
        <v>10000</v>
      </c>
      <c r="I36" s="17"/>
      <c r="J36" s="18" t="s">
        <v>18</v>
      </c>
      <c r="K36" s="17">
        <f>SUM(K35,-K25)+M35</f>
        <v>18000</v>
      </c>
      <c r="L36" s="19">
        <f>SUM(K24-K36)</f>
        <v>1000</v>
      </c>
      <c r="M36" s="17"/>
      <c r="N36" s="18" t="s">
        <v>18</v>
      </c>
      <c r="O36" s="17">
        <f>SUM(O35,-O25)+Q35</f>
        <v>26000</v>
      </c>
      <c r="P36" s="19">
        <f>SUM(O24-O36)</f>
        <v>2500</v>
      </c>
      <c r="Q36" s="17"/>
    </row>
    <row r="37" spans="2:17" ht="16.5" customHeight="1">
      <c r="B37" s="18" t="s">
        <v>19</v>
      </c>
      <c r="C37" s="17">
        <f>SUM(C36,-C25)+E36</f>
        <v>11100</v>
      </c>
      <c r="D37" s="19">
        <f>SUM(C24-C37)</f>
        <v>16900</v>
      </c>
      <c r="E37" s="17"/>
      <c r="F37" s="18" t="s">
        <v>19</v>
      </c>
      <c r="G37" s="17">
        <f>SUM(G36,-G25)+I36</f>
        <v>36600</v>
      </c>
      <c r="H37" s="19">
        <f>SUM(G24-G37)</f>
        <v>10400</v>
      </c>
      <c r="I37" s="17"/>
      <c r="J37" s="18" t="s">
        <v>19</v>
      </c>
      <c r="K37" s="17">
        <f>SUM(K36,-K25)+M36</f>
        <v>17960</v>
      </c>
      <c r="L37" s="19">
        <f>SUM(K24-K37)</f>
        <v>1040</v>
      </c>
      <c r="M37" s="17"/>
      <c r="N37" s="18" t="s">
        <v>19</v>
      </c>
      <c r="O37" s="17">
        <f>SUM(O36,-O25)+Q36</f>
        <v>25900</v>
      </c>
      <c r="P37" s="19">
        <f>SUM(O24-O37)</f>
        <v>2600</v>
      </c>
      <c r="Q37" s="17"/>
    </row>
    <row r="38" spans="2:17" ht="16.5" customHeight="1">
      <c r="B38" s="18" t="s">
        <v>20</v>
      </c>
      <c r="C38" s="17">
        <f>SUM(C37-C25)+E37</f>
        <v>10450</v>
      </c>
      <c r="D38" s="19">
        <f>SUM(C24-C38)</f>
        <v>17550</v>
      </c>
      <c r="E38" s="17"/>
      <c r="F38" s="18" t="s">
        <v>20</v>
      </c>
      <c r="G38" s="17">
        <f>SUM(G37-G25)+I37</f>
        <v>36200</v>
      </c>
      <c r="H38" s="19">
        <f>SUM(G24-G38)</f>
        <v>10800</v>
      </c>
      <c r="I38" s="17"/>
      <c r="J38" s="18" t="s">
        <v>20</v>
      </c>
      <c r="K38" s="17">
        <f>SUM(K37-K25)+M37</f>
        <v>17920</v>
      </c>
      <c r="L38" s="19">
        <f>SUM(K24-K38)</f>
        <v>1080</v>
      </c>
      <c r="M38" s="17"/>
      <c r="N38" s="18" t="s">
        <v>20</v>
      </c>
      <c r="O38" s="17">
        <f>SUM(O37-O25)+Q37</f>
        <v>25800</v>
      </c>
      <c r="P38" s="19">
        <f>SUM(O24-O38)</f>
        <v>2700</v>
      </c>
      <c r="Q38" s="17"/>
    </row>
    <row r="39" spans="2:17" ht="16.5" customHeight="1">
      <c r="B39" s="18" t="s">
        <v>21</v>
      </c>
      <c r="C39" s="17">
        <f>SUM(C38-C25)+E38</f>
        <v>9800</v>
      </c>
      <c r="D39" s="19">
        <f>SUM(C24-C39)</f>
        <v>18200</v>
      </c>
      <c r="E39" s="17"/>
      <c r="F39" s="18" t="s">
        <v>21</v>
      </c>
      <c r="G39" s="17">
        <f>SUM(G38-G25)+I38</f>
        <v>35800</v>
      </c>
      <c r="H39" s="19">
        <f>SUM(G24-G39)</f>
        <v>11200</v>
      </c>
      <c r="I39" s="17"/>
      <c r="J39" s="18" t="s">
        <v>21</v>
      </c>
      <c r="K39" s="17">
        <f>SUM(K38-K25)+M38</f>
        <v>17880</v>
      </c>
      <c r="L39" s="19">
        <f>SUM(K24-K39)</f>
        <v>1120</v>
      </c>
      <c r="M39" s="17"/>
      <c r="N39" s="18" t="s">
        <v>21</v>
      </c>
      <c r="O39" s="17">
        <f>SUM(O38-O25)+Q38</f>
        <v>25700</v>
      </c>
      <c r="P39" s="19">
        <f>SUM(O24-O39)</f>
        <v>2800</v>
      </c>
      <c r="Q39" s="17"/>
    </row>
    <row r="40" spans="2:17" ht="16.5" customHeight="1">
      <c r="B40" s="18" t="s">
        <v>22</v>
      </c>
      <c r="C40" s="17">
        <f>SUM(C39-C25)+E39</f>
        <v>9150</v>
      </c>
      <c r="D40" s="19">
        <f>SUM(C24-C40)</f>
        <v>18850</v>
      </c>
      <c r="E40" s="17"/>
      <c r="F40" s="18" t="s">
        <v>22</v>
      </c>
      <c r="G40" s="17">
        <f>SUM(G39-G25)+I39</f>
        <v>35400</v>
      </c>
      <c r="H40" s="19">
        <f>SUM(G24-G40)</f>
        <v>11600</v>
      </c>
      <c r="I40" s="17"/>
      <c r="J40" s="18" t="s">
        <v>22</v>
      </c>
      <c r="K40" s="17">
        <f>SUM(K39-K25)+M39</f>
        <v>17840</v>
      </c>
      <c r="L40" s="19">
        <f>SUM(K24-K40)</f>
        <v>1160</v>
      </c>
      <c r="M40" s="17"/>
      <c r="N40" s="18" t="s">
        <v>22</v>
      </c>
      <c r="O40" s="17">
        <f>SUM(O39-O25)+Q39</f>
        <v>25600</v>
      </c>
      <c r="P40" s="19">
        <f>SUM(O24-O40)</f>
        <v>2900</v>
      </c>
      <c r="Q40" s="17"/>
    </row>
    <row r="41" spans="2:17" ht="16.5" customHeight="1">
      <c r="B41" s="18" t="s">
        <v>23</v>
      </c>
      <c r="C41" s="17">
        <f>SUM(C40-C25)+E40</f>
        <v>8500</v>
      </c>
      <c r="D41" s="19">
        <f>SUM(C24-C41)</f>
        <v>19500</v>
      </c>
      <c r="E41" s="17"/>
      <c r="F41" s="18" t="s">
        <v>23</v>
      </c>
      <c r="G41" s="17">
        <f>SUM(G40-G25)+I40</f>
        <v>35000</v>
      </c>
      <c r="H41" s="19">
        <f>SUM(G24-G41)</f>
        <v>12000</v>
      </c>
      <c r="I41" s="17"/>
      <c r="J41" s="18" t="s">
        <v>23</v>
      </c>
      <c r="K41" s="17">
        <f>SUM(K40-K25)+M40</f>
        <v>17800</v>
      </c>
      <c r="L41" s="19">
        <f>SUM(K24-K41)</f>
        <v>1200</v>
      </c>
      <c r="M41" s="17"/>
      <c r="N41" s="18" t="s">
        <v>23</v>
      </c>
      <c r="O41" s="17">
        <f>SUM(O40-O25)+Q40</f>
        <v>25500</v>
      </c>
      <c r="P41" s="19">
        <f>SUM(O24-O41)</f>
        <v>3000</v>
      </c>
      <c r="Q41" s="17"/>
    </row>
    <row r="42" spans="2:17" ht="16.5" customHeight="1">
      <c r="B42" s="18" t="s">
        <v>24</v>
      </c>
      <c r="C42" s="17">
        <f>SUM(C41,-C25)+E41</f>
        <v>7850</v>
      </c>
      <c r="D42" s="19">
        <f>SUM(C24-C42)</f>
        <v>20150</v>
      </c>
      <c r="E42" s="17"/>
      <c r="F42" s="18" t="s">
        <v>24</v>
      </c>
      <c r="G42" s="17">
        <f>SUM(G41,-G25)+I41</f>
        <v>34600</v>
      </c>
      <c r="H42" s="19">
        <f>SUM(G24-G42)</f>
        <v>12400</v>
      </c>
      <c r="I42" s="17"/>
      <c r="J42" s="18" t="s">
        <v>24</v>
      </c>
      <c r="K42" s="17">
        <f>SUM(K41,-K25)+M41</f>
        <v>17760</v>
      </c>
      <c r="L42" s="19">
        <f>SUM(K24-K42)</f>
        <v>1240</v>
      </c>
      <c r="M42" s="17"/>
      <c r="N42" s="18" t="s">
        <v>24</v>
      </c>
      <c r="O42" s="17">
        <f>SUM(O41,-O25)+Q41</f>
        <v>25400</v>
      </c>
      <c r="P42" s="19">
        <f>SUM(O24-O42)</f>
        <v>3100</v>
      </c>
      <c r="Q42" s="17"/>
    </row>
    <row r="43" spans="2:17" ht="16.5" customHeight="1">
      <c r="B43" s="18" t="s">
        <v>25</v>
      </c>
      <c r="C43" s="17">
        <f>SUM(C42-C25)+E42</f>
        <v>7200</v>
      </c>
      <c r="D43" s="19">
        <f>SUM(C24-C43)</f>
        <v>20800</v>
      </c>
      <c r="E43" s="17"/>
      <c r="F43" s="18" t="s">
        <v>25</v>
      </c>
      <c r="G43" s="17">
        <f>SUM(G42-G25)+I42</f>
        <v>34200</v>
      </c>
      <c r="H43" s="19">
        <f>SUM(G24-G43)</f>
        <v>12800</v>
      </c>
      <c r="I43" s="17"/>
      <c r="J43" s="18" t="s">
        <v>25</v>
      </c>
      <c r="K43" s="17">
        <f>SUM(K42-K25)+M42</f>
        <v>17720</v>
      </c>
      <c r="L43" s="19">
        <f>SUM(K24-K43)</f>
        <v>1280</v>
      </c>
      <c r="M43" s="17"/>
      <c r="N43" s="18" t="s">
        <v>25</v>
      </c>
      <c r="O43" s="17">
        <f>SUM(O42-O25)+Q42</f>
        <v>25300</v>
      </c>
      <c r="P43" s="19">
        <f>SUM(O24-O43)</f>
        <v>3200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28000</v>
      </c>
      <c r="D45" s="62" t="s">
        <v>27</v>
      </c>
      <c r="E45" s="63"/>
      <c r="F45" s="16" t="s">
        <v>3</v>
      </c>
      <c r="G45" s="2">
        <f>SUM(G24)</f>
        <v>47000</v>
      </c>
      <c r="J45" s="16" t="s">
        <v>3</v>
      </c>
      <c r="K45" s="2">
        <f>SUM(K24)</f>
        <v>19000</v>
      </c>
      <c r="N45" s="16" t="s">
        <v>3</v>
      </c>
      <c r="O45" s="2">
        <f>SUM(O24)</f>
        <v>28500</v>
      </c>
    </row>
    <row r="46" spans="2:17" ht="16.5" customHeight="1">
      <c r="B46" s="16" t="s">
        <v>5</v>
      </c>
      <c r="C46" s="2">
        <v>650</v>
      </c>
      <c r="D46" s="64"/>
      <c r="E46" s="65"/>
      <c r="F46" s="16" t="s">
        <v>5</v>
      </c>
      <c r="G46" s="2">
        <v>400</v>
      </c>
      <c r="J46" s="16" t="s">
        <v>5</v>
      </c>
      <c r="K46" s="2">
        <v>40</v>
      </c>
      <c r="N46" s="16" t="s">
        <v>5</v>
      </c>
      <c r="O46" s="2">
        <v>100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7200</v>
      </c>
      <c r="D48" s="17"/>
      <c r="E48" s="17"/>
      <c r="F48" s="18" t="s">
        <v>9</v>
      </c>
      <c r="G48" s="17">
        <f>SUM(G43)</f>
        <v>34200</v>
      </c>
      <c r="H48" s="17"/>
      <c r="I48" s="17"/>
      <c r="J48" s="18" t="s">
        <v>9</v>
      </c>
      <c r="K48" s="17">
        <f>SUM(K43)</f>
        <v>17720</v>
      </c>
      <c r="L48" s="17"/>
      <c r="M48" s="17"/>
      <c r="N48" s="18" t="s">
        <v>9</v>
      </c>
      <c r="O48" s="17">
        <f>SUM(O43)</f>
        <v>25300</v>
      </c>
      <c r="P48" s="17"/>
      <c r="Q48" s="17"/>
    </row>
    <row r="49" spans="2:17" ht="16.5" customHeight="1">
      <c r="B49" s="18" t="s">
        <v>10</v>
      </c>
      <c r="C49" s="17">
        <f>SUM(C48,-C46)+E48</f>
        <v>6550</v>
      </c>
      <c r="D49" s="19">
        <f>SUM(C45-C49)</f>
        <v>21450</v>
      </c>
      <c r="E49" s="17"/>
      <c r="F49" s="18" t="s">
        <v>10</v>
      </c>
      <c r="G49" s="17">
        <f>SUM(G48,-G46)+I48</f>
        <v>33800</v>
      </c>
      <c r="H49" s="19">
        <f>SUM(G45-G49)</f>
        <v>13200</v>
      </c>
      <c r="I49" s="17"/>
      <c r="J49" s="18" t="s">
        <v>10</v>
      </c>
      <c r="K49" s="17">
        <f>SUM(K48,-K46)+M48</f>
        <v>17680</v>
      </c>
      <c r="L49" s="19">
        <f>SUM(K45-K49)</f>
        <v>1320</v>
      </c>
      <c r="M49" s="17"/>
      <c r="N49" s="18" t="s">
        <v>10</v>
      </c>
      <c r="O49" s="17">
        <f>SUM(O48,-O46)+Q48</f>
        <v>25200</v>
      </c>
      <c r="P49" s="19">
        <f>SUM(O45-O49)</f>
        <v>3300</v>
      </c>
      <c r="Q49" s="17"/>
    </row>
    <row r="50" spans="2:17" ht="16.5" customHeight="1">
      <c r="B50" s="18" t="s">
        <v>11</v>
      </c>
      <c r="C50" s="17">
        <f>SUM(C49,-C46)+E49</f>
        <v>5900</v>
      </c>
      <c r="D50" s="19">
        <f>SUM(C45-C50)</f>
        <v>22100</v>
      </c>
      <c r="E50" s="17"/>
      <c r="F50" s="18" t="s">
        <v>11</v>
      </c>
      <c r="G50" s="17">
        <f>SUM(G49,-G46)+I49</f>
        <v>33400</v>
      </c>
      <c r="H50" s="19">
        <f>SUM(G45-G50)</f>
        <v>13600</v>
      </c>
      <c r="I50" s="17"/>
      <c r="J50" s="18" t="s">
        <v>11</v>
      </c>
      <c r="K50" s="17">
        <f>SUM(K49,-K46)+M49</f>
        <v>17640</v>
      </c>
      <c r="L50" s="19">
        <f>SUM(K45-K50)</f>
        <v>1360</v>
      </c>
      <c r="M50" s="17"/>
      <c r="N50" s="18" t="s">
        <v>11</v>
      </c>
      <c r="O50" s="17">
        <f>SUM(O49,-O46)+Q49</f>
        <v>25100</v>
      </c>
      <c r="P50" s="19">
        <f>SUM(O45-O50)</f>
        <v>3400</v>
      </c>
      <c r="Q50" s="17"/>
    </row>
    <row r="51" spans="2:17" ht="16.5" customHeight="1">
      <c r="B51" s="18" t="s">
        <v>12</v>
      </c>
      <c r="C51" s="17">
        <f>SUM(C50,-C46)+E50</f>
        <v>5250</v>
      </c>
      <c r="D51" s="19">
        <f>SUM(C45-C51)</f>
        <v>22750</v>
      </c>
      <c r="E51" s="17"/>
      <c r="F51" s="18" t="s">
        <v>12</v>
      </c>
      <c r="G51" s="17">
        <f>SUM(G50,-G46)+I50</f>
        <v>33000</v>
      </c>
      <c r="H51" s="19">
        <f>SUM(G45-G51)</f>
        <v>14000</v>
      </c>
      <c r="I51" s="17"/>
      <c r="J51" s="18" t="s">
        <v>12</v>
      </c>
      <c r="K51" s="17">
        <f>SUM(K50,-K46)+M50</f>
        <v>17600</v>
      </c>
      <c r="L51" s="19">
        <f>SUM(K45-K51)</f>
        <v>1400</v>
      </c>
      <c r="M51" s="17"/>
      <c r="N51" s="18" t="s">
        <v>12</v>
      </c>
      <c r="O51" s="17">
        <f>SUM(O50,-O46)+Q50</f>
        <v>25000</v>
      </c>
      <c r="P51" s="19">
        <f>SUM(O45-O51)</f>
        <v>3500</v>
      </c>
      <c r="Q51" s="17"/>
    </row>
    <row r="52" spans="2:17" ht="16.5" customHeight="1">
      <c r="B52" s="18" t="s">
        <v>13</v>
      </c>
      <c r="C52" s="17">
        <f>SUM(C51-C46+E51)</f>
        <v>4600</v>
      </c>
      <c r="D52" s="19">
        <f>SUM(C45-C52)</f>
        <v>23400</v>
      </c>
      <c r="E52" s="17"/>
      <c r="F52" s="18" t="s">
        <v>13</v>
      </c>
      <c r="G52" s="17">
        <f>SUM(G51-G46+I51)</f>
        <v>32600</v>
      </c>
      <c r="H52" s="19">
        <f>SUM(G45-G52)</f>
        <v>14400</v>
      </c>
      <c r="I52" s="17"/>
      <c r="J52" s="18" t="s">
        <v>13</v>
      </c>
      <c r="K52" s="17">
        <f>SUM(K51-K46+M51)</f>
        <v>17560</v>
      </c>
      <c r="L52" s="19">
        <f>SUM(K45-K52)</f>
        <v>1440</v>
      </c>
      <c r="M52" s="17"/>
      <c r="N52" s="18" t="s">
        <v>13</v>
      </c>
      <c r="O52" s="17">
        <f>SUM(O51-O46+Q51)</f>
        <v>24900</v>
      </c>
      <c r="P52" s="19">
        <f>SUM(O45-O52)</f>
        <v>3600</v>
      </c>
      <c r="Q52" s="17"/>
    </row>
    <row r="53" spans="2:17" ht="16.5" customHeight="1">
      <c r="B53" s="18" t="s">
        <v>14</v>
      </c>
      <c r="C53" s="17">
        <f>SUM(C52-C46+E52)</f>
        <v>3950</v>
      </c>
      <c r="D53" s="19">
        <f>SUM(C45-C53)</f>
        <v>24050</v>
      </c>
      <c r="E53" s="17"/>
      <c r="F53" s="18" t="s">
        <v>14</v>
      </c>
      <c r="G53" s="17">
        <f>SUM(G52-G46+I52)</f>
        <v>32200</v>
      </c>
      <c r="H53" s="19">
        <f>SUM(G45-G53)</f>
        <v>14800</v>
      </c>
      <c r="I53" s="17"/>
      <c r="J53" s="18" t="s">
        <v>14</v>
      </c>
      <c r="K53" s="17">
        <f>SUM(K52-K46+M52)</f>
        <v>17520</v>
      </c>
      <c r="L53" s="19">
        <f>SUM(K45-K53)</f>
        <v>1480</v>
      </c>
      <c r="M53" s="17"/>
      <c r="N53" s="18" t="s">
        <v>14</v>
      </c>
      <c r="O53" s="17">
        <f>SUM(O52-O46+Q52)</f>
        <v>24800</v>
      </c>
      <c r="P53" s="19">
        <f>SUM(O45-O53)</f>
        <v>3700</v>
      </c>
      <c r="Q53" s="17"/>
    </row>
    <row r="54" spans="2:17" ht="16.5" customHeight="1">
      <c r="B54" s="18" t="s">
        <v>15</v>
      </c>
      <c r="C54" s="17">
        <f>SUM(C53,-C46)+E53</f>
        <v>3300</v>
      </c>
      <c r="D54" s="19">
        <f>SUM(C45-C54)</f>
        <v>24700</v>
      </c>
      <c r="E54" s="17"/>
      <c r="F54" s="18" t="s">
        <v>15</v>
      </c>
      <c r="G54" s="17">
        <f>SUM(G53,-G46)+I53</f>
        <v>31800</v>
      </c>
      <c r="H54" s="19">
        <f>SUM(G45-G54)</f>
        <v>15200</v>
      </c>
      <c r="I54" s="17"/>
      <c r="J54" s="18" t="s">
        <v>15</v>
      </c>
      <c r="K54" s="17">
        <f>SUM(K53,-K46)+M53</f>
        <v>17480</v>
      </c>
      <c r="L54" s="19">
        <f>SUM(K45-K54)</f>
        <v>1520</v>
      </c>
      <c r="M54" s="17"/>
      <c r="N54" s="18" t="s">
        <v>15</v>
      </c>
      <c r="O54" s="17">
        <f>SUM(O53,-O46)+Q53</f>
        <v>24700</v>
      </c>
      <c r="P54" s="19">
        <f>SUM(O45-O54)</f>
        <v>3800</v>
      </c>
      <c r="Q54" s="17"/>
    </row>
    <row r="55" spans="2:17" ht="16.5" customHeight="1">
      <c r="B55" s="18" t="s">
        <v>16</v>
      </c>
      <c r="C55" s="17">
        <f>SUM(C54,-C46)+E54</f>
        <v>2650</v>
      </c>
      <c r="D55" s="19">
        <f>SUM(C45-C55)</f>
        <v>25350</v>
      </c>
      <c r="E55" s="17"/>
      <c r="F55" s="18" t="s">
        <v>16</v>
      </c>
      <c r="G55" s="17">
        <f>SUM(G54,-G46)+I54</f>
        <v>31400</v>
      </c>
      <c r="H55" s="19">
        <f>SUM(G45-G55)</f>
        <v>15600</v>
      </c>
      <c r="I55" s="17"/>
      <c r="J55" s="18" t="s">
        <v>16</v>
      </c>
      <c r="K55" s="17">
        <f>SUM(K54,-K46)+M54</f>
        <v>17440</v>
      </c>
      <c r="L55" s="19">
        <f>SUM(K45-K55)</f>
        <v>1560</v>
      </c>
      <c r="M55" s="17"/>
      <c r="N55" s="18" t="s">
        <v>16</v>
      </c>
      <c r="O55" s="17">
        <f>SUM(O54,-O46)+Q54</f>
        <v>24600</v>
      </c>
      <c r="P55" s="19">
        <f>SUM(O45-O55)</f>
        <v>3900</v>
      </c>
      <c r="Q55" s="17"/>
    </row>
    <row r="56" spans="2:17" ht="16.5" customHeight="1">
      <c r="B56" s="18" t="s">
        <v>17</v>
      </c>
      <c r="C56" s="17">
        <f>SUM(C55,-C46)+E55</f>
        <v>2000</v>
      </c>
      <c r="D56" s="19">
        <f>SUM(C45-C56)</f>
        <v>26000</v>
      </c>
      <c r="E56" s="17"/>
      <c r="F56" s="18" t="s">
        <v>17</v>
      </c>
      <c r="G56" s="17">
        <f>SUM(G55,-G46)+I55</f>
        <v>31000</v>
      </c>
      <c r="H56" s="19">
        <f>SUM(G45-G56)</f>
        <v>16000</v>
      </c>
      <c r="I56" s="17"/>
      <c r="J56" s="18" t="s">
        <v>17</v>
      </c>
      <c r="K56" s="17">
        <f>SUM(K55,-K46)+M55</f>
        <v>17400</v>
      </c>
      <c r="L56" s="19">
        <f>SUM(K45-K56)</f>
        <v>1600</v>
      </c>
      <c r="M56" s="17"/>
      <c r="N56" s="18" t="s">
        <v>17</v>
      </c>
      <c r="O56" s="17">
        <f>SUM(O55,-O46)+Q55</f>
        <v>24500</v>
      </c>
      <c r="P56" s="19">
        <f>SUM(O45-O56)</f>
        <v>4000</v>
      </c>
      <c r="Q56" s="17"/>
    </row>
    <row r="57" spans="2:17" ht="16.5" customHeight="1">
      <c r="B57" s="18" t="s">
        <v>18</v>
      </c>
      <c r="C57" s="17">
        <f>SUM(C56,-C46)+E56</f>
        <v>1350</v>
      </c>
      <c r="D57" s="19">
        <f>SUM(C45-C57)</f>
        <v>26650</v>
      </c>
      <c r="E57" s="17"/>
      <c r="F57" s="18" t="s">
        <v>18</v>
      </c>
      <c r="G57" s="17">
        <f>SUM(G56,-G46)+I56</f>
        <v>30600</v>
      </c>
      <c r="H57" s="19">
        <f>SUM(G45-G57)</f>
        <v>16400</v>
      </c>
      <c r="I57" s="17"/>
      <c r="J57" s="18" t="s">
        <v>18</v>
      </c>
      <c r="K57" s="17">
        <f>SUM(K56,-K46)+M56</f>
        <v>17360</v>
      </c>
      <c r="L57" s="19">
        <f>SUM(K45-K57)</f>
        <v>1640</v>
      </c>
      <c r="M57" s="17"/>
      <c r="N57" s="18" t="s">
        <v>18</v>
      </c>
      <c r="O57" s="17">
        <f>SUM(O56,-O46)+Q56</f>
        <v>24400</v>
      </c>
      <c r="P57" s="19">
        <f>SUM(O45-O57)</f>
        <v>4100</v>
      </c>
      <c r="Q57" s="17"/>
    </row>
    <row r="58" spans="2:17" ht="16.5" customHeight="1">
      <c r="B58" s="18" t="s">
        <v>19</v>
      </c>
      <c r="C58" s="17">
        <f>SUM(C57,-C46)+E57</f>
        <v>700</v>
      </c>
      <c r="D58" s="19">
        <f>SUM(C45-C58)</f>
        <v>27300</v>
      </c>
      <c r="E58" s="17"/>
      <c r="F58" s="18" t="s">
        <v>19</v>
      </c>
      <c r="G58" s="17">
        <f>SUM(G57,-G46)+I57</f>
        <v>30200</v>
      </c>
      <c r="H58" s="19">
        <f>SUM(G45-G58)</f>
        <v>16800</v>
      </c>
      <c r="I58" s="17"/>
      <c r="J58" s="18" t="s">
        <v>19</v>
      </c>
      <c r="K58" s="17">
        <f>SUM(K57,-K46)+M57</f>
        <v>17320</v>
      </c>
      <c r="L58" s="19">
        <f>SUM(K45-K58)</f>
        <v>1680</v>
      </c>
      <c r="M58" s="17"/>
      <c r="N58" s="18" t="s">
        <v>19</v>
      </c>
      <c r="O58" s="17">
        <f>SUM(O57,-O46)+Q57</f>
        <v>24300</v>
      </c>
      <c r="P58" s="19">
        <f>SUM(O45-O58)</f>
        <v>4200</v>
      </c>
      <c r="Q58" s="17"/>
    </row>
    <row r="59" spans="2:17" ht="16.5" customHeight="1">
      <c r="B59" s="18" t="s">
        <v>20</v>
      </c>
      <c r="C59" s="17">
        <f>SUM(C58-C46)+E58</f>
        <v>50</v>
      </c>
      <c r="D59" s="19">
        <f>SUM(C45-C59)</f>
        <v>27950</v>
      </c>
      <c r="E59" s="17"/>
      <c r="F59" s="18" t="s">
        <v>20</v>
      </c>
      <c r="G59" s="17">
        <f>SUM(G58-G46)+I58</f>
        <v>29800</v>
      </c>
      <c r="H59" s="19">
        <f>SUM(G45-G59)</f>
        <v>17200</v>
      </c>
      <c r="I59" s="17"/>
      <c r="J59" s="18" t="s">
        <v>20</v>
      </c>
      <c r="K59" s="17">
        <f>SUM(K58-K46)+M58</f>
        <v>17280</v>
      </c>
      <c r="L59" s="19">
        <f>SUM(K45-K59)</f>
        <v>1720</v>
      </c>
      <c r="M59" s="17"/>
      <c r="N59" s="18" t="s">
        <v>20</v>
      </c>
      <c r="O59" s="17">
        <f>SUM(O58-O46)+Q58</f>
        <v>24200</v>
      </c>
      <c r="P59" s="19">
        <f>SUM(O45-O59)</f>
        <v>4300</v>
      </c>
      <c r="Q59" s="17"/>
    </row>
    <row r="60" spans="2:17" ht="16.5" customHeight="1">
      <c r="B60" s="18" t="s">
        <v>21</v>
      </c>
      <c r="C60" s="17">
        <f>SUM(C59-C46)+E59</f>
        <v>-600</v>
      </c>
      <c r="D60" s="19">
        <f>SUM(C45-C60)</f>
        <v>28600</v>
      </c>
      <c r="E60" s="17"/>
      <c r="F60" s="18" t="s">
        <v>21</v>
      </c>
      <c r="G60" s="17">
        <f>SUM(G59-G46)+I59</f>
        <v>29400</v>
      </c>
      <c r="H60" s="19">
        <f>SUM(G45-G60)</f>
        <v>17600</v>
      </c>
      <c r="I60" s="17"/>
      <c r="J60" s="18" t="s">
        <v>21</v>
      </c>
      <c r="K60" s="17">
        <f>SUM(K59-K46)+M59</f>
        <v>17240</v>
      </c>
      <c r="L60" s="19">
        <f>SUM(K45-K60)</f>
        <v>1760</v>
      </c>
      <c r="M60" s="17"/>
      <c r="N60" s="18" t="s">
        <v>21</v>
      </c>
      <c r="O60" s="17">
        <f>SUM(O59-O46)+Q59</f>
        <v>24100</v>
      </c>
      <c r="P60" s="19">
        <f>SUM(O45-O60)</f>
        <v>4400</v>
      </c>
      <c r="Q60" s="17"/>
    </row>
    <row r="61" spans="2:17" ht="16.5" customHeight="1">
      <c r="B61" s="18" t="s">
        <v>22</v>
      </c>
      <c r="C61" s="17">
        <f>SUM(C60-C46)+E60</f>
        <v>-1250</v>
      </c>
      <c r="D61" s="19">
        <f>SUM(C45-C61)</f>
        <v>29250</v>
      </c>
      <c r="E61" s="17"/>
      <c r="F61" s="18" t="s">
        <v>22</v>
      </c>
      <c r="G61" s="17">
        <f>SUM(G60-G46)+I60</f>
        <v>29000</v>
      </c>
      <c r="H61" s="19">
        <f>SUM(G45-G61)</f>
        <v>18000</v>
      </c>
      <c r="I61" s="17"/>
      <c r="J61" s="18" t="s">
        <v>22</v>
      </c>
      <c r="K61" s="17">
        <f>SUM(K60-K46)+M60</f>
        <v>17200</v>
      </c>
      <c r="L61" s="19">
        <f>SUM(K45-K61)</f>
        <v>1800</v>
      </c>
      <c r="M61" s="17"/>
      <c r="N61" s="18" t="s">
        <v>22</v>
      </c>
      <c r="O61" s="17">
        <f>SUM(O60-O46)+Q60</f>
        <v>24000</v>
      </c>
      <c r="P61" s="19">
        <f>SUM(O45-O61)</f>
        <v>4500</v>
      </c>
      <c r="Q61" s="17"/>
    </row>
    <row r="62" spans="2:17" ht="16.5" customHeight="1">
      <c r="B62" s="18" t="s">
        <v>23</v>
      </c>
      <c r="C62" s="17">
        <f>SUM(C61-C46)+E61</f>
        <v>-1900</v>
      </c>
      <c r="D62" s="19">
        <f>SUM(C45-C62)</f>
        <v>29900</v>
      </c>
      <c r="E62" s="17"/>
      <c r="F62" s="18" t="s">
        <v>23</v>
      </c>
      <c r="G62" s="17">
        <f>SUM(G61-G46)+I61</f>
        <v>28600</v>
      </c>
      <c r="H62" s="19">
        <f>SUM(G45-G62)</f>
        <v>18400</v>
      </c>
      <c r="I62" s="17"/>
      <c r="J62" s="18" t="s">
        <v>23</v>
      </c>
      <c r="K62" s="17">
        <f>SUM(K61-K46)+M61</f>
        <v>17160</v>
      </c>
      <c r="L62" s="19">
        <f>SUM(K45-K62)</f>
        <v>1840</v>
      </c>
      <c r="M62" s="17"/>
      <c r="N62" s="18" t="s">
        <v>23</v>
      </c>
      <c r="O62" s="17">
        <f>SUM(O61-O46)+Q61</f>
        <v>23900</v>
      </c>
      <c r="P62" s="19">
        <f>SUM(O45-O62)</f>
        <v>4600</v>
      </c>
      <c r="Q62" s="17"/>
    </row>
    <row r="63" spans="2:17" ht="16.5" customHeight="1">
      <c r="B63" s="18" t="s">
        <v>24</v>
      </c>
      <c r="C63" s="17">
        <f>SUM(C62,-C46)+E62</f>
        <v>-2550</v>
      </c>
      <c r="D63" s="19">
        <f>SUM(C45-C63)</f>
        <v>30550</v>
      </c>
      <c r="E63" s="17"/>
      <c r="F63" s="18" t="s">
        <v>24</v>
      </c>
      <c r="G63" s="17">
        <f>SUM(G62,-G46)+I62</f>
        <v>28200</v>
      </c>
      <c r="H63" s="19">
        <f>SUM(G45-G63)</f>
        <v>18800</v>
      </c>
      <c r="I63" s="17"/>
      <c r="J63" s="18" t="s">
        <v>24</v>
      </c>
      <c r="K63" s="17">
        <f>SUM(K62,-K46)+M62</f>
        <v>17120</v>
      </c>
      <c r="L63" s="19">
        <f>SUM(K45-K63)</f>
        <v>1880</v>
      </c>
      <c r="M63" s="17"/>
      <c r="N63" s="18" t="s">
        <v>24</v>
      </c>
      <c r="O63" s="17">
        <f>SUM(O62,-O46)+Q62</f>
        <v>23800</v>
      </c>
      <c r="P63" s="19">
        <f>SUM(O45-O63)</f>
        <v>4700</v>
      </c>
      <c r="Q63" s="17"/>
    </row>
    <row r="64" spans="2:17" ht="16.5" customHeight="1">
      <c r="B64" s="18" t="s">
        <v>25</v>
      </c>
      <c r="C64" s="17">
        <f>SUM(C63-C46)+E63</f>
        <v>-3200</v>
      </c>
      <c r="D64" s="19">
        <f>SUM(C45-C64)</f>
        <v>31200</v>
      </c>
      <c r="E64" s="17"/>
      <c r="F64" s="18" t="s">
        <v>25</v>
      </c>
      <c r="G64" s="17">
        <f>SUM(G63-G46)+I63</f>
        <v>27800</v>
      </c>
      <c r="H64" s="19">
        <f>SUM(G45-G64)</f>
        <v>19200</v>
      </c>
      <c r="I64" s="17"/>
      <c r="J64" s="18" t="s">
        <v>25</v>
      </c>
      <c r="K64" s="17">
        <f>SUM(K63-K46)+M63</f>
        <v>17080</v>
      </c>
      <c r="L64" s="17">
        <f>SUM(K45-K64)</f>
        <v>1920</v>
      </c>
      <c r="M64" s="17"/>
      <c r="N64" s="18" t="s">
        <v>25</v>
      </c>
      <c r="O64" s="17">
        <f>SUM(O63-O46)+Q63</f>
        <v>23700</v>
      </c>
      <c r="P64" s="19">
        <f>SUM(O45-O64)</f>
        <v>4800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28000</v>
      </c>
      <c r="D66" s="62" t="s">
        <v>28</v>
      </c>
      <c r="E66" s="63"/>
      <c r="F66" s="16" t="s">
        <v>3</v>
      </c>
      <c r="G66" s="2">
        <f>SUM(G45)</f>
        <v>47000</v>
      </c>
      <c r="J66" s="16" t="s">
        <v>3</v>
      </c>
      <c r="K66" s="2">
        <f>SUM(K45)</f>
        <v>19000</v>
      </c>
      <c r="N66" s="16" t="s">
        <v>3</v>
      </c>
      <c r="O66" s="2">
        <f>SUM(O45)</f>
        <v>28500</v>
      </c>
    </row>
    <row r="67" spans="2:17" ht="16.5" customHeight="1">
      <c r="B67" s="16" t="s">
        <v>5</v>
      </c>
      <c r="C67" s="2">
        <v>650</v>
      </c>
      <c r="D67" s="64"/>
      <c r="E67" s="65"/>
      <c r="F67" s="16" t="s">
        <v>5</v>
      </c>
      <c r="G67" s="2">
        <v>400</v>
      </c>
      <c r="J67" s="16" t="s">
        <v>5</v>
      </c>
      <c r="K67" s="2">
        <v>40</v>
      </c>
      <c r="N67" s="16" t="s">
        <v>5</v>
      </c>
      <c r="O67" s="2">
        <v>100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J68" s="22"/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-3200</v>
      </c>
      <c r="D69" s="17"/>
      <c r="E69" s="17"/>
      <c r="F69" s="18" t="s">
        <v>9</v>
      </c>
      <c r="G69" s="17">
        <f>SUM(G64)</f>
        <v>27800</v>
      </c>
      <c r="H69" s="17"/>
      <c r="I69" s="17"/>
      <c r="J69" s="18" t="s">
        <v>9</v>
      </c>
      <c r="K69" s="17">
        <f>SUM(K64)</f>
        <v>17080</v>
      </c>
      <c r="L69" s="17"/>
      <c r="M69" s="17"/>
      <c r="N69" s="18" t="s">
        <v>9</v>
      </c>
      <c r="O69" s="17">
        <f>SUM(O64)</f>
        <v>23700</v>
      </c>
      <c r="P69" s="17"/>
      <c r="Q69" s="17"/>
    </row>
    <row r="70" spans="2:17" ht="16.5" customHeight="1">
      <c r="B70" s="18" t="s">
        <v>10</v>
      </c>
      <c r="C70" s="17">
        <f>SUM(C69,-C67)+E69</f>
        <v>-3850</v>
      </c>
      <c r="D70" s="19">
        <f>SUM(C66-C70)</f>
        <v>31850</v>
      </c>
      <c r="E70" s="17"/>
      <c r="F70" s="18" t="s">
        <v>10</v>
      </c>
      <c r="G70" s="17">
        <f>SUM(G69,-G67)+I69</f>
        <v>27400</v>
      </c>
      <c r="H70" s="19">
        <f>SUM(G66-G70)</f>
        <v>19600</v>
      </c>
      <c r="I70" s="17"/>
      <c r="J70" s="18" t="s">
        <v>10</v>
      </c>
      <c r="K70" s="17">
        <f>SUM(K69,-K67)+M69</f>
        <v>17040</v>
      </c>
      <c r="L70" s="19">
        <f>SUM(K66-K70)</f>
        <v>1960</v>
      </c>
      <c r="M70" s="17"/>
      <c r="N70" s="18" t="s">
        <v>10</v>
      </c>
      <c r="O70" s="17">
        <f>SUM(O69,-O67)+Q69</f>
        <v>23600</v>
      </c>
      <c r="P70" s="19">
        <f>SUM(O66-O70)</f>
        <v>4900</v>
      </c>
      <c r="Q70" s="17"/>
    </row>
    <row r="71" spans="2:17" ht="16.5" customHeight="1">
      <c r="B71" s="18" t="s">
        <v>11</v>
      </c>
      <c r="C71" s="17">
        <f>SUM(C70,-C67)+E70</f>
        <v>-4500</v>
      </c>
      <c r="D71" s="19">
        <f>SUM(C66-C71)</f>
        <v>32500</v>
      </c>
      <c r="E71" s="17"/>
      <c r="F71" s="18" t="s">
        <v>11</v>
      </c>
      <c r="G71" s="17">
        <f>SUM(G70,-G67)+I70</f>
        <v>27000</v>
      </c>
      <c r="H71" s="19">
        <f>SUM(G66-G71)</f>
        <v>20000</v>
      </c>
      <c r="I71" s="17"/>
      <c r="J71" s="18" t="s">
        <v>11</v>
      </c>
      <c r="K71" s="17">
        <f>SUM(K70,-K67)+M70</f>
        <v>17000</v>
      </c>
      <c r="L71" s="19">
        <f>SUM(K66-K71)</f>
        <v>2000</v>
      </c>
      <c r="M71" s="17"/>
      <c r="N71" s="18" t="s">
        <v>11</v>
      </c>
      <c r="O71" s="17">
        <f>SUM(O70,-O67)+Q70</f>
        <v>23500</v>
      </c>
      <c r="P71" s="19">
        <f>SUM(O66-O71)</f>
        <v>5000</v>
      </c>
      <c r="Q71" s="17"/>
    </row>
    <row r="72" spans="2:17" ht="16.5" customHeight="1">
      <c r="B72" s="18" t="s">
        <v>12</v>
      </c>
      <c r="C72" s="17">
        <f>SUM(C71,-C67)+E71</f>
        <v>-5150</v>
      </c>
      <c r="D72" s="19">
        <f>SUM(C66-C72)</f>
        <v>33150</v>
      </c>
      <c r="E72" s="17"/>
      <c r="F72" s="18" t="s">
        <v>12</v>
      </c>
      <c r="G72" s="17">
        <f>SUM(G71,-G67)+I71</f>
        <v>26600</v>
      </c>
      <c r="H72" s="19">
        <f>SUM(G66-G72)</f>
        <v>20400</v>
      </c>
      <c r="I72" s="17"/>
      <c r="J72" s="18" t="s">
        <v>12</v>
      </c>
      <c r="K72" s="17">
        <f>SUM(K71,-K67)+M71</f>
        <v>16960</v>
      </c>
      <c r="L72" s="19">
        <f>SUM(K66-K72)</f>
        <v>2040</v>
      </c>
      <c r="M72" s="17"/>
      <c r="N72" s="18" t="s">
        <v>12</v>
      </c>
      <c r="O72" s="17">
        <f>SUM(O71,-O67)+Q71</f>
        <v>23400</v>
      </c>
      <c r="P72" s="19">
        <f>SUM(O66-O72)</f>
        <v>5100</v>
      </c>
      <c r="Q72" s="17"/>
    </row>
    <row r="73" spans="2:17" ht="16.5" customHeight="1">
      <c r="B73" s="18" t="s">
        <v>13</v>
      </c>
      <c r="C73" s="17">
        <f>SUM(C72-C67+E72)</f>
        <v>-5800</v>
      </c>
      <c r="D73" s="19">
        <f>SUM(C66-C73)</f>
        <v>33800</v>
      </c>
      <c r="E73" s="17"/>
      <c r="F73" s="18" t="s">
        <v>13</v>
      </c>
      <c r="G73" s="17">
        <f>SUM(G72-G67+I72)</f>
        <v>26200</v>
      </c>
      <c r="H73" s="19">
        <f>SUM(G66-G73)</f>
        <v>20800</v>
      </c>
      <c r="I73" s="17"/>
      <c r="J73" s="18" t="s">
        <v>13</v>
      </c>
      <c r="K73" s="17">
        <f>SUM(K72-K67+M72)</f>
        <v>16920</v>
      </c>
      <c r="L73" s="19">
        <f>SUM(K66-K73)</f>
        <v>2080</v>
      </c>
      <c r="M73" s="17"/>
      <c r="N73" s="18" t="s">
        <v>13</v>
      </c>
      <c r="O73" s="17">
        <f>SUM(O72-O67+Q72)</f>
        <v>23300</v>
      </c>
      <c r="P73" s="19">
        <f>SUM(O66-O73)</f>
        <v>5200</v>
      </c>
      <c r="Q73" s="17"/>
    </row>
    <row r="74" spans="2:17" ht="16.5" customHeight="1">
      <c r="B74" s="18" t="s">
        <v>14</v>
      </c>
      <c r="C74" s="17">
        <f>SUM(C73-C67+E73)</f>
        <v>-6450</v>
      </c>
      <c r="D74" s="19">
        <f>SUM(C66-C74)</f>
        <v>34450</v>
      </c>
      <c r="E74" s="17"/>
      <c r="F74" s="18" t="s">
        <v>14</v>
      </c>
      <c r="G74" s="17">
        <f>SUM(G73-G67+I73)</f>
        <v>25800</v>
      </c>
      <c r="H74" s="19">
        <f>SUM(G66-G74)</f>
        <v>21200</v>
      </c>
      <c r="I74" s="17"/>
      <c r="J74" s="18" t="s">
        <v>14</v>
      </c>
      <c r="K74" s="17">
        <f>SUM(K73-K67+M73)</f>
        <v>16880</v>
      </c>
      <c r="L74" s="19">
        <f>SUM(K66-K74)</f>
        <v>2120</v>
      </c>
      <c r="M74" s="17"/>
      <c r="N74" s="18" t="s">
        <v>14</v>
      </c>
      <c r="O74" s="17">
        <f>SUM(O73-O67+Q73)</f>
        <v>23200</v>
      </c>
      <c r="P74" s="19">
        <f>SUM(O66-O74)</f>
        <v>5300</v>
      </c>
      <c r="Q74" s="17"/>
    </row>
    <row r="75" spans="2:17" ht="16.5" customHeight="1">
      <c r="B75" s="18" t="s">
        <v>15</v>
      </c>
      <c r="C75" s="17">
        <f>SUM(C74,-C67)+E74</f>
        <v>-7100</v>
      </c>
      <c r="D75" s="19">
        <f>SUM(C66-C75)</f>
        <v>35100</v>
      </c>
      <c r="E75" s="17"/>
      <c r="F75" s="18" t="s">
        <v>15</v>
      </c>
      <c r="G75" s="17">
        <f>SUM(G74,-G67)+I74</f>
        <v>25400</v>
      </c>
      <c r="H75" s="19">
        <f>SUM(G66-G75)</f>
        <v>21600</v>
      </c>
      <c r="I75" s="17"/>
      <c r="J75" s="18" t="s">
        <v>15</v>
      </c>
      <c r="K75" s="17">
        <f>SUM(K74,-K67)+M74</f>
        <v>16840</v>
      </c>
      <c r="L75" s="19">
        <f>SUM(K66-K75)</f>
        <v>2160</v>
      </c>
      <c r="M75" s="17"/>
      <c r="N75" s="18" t="s">
        <v>15</v>
      </c>
      <c r="O75" s="17">
        <f>SUM(O74,-O67)+Q74</f>
        <v>23100</v>
      </c>
      <c r="P75" s="19">
        <f>SUM(O66-O75)</f>
        <v>5400</v>
      </c>
      <c r="Q75" s="17"/>
    </row>
    <row r="76" spans="2:17" ht="16.5" customHeight="1">
      <c r="B76" s="18" t="s">
        <v>16</v>
      </c>
      <c r="C76" s="17">
        <f>SUM(C75,-C67)+E75</f>
        <v>-7750</v>
      </c>
      <c r="D76" s="19">
        <f>SUM(C66-C76)</f>
        <v>35750</v>
      </c>
      <c r="E76" s="17"/>
      <c r="F76" s="18" t="s">
        <v>16</v>
      </c>
      <c r="G76" s="17">
        <f>SUM(G75,-G67)+I75</f>
        <v>25000</v>
      </c>
      <c r="H76" s="19">
        <f>SUM(G66-G76)</f>
        <v>22000</v>
      </c>
      <c r="I76" s="17"/>
      <c r="J76" s="18" t="s">
        <v>16</v>
      </c>
      <c r="K76" s="17">
        <f>SUM(K75,-K67)+M75</f>
        <v>16800</v>
      </c>
      <c r="L76" s="19">
        <f>SUM(K66-K76)</f>
        <v>2200</v>
      </c>
      <c r="M76" s="17"/>
      <c r="N76" s="18" t="s">
        <v>16</v>
      </c>
      <c r="O76" s="17">
        <f>SUM(O75,-O67)+Q75</f>
        <v>23000</v>
      </c>
      <c r="P76" s="19">
        <f>SUM(O66-O76)</f>
        <v>5500</v>
      </c>
      <c r="Q76" s="17"/>
    </row>
    <row r="77" spans="2:17" ht="16.5" customHeight="1">
      <c r="B77" s="18" t="s">
        <v>17</v>
      </c>
      <c r="C77" s="17">
        <f>SUM(C76,-C67)+E76</f>
        <v>-8400</v>
      </c>
      <c r="D77" s="19">
        <f>SUM(C66-C77)</f>
        <v>36400</v>
      </c>
      <c r="E77" s="17"/>
      <c r="F77" s="18" t="s">
        <v>17</v>
      </c>
      <c r="G77" s="17">
        <f>SUM(G76,-G67)+I76</f>
        <v>24600</v>
      </c>
      <c r="H77" s="19">
        <f>SUM(G66-G77)</f>
        <v>22400</v>
      </c>
      <c r="I77" s="17"/>
      <c r="J77" s="18" t="s">
        <v>17</v>
      </c>
      <c r="K77" s="17">
        <f>SUM(K76,-K67)+M76</f>
        <v>16760</v>
      </c>
      <c r="L77" s="19">
        <f>SUM(K66-K77)</f>
        <v>2240</v>
      </c>
      <c r="M77" s="17"/>
      <c r="N77" s="18" t="s">
        <v>17</v>
      </c>
      <c r="O77" s="17">
        <f>SUM(O76,-O67)+Q76</f>
        <v>22900</v>
      </c>
      <c r="P77" s="19">
        <f>SUM(O66-O77)</f>
        <v>5600</v>
      </c>
      <c r="Q77" s="17"/>
    </row>
    <row r="78" spans="2:17" ht="16.5" customHeight="1">
      <c r="B78" s="18" t="s">
        <v>18</v>
      </c>
      <c r="C78" s="17">
        <f>SUM(C77,-C67)+E77</f>
        <v>-9050</v>
      </c>
      <c r="D78" s="19">
        <f>SUM(C66-C78)</f>
        <v>37050</v>
      </c>
      <c r="E78" s="17"/>
      <c r="F78" s="18" t="s">
        <v>18</v>
      </c>
      <c r="G78" s="17">
        <f>SUM(G77,-G67)+I77</f>
        <v>24200</v>
      </c>
      <c r="H78" s="19">
        <f>SUM(G66-G78)</f>
        <v>22800</v>
      </c>
      <c r="I78" s="17"/>
      <c r="J78" s="18" t="s">
        <v>18</v>
      </c>
      <c r="K78" s="17">
        <f>SUM(K77,-K67)+M77</f>
        <v>16720</v>
      </c>
      <c r="L78" s="19">
        <f>SUM(K66-K78)</f>
        <v>2280</v>
      </c>
      <c r="M78" s="17"/>
      <c r="N78" s="18" t="s">
        <v>18</v>
      </c>
      <c r="O78" s="17">
        <f>SUM(O77,-O67)+Q77</f>
        <v>22800</v>
      </c>
      <c r="P78" s="19">
        <f>SUM(O66-O78)</f>
        <v>5700</v>
      </c>
      <c r="Q78" s="17"/>
    </row>
    <row r="79" spans="2:17" ht="16.5" customHeight="1">
      <c r="B79" s="18" t="s">
        <v>19</v>
      </c>
      <c r="C79" s="17">
        <f>SUM(C78,-C67)+E78</f>
        <v>-9700</v>
      </c>
      <c r="D79" s="19">
        <f>SUM(C66-C79)</f>
        <v>37700</v>
      </c>
      <c r="E79" s="17"/>
      <c r="F79" s="18" t="s">
        <v>19</v>
      </c>
      <c r="G79" s="17">
        <f>SUM(G78,-G67)+I78</f>
        <v>23800</v>
      </c>
      <c r="H79" s="19">
        <f>SUM(G66-G79)</f>
        <v>23200</v>
      </c>
      <c r="I79" s="17"/>
      <c r="J79" s="18" t="s">
        <v>19</v>
      </c>
      <c r="K79" s="17">
        <f>SUM(K78,-K67)+M78</f>
        <v>16680</v>
      </c>
      <c r="L79" s="19">
        <f>SUM(K66-K79)</f>
        <v>2320</v>
      </c>
      <c r="M79" s="17"/>
      <c r="N79" s="18" t="s">
        <v>19</v>
      </c>
      <c r="O79" s="17">
        <f>SUM(O78,-O67)+Q78</f>
        <v>22700</v>
      </c>
      <c r="P79" s="19">
        <f>SUM(O66-O79)</f>
        <v>5800</v>
      </c>
      <c r="Q79" s="17"/>
    </row>
    <row r="80" spans="2:17" ht="16.5" customHeight="1">
      <c r="B80" s="18" t="s">
        <v>20</v>
      </c>
      <c r="C80" s="17">
        <f>SUM(C79-C67)+E79</f>
        <v>-10350</v>
      </c>
      <c r="D80" s="19">
        <f>SUM(C66-C80)</f>
        <v>38350</v>
      </c>
      <c r="E80" s="17"/>
      <c r="F80" s="18" t="s">
        <v>20</v>
      </c>
      <c r="G80" s="17">
        <f>SUM(G79-G67)+I79</f>
        <v>23400</v>
      </c>
      <c r="H80" s="19">
        <f>SUM(G66-G80)</f>
        <v>23600</v>
      </c>
      <c r="I80" s="17"/>
      <c r="J80" s="18" t="s">
        <v>20</v>
      </c>
      <c r="K80" s="17">
        <f>SUM(K79-K67)+M79</f>
        <v>16640</v>
      </c>
      <c r="L80" s="19">
        <f>SUM(K66-K80)</f>
        <v>2360</v>
      </c>
      <c r="M80" s="17"/>
      <c r="N80" s="18" t="s">
        <v>20</v>
      </c>
      <c r="O80" s="17">
        <f>SUM(O79-O67)+Q79</f>
        <v>22600</v>
      </c>
      <c r="P80" s="19">
        <f>SUM(O66-O80)</f>
        <v>5900</v>
      </c>
      <c r="Q80" s="17"/>
    </row>
    <row r="81" spans="2:17" ht="16.5" customHeight="1">
      <c r="B81" s="18" t="s">
        <v>21</v>
      </c>
      <c r="C81" s="17">
        <f>SUM(C80-C67)+E80</f>
        <v>-11000</v>
      </c>
      <c r="D81" s="19">
        <f>SUM(C66-C81)</f>
        <v>39000</v>
      </c>
      <c r="E81" s="17"/>
      <c r="F81" s="18" t="s">
        <v>21</v>
      </c>
      <c r="G81" s="17">
        <f>SUM(G80-G67)+I80</f>
        <v>23000</v>
      </c>
      <c r="H81" s="19">
        <f>SUM(G66-G81)</f>
        <v>24000</v>
      </c>
      <c r="I81" s="17"/>
      <c r="J81" s="18" t="s">
        <v>21</v>
      </c>
      <c r="K81" s="17">
        <f>SUM(K80-K67)+M80</f>
        <v>16600</v>
      </c>
      <c r="L81" s="19">
        <f>SUM(K66-K81)</f>
        <v>2400</v>
      </c>
      <c r="M81" s="17"/>
      <c r="N81" s="18" t="s">
        <v>21</v>
      </c>
      <c r="O81" s="17">
        <f>SUM(O80-O67)+Q80</f>
        <v>22500</v>
      </c>
      <c r="P81" s="19">
        <f>SUM(O66-O81)</f>
        <v>6000</v>
      </c>
      <c r="Q81" s="17"/>
    </row>
    <row r="82" spans="2:17" ht="16.5" customHeight="1">
      <c r="B82" s="18" t="s">
        <v>22</v>
      </c>
      <c r="C82" s="17">
        <f>SUM(C81-C67)+E81</f>
        <v>-11650</v>
      </c>
      <c r="D82" s="19">
        <f>SUM(C66-C82)</f>
        <v>39650</v>
      </c>
      <c r="E82" s="17"/>
      <c r="F82" s="18" t="s">
        <v>22</v>
      </c>
      <c r="G82" s="17">
        <f>SUM(G81-G67)+I81</f>
        <v>22600</v>
      </c>
      <c r="H82" s="19">
        <f>SUM(G66-G82)</f>
        <v>24400</v>
      </c>
      <c r="I82" s="17"/>
      <c r="J82" s="18" t="s">
        <v>22</v>
      </c>
      <c r="K82" s="17">
        <f>SUM(K81-K67)+M81</f>
        <v>16560</v>
      </c>
      <c r="L82" s="19">
        <f>SUM(K66-K82)</f>
        <v>2440</v>
      </c>
      <c r="M82" s="17"/>
      <c r="N82" s="18" t="s">
        <v>22</v>
      </c>
      <c r="O82" s="17">
        <f>SUM(O81-O67)+Q81</f>
        <v>22400</v>
      </c>
      <c r="P82" s="19">
        <f>SUM(O66-O82)</f>
        <v>6100</v>
      </c>
      <c r="Q82" s="17"/>
    </row>
    <row r="83" spans="2:17" ht="16.5" customHeight="1">
      <c r="B83" s="18" t="s">
        <v>23</v>
      </c>
      <c r="C83" s="17">
        <f>SUM(C82-C67)+E82</f>
        <v>-12300</v>
      </c>
      <c r="D83" s="19">
        <f>SUM(C66-C83)</f>
        <v>40300</v>
      </c>
      <c r="E83" s="17"/>
      <c r="F83" s="18" t="s">
        <v>23</v>
      </c>
      <c r="G83" s="17">
        <f>SUM(G82-G67)+I82</f>
        <v>22200</v>
      </c>
      <c r="H83" s="19">
        <f>SUM(G66-G83)</f>
        <v>24800</v>
      </c>
      <c r="I83" s="17"/>
      <c r="J83" s="18" t="s">
        <v>23</v>
      </c>
      <c r="K83" s="17">
        <f>SUM(K82-K67)+M82</f>
        <v>16520</v>
      </c>
      <c r="L83" s="19">
        <f>SUM(K66-K83)</f>
        <v>2480</v>
      </c>
      <c r="M83" s="17"/>
      <c r="N83" s="18" t="s">
        <v>23</v>
      </c>
      <c r="O83" s="17">
        <f>SUM(O82-O67)+Q82</f>
        <v>22300</v>
      </c>
      <c r="P83" s="19">
        <f>SUM(O66-O83)</f>
        <v>6200</v>
      </c>
      <c r="Q83" s="17"/>
    </row>
    <row r="84" spans="2:17" ht="16.5" customHeight="1">
      <c r="B84" s="18" t="s">
        <v>24</v>
      </c>
      <c r="C84" s="17">
        <f>SUM(C83,-C67)+E83</f>
        <v>-12950</v>
      </c>
      <c r="D84" s="19">
        <f>SUM(C66-C84)</f>
        <v>40950</v>
      </c>
      <c r="E84" s="17"/>
      <c r="F84" s="18" t="s">
        <v>24</v>
      </c>
      <c r="G84" s="17">
        <f>SUM(G83,-G67)+I83</f>
        <v>21800</v>
      </c>
      <c r="H84" s="19">
        <f>SUM(G66-G84)</f>
        <v>25200</v>
      </c>
      <c r="I84" s="17"/>
      <c r="J84" s="18" t="s">
        <v>24</v>
      </c>
      <c r="K84" s="17">
        <f>SUM(K83,-K67)+M83</f>
        <v>16480</v>
      </c>
      <c r="L84" s="19">
        <f>SUM(K66-K84)</f>
        <v>2520</v>
      </c>
      <c r="M84" s="17"/>
      <c r="N84" s="18" t="s">
        <v>24</v>
      </c>
      <c r="O84" s="17">
        <f>SUM(O83,-O67)+Q83</f>
        <v>22200</v>
      </c>
      <c r="P84" s="19">
        <f>SUM(O66-O84)</f>
        <v>6300</v>
      </c>
      <c r="Q84" s="17"/>
    </row>
    <row r="85" spans="2:17" ht="16.5" customHeight="1">
      <c r="B85" s="18" t="s">
        <v>25</v>
      </c>
      <c r="C85" s="17">
        <f>SUM(C84-C67)+E84</f>
        <v>-13600</v>
      </c>
      <c r="D85" s="19">
        <f>SUM(C66-C85)</f>
        <v>41600</v>
      </c>
      <c r="E85" s="17"/>
      <c r="F85" s="18" t="s">
        <v>25</v>
      </c>
      <c r="G85" s="17">
        <f>SUM(G84-G67)+I84</f>
        <v>21400</v>
      </c>
      <c r="H85" s="19">
        <f>SUM(G66-G85)</f>
        <v>25600</v>
      </c>
      <c r="I85" s="17"/>
      <c r="J85" s="18" t="s">
        <v>25</v>
      </c>
      <c r="K85" s="17">
        <f>SUM(K84-K67)+M84</f>
        <v>16440</v>
      </c>
      <c r="L85" s="19">
        <f>SUM(K66-K85)</f>
        <v>2560</v>
      </c>
      <c r="M85" s="17"/>
      <c r="N85" s="18" t="s">
        <v>25</v>
      </c>
      <c r="O85" s="17">
        <f>SUM(O84-O67)+Q84</f>
        <v>22100</v>
      </c>
      <c r="P85" s="19">
        <f>SUM(O66-O85)</f>
        <v>6400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28000</v>
      </c>
      <c r="D87" s="62" t="s">
        <v>29</v>
      </c>
      <c r="E87" s="63"/>
      <c r="F87" s="16" t="s">
        <v>3</v>
      </c>
      <c r="G87" s="2">
        <f>SUM(G66)</f>
        <v>47000</v>
      </c>
      <c r="J87" s="16" t="s">
        <v>3</v>
      </c>
      <c r="K87" s="2">
        <f>SUM(K66)</f>
        <v>19000</v>
      </c>
      <c r="N87" s="16" t="s">
        <v>3</v>
      </c>
      <c r="O87" s="2">
        <f>SUM(O66)</f>
        <v>28500</v>
      </c>
    </row>
    <row r="88" spans="2:17" ht="16.5" customHeight="1">
      <c r="B88" s="16" t="s">
        <v>5</v>
      </c>
      <c r="C88" s="2">
        <v>850</v>
      </c>
      <c r="D88" s="64"/>
      <c r="E88" s="65"/>
      <c r="F88" s="16" t="s">
        <v>5</v>
      </c>
      <c r="G88" s="2">
        <v>700</v>
      </c>
      <c r="J88" s="16" t="s">
        <v>5</v>
      </c>
      <c r="K88" s="2">
        <v>40</v>
      </c>
      <c r="N88" s="16" t="s">
        <v>5</v>
      </c>
      <c r="O88" s="2">
        <v>100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J89" s="22"/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-13600</v>
      </c>
      <c r="D90" s="17"/>
      <c r="E90" s="17"/>
      <c r="F90" s="18" t="s">
        <v>9</v>
      </c>
      <c r="G90" s="17">
        <f>SUM(G85)</f>
        <v>21400</v>
      </c>
      <c r="H90" s="17"/>
      <c r="I90" s="17"/>
      <c r="J90" s="18" t="s">
        <v>9</v>
      </c>
      <c r="K90" s="17">
        <f>SUM(K85)</f>
        <v>16440</v>
      </c>
      <c r="L90" s="17"/>
      <c r="M90" s="17"/>
      <c r="N90" s="18" t="s">
        <v>9</v>
      </c>
      <c r="O90" s="17">
        <f>SUM(O85)</f>
        <v>22100</v>
      </c>
      <c r="P90" s="17"/>
      <c r="Q90" s="17"/>
    </row>
    <row r="91" spans="2:17" ht="16.5" customHeight="1">
      <c r="B91" s="18" t="s">
        <v>10</v>
      </c>
      <c r="C91" s="17">
        <f>SUM(C90,-C88)+E90</f>
        <v>-14450</v>
      </c>
      <c r="D91" s="19">
        <f>SUM(C87-C91)</f>
        <v>42450</v>
      </c>
      <c r="E91" s="17"/>
      <c r="F91" s="18" t="s">
        <v>10</v>
      </c>
      <c r="G91" s="17">
        <f>SUM(G90,-G88)+I90</f>
        <v>20700</v>
      </c>
      <c r="H91" s="19">
        <f>SUM(G87-G91)</f>
        <v>26300</v>
      </c>
      <c r="I91" s="17"/>
      <c r="J91" s="18" t="s">
        <v>10</v>
      </c>
      <c r="K91" s="17">
        <f>SUM(K90,-K88)+M90</f>
        <v>16400</v>
      </c>
      <c r="L91" s="19">
        <f>SUM(K87-K91)</f>
        <v>2600</v>
      </c>
      <c r="M91" s="17"/>
      <c r="N91" s="18" t="s">
        <v>10</v>
      </c>
      <c r="O91" s="17">
        <f>SUM(O90,-O88)+Q90</f>
        <v>22000</v>
      </c>
      <c r="P91" s="19">
        <f>SUM(O87-O91)</f>
        <v>6500</v>
      </c>
      <c r="Q91" s="17"/>
    </row>
    <row r="92" spans="2:17" ht="16.5" customHeight="1">
      <c r="B92" s="18" t="s">
        <v>11</v>
      </c>
      <c r="C92" s="17">
        <f>SUM(C91,-C88)+E91</f>
        <v>-15300</v>
      </c>
      <c r="D92" s="19">
        <f>SUM(C87-C92)</f>
        <v>43300</v>
      </c>
      <c r="E92" s="17"/>
      <c r="F92" s="18" t="s">
        <v>11</v>
      </c>
      <c r="G92" s="17">
        <f>SUM(G91,-G88)+I91</f>
        <v>20000</v>
      </c>
      <c r="H92" s="19">
        <f>SUM(G87-G92)</f>
        <v>27000</v>
      </c>
      <c r="I92" s="17"/>
      <c r="J92" s="18" t="s">
        <v>11</v>
      </c>
      <c r="K92" s="17">
        <f>SUM(K91,-K88)+M91</f>
        <v>16360</v>
      </c>
      <c r="L92" s="19">
        <f>SUM(K87-K92)</f>
        <v>2640</v>
      </c>
      <c r="M92" s="17"/>
      <c r="N92" s="18" t="s">
        <v>11</v>
      </c>
      <c r="O92" s="17">
        <f>SUM(O91,-O88)+Q91</f>
        <v>21900</v>
      </c>
      <c r="P92" s="19">
        <f>SUM(O87-O92)</f>
        <v>6600</v>
      </c>
      <c r="Q92" s="17"/>
    </row>
    <row r="93" spans="2:17" ht="16.5" customHeight="1">
      <c r="B93" s="18" t="s">
        <v>12</v>
      </c>
      <c r="C93" s="17">
        <f>SUM(C92,-C88)+E92</f>
        <v>-16150</v>
      </c>
      <c r="D93" s="19">
        <f>SUM(C87-C93)</f>
        <v>44150</v>
      </c>
      <c r="E93" s="17"/>
      <c r="F93" s="18" t="s">
        <v>12</v>
      </c>
      <c r="G93" s="17">
        <f>SUM(G92,-G88)+I92</f>
        <v>19300</v>
      </c>
      <c r="H93" s="19">
        <f>SUM(G87-G93)</f>
        <v>27700</v>
      </c>
      <c r="I93" s="17"/>
      <c r="J93" s="18" t="s">
        <v>12</v>
      </c>
      <c r="K93" s="17">
        <f>SUM(K92,-K88)+M92</f>
        <v>16320</v>
      </c>
      <c r="L93" s="19">
        <f>SUM(K87-K93)</f>
        <v>2680</v>
      </c>
      <c r="M93" s="17"/>
      <c r="N93" s="18" t="s">
        <v>12</v>
      </c>
      <c r="O93" s="17">
        <f>SUM(O92,-O88)+Q92</f>
        <v>21800</v>
      </c>
      <c r="P93" s="19">
        <f>SUM(O87-O93)</f>
        <v>6700</v>
      </c>
      <c r="Q93" s="17"/>
    </row>
    <row r="94" spans="2:17" ht="16.5" customHeight="1">
      <c r="B94" s="18" t="s">
        <v>13</v>
      </c>
      <c r="C94" s="17">
        <f>SUM(C93-C88+E93)</f>
        <v>-17000</v>
      </c>
      <c r="D94" s="19">
        <f>SUM(C87-C94)</f>
        <v>45000</v>
      </c>
      <c r="E94" s="17"/>
      <c r="F94" s="18" t="s">
        <v>13</v>
      </c>
      <c r="G94" s="17">
        <f>SUM(G93-G88+I93)</f>
        <v>18600</v>
      </c>
      <c r="H94" s="19">
        <f>SUM(G87-G94)</f>
        <v>28400</v>
      </c>
      <c r="I94" s="17"/>
      <c r="J94" s="18" t="s">
        <v>13</v>
      </c>
      <c r="K94" s="17">
        <f>SUM(K93-K88+M93)</f>
        <v>16280</v>
      </c>
      <c r="L94" s="19">
        <f>SUM(K87-K94)</f>
        <v>2720</v>
      </c>
      <c r="M94" s="17"/>
      <c r="N94" s="18" t="s">
        <v>13</v>
      </c>
      <c r="O94" s="17">
        <f>SUM(O93-O88+Q93)</f>
        <v>21700</v>
      </c>
      <c r="P94" s="19">
        <f>SUM(O87-O94)</f>
        <v>6800</v>
      </c>
      <c r="Q94" s="17"/>
    </row>
    <row r="95" spans="2:17" ht="16.5" customHeight="1">
      <c r="B95" s="18" t="s">
        <v>14</v>
      </c>
      <c r="C95" s="17">
        <f>SUM(C94-C88+E94)</f>
        <v>-17850</v>
      </c>
      <c r="D95" s="19">
        <f>SUM(C87-C95)</f>
        <v>45850</v>
      </c>
      <c r="E95" s="17"/>
      <c r="F95" s="18" t="s">
        <v>14</v>
      </c>
      <c r="G95" s="17">
        <f>SUM(G94-G88+I94)</f>
        <v>17900</v>
      </c>
      <c r="H95" s="19">
        <f>SUM(G87-G95)</f>
        <v>29100</v>
      </c>
      <c r="I95" s="17"/>
      <c r="J95" s="18" t="s">
        <v>14</v>
      </c>
      <c r="K95" s="17">
        <f>SUM(K94-K88+M94)</f>
        <v>16240</v>
      </c>
      <c r="L95" s="19">
        <f>SUM(K87-K95)</f>
        <v>2760</v>
      </c>
      <c r="M95" s="17"/>
      <c r="N95" s="18" t="s">
        <v>14</v>
      </c>
      <c r="O95" s="17">
        <f>SUM(O94-O88+Q94)</f>
        <v>21600</v>
      </c>
      <c r="P95" s="19">
        <f>SUM(O87-O95)</f>
        <v>6900</v>
      </c>
      <c r="Q95" s="17"/>
    </row>
    <row r="96" spans="2:17" ht="16.5" customHeight="1">
      <c r="B96" s="18" t="s">
        <v>15</v>
      </c>
      <c r="C96" s="17">
        <f>SUM(C95,-C88)+E95</f>
        <v>-18700</v>
      </c>
      <c r="D96" s="19">
        <f>SUM(C87-C96)</f>
        <v>46700</v>
      </c>
      <c r="E96" s="17"/>
      <c r="F96" s="18" t="s">
        <v>15</v>
      </c>
      <c r="G96" s="17">
        <f>SUM(G95,-G88)+I95</f>
        <v>17200</v>
      </c>
      <c r="H96" s="19">
        <f>SUM(G87-G96)</f>
        <v>29800</v>
      </c>
      <c r="I96" s="17"/>
      <c r="J96" s="18" t="s">
        <v>15</v>
      </c>
      <c r="K96" s="17">
        <f>SUM(K95,-K88)+M95</f>
        <v>16200</v>
      </c>
      <c r="L96" s="19">
        <f>SUM(K87-K96)</f>
        <v>2800</v>
      </c>
      <c r="M96" s="17"/>
      <c r="N96" s="18" t="s">
        <v>15</v>
      </c>
      <c r="O96" s="17">
        <f>SUM(O95,-O88)+Q95</f>
        <v>21500</v>
      </c>
      <c r="P96" s="19">
        <f>SUM(O87-O96)</f>
        <v>7000</v>
      </c>
      <c r="Q96" s="17"/>
    </row>
    <row r="97" spans="2:17" ht="16.5" customHeight="1">
      <c r="B97" s="18" t="s">
        <v>16</v>
      </c>
      <c r="C97" s="17">
        <f>SUM(C96,-C88)+E96</f>
        <v>-19550</v>
      </c>
      <c r="D97" s="19">
        <f>SUM(C87-C97)</f>
        <v>47550</v>
      </c>
      <c r="E97" s="17"/>
      <c r="F97" s="18" t="s">
        <v>16</v>
      </c>
      <c r="G97" s="17">
        <f>SUM(G96,-G88)+I96</f>
        <v>16500</v>
      </c>
      <c r="H97" s="19">
        <f>SUM(G87-G97)</f>
        <v>30500</v>
      </c>
      <c r="I97" s="17"/>
      <c r="J97" s="18" t="s">
        <v>16</v>
      </c>
      <c r="K97" s="17">
        <f>SUM(K96,-K88)+M96</f>
        <v>16160</v>
      </c>
      <c r="L97" s="19">
        <f>SUM(K87-K97)</f>
        <v>2840</v>
      </c>
      <c r="M97" s="17"/>
      <c r="N97" s="18" t="s">
        <v>16</v>
      </c>
      <c r="O97" s="17">
        <f>SUM(O96,-O88)+Q96</f>
        <v>21400</v>
      </c>
      <c r="P97" s="19">
        <f>SUM(O87-O97)</f>
        <v>7100</v>
      </c>
      <c r="Q97" s="17"/>
    </row>
    <row r="98" spans="2:17" ht="16.5" customHeight="1">
      <c r="B98" s="18" t="s">
        <v>17</v>
      </c>
      <c r="C98" s="17">
        <f>SUM(C97,-C88)+E97</f>
        <v>-20400</v>
      </c>
      <c r="D98" s="19">
        <f>SUM(C87-C98)</f>
        <v>48400</v>
      </c>
      <c r="E98" s="17"/>
      <c r="F98" s="18" t="s">
        <v>17</v>
      </c>
      <c r="G98" s="17">
        <f>SUM(G97,-G88)+I97</f>
        <v>15800</v>
      </c>
      <c r="H98" s="19">
        <f>SUM(G87-G98)</f>
        <v>31200</v>
      </c>
      <c r="I98" s="17"/>
      <c r="J98" s="18" t="s">
        <v>17</v>
      </c>
      <c r="K98" s="17">
        <f>SUM(K97,-K88)+M97</f>
        <v>16120</v>
      </c>
      <c r="L98" s="19">
        <f>SUM(K87-K98)</f>
        <v>2880</v>
      </c>
      <c r="M98" s="17"/>
      <c r="N98" s="18" t="s">
        <v>17</v>
      </c>
      <c r="O98" s="17">
        <f>SUM(O97,-O88)+Q97</f>
        <v>21300</v>
      </c>
      <c r="P98" s="19">
        <f>SUM(O87-O98)</f>
        <v>7200</v>
      </c>
      <c r="Q98" s="17"/>
    </row>
    <row r="99" spans="2:17" ht="16.5" customHeight="1">
      <c r="B99" s="18" t="s">
        <v>18</v>
      </c>
      <c r="C99" s="17">
        <f>SUM(C98,-C88)+E98</f>
        <v>-21250</v>
      </c>
      <c r="D99" s="19">
        <f>SUM(C87-C99)</f>
        <v>49250</v>
      </c>
      <c r="E99" s="17"/>
      <c r="F99" s="18" t="s">
        <v>18</v>
      </c>
      <c r="G99" s="17">
        <f>SUM(G98,-G88)+I98</f>
        <v>15100</v>
      </c>
      <c r="H99" s="19">
        <f>SUM(G87-G99)</f>
        <v>31900</v>
      </c>
      <c r="I99" s="17"/>
      <c r="J99" s="18" t="s">
        <v>18</v>
      </c>
      <c r="K99" s="17">
        <f>SUM(K98,-K88)+M98</f>
        <v>16080</v>
      </c>
      <c r="L99" s="19">
        <f>SUM(K87-K99)</f>
        <v>2920</v>
      </c>
      <c r="M99" s="17"/>
      <c r="N99" s="18" t="s">
        <v>18</v>
      </c>
      <c r="O99" s="17">
        <f>SUM(O98,-O88)+Q98</f>
        <v>21200</v>
      </c>
      <c r="P99" s="19">
        <f>SUM(O87-O99)</f>
        <v>7300</v>
      </c>
      <c r="Q99" s="17"/>
    </row>
    <row r="100" spans="2:17" ht="16.5" customHeight="1">
      <c r="B100" s="18" t="s">
        <v>19</v>
      </c>
      <c r="C100" s="17">
        <f>SUM(C99,-C88)+E99</f>
        <v>-22100</v>
      </c>
      <c r="D100" s="19">
        <f>SUM(C87-C100)</f>
        <v>50100</v>
      </c>
      <c r="E100" s="17"/>
      <c r="F100" s="18" t="s">
        <v>19</v>
      </c>
      <c r="G100" s="17">
        <f>SUM(G99,-G88)+I99</f>
        <v>14400</v>
      </c>
      <c r="H100" s="19">
        <f>SUM(G87-G100)</f>
        <v>32600</v>
      </c>
      <c r="I100" s="17"/>
      <c r="J100" s="18" t="s">
        <v>19</v>
      </c>
      <c r="K100" s="17">
        <f>SUM(K99,-K88)+M99</f>
        <v>16040</v>
      </c>
      <c r="L100" s="19">
        <f>SUM(K87-K100)</f>
        <v>2960</v>
      </c>
      <c r="M100" s="17"/>
      <c r="N100" s="18" t="s">
        <v>19</v>
      </c>
      <c r="O100" s="17">
        <f>SUM(O99,-O88)+Q99</f>
        <v>21100</v>
      </c>
      <c r="P100" s="19">
        <f>SUM(O87-O100)</f>
        <v>7400</v>
      </c>
      <c r="Q100" s="17"/>
    </row>
    <row r="101" spans="2:17" ht="16.5" customHeight="1">
      <c r="B101" s="18" t="s">
        <v>20</v>
      </c>
      <c r="C101" s="17">
        <f>SUM(C100-C88)+E100</f>
        <v>-22950</v>
      </c>
      <c r="D101" s="19">
        <f>SUM(C87-C101)</f>
        <v>50950</v>
      </c>
      <c r="E101" s="17"/>
      <c r="F101" s="18" t="s">
        <v>20</v>
      </c>
      <c r="G101" s="17">
        <f>SUM(G100-G88)+I100</f>
        <v>13700</v>
      </c>
      <c r="H101" s="19">
        <f>SUM(G87-G101)</f>
        <v>33300</v>
      </c>
      <c r="I101" s="17"/>
      <c r="J101" s="18" t="s">
        <v>20</v>
      </c>
      <c r="K101" s="17">
        <f>SUM(K100-K88)+M100</f>
        <v>16000</v>
      </c>
      <c r="L101" s="19">
        <f>SUM(K87-K101)</f>
        <v>3000</v>
      </c>
      <c r="M101" s="17"/>
      <c r="N101" s="18" t="s">
        <v>20</v>
      </c>
      <c r="O101" s="17">
        <f>SUM(O100-O88)+Q100</f>
        <v>21000</v>
      </c>
      <c r="P101" s="19">
        <f>SUM(O87-O101)</f>
        <v>7500</v>
      </c>
      <c r="Q101" s="17"/>
    </row>
    <row r="102" spans="2:17" ht="16.5" customHeight="1">
      <c r="B102" s="18" t="s">
        <v>21</v>
      </c>
      <c r="C102" s="17">
        <f>SUM(C101-C88)+E101</f>
        <v>-23800</v>
      </c>
      <c r="D102" s="19">
        <f>SUM(C87-C102)</f>
        <v>51800</v>
      </c>
      <c r="E102" s="17"/>
      <c r="F102" s="18" t="s">
        <v>21</v>
      </c>
      <c r="G102" s="17">
        <f>SUM(G101-G88)+I101</f>
        <v>13000</v>
      </c>
      <c r="H102" s="19">
        <f>SUM(G87-G102)</f>
        <v>34000</v>
      </c>
      <c r="I102" s="17"/>
      <c r="J102" s="18" t="s">
        <v>21</v>
      </c>
      <c r="K102" s="17">
        <f>SUM(K101-K88)+M101</f>
        <v>15960</v>
      </c>
      <c r="L102" s="19">
        <f>SUM(K87-K102)</f>
        <v>3040</v>
      </c>
      <c r="M102" s="17"/>
      <c r="N102" s="18" t="s">
        <v>21</v>
      </c>
      <c r="O102" s="17">
        <f>SUM(O101-O88)+Q101</f>
        <v>20900</v>
      </c>
      <c r="P102" s="19">
        <f>SUM(O87-O102)</f>
        <v>7600</v>
      </c>
      <c r="Q102" s="17"/>
    </row>
    <row r="103" spans="2:17" ht="16.5" customHeight="1">
      <c r="B103" s="18" t="s">
        <v>22</v>
      </c>
      <c r="C103" s="17">
        <f>SUM(C102-C88)+E102</f>
        <v>-24650</v>
      </c>
      <c r="D103" s="19">
        <f>SUM(C87-C103)</f>
        <v>52650</v>
      </c>
      <c r="E103" s="17"/>
      <c r="F103" s="18" t="s">
        <v>22</v>
      </c>
      <c r="G103" s="17">
        <f>SUM(G102-G88)+I102</f>
        <v>12300</v>
      </c>
      <c r="H103" s="19">
        <f>SUM(G87-G103)</f>
        <v>34700</v>
      </c>
      <c r="I103" s="17"/>
      <c r="J103" s="18" t="s">
        <v>22</v>
      </c>
      <c r="K103" s="17">
        <f>SUM(K102-K88)+M102</f>
        <v>15920</v>
      </c>
      <c r="L103" s="19">
        <f>SUM(K87-K103)</f>
        <v>3080</v>
      </c>
      <c r="M103" s="17"/>
      <c r="N103" s="18" t="s">
        <v>22</v>
      </c>
      <c r="O103" s="17">
        <f>SUM(O102-O88)+Q102</f>
        <v>20800</v>
      </c>
      <c r="P103" s="19">
        <f>SUM(O87-O103)</f>
        <v>7700</v>
      </c>
      <c r="Q103" s="17"/>
    </row>
    <row r="104" spans="2:17" ht="16.5" customHeight="1">
      <c r="B104" s="18" t="s">
        <v>23</v>
      </c>
      <c r="C104" s="17">
        <f>SUM(C103-C88)+E103</f>
        <v>-25500</v>
      </c>
      <c r="D104" s="19">
        <f>SUM(C87-C104)</f>
        <v>53500</v>
      </c>
      <c r="E104" s="17"/>
      <c r="F104" s="18" t="s">
        <v>23</v>
      </c>
      <c r="G104" s="17">
        <f>SUM(G103-G88)+I103</f>
        <v>11600</v>
      </c>
      <c r="H104" s="19">
        <f>SUM(G87-G104)</f>
        <v>35400</v>
      </c>
      <c r="I104" s="17"/>
      <c r="J104" s="18" t="s">
        <v>23</v>
      </c>
      <c r="K104" s="17">
        <f>SUM(K103-K88)+M103</f>
        <v>15880</v>
      </c>
      <c r="L104" s="19">
        <f>SUM(K87-K104)</f>
        <v>3120</v>
      </c>
      <c r="M104" s="17"/>
      <c r="N104" s="18" t="s">
        <v>23</v>
      </c>
      <c r="O104" s="17">
        <f>SUM(O103-O88)+Q103</f>
        <v>20700</v>
      </c>
      <c r="P104" s="19">
        <f>SUM(O87-O104)</f>
        <v>7800</v>
      </c>
      <c r="Q104" s="17"/>
    </row>
    <row r="105" spans="2:17" ht="16.5" customHeight="1">
      <c r="B105" s="18" t="s">
        <v>24</v>
      </c>
      <c r="C105" s="17">
        <f>SUM(C104,-C88)+E104</f>
        <v>-26350</v>
      </c>
      <c r="D105" s="19">
        <f>SUM(C87-C105)</f>
        <v>54350</v>
      </c>
      <c r="E105" s="17"/>
      <c r="F105" s="18" t="s">
        <v>24</v>
      </c>
      <c r="G105" s="17">
        <f>SUM(G104,-G88)+I104</f>
        <v>10900</v>
      </c>
      <c r="H105" s="19">
        <f>SUM(G87-G105)</f>
        <v>36100</v>
      </c>
      <c r="I105" s="17"/>
      <c r="J105" s="18" t="s">
        <v>24</v>
      </c>
      <c r="K105" s="17">
        <f>SUM(K104,-K88)+M104</f>
        <v>15840</v>
      </c>
      <c r="L105" s="19">
        <f>SUM(K87-K105)</f>
        <v>3160</v>
      </c>
      <c r="M105" s="17"/>
      <c r="N105" s="18" t="s">
        <v>24</v>
      </c>
      <c r="O105" s="17">
        <f>SUM(O104,-O88)+Q104</f>
        <v>20600</v>
      </c>
      <c r="P105" s="19">
        <f>SUM(O87-O105)</f>
        <v>7900</v>
      </c>
      <c r="Q105" s="17"/>
    </row>
    <row r="106" spans="2:17" ht="16.5" customHeight="1">
      <c r="B106" s="18" t="s">
        <v>25</v>
      </c>
      <c r="C106" s="17">
        <f>SUM(C105-C88)+E105</f>
        <v>-27200</v>
      </c>
      <c r="D106" s="19">
        <f>SUM(C87-C106)</f>
        <v>55200</v>
      </c>
      <c r="E106" s="17"/>
      <c r="F106" s="18" t="s">
        <v>25</v>
      </c>
      <c r="G106" s="17">
        <f>SUM(G105-G88)+I105</f>
        <v>10200</v>
      </c>
      <c r="H106" s="19">
        <f>SUM(G87-G106)</f>
        <v>36800</v>
      </c>
      <c r="I106" s="17"/>
      <c r="J106" s="18" t="s">
        <v>25</v>
      </c>
      <c r="K106" s="17">
        <f>SUM(K105-K88)+M105</f>
        <v>15800</v>
      </c>
      <c r="L106" s="19">
        <f>SUM(K87-K106)</f>
        <v>3200</v>
      </c>
      <c r="M106" s="17"/>
      <c r="N106" s="18" t="s">
        <v>25</v>
      </c>
      <c r="O106" s="17">
        <f>SUM(O105-O88)+Q105</f>
        <v>20500</v>
      </c>
      <c r="P106" s="19">
        <f>SUM(O87-O106)</f>
        <v>8000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28000</v>
      </c>
      <c r="D108" s="62" t="s">
        <v>30</v>
      </c>
      <c r="E108" s="63"/>
      <c r="F108" s="16" t="s">
        <v>3</v>
      </c>
      <c r="G108" s="2">
        <f>SUM(G87)</f>
        <v>47000</v>
      </c>
      <c r="J108" s="16" t="s">
        <v>3</v>
      </c>
      <c r="K108" s="2">
        <f>SUM(K87)</f>
        <v>19000</v>
      </c>
      <c r="N108" s="16" t="s">
        <v>3</v>
      </c>
      <c r="O108" s="2">
        <f>SUM(O87)</f>
        <v>28500</v>
      </c>
    </row>
    <row r="109" spans="2:17" ht="16.5" customHeight="1">
      <c r="B109" s="16" t="s">
        <v>5</v>
      </c>
      <c r="C109" s="2">
        <v>650</v>
      </c>
      <c r="D109" s="64"/>
      <c r="E109" s="65"/>
      <c r="F109" s="16" t="s">
        <v>5</v>
      </c>
      <c r="G109" s="2">
        <v>400</v>
      </c>
      <c r="J109" s="16" t="s">
        <v>5</v>
      </c>
      <c r="K109" s="2">
        <f>SUM(K88)</f>
        <v>40</v>
      </c>
      <c r="N109" s="16" t="s">
        <v>5</v>
      </c>
      <c r="O109" s="2">
        <f>SUM(O88)</f>
        <v>100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J110" s="22"/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-27200</v>
      </c>
      <c r="D111" s="17"/>
      <c r="E111" s="17"/>
      <c r="F111" s="18" t="s">
        <v>9</v>
      </c>
      <c r="G111" s="17">
        <f>SUM(G106)</f>
        <v>10200</v>
      </c>
      <c r="H111" s="17"/>
      <c r="I111" s="17"/>
      <c r="J111" s="18" t="s">
        <v>9</v>
      </c>
      <c r="K111" s="17">
        <f>SUM(K106)</f>
        <v>15800</v>
      </c>
      <c r="L111" s="17"/>
      <c r="M111" s="17"/>
      <c r="N111" s="18" t="s">
        <v>9</v>
      </c>
      <c r="O111" s="17">
        <f>SUM(O106)</f>
        <v>20500</v>
      </c>
      <c r="P111" s="17"/>
      <c r="Q111" s="17"/>
    </row>
    <row r="112" spans="2:17" ht="16.5" customHeight="1">
      <c r="B112" s="18" t="s">
        <v>10</v>
      </c>
      <c r="C112" s="17">
        <f>SUM(C111,-C109)+E111</f>
        <v>-27850</v>
      </c>
      <c r="D112" s="19">
        <f>SUM(C108-C112)</f>
        <v>55850</v>
      </c>
      <c r="E112" s="17"/>
      <c r="F112" s="18" t="s">
        <v>10</v>
      </c>
      <c r="G112" s="17">
        <f>SUM(G111,-G109)+I111</f>
        <v>9800</v>
      </c>
      <c r="H112" s="19">
        <f>SUM(G108-G112)</f>
        <v>37200</v>
      </c>
      <c r="I112" s="17"/>
      <c r="J112" s="18" t="s">
        <v>10</v>
      </c>
      <c r="K112" s="17">
        <f>SUM(K111,-K109)+M111</f>
        <v>15760</v>
      </c>
      <c r="L112" s="19">
        <f>SUM(K108-K112)</f>
        <v>3240</v>
      </c>
      <c r="M112" s="17"/>
      <c r="N112" s="18" t="s">
        <v>10</v>
      </c>
      <c r="O112" s="17">
        <f>SUM(O111,-O109)+Q111</f>
        <v>20400</v>
      </c>
      <c r="P112" s="19">
        <f>SUM(O108-O112)</f>
        <v>8100</v>
      </c>
      <c r="Q112" s="17"/>
    </row>
    <row r="113" spans="2:17" ht="16.5" customHeight="1">
      <c r="B113" s="18" t="s">
        <v>11</v>
      </c>
      <c r="C113" s="17">
        <f>SUM(C112,-C109)+E112</f>
        <v>-28500</v>
      </c>
      <c r="D113" s="19">
        <f>SUM(C108-C113)</f>
        <v>56500</v>
      </c>
      <c r="E113" s="17"/>
      <c r="F113" s="18" t="s">
        <v>11</v>
      </c>
      <c r="G113" s="17">
        <f>SUM(G112,-G109)+I112</f>
        <v>9400</v>
      </c>
      <c r="H113" s="19">
        <f>SUM(G108-G113)</f>
        <v>37600</v>
      </c>
      <c r="I113" s="17"/>
      <c r="J113" s="18" t="s">
        <v>11</v>
      </c>
      <c r="K113" s="17">
        <f>SUM(K112,-K109)+M112</f>
        <v>15720</v>
      </c>
      <c r="L113" s="19">
        <f>SUM(K108-K113)</f>
        <v>3280</v>
      </c>
      <c r="M113" s="17"/>
      <c r="N113" s="18" t="s">
        <v>11</v>
      </c>
      <c r="O113" s="17">
        <f>SUM(O112,-O109)+Q112</f>
        <v>20300</v>
      </c>
      <c r="P113" s="19">
        <f>SUM(O108-O113)</f>
        <v>8200</v>
      </c>
      <c r="Q113" s="17"/>
    </row>
    <row r="114" spans="2:17" ht="16.5" customHeight="1">
      <c r="B114" s="18" t="s">
        <v>12</v>
      </c>
      <c r="C114" s="17">
        <f>SUM(C113,-C109)+E113</f>
        <v>-29150</v>
      </c>
      <c r="D114" s="19">
        <f>SUM(C108-C114)</f>
        <v>57150</v>
      </c>
      <c r="E114" s="17"/>
      <c r="F114" s="18" t="s">
        <v>12</v>
      </c>
      <c r="G114" s="17">
        <f>SUM(G113,-G109)+I113</f>
        <v>9000</v>
      </c>
      <c r="H114" s="19">
        <f>SUM(G108-G114)</f>
        <v>38000</v>
      </c>
      <c r="I114" s="17"/>
      <c r="J114" s="18" t="s">
        <v>12</v>
      </c>
      <c r="K114" s="17">
        <f>SUM(K113,-K109)+M113</f>
        <v>15680</v>
      </c>
      <c r="L114" s="19">
        <f>SUM(K108-K114)</f>
        <v>3320</v>
      </c>
      <c r="M114" s="17"/>
      <c r="N114" s="18" t="s">
        <v>12</v>
      </c>
      <c r="O114" s="17">
        <f>SUM(O113,-O109)+Q113</f>
        <v>20200</v>
      </c>
      <c r="P114" s="19">
        <f>SUM(O108-O114)</f>
        <v>8300</v>
      </c>
      <c r="Q114" s="17"/>
    </row>
    <row r="115" spans="2:17" ht="16.5" customHeight="1">
      <c r="B115" s="18" t="s">
        <v>13</v>
      </c>
      <c r="C115" s="17">
        <f>SUM(C114-C109+E114)</f>
        <v>-29800</v>
      </c>
      <c r="D115" s="19">
        <f>SUM(C108-C115)</f>
        <v>57800</v>
      </c>
      <c r="E115" s="17"/>
      <c r="F115" s="18" t="s">
        <v>13</v>
      </c>
      <c r="G115" s="17">
        <f>SUM(G114-G109+I114)</f>
        <v>8600</v>
      </c>
      <c r="H115" s="19">
        <f>SUM(G108-G115)</f>
        <v>38400</v>
      </c>
      <c r="I115" s="17"/>
      <c r="J115" s="18" t="s">
        <v>13</v>
      </c>
      <c r="K115" s="17">
        <f>SUM(K114-K109+M114)</f>
        <v>15640</v>
      </c>
      <c r="L115" s="19">
        <f>SUM(K108-K115)</f>
        <v>3360</v>
      </c>
      <c r="M115" s="17"/>
      <c r="N115" s="18" t="s">
        <v>13</v>
      </c>
      <c r="O115" s="17">
        <f>SUM(O114-O109+Q114)</f>
        <v>20100</v>
      </c>
      <c r="P115" s="19">
        <f>SUM(O108-O115)</f>
        <v>8400</v>
      </c>
      <c r="Q115" s="17"/>
    </row>
    <row r="116" spans="2:17" ht="16.5" customHeight="1">
      <c r="B116" s="18" t="s">
        <v>14</v>
      </c>
      <c r="C116" s="17">
        <f>SUM(C115-C109+E115)</f>
        <v>-30450</v>
      </c>
      <c r="D116" s="19">
        <f>SUM(C108-C116)</f>
        <v>58450</v>
      </c>
      <c r="E116" s="17"/>
      <c r="F116" s="18" t="s">
        <v>14</v>
      </c>
      <c r="G116" s="17">
        <f>SUM(G115-G109+I115)</f>
        <v>8200</v>
      </c>
      <c r="H116" s="19">
        <f>SUM(G108-G116)</f>
        <v>38800</v>
      </c>
      <c r="I116" s="17"/>
      <c r="J116" s="18" t="s">
        <v>14</v>
      </c>
      <c r="K116" s="17">
        <f>SUM(K115-K109+M115)</f>
        <v>15600</v>
      </c>
      <c r="L116" s="19">
        <f>SUM(K108-K116)</f>
        <v>3400</v>
      </c>
      <c r="M116" s="17"/>
      <c r="N116" s="18" t="s">
        <v>14</v>
      </c>
      <c r="O116" s="17">
        <f>SUM(O115-O109+Q115)</f>
        <v>20000</v>
      </c>
      <c r="P116" s="19">
        <f>SUM(O108-O116)</f>
        <v>8500</v>
      </c>
      <c r="Q116" s="17"/>
    </row>
    <row r="117" spans="2:17" ht="16.5" customHeight="1">
      <c r="B117" s="18" t="s">
        <v>15</v>
      </c>
      <c r="C117" s="17">
        <f>SUM(C116,-C109)+E116</f>
        <v>-31100</v>
      </c>
      <c r="D117" s="19">
        <f>SUM(C108-C117)</f>
        <v>59100</v>
      </c>
      <c r="E117" s="17"/>
      <c r="F117" s="18" t="s">
        <v>15</v>
      </c>
      <c r="G117" s="17">
        <f>SUM(G116,-G109)+I116</f>
        <v>7800</v>
      </c>
      <c r="H117" s="19">
        <f>SUM(G108-G117)</f>
        <v>39200</v>
      </c>
      <c r="I117" s="17"/>
      <c r="J117" s="18" t="s">
        <v>15</v>
      </c>
      <c r="K117" s="17">
        <f>SUM(K116,-K109)+M116</f>
        <v>15560</v>
      </c>
      <c r="L117" s="19">
        <f>SUM(K108-K117)</f>
        <v>3440</v>
      </c>
      <c r="M117" s="17"/>
      <c r="N117" s="18" t="s">
        <v>15</v>
      </c>
      <c r="O117" s="17">
        <f>SUM(O116,-O109)+Q116</f>
        <v>19900</v>
      </c>
      <c r="P117" s="19">
        <f>SUM(O108-O117)</f>
        <v>8600</v>
      </c>
      <c r="Q117" s="17"/>
    </row>
    <row r="118" spans="2:17" ht="16.5" customHeight="1">
      <c r="B118" s="18" t="s">
        <v>16</v>
      </c>
      <c r="C118" s="17">
        <f>SUM(C117,-C109)+E117</f>
        <v>-31750</v>
      </c>
      <c r="D118" s="19">
        <f>SUM(C108-C118)</f>
        <v>59750</v>
      </c>
      <c r="E118" s="17"/>
      <c r="F118" s="18" t="s">
        <v>16</v>
      </c>
      <c r="G118" s="17">
        <f>SUM(G117,-G109)+I117</f>
        <v>7400</v>
      </c>
      <c r="H118" s="19">
        <f>SUM(G108-G118)</f>
        <v>39600</v>
      </c>
      <c r="I118" s="17"/>
      <c r="J118" s="18" t="s">
        <v>16</v>
      </c>
      <c r="K118" s="17">
        <f>SUM(K117,-K109)+M117</f>
        <v>15520</v>
      </c>
      <c r="L118" s="19">
        <f>SUM(K108-K118)</f>
        <v>3480</v>
      </c>
      <c r="M118" s="17"/>
      <c r="N118" s="18" t="s">
        <v>16</v>
      </c>
      <c r="O118" s="17">
        <f>SUM(O117,-O109)+Q117</f>
        <v>19800</v>
      </c>
      <c r="P118" s="19">
        <f>SUM(O108-O118)</f>
        <v>8700</v>
      </c>
      <c r="Q118" s="17"/>
    </row>
    <row r="119" spans="2:17" ht="16.5" customHeight="1">
      <c r="B119" s="18" t="s">
        <v>17</v>
      </c>
      <c r="C119" s="17">
        <f>SUM(C118,-C109)+E118</f>
        <v>-32400</v>
      </c>
      <c r="D119" s="19">
        <f>SUM(C108-C119)</f>
        <v>60400</v>
      </c>
      <c r="E119" s="17"/>
      <c r="F119" s="18" t="s">
        <v>17</v>
      </c>
      <c r="G119" s="17">
        <f>SUM(G118,-G109)+I118</f>
        <v>7000</v>
      </c>
      <c r="H119" s="19">
        <f>SUM(G108-G119)</f>
        <v>40000</v>
      </c>
      <c r="I119" s="17"/>
      <c r="J119" s="18" t="s">
        <v>17</v>
      </c>
      <c r="K119" s="17">
        <f>SUM(K118,-K109)+M118</f>
        <v>15480</v>
      </c>
      <c r="L119" s="19">
        <f>SUM(K108-K119)</f>
        <v>3520</v>
      </c>
      <c r="M119" s="17"/>
      <c r="N119" s="18" t="s">
        <v>17</v>
      </c>
      <c r="O119" s="17">
        <f>SUM(O118,-O109)+Q118</f>
        <v>19700</v>
      </c>
      <c r="P119" s="19">
        <f>SUM(O108-O119)</f>
        <v>8800</v>
      </c>
      <c r="Q119" s="17"/>
    </row>
    <row r="120" spans="2:17" ht="16.5" customHeight="1">
      <c r="B120" s="18" t="s">
        <v>18</v>
      </c>
      <c r="C120" s="17">
        <f>SUM(C119,-C109)+E119</f>
        <v>-33050</v>
      </c>
      <c r="D120" s="19">
        <f>SUM(C108-C120)</f>
        <v>61050</v>
      </c>
      <c r="E120" s="17"/>
      <c r="F120" s="18" t="s">
        <v>18</v>
      </c>
      <c r="G120" s="17">
        <f>SUM(G119,-G109)+I119</f>
        <v>6600</v>
      </c>
      <c r="H120" s="19">
        <f>SUM(G108-G120)</f>
        <v>40400</v>
      </c>
      <c r="I120" s="17"/>
      <c r="J120" s="18" t="s">
        <v>18</v>
      </c>
      <c r="K120" s="17">
        <f>SUM(K119,-K109)+M119</f>
        <v>15440</v>
      </c>
      <c r="L120" s="19">
        <f>SUM(K108-K120)</f>
        <v>3560</v>
      </c>
      <c r="M120" s="17"/>
      <c r="N120" s="18" t="s">
        <v>18</v>
      </c>
      <c r="O120" s="17">
        <f>SUM(O119,-O109)+Q119</f>
        <v>19600</v>
      </c>
      <c r="P120" s="19">
        <f>SUM(O108-O120)</f>
        <v>8900</v>
      </c>
      <c r="Q120" s="17"/>
    </row>
    <row r="121" spans="2:17" ht="16.5" customHeight="1">
      <c r="B121" s="18" t="s">
        <v>19</v>
      </c>
      <c r="C121" s="17">
        <f>SUM(C120,-C109)+E120</f>
        <v>-33700</v>
      </c>
      <c r="D121" s="19">
        <f>SUM(C108-C121)</f>
        <v>61700</v>
      </c>
      <c r="E121" s="17"/>
      <c r="F121" s="18" t="s">
        <v>19</v>
      </c>
      <c r="G121" s="17">
        <f>SUM(G120,-G109)+I120</f>
        <v>6200</v>
      </c>
      <c r="H121" s="19">
        <f>SUM(G108-G121)</f>
        <v>40800</v>
      </c>
      <c r="I121" s="17"/>
      <c r="J121" s="18" t="s">
        <v>19</v>
      </c>
      <c r="K121" s="17">
        <f>SUM(K120,-K109)+M120</f>
        <v>15400</v>
      </c>
      <c r="L121" s="19">
        <f>SUM(K108-K121)</f>
        <v>3600</v>
      </c>
      <c r="M121" s="17"/>
      <c r="N121" s="18" t="s">
        <v>19</v>
      </c>
      <c r="O121" s="17">
        <f>SUM(O120,-O109)+Q120</f>
        <v>19500</v>
      </c>
      <c r="P121" s="19">
        <f>SUM(O108-O121)</f>
        <v>9000</v>
      </c>
      <c r="Q121" s="17"/>
    </row>
    <row r="122" spans="2:17" ht="16.5" customHeight="1">
      <c r="B122" s="18" t="s">
        <v>20</v>
      </c>
      <c r="C122" s="17">
        <f>SUM(C121-C109)+E121</f>
        <v>-34350</v>
      </c>
      <c r="D122" s="19">
        <f>SUM(C108-C122)</f>
        <v>62350</v>
      </c>
      <c r="E122" s="17"/>
      <c r="F122" s="18" t="s">
        <v>20</v>
      </c>
      <c r="G122" s="17">
        <f>SUM(G121-G109)+I121</f>
        <v>5800</v>
      </c>
      <c r="H122" s="19">
        <f>SUM(G108-G122)</f>
        <v>41200</v>
      </c>
      <c r="I122" s="17"/>
      <c r="J122" s="18" t="s">
        <v>20</v>
      </c>
      <c r="K122" s="17">
        <f>SUM(K121-K109)+M121</f>
        <v>15360</v>
      </c>
      <c r="L122" s="19">
        <f>SUM(K108-K122)</f>
        <v>3640</v>
      </c>
      <c r="M122" s="17"/>
      <c r="N122" s="18" t="s">
        <v>20</v>
      </c>
      <c r="O122" s="17">
        <f>SUM(O121-O109)+Q121</f>
        <v>19400</v>
      </c>
      <c r="P122" s="19">
        <f>SUM(O108-O122)</f>
        <v>9100</v>
      </c>
      <c r="Q122" s="17"/>
    </row>
    <row r="123" spans="2:17" ht="16.5" customHeight="1">
      <c r="B123" s="18" t="s">
        <v>21</v>
      </c>
      <c r="C123" s="17">
        <f>SUM(C122-C109)+E122</f>
        <v>-35000</v>
      </c>
      <c r="D123" s="19">
        <f>SUM(C108-C123)</f>
        <v>63000</v>
      </c>
      <c r="E123" s="17"/>
      <c r="F123" s="18" t="s">
        <v>21</v>
      </c>
      <c r="G123" s="17">
        <f>SUM(G122-G109)+I122</f>
        <v>5400</v>
      </c>
      <c r="H123" s="19">
        <f>SUM(G108-G123)</f>
        <v>41600</v>
      </c>
      <c r="I123" s="17"/>
      <c r="J123" s="18" t="s">
        <v>21</v>
      </c>
      <c r="K123" s="17">
        <f>SUM(K122-K109)+M122</f>
        <v>15320</v>
      </c>
      <c r="L123" s="19">
        <f>SUM(K108-K123)</f>
        <v>3680</v>
      </c>
      <c r="M123" s="17"/>
      <c r="N123" s="18" t="s">
        <v>21</v>
      </c>
      <c r="O123" s="17">
        <f>SUM(O122-O109)+Q122</f>
        <v>19300</v>
      </c>
      <c r="P123" s="19">
        <f>SUM(O108-O123)</f>
        <v>9200</v>
      </c>
      <c r="Q123" s="17"/>
    </row>
    <row r="124" spans="2:17" ht="16.5" customHeight="1">
      <c r="B124" s="18" t="s">
        <v>22</v>
      </c>
      <c r="C124" s="17">
        <f>SUM(C123-C109)+E123</f>
        <v>-35650</v>
      </c>
      <c r="D124" s="19">
        <f>SUM(C108-C124)</f>
        <v>63650</v>
      </c>
      <c r="E124" s="17"/>
      <c r="F124" s="18" t="s">
        <v>22</v>
      </c>
      <c r="G124" s="17">
        <f>SUM(G123-G109)+I123</f>
        <v>5000</v>
      </c>
      <c r="H124" s="19">
        <f>SUM(G108-G124)</f>
        <v>42000</v>
      </c>
      <c r="I124" s="17"/>
      <c r="J124" s="18" t="s">
        <v>22</v>
      </c>
      <c r="K124" s="17">
        <f>SUM(K123-K109)+M123</f>
        <v>15280</v>
      </c>
      <c r="L124" s="19">
        <f>SUM(K108-K124)</f>
        <v>3720</v>
      </c>
      <c r="M124" s="17"/>
      <c r="N124" s="18" t="s">
        <v>22</v>
      </c>
      <c r="O124" s="17">
        <f>SUM(O123-O109)+Q123</f>
        <v>19200</v>
      </c>
      <c r="P124" s="19">
        <f>SUM(O108-O124)</f>
        <v>9300</v>
      </c>
      <c r="Q124" s="17"/>
    </row>
    <row r="125" spans="2:17" ht="16.5" customHeight="1">
      <c r="B125" s="18" t="s">
        <v>23</v>
      </c>
      <c r="C125" s="17">
        <f>SUM(C124-C109)+E124</f>
        <v>-36300</v>
      </c>
      <c r="D125" s="19">
        <f>SUM(C108-C125)</f>
        <v>64300</v>
      </c>
      <c r="E125" s="17"/>
      <c r="F125" s="18" t="s">
        <v>23</v>
      </c>
      <c r="G125" s="17">
        <f>SUM(G124-G109)+I124</f>
        <v>4600</v>
      </c>
      <c r="H125" s="19">
        <f>SUM(G108-G125)</f>
        <v>42400</v>
      </c>
      <c r="I125" s="17"/>
      <c r="J125" s="18" t="s">
        <v>23</v>
      </c>
      <c r="K125" s="17">
        <f>SUM(K124-K109)+M124</f>
        <v>15240</v>
      </c>
      <c r="L125" s="19">
        <f>SUM(K108-K125)</f>
        <v>3760</v>
      </c>
      <c r="M125" s="17"/>
      <c r="N125" s="18" t="s">
        <v>23</v>
      </c>
      <c r="O125" s="17">
        <f>SUM(O124-O109)+Q124</f>
        <v>19100</v>
      </c>
      <c r="P125" s="19">
        <f>SUM(O108-O125)</f>
        <v>9400</v>
      </c>
      <c r="Q125" s="17"/>
    </row>
    <row r="126" spans="2:17" ht="16.5" customHeight="1">
      <c r="B126" s="18" t="s">
        <v>24</v>
      </c>
      <c r="C126" s="17">
        <f>SUM(C125,-C109)+E125</f>
        <v>-36950</v>
      </c>
      <c r="D126" s="19">
        <f>SUM(C108-C126)</f>
        <v>64950</v>
      </c>
      <c r="E126" s="17"/>
      <c r="F126" s="18" t="s">
        <v>24</v>
      </c>
      <c r="G126" s="17">
        <f>SUM(G125,-G109)+I125</f>
        <v>4200</v>
      </c>
      <c r="H126" s="19">
        <f>SUM(G108-G126)</f>
        <v>42800</v>
      </c>
      <c r="I126" s="17"/>
      <c r="J126" s="18" t="s">
        <v>24</v>
      </c>
      <c r="K126" s="17">
        <f>SUM(K125,-K109)+M125</f>
        <v>15200</v>
      </c>
      <c r="L126" s="19">
        <f>SUM(K108-K126)</f>
        <v>3800</v>
      </c>
      <c r="M126" s="17"/>
      <c r="N126" s="18" t="s">
        <v>24</v>
      </c>
      <c r="O126" s="17">
        <f>SUM(O125,-O109)+Q125</f>
        <v>19000</v>
      </c>
      <c r="P126" s="19">
        <f>SUM(O108-O126)</f>
        <v>9500</v>
      </c>
      <c r="Q126" s="17"/>
    </row>
    <row r="127" spans="2:17" ht="16.5" customHeight="1">
      <c r="B127" s="18" t="s">
        <v>25</v>
      </c>
      <c r="C127" s="17">
        <f>SUM(C126-C109)+E126</f>
        <v>-37600</v>
      </c>
      <c r="D127" s="19">
        <f>SUM(C108-C127)</f>
        <v>65600</v>
      </c>
      <c r="E127" s="17"/>
      <c r="F127" s="18" t="s">
        <v>25</v>
      </c>
      <c r="G127" s="17">
        <f>SUM(G126-G109)+I126</f>
        <v>3800</v>
      </c>
      <c r="H127" s="19">
        <f>SUM(G108-G127)</f>
        <v>43200</v>
      </c>
      <c r="I127" s="17"/>
      <c r="J127" s="18" t="s">
        <v>25</v>
      </c>
      <c r="K127" s="17">
        <f>SUM(K126-K109)+M126</f>
        <v>15160</v>
      </c>
      <c r="L127" s="19">
        <f>SUM(K108-K127)</f>
        <v>3840</v>
      </c>
      <c r="M127" s="17"/>
      <c r="N127" s="18" t="s">
        <v>25</v>
      </c>
      <c r="O127" s="17">
        <f>SUM(O126-O109)+Q126</f>
        <v>18900</v>
      </c>
      <c r="P127" s="19">
        <f>SUM(O108-O127)</f>
        <v>9600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28000</v>
      </c>
      <c r="D129" s="62" t="s">
        <v>31</v>
      </c>
      <c r="E129" s="63"/>
      <c r="F129" s="16" t="s">
        <v>3</v>
      </c>
      <c r="G129" s="2">
        <f>SUM(G108)</f>
        <v>47000</v>
      </c>
      <c r="J129" s="16" t="s">
        <v>3</v>
      </c>
      <c r="K129" s="2">
        <f>SUM(K108)</f>
        <v>19000</v>
      </c>
      <c r="N129" s="16" t="s">
        <v>3</v>
      </c>
      <c r="O129" s="2">
        <f>SUM(O108)</f>
        <v>28500</v>
      </c>
    </row>
    <row r="130" spans="2:17" ht="16.5" customHeight="1">
      <c r="B130" s="16" t="s">
        <v>5</v>
      </c>
      <c r="C130" s="2">
        <f>SUM(C109)</f>
        <v>650</v>
      </c>
      <c r="D130" s="64"/>
      <c r="E130" s="65"/>
      <c r="F130" s="16" t="s">
        <v>5</v>
      </c>
      <c r="G130" s="2">
        <f>SUM(G109)</f>
        <v>400</v>
      </c>
      <c r="J130" s="16" t="s">
        <v>5</v>
      </c>
      <c r="K130" s="2">
        <f>SUM(K109)</f>
        <v>40</v>
      </c>
      <c r="N130" s="16" t="s">
        <v>5</v>
      </c>
      <c r="O130" s="2">
        <f>SUM(O109)</f>
        <v>100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J131" s="22"/>
      <c r="K131" s="17" t="s">
        <v>6</v>
      </c>
      <c r="L131" s="17" t="s">
        <v>7</v>
      </c>
      <c r="M131" s="17" t="s">
        <v>8</v>
      </c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-37600</v>
      </c>
      <c r="D132" s="17"/>
      <c r="E132" s="17"/>
      <c r="F132" s="18" t="s">
        <v>9</v>
      </c>
      <c r="G132" s="17">
        <f>SUM(G127)</f>
        <v>3800</v>
      </c>
      <c r="H132" s="17"/>
      <c r="I132" s="17"/>
      <c r="J132" s="18" t="s">
        <v>9</v>
      </c>
      <c r="K132" s="17">
        <f>SUM(K127)</f>
        <v>15160</v>
      </c>
      <c r="L132" s="17"/>
      <c r="M132" s="17"/>
      <c r="N132" s="18" t="s">
        <v>9</v>
      </c>
      <c r="O132" s="17">
        <f>SUM(O127)</f>
        <v>18900</v>
      </c>
      <c r="P132" s="17"/>
      <c r="Q132" s="17"/>
    </row>
    <row r="133" spans="2:17" ht="16.5" customHeight="1">
      <c r="B133" s="18" t="s">
        <v>10</v>
      </c>
      <c r="C133" s="17">
        <f>SUM(C132,-C130)+E132</f>
        <v>-38250</v>
      </c>
      <c r="D133" s="19">
        <f>SUM(C129-C133)</f>
        <v>66250</v>
      </c>
      <c r="E133" s="17"/>
      <c r="F133" s="18" t="s">
        <v>10</v>
      </c>
      <c r="G133" s="17">
        <f>SUM(G132,-G130)+I132</f>
        <v>3400</v>
      </c>
      <c r="H133" s="19">
        <f>SUM(G129-G133)</f>
        <v>43600</v>
      </c>
      <c r="I133" s="17"/>
      <c r="J133" s="18" t="s">
        <v>10</v>
      </c>
      <c r="K133" s="17">
        <f>SUM(K132,-K130)+M132</f>
        <v>15120</v>
      </c>
      <c r="L133" s="19">
        <f>SUM(K129-K133)</f>
        <v>3880</v>
      </c>
      <c r="M133" s="17"/>
      <c r="N133" s="18" t="s">
        <v>10</v>
      </c>
      <c r="O133" s="17">
        <f>SUM(O132,-O130)+Q132</f>
        <v>18800</v>
      </c>
      <c r="P133" s="19">
        <f>SUM(O129-O133)</f>
        <v>9700</v>
      </c>
      <c r="Q133" s="17"/>
    </row>
    <row r="134" spans="2:17" ht="16.5" customHeight="1">
      <c r="B134" s="18" t="s">
        <v>11</v>
      </c>
      <c r="C134" s="17">
        <f>SUM(C133,-C130)+E133</f>
        <v>-38900</v>
      </c>
      <c r="D134" s="19">
        <f>SUM(C129-C134)</f>
        <v>66900</v>
      </c>
      <c r="E134" s="17"/>
      <c r="F134" s="18" t="s">
        <v>11</v>
      </c>
      <c r="G134" s="17">
        <f>SUM(G133,-G130)+I133</f>
        <v>3000</v>
      </c>
      <c r="H134" s="19">
        <f>SUM(G129-G134)</f>
        <v>44000</v>
      </c>
      <c r="I134" s="17"/>
      <c r="J134" s="18" t="s">
        <v>11</v>
      </c>
      <c r="K134" s="17">
        <f>SUM(K133,-K130)+M133</f>
        <v>15080</v>
      </c>
      <c r="L134" s="19">
        <f>SUM(K129-K134)</f>
        <v>3920</v>
      </c>
      <c r="M134" s="17"/>
      <c r="N134" s="18" t="s">
        <v>11</v>
      </c>
      <c r="O134" s="17">
        <f>SUM(O133,-O130)+Q133</f>
        <v>18700</v>
      </c>
      <c r="P134" s="19">
        <f>SUM(O129-O134)</f>
        <v>9800</v>
      </c>
      <c r="Q134" s="17"/>
    </row>
    <row r="135" spans="2:17" ht="16.5" customHeight="1">
      <c r="B135" s="18" t="s">
        <v>12</v>
      </c>
      <c r="C135" s="17">
        <f>SUM(C134,-C130)+E134</f>
        <v>-39550</v>
      </c>
      <c r="D135" s="19">
        <f>SUM(C129-C135)</f>
        <v>67550</v>
      </c>
      <c r="E135" s="17"/>
      <c r="F135" s="18" t="s">
        <v>12</v>
      </c>
      <c r="G135" s="17">
        <f>SUM(G134,-G130)+I134</f>
        <v>2600</v>
      </c>
      <c r="H135" s="19">
        <f>SUM(G129-G135)</f>
        <v>44400</v>
      </c>
      <c r="I135" s="17"/>
      <c r="J135" s="18" t="s">
        <v>12</v>
      </c>
      <c r="K135" s="17">
        <f>SUM(K134,-K130)+M134</f>
        <v>15040</v>
      </c>
      <c r="L135" s="19">
        <f>SUM(K129-K135)</f>
        <v>3960</v>
      </c>
      <c r="M135" s="17"/>
      <c r="N135" s="18" t="s">
        <v>12</v>
      </c>
      <c r="O135" s="17">
        <f>SUM(O134,-O130)+Q134</f>
        <v>18600</v>
      </c>
      <c r="P135" s="19">
        <f>SUM(O129-O135)</f>
        <v>9900</v>
      </c>
      <c r="Q135" s="17"/>
    </row>
    <row r="136" spans="2:17" ht="16.5" customHeight="1">
      <c r="B136" s="18" t="s">
        <v>13</v>
      </c>
      <c r="C136" s="17">
        <f>SUM(C135-C130+E135)</f>
        <v>-40200</v>
      </c>
      <c r="D136" s="19">
        <f>SUM(C129-C136)</f>
        <v>68200</v>
      </c>
      <c r="E136" s="17"/>
      <c r="F136" s="18" t="s">
        <v>13</v>
      </c>
      <c r="G136" s="17">
        <f>SUM(G135-G130+I135)</f>
        <v>2200</v>
      </c>
      <c r="H136" s="19">
        <f>SUM(G129-G136)</f>
        <v>44800</v>
      </c>
      <c r="I136" s="17"/>
      <c r="J136" s="18" t="s">
        <v>13</v>
      </c>
      <c r="K136" s="17">
        <f>SUM(K135-K130+M135)</f>
        <v>15000</v>
      </c>
      <c r="L136" s="19">
        <f>SUM(K129-K136)</f>
        <v>4000</v>
      </c>
      <c r="M136" s="17"/>
      <c r="N136" s="18" t="s">
        <v>13</v>
      </c>
      <c r="O136" s="17">
        <f>SUM(O135-O130+Q135)</f>
        <v>18500</v>
      </c>
      <c r="P136" s="19">
        <f>SUM(O129-O136)</f>
        <v>10000</v>
      </c>
      <c r="Q136" s="17"/>
    </row>
    <row r="137" spans="2:17" ht="16.5" customHeight="1">
      <c r="B137" s="18" t="s">
        <v>14</v>
      </c>
      <c r="C137" s="17">
        <f>SUM(C136-C130+E136)</f>
        <v>-40850</v>
      </c>
      <c r="D137" s="19">
        <f>SUM(C129-C137)</f>
        <v>68850</v>
      </c>
      <c r="E137" s="17"/>
      <c r="F137" s="18" t="s">
        <v>14</v>
      </c>
      <c r="G137" s="17">
        <f>SUM(G136-G130+I136)</f>
        <v>1800</v>
      </c>
      <c r="H137" s="19">
        <f>SUM(G129-G137)</f>
        <v>45200</v>
      </c>
      <c r="I137" s="17"/>
      <c r="J137" s="18" t="s">
        <v>14</v>
      </c>
      <c r="K137" s="17">
        <f>SUM(K136-K130+M136)</f>
        <v>14960</v>
      </c>
      <c r="L137" s="19">
        <f>SUM(K129-K137)</f>
        <v>4040</v>
      </c>
      <c r="M137" s="17"/>
      <c r="N137" s="18" t="s">
        <v>14</v>
      </c>
      <c r="O137" s="17">
        <f>SUM(O136-O130+Q136)</f>
        <v>18400</v>
      </c>
      <c r="P137" s="19">
        <f>SUM(O129-O137)</f>
        <v>10100</v>
      </c>
      <c r="Q137" s="17"/>
    </row>
    <row r="138" spans="2:17" ht="16.5" customHeight="1">
      <c r="B138" s="18" t="s">
        <v>15</v>
      </c>
      <c r="C138" s="17">
        <f>SUM(C137,-C130)+E137</f>
        <v>-41500</v>
      </c>
      <c r="D138" s="19">
        <f>SUM(C129-C138)</f>
        <v>69500</v>
      </c>
      <c r="E138" s="17"/>
      <c r="F138" s="18" t="s">
        <v>15</v>
      </c>
      <c r="G138" s="17">
        <f>SUM(G137,-G130)+I137</f>
        <v>1400</v>
      </c>
      <c r="H138" s="19">
        <f>SUM(G129-G138)</f>
        <v>45600</v>
      </c>
      <c r="I138" s="17"/>
      <c r="J138" s="18" t="s">
        <v>15</v>
      </c>
      <c r="K138" s="17">
        <f>SUM(K137,-K130)+M137</f>
        <v>14920</v>
      </c>
      <c r="L138" s="19">
        <f>SUM(K129-K138)</f>
        <v>4080</v>
      </c>
      <c r="M138" s="17"/>
      <c r="N138" s="18" t="s">
        <v>15</v>
      </c>
      <c r="O138" s="17">
        <f>SUM(O137,-O130)+Q137</f>
        <v>18300</v>
      </c>
      <c r="P138" s="19">
        <f>SUM(O129-O138)</f>
        <v>10200</v>
      </c>
      <c r="Q138" s="17"/>
    </row>
    <row r="139" spans="2:17" ht="16.5" customHeight="1">
      <c r="B139" s="18" t="s">
        <v>16</v>
      </c>
      <c r="C139" s="17">
        <f>SUM(C138,-C130)+E138</f>
        <v>-42150</v>
      </c>
      <c r="D139" s="19">
        <f>SUM(C129-C139)</f>
        <v>70150</v>
      </c>
      <c r="E139" s="17"/>
      <c r="F139" s="18" t="s">
        <v>16</v>
      </c>
      <c r="G139" s="17">
        <f>SUM(G138,-G130)+I138</f>
        <v>1000</v>
      </c>
      <c r="H139" s="19">
        <f>SUM(G129-G139)</f>
        <v>46000</v>
      </c>
      <c r="I139" s="17"/>
      <c r="J139" s="18" t="s">
        <v>16</v>
      </c>
      <c r="K139" s="17">
        <f>SUM(K138,-K130)+M138</f>
        <v>14880</v>
      </c>
      <c r="L139" s="19">
        <f>SUM(K129-K139)</f>
        <v>4120</v>
      </c>
      <c r="M139" s="17"/>
      <c r="N139" s="18" t="s">
        <v>16</v>
      </c>
      <c r="O139" s="17">
        <f>SUM(O138,-O130)+Q138</f>
        <v>18200</v>
      </c>
      <c r="P139" s="19">
        <f>SUM(O129-O139)</f>
        <v>10300</v>
      </c>
      <c r="Q139" s="17"/>
    </row>
    <row r="140" spans="2:17" ht="16.5" customHeight="1">
      <c r="B140" s="18" t="s">
        <v>17</v>
      </c>
      <c r="C140" s="17">
        <f>SUM(C139,-C130)+E139</f>
        <v>-42800</v>
      </c>
      <c r="D140" s="19">
        <f>SUM(C129-C140)</f>
        <v>70800</v>
      </c>
      <c r="E140" s="17"/>
      <c r="F140" s="18" t="s">
        <v>17</v>
      </c>
      <c r="G140" s="17">
        <f>SUM(G139,-G130)+I139</f>
        <v>600</v>
      </c>
      <c r="H140" s="19">
        <f>SUM(G129-G140)</f>
        <v>46400</v>
      </c>
      <c r="I140" s="17"/>
      <c r="J140" s="18" t="s">
        <v>17</v>
      </c>
      <c r="K140" s="17">
        <f>SUM(K139,-K130)+M139</f>
        <v>14840</v>
      </c>
      <c r="L140" s="19">
        <f>SUM(K129-K140)</f>
        <v>4160</v>
      </c>
      <c r="M140" s="17"/>
      <c r="N140" s="18" t="s">
        <v>17</v>
      </c>
      <c r="O140" s="17">
        <f>SUM(O139,-O130)+Q139</f>
        <v>18100</v>
      </c>
      <c r="P140" s="19">
        <f>SUM(O129-O140)</f>
        <v>10400</v>
      </c>
      <c r="Q140" s="17"/>
    </row>
    <row r="141" spans="2:17" ht="16.5" customHeight="1">
      <c r="B141" s="18" t="s">
        <v>18</v>
      </c>
      <c r="C141" s="17">
        <f>SUM(C140,-C130)+E140</f>
        <v>-43450</v>
      </c>
      <c r="D141" s="19">
        <f>SUM(C129-C141)</f>
        <v>71450</v>
      </c>
      <c r="E141" s="17"/>
      <c r="F141" s="18" t="s">
        <v>18</v>
      </c>
      <c r="G141" s="17">
        <f>SUM(G140,-G130)+I140</f>
        <v>200</v>
      </c>
      <c r="H141" s="19">
        <f>SUM(G129-G141)</f>
        <v>46800</v>
      </c>
      <c r="I141" s="17"/>
      <c r="J141" s="18" t="s">
        <v>18</v>
      </c>
      <c r="K141" s="17">
        <f>SUM(K140,-K130)+M140</f>
        <v>14800</v>
      </c>
      <c r="L141" s="19">
        <f>SUM(K129-K141)</f>
        <v>4200</v>
      </c>
      <c r="M141" s="17"/>
      <c r="N141" s="18" t="s">
        <v>18</v>
      </c>
      <c r="O141" s="17">
        <f>SUM(O140,-O130)+Q140</f>
        <v>18000</v>
      </c>
      <c r="P141" s="19">
        <f>SUM(O129-O141)</f>
        <v>10500</v>
      </c>
      <c r="Q141" s="17"/>
    </row>
    <row r="142" spans="2:17" ht="16.5" customHeight="1">
      <c r="B142" s="18" t="s">
        <v>19</v>
      </c>
      <c r="C142" s="17">
        <f>SUM(C141,-C130)+E141</f>
        <v>-44100</v>
      </c>
      <c r="D142" s="19">
        <f>SUM(C129-C142)</f>
        <v>72100</v>
      </c>
      <c r="E142" s="17"/>
      <c r="F142" s="18" t="s">
        <v>19</v>
      </c>
      <c r="G142" s="17">
        <f>SUM(G141,-G130)+I141</f>
        <v>-200</v>
      </c>
      <c r="H142" s="19">
        <f>SUM(G129-G142)</f>
        <v>47200</v>
      </c>
      <c r="I142" s="17"/>
      <c r="J142" s="18" t="s">
        <v>19</v>
      </c>
      <c r="K142" s="17">
        <f>SUM(K141,-K130)+M141</f>
        <v>14760</v>
      </c>
      <c r="L142" s="19">
        <f>SUM(K129-K142)</f>
        <v>4240</v>
      </c>
      <c r="M142" s="17"/>
      <c r="N142" s="18" t="s">
        <v>19</v>
      </c>
      <c r="O142" s="17">
        <f>SUM(O141,-O130)+Q141</f>
        <v>17900</v>
      </c>
      <c r="P142" s="19">
        <f>SUM(O129-O142)</f>
        <v>10600</v>
      </c>
      <c r="Q142" s="17"/>
    </row>
    <row r="143" spans="2:17" ht="16.5" customHeight="1">
      <c r="B143" s="18" t="s">
        <v>20</v>
      </c>
      <c r="C143" s="17">
        <f>SUM(C142-C130)+E142</f>
        <v>-44750</v>
      </c>
      <c r="D143" s="19">
        <f>SUM(C129-C143)</f>
        <v>72750</v>
      </c>
      <c r="E143" s="17"/>
      <c r="F143" s="18" t="s">
        <v>20</v>
      </c>
      <c r="G143" s="17">
        <f>SUM(G142-G130)+I142</f>
        <v>-600</v>
      </c>
      <c r="H143" s="19">
        <f>SUM(G129-G143)</f>
        <v>47600</v>
      </c>
      <c r="I143" s="17"/>
      <c r="J143" s="18" t="s">
        <v>20</v>
      </c>
      <c r="K143" s="17">
        <f>SUM(K142-K130)+M142</f>
        <v>14720</v>
      </c>
      <c r="L143" s="19">
        <f>SUM(K129-K143)</f>
        <v>4280</v>
      </c>
      <c r="M143" s="17"/>
      <c r="N143" s="18" t="s">
        <v>20</v>
      </c>
      <c r="O143" s="17">
        <f>SUM(O142-O130)+Q142</f>
        <v>17800</v>
      </c>
      <c r="P143" s="19">
        <f>SUM(O129-O143)</f>
        <v>10700</v>
      </c>
      <c r="Q143" s="17"/>
    </row>
    <row r="144" spans="2:17" ht="16.5" customHeight="1">
      <c r="B144" s="18" t="s">
        <v>21</v>
      </c>
      <c r="C144" s="17">
        <f>SUM(C143-C130)+E143</f>
        <v>-45400</v>
      </c>
      <c r="D144" s="19">
        <f>SUM(C129-C144)</f>
        <v>73400</v>
      </c>
      <c r="E144" s="17"/>
      <c r="F144" s="18" t="s">
        <v>21</v>
      </c>
      <c r="G144" s="17">
        <f>SUM(G143-G130)+I143</f>
        <v>-1000</v>
      </c>
      <c r="H144" s="19">
        <f>SUM(G129-G144)</f>
        <v>48000</v>
      </c>
      <c r="I144" s="17"/>
      <c r="J144" s="18" t="s">
        <v>21</v>
      </c>
      <c r="K144" s="17">
        <f>SUM(K143-K130)+M143</f>
        <v>14680</v>
      </c>
      <c r="L144" s="19">
        <f>SUM(K129-K144)</f>
        <v>4320</v>
      </c>
      <c r="M144" s="17"/>
      <c r="N144" s="18" t="s">
        <v>21</v>
      </c>
      <c r="O144" s="17">
        <f>SUM(O143-O130)+Q143</f>
        <v>17700</v>
      </c>
      <c r="P144" s="19">
        <f>SUM(O129-O144)</f>
        <v>10800</v>
      </c>
      <c r="Q144" s="17"/>
    </row>
    <row r="145" spans="2:17" ht="16.5" customHeight="1">
      <c r="B145" s="18" t="s">
        <v>22</v>
      </c>
      <c r="C145" s="17">
        <f>SUM(C144-C130)+E144</f>
        <v>-46050</v>
      </c>
      <c r="D145" s="19">
        <f>SUM(C129-C145)</f>
        <v>74050</v>
      </c>
      <c r="E145" s="17"/>
      <c r="F145" s="18" t="s">
        <v>22</v>
      </c>
      <c r="G145" s="17">
        <f>SUM(G144-G130)+I144</f>
        <v>-1400</v>
      </c>
      <c r="H145" s="19">
        <f>SUM(G129-G145)</f>
        <v>48400</v>
      </c>
      <c r="I145" s="17"/>
      <c r="J145" s="18" t="s">
        <v>22</v>
      </c>
      <c r="K145" s="17">
        <f>SUM(K144-K130)+M144</f>
        <v>14640</v>
      </c>
      <c r="L145" s="19">
        <f>SUM(K129-K145)</f>
        <v>4360</v>
      </c>
      <c r="M145" s="17"/>
      <c r="N145" s="18" t="s">
        <v>22</v>
      </c>
      <c r="O145" s="17">
        <f>SUM(O144-O130)+Q144</f>
        <v>17600</v>
      </c>
      <c r="P145" s="19">
        <f>SUM(O129-O145)</f>
        <v>10900</v>
      </c>
      <c r="Q145" s="17"/>
    </row>
    <row r="146" spans="2:17" ht="16.5" customHeight="1">
      <c r="B146" s="18" t="s">
        <v>23</v>
      </c>
      <c r="C146" s="17">
        <f>SUM(C145-C130)+E145</f>
        <v>-46700</v>
      </c>
      <c r="D146" s="19">
        <f>SUM(C129-C146)</f>
        <v>74700</v>
      </c>
      <c r="E146" s="17"/>
      <c r="F146" s="18" t="s">
        <v>23</v>
      </c>
      <c r="G146" s="17">
        <f>SUM(G145-G130)+I145</f>
        <v>-1800</v>
      </c>
      <c r="H146" s="19">
        <f>SUM(G129-G146)</f>
        <v>48800</v>
      </c>
      <c r="I146" s="17"/>
      <c r="J146" s="18" t="s">
        <v>23</v>
      </c>
      <c r="K146" s="17">
        <f>SUM(K145-K130)+M145</f>
        <v>14600</v>
      </c>
      <c r="L146" s="19">
        <f>SUM(K129-K146)</f>
        <v>4400</v>
      </c>
      <c r="M146" s="17"/>
      <c r="N146" s="18" t="s">
        <v>23</v>
      </c>
      <c r="O146" s="17">
        <f>SUM(O145-O130)+Q145</f>
        <v>17500</v>
      </c>
      <c r="P146" s="19">
        <f>SUM(O129-O146)</f>
        <v>11000</v>
      </c>
      <c r="Q146" s="17"/>
    </row>
    <row r="147" spans="2:17" ht="16.5" customHeight="1">
      <c r="B147" s="18" t="s">
        <v>24</v>
      </c>
      <c r="C147" s="17">
        <f>SUM(C146,-C130)+E146</f>
        <v>-47350</v>
      </c>
      <c r="D147" s="19">
        <f>SUM(C129-C147)</f>
        <v>75350</v>
      </c>
      <c r="E147" s="17"/>
      <c r="F147" s="18" t="s">
        <v>24</v>
      </c>
      <c r="G147" s="17">
        <f>SUM(G146,-G130)+I146</f>
        <v>-2200</v>
      </c>
      <c r="H147" s="19">
        <f>SUM(G129-G147)</f>
        <v>49200</v>
      </c>
      <c r="I147" s="17"/>
      <c r="J147" s="18" t="s">
        <v>24</v>
      </c>
      <c r="K147" s="17">
        <f>SUM(K146,-K130)+M146</f>
        <v>14560</v>
      </c>
      <c r="L147" s="19">
        <f>SUM(K129-K147)</f>
        <v>4440</v>
      </c>
      <c r="M147" s="17"/>
      <c r="N147" s="18" t="s">
        <v>24</v>
      </c>
      <c r="O147" s="17">
        <f>SUM(O146,-O130)+Q146</f>
        <v>17400</v>
      </c>
      <c r="P147" s="19">
        <f>SUM(O129-O147)</f>
        <v>11100</v>
      </c>
      <c r="Q147" s="17"/>
    </row>
    <row r="148" spans="2:17" ht="16.5" customHeight="1">
      <c r="B148" s="18" t="s">
        <v>25</v>
      </c>
      <c r="C148" s="17">
        <f>SUM(C147-C130)+E147</f>
        <v>-48000</v>
      </c>
      <c r="D148" s="19">
        <f>SUM(C129-C148)</f>
        <v>76000</v>
      </c>
      <c r="E148" s="17"/>
      <c r="F148" s="18" t="s">
        <v>25</v>
      </c>
      <c r="G148" s="17">
        <f>SUM(G147-G130)+I147</f>
        <v>-2600</v>
      </c>
      <c r="H148" s="19">
        <f>SUM(G129-G148)</f>
        <v>49600</v>
      </c>
      <c r="I148" s="17"/>
      <c r="J148" s="18" t="s">
        <v>25</v>
      </c>
      <c r="K148" s="17">
        <f>SUM(K147-K130)+M147</f>
        <v>14520</v>
      </c>
      <c r="L148" s="19">
        <f>SUM(K129-K148)</f>
        <v>4480</v>
      </c>
      <c r="M148" s="17"/>
      <c r="N148" s="18" t="s">
        <v>25</v>
      </c>
      <c r="O148" s="17">
        <f>SUM(O147-O130)+Q147</f>
        <v>17300</v>
      </c>
      <c r="P148" s="19">
        <f>SUM(O129-O148)</f>
        <v>11200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28000</v>
      </c>
      <c r="D150" s="66" t="s">
        <v>4</v>
      </c>
      <c r="E150" s="67"/>
      <c r="F150" s="16" t="s">
        <v>3</v>
      </c>
      <c r="G150" s="2">
        <f>SUM(G129)</f>
        <v>47000</v>
      </c>
      <c r="J150" s="16" t="s">
        <v>3</v>
      </c>
      <c r="K150" s="2">
        <f>SUM(K129)</f>
        <v>19000</v>
      </c>
      <c r="N150" s="16" t="s">
        <v>3</v>
      </c>
      <c r="O150" s="2">
        <f>SUM(O129)</f>
        <v>28500</v>
      </c>
    </row>
    <row r="151" spans="2:17" ht="16.5" customHeight="1">
      <c r="B151" s="16" t="s">
        <v>5</v>
      </c>
      <c r="C151" s="2">
        <f>SUM(C130)</f>
        <v>650</v>
      </c>
      <c r="D151" s="68"/>
      <c r="E151" s="69"/>
      <c r="F151" s="16" t="s">
        <v>5</v>
      </c>
      <c r="G151" s="2">
        <f>SUM(G130)</f>
        <v>400</v>
      </c>
      <c r="J151" s="16" t="s">
        <v>5</v>
      </c>
      <c r="K151" s="2">
        <f>SUM(K130)</f>
        <v>40</v>
      </c>
      <c r="N151" s="16" t="s">
        <v>5</v>
      </c>
      <c r="O151" s="2">
        <f>SUM(O130)</f>
        <v>100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J152" s="22"/>
      <c r="K152" s="17" t="s">
        <v>6</v>
      </c>
      <c r="L152" s="17" t="s">
        <v>7</v>
      </c>
      <c r="M152" s="17" t="s">
        <v>8</v>
      </c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-48000</v>
      </c>
      <c r="D153" s="17"/>
      <c r="E153" s="17"/>
      <c r="F153" s="18" t="s">
        <v>9</v>
      </c>
      <c r="G153" s="17">
        <f>SUM(G148)</f>
        <v>-2600</v>
      </c>
      <c r="H153" s="17"/>
      <c r="I153" s="17"/>
      <c r="J153" s="18" t="s">
        <v>9</v>
      </c>
      <c r="K153" s="17">
        <f>SUM(K148)</f>
        <v>14520</v>
      </c>
      <c r="L153" s="17"/>
      <c r="M153" s="17"/>
      <c r="N153" s="18" t="s">
        <v>9</v>
      </c>
      <c r="O153" s="17">
        <f>SUM(O148)</f>
        <v>17300</v>
      </c>
      <c r="P153" s="17"/>
      <c r="Q153" s="17"/>
    </row>
    <row r="154" spans="2:17" ht="16.5" customHeight="1">
      <c r="B154" s="18" t="s">
        <v>10</v>
      </c>
      <c r="C154" s="17">
        <f>SUM(C153,-C151)+E153</f>
        <v>-48650</v>
      </c>
      <c r="D154" s="19">
        <f>SUM(C150-C154)</f>
        <v>76650</v>
      </c>
      <c r="E154" s="17"/>
      <c r="F154" s="18" t="s">
        <v>10</v>
      </c>
      <c r="G154" s="17">
        <f>SUM(G153,-G151)+I153</f>
        <v>-3000</v>
      </c>
      <c r="H154" s="19">
        <f>SUM(G150-G154)</f>
        <v>50000</v>
      </c>
      <c r="I154" s="17"/>
      <c r="J154" s="18" t="s">
        <v>10</v>
      </c>
      <c r="K154" s="17">
        <f>SUM(K153,-K151)+M153</f>
        <v>14480</v>
      </c>
      <c r="L154" s="19">
        <f>SUM(K150-K154)</f>
        <v>4520</v>
      </c>
      <c r="M154" s="17"/>
      <c r="N154" s="18" t="s">
        <v>10</v>
      </c>
      <c r="O154" s="17">
        <f>SUM(O153,-O151)+Q153</f>
        <v>17200</v>
      </c>
      <c r="P154" s="19">
        <f>SUM(O150-O154)</f>
        <v>11300</v>
      </c>
      <c r="Q154" s="17"/>
    </row>
    <row r="155" spans="2:17" ht="16.5" customHeight="1">
      <c r="B155" s="18" t="s">
        <v>11</v>
      </c>
      <c r="C155" s="17">
        <f>SUM(C154,-C151)+E154</f>
        <v>-49300</v>
      </c>
      <c r="D155" s="19">
        <f>SUM(C150-C155)</f>
        <v>77300</v>
      </c>
      <c r="E155" s="17"/>
      <c r="F155" s="18" t="s">
        <v>11</v>
      </c>
      <c r="G155" s="17">
        <f>SUM(G154,-G151)+I154</f>
        <v>-3400</v>
      </c>
      <c r="H155" s="19">
        <f>SUM(G150-G155)</f>
        <v>50400</v>
      </c>
      <c r="I155" s="17"/>
      <c r="J155" s="18" t="s">
        <v>11</v>
      </c>
      <c r="K155" s="17">
        <f>SUM(K154,-K151)+M154</f>
        <v>14440</v>
      </c>
      <c r="L155" s="19">
        <f>SUM(K150-K155)</f>
        <v>4560</v>
      </c>
      <c r="M155" s="17"/>
      <c r="N155" s="18" t="s">
        <v>11</v>
      </c>
      <c r="O155" s="17">
        <f>SUM(O154,-O151)+Q154</f>
        <v>17100</v>
      </c>
      <c r="P155" s="19">
        <f>SUM(O150-O155)</f>
        <v>11400</v>
      </c>
      <c r="Q155" s="17"/>
    </row>
    <row r="156" spans="2:17" ht="16.5" customHeight="1">
      <c r="B156" s="18" t="s">
        <v>12</v>
      </c>
      <c r="C156" s="17">
        <f>SUM(C155,-C151)+E155</f>
        <v>-49950</v>
      </c>
      <c r="D156" s="19">
        <f>SUM(C150-C156)</f>
        <v>77950</v>
      </c>
      <c r="E156" s="17"/>
      <c r="F156" s="18" t="s">
        <v>12</v>
      </c>
      <c r="G156" s="17">
        <f>SUM(G155,-G151)+I155</f>
        <v>-3800</v>
      </c>
      <c r="H156" s="19">
        <f>SUM(G150-G156)</f>
        <v>50800</v>
      </c>
      <c r="I156" s="17"/>
      <c r="J156" s="18" t="s">
        <v>12</v>
      </c>
      <c r="K156" s="17">
        <f>SUM(K155,-K151)+M155</f>
        <v>14400</v>
      </c>
      <c r="L156" s="19">
        <f>SUM(K150-K156)</f>
        <v>4600</v>
      </c>
      <c r="M156" s="17"/>
      <c r="N156" s="18" t="s">
        <v>12</v>
      </c>
      <c r="O156" s="17">
        <f>SUM(O155,-O151)+Q155</f>
        <v>17000</v>
      </c>
      <c r="P156" s="19">
        <f>SUM(O150-O156)</f>
        <v>11500</v>
      </c>
      <c r="Q156" s="17"/>
    </row>
    <row r="157" spans="2:17" ht="16.5" customHeight="1">
      <c r="B157" s="18" t="s">
        <v>13</v>
      </c>
      <c r="C157" s="17">
        <f>SUM(C156-C151+E156)</f>
        <v>-50600</v>
      </c>
      <c r="D157" s="19">
        <f>SUM(C150-C157)</f>
        <v>78600</v>
      </c>
      <c r="E157" s="17"/>
      <c r="F157" s="18" t="s">
        <v>13</v>
      </c>
      <c r="G157" s="17">
        <f>SUM(G156-G151+I156)</f>
        <v>-4200</v>
      </c>
      <c r="H157" s="19">
        <f>SUM(G150-G157)</f>
        <v>51200</v>
      </c>
      <c r="I157" s="17"/>
      <c r="J157" s="18" t="s">
        <v>13</v>
      </c>
      <c r="K157" s="17">
        <f>SUM(K156-K151+M156)</f>
        <v>14360</v>
      </c>
      <c r="L157" s="19">
        <f>SUM(K150-K157)</f>
        <v>4640</v>
      </c>
      <c r="M157" s="17"/>
      <c r="N157" s="18" t="s">
        <v>13</v>
      </c>
      <c r="O157" s="17">
        <f>SUM(O156-O151+Q156)</f>
        <v>16900</v>
      </c>
      <c r="P157" s="19">
        <f>SUM(O150-O157)</f>
        <v>11600</v>
      </c>
      <c r="Q157" s="17"/>
    </row>
    <row r="158" spans="2:17" ht="16.5" customHeight="1">
      <c r="B158" s="18" t="s">
        <v>14</v>
      </c>
      <c r="C158" s="17">
        <f>SUM(C157-C151+E157)</f>
        <v>-51250</v>
      </c>
      <c r="D158" s="19">
        <f>SUM(C150-C158)</f>
        <v>79250</v>
      </c>
      <c r="E158" s="17"/>
      <c r="F158" s="18" t="s">
        <v>14</v>
      </c>
      <c r="G158" s="17">
        <f>SUM(G157-G151+I157)</f>
        <v>-4600</v>
      </c>
      <c r="H158" s="19">
        <f>SUM(G150-G158)</f>
        <v>51600</v>
      </c>
      <c r="I158" s="17"/>
      <c r="J158" s="18" t="s">
        <v>14</v>
      </c>
      <c r="K158" s="17">
        <f>SUM(K157-K151+M157)</f>
        <v>14320</v>
      </c>
      <c r="L158" s="19">
        <f>SUM(K150-K158)</f>
        <v>4680</v>
      </c>
      <c r="M158" s="17"/>
      <c r="N158" s="18" t="s">
        <v>14</v>
      </c>
      <c r="O158" s="17">
        <f>SUM(O157-O151+Q157)</f>
        <v>16800</v>
      </c>
      <c r="P158" s="19">
        <f>SUM(O150-O158)</f>
        <v>11700</v>
      </c>
      <c r="Q158" s="17"/>
    </row>
    <row r="159" spans="2:17" ht="16.5" customHeight="1">
      <c r="B159" s="18" t="s">
        <v>15</v>
      </c>
      <c r="C159" s="17">
        <f>SUM(C158,-C151)+E158</f>
        <v>-51900</v>
      </c>
      <c r="D159" s="19">
        <f>SUM(C150-C159)</f>
        <v>79900</v>
      </c>
      <c r="E159" s="17"/>
      <c r="F159" s="18" t="s">
        <v>15</v>
      </c>
      <c r="G159" s="17">
        <f>SUM(G158,-G151)+I158</f>
        <v>-5000</v>
      </c>
      <c r="H159" s="19">
        <f>SUM(G150-G159)</f>
        <v>52000</v>
      </c>
      <c r="I159" s="17"/>
      <c r="J159" s="18" t="s">
        <v>15</v>
      </c>
      <c r="K159" s="17">
        <f>SUM(K158,-K151)+M158</f>
        <v>14280</v>
      </c>
      <c r="L159" s="19">
        <f>SUM(K150-K159)</f>
        <v>4720</v>
      </c>
      <c r="M159" s="17"/>
      <c r="N159" s="18" t="s">
        <v>15</v>
      </c>
      <c r="O159" s="17">
        <f>SUM(O158,-O151)+Q158</f>
        <v>16700</v>
      </c>
      <c r="P159" s="19">
        <f>SUM(O150-O159)</f>
        <v>11800</v>
      </c>
      <c r="Q159" s="17"/>
    </row>
    <row r="160" spans="2:17" ht="16.5" customHeight="1">
      <c r="B160" s="18" t="s">
        <v>16</v>
      </c>
      <c r="C160" s="17">
        <f>SUM(C159,-C151)+E159</f>
        <v>-52550</v>
      </c>
      <c r="D160" s="19">
        <f>SUM(C150-C160)</f>
        <v>80550</v>
      </c>
      <c r="E160" s="17"/>
      <c r="F160" s="18" t="s">
        <v>16</v>
      </c>
      <c r="G160" s="17">
        <f>SUM(G159,-G151)+I159</f>
        <v>-5400</v>
      </c>
      <c r="H160" s="19">
        <f>SUM(G150-G160)</f>
        <v>52400</v>
      </c>
      <c r="I160" s="17"/>
      <c r="J160" s="18" t="s">
        <v>16</v>
      </c>
      <c r="K160" s="17">
        <f>SUM(K159,-K151)+M159</f>
        <v>14240</v>
      </c>
      <c r="L160" s="19">
        <f>SUM(K150-K160)</f>
        <v>4760</v>
      </c>
      <c r="M160" s="17"/>
      <c r="N160" s="18" t="s">
        <v>16</v>
      </c>
      <c r="O160" s="17">
        <f>SUM(O159,-O151)+Q159</f>
        <v>16600</v>
      </c>
      <c r="P160" s="19">
        <f>SUM(O150-O160)</f>
        <v>11900</v>
      </c>
      <c r="Q160" s="17"/>
    </row>
    <row r="161" spans="2:17" ht="16.5" customHeight="1">
      <c r="B161" s="18" t="s">
        <v>17</v>
      </c>
      <c r="C161" s="17">
        <f>SUM(C160,-C151)+E160</f>
        <v>-53200</v>
      </c>
      <c r="D161" s="19">
        <f>SUM(C150-C161)</f>
        <v>81200</v>
      </c>
      <c r="E161" s="17"/>
      <c r="F161" s="18" t="s">
        <v>17</v>
      </c>
      <c r="G161" s="17">
        <f>SUM(G160,-G151)+I160</f>
        <v>-5800</v>
      </c>
      <c r="H161" s="19">
        <f>SUM(G150-G161)</f>
        <v>52800</v>
      </c>
      <c r="I161" s="17"/>
      <c r="J161" s="18" t="s">
        <v>17</v>
      </c>
      <c r="K161" s="17">
        <f>SUM(K160,-K151)+M160</f>
        <v>14200</v>
      </c>
      <c r="L161" s="19">
        <f>SUM(K150-K161)</f>
        <v>4800</v>
      </c>
      <c r="M161" s="17"/>
      <c r="N161" s="18" t="s">
        <v>17</v>
      </c>
      <c r="O161" s="17">
        <f>SUM(O160,-O151)+Q160</f>
        <v>16500</v>
      </c>
      <c r="P161" s="19">
        <f>SUM(O150-O161)</f>
        <v>12000</v>
      </c>
      <c r="Q161" s="17"/>
    </row>
    <row r="162" spans="2:17" ht="16.5" customHeight="1">
      <c r="B162" s="18" t="s">
        <v>18</v>
      </c>
      <c r="C162" s="17">
        <f>SUM(C161,-C151)+E161</f>
        <v>-53850</v>
      </c>
      <c r="D162" s="19">
        <f>SUM(C150-C162)</f>
        <v>81850</v>
      </c>
      <c r="E162" s="17"/>
      <c r="F162" s="18" t="s">
        <v>18</v>
      </c>
      <c r="G162" s="17">
        <f>SUM(G161,-G151)+I161</f>
        <v>-6200</v>
      </c>
      <c r="H162" s="19">
        <f>SUM(G150-G162)</f>
        <v>53200</v>
      </c>
      <c r="I162" s="17"/>
      <c r="J162" s="18" t="s">
        <v>18</v>
      </c>
      <c r="K162" s="17">
        <f>SUM(K161,-K151)+M161</f>
        <v>14160</v>
      </c>
      <c r="L162" s="19">
        <f>SUM(K150-K162)</f>
        <v>4840</v>
      </c>
      <c r="M162" s="17"/>
      <c r="N162" s="18" t="s">
        <v>18</v>
      </c>
      <c r="O162" s="17">
        <f>SUM(O161,-O151)+Q161</f>
        <v>16400</v>
      </c>
      <c r="P162" s="19">
        <f>SUM(O150-O162)</f>
        <v>12100</v>
      </c>
      <c r="Q162" s="17"/>
    </row>
    <row r="163" spans="2:17" ht="16.5" customHeight="1">
      <c r="B163" s="18" t="s">
        <v>19</v>
      </c>
      <c r="C163" s="17">
        <f>SUM(C162,-C151)+E162</f>
        <v>-54500</v>
      </c>
      <c r="D163" s="19">
        <f>SUM(C150-C163)</f>
        <v>82500</v>
      </c>
      <c r="E163" s="17"/>
      <c r="F163" s="18" t="s">
        <v>19</v>
      </c>
      <c r="G163" s="17">
        <f>SUM(G162,-G151)+I162</f>
        <v>-6600</v>
      </c>
      <c r="H163" s="19">
        <f>SUM(G150-G163)</f>
        <v>53600</v>
      </c>
      <c r="I163" s="17"/>
      <c r="J163" s="18" t="s">
        <v>19</v>
      </c>
      <c r="K163" s="17">
        <f>SUM(K162,-K151)+M162</f>
        <v>14120</v>
      </c>
      <c r="L163" s="19">
        <f>SUM(K150-K163)</f>
        <v>4880</v>
      </c>
      <c r="M163" s="17"/>
      <c r="N163" s="18" t="s">
        <v>19</v>
      </c>
      <c r="O163" s="17">
        <f>SUM(O162,-O151)+Q162</f>
        <v>16300</v>
      </c>
      <c r="P163" s="19">
        <f>SUM(O150-O163)</f>
        <v>12200</v>
      </c>
      <c r="Q163" s="17"/>
    </row>
    <row r="164" spans="2:17" ht="16.5" customHeight="1">
      <c r="B164" s="18" t="s">
        <v>20</v>
      </c>
      <c r="C164" s="17">
        <f>SUM(C163-C151)+E163</f>
        <v>-55150</v>
      </c>
      <c r="D164" s="19">
        <f>SUM(C150-C164)</f>
        <v>83150</v>
      </c>
      <c r="E164" s="17"/>
      <c r="F164" s="18" t="s">
        <v>20</v>
      </c>
      <c r="G164" s="17">
        <f>SUM(G163-G151)+I163</f>
        <v>-7000</v>
      </c>
      <c r="H164" s="19">
        <f>SUM(G150-G164)</f>
        <v>54000</v>
      </c>
      <c r="I164" s="17"/>
      <c r="J164" s="18" t="s">
        <v>20</v>
      </c>
      <c r="K164" s="17">
        <f>SUM(K163-K151)+M163</f>
        <v>14080</v>
      </c>
      <c r="L164" s="19">
        <f>SUM(K150-K164)</f>
        <v>4920</v>
      </c>
      <c r="M164" s="17"/>
      <c r="N164" s="18" t="s">
        <v>20</v>
      </c>
      <c r="O164" s="17">
        <f>SUM(O163-O151)+Q163</f>
        <v>16200</v>
      </c>
      <c r="P164" s="19">
        <f>SUM(O150-O164)</f>
        <v>12300</v>
      </c>
      <c r="Q164" s="17"/>
    </row>
    <row r="165" spans="2:17" ht="16.5" customHeight="1">
      <c r="B165" s="18" t="s">
        <v>21</v>
      </c>
      <c r="C165" s="17">
        <f>SUM(C164-C151)+E164</f>
        <v>-55800</v>
      </c>
      <c r="D165" s="19">
        <f>SUM(C150-C165)</f>
        <v>83800</v>
      </c>
      <c r="E165" s="17"/>
      <c r="F165" s="18" t="s">
        <v>21</v>
      </c>
      <c r="G165" s="17">
        <f>SUM(G164-G151)+I164</f>
        <v>-7400</v>
      </c>
      <c r="H165" s="19">
        <f>SUM(G150-G165)</f>
        <v>54400</v>
      </c>
      <c r="I165" s="17"/>
      <c r="J165" s="18" t="s">
        <v>21</v>
      </c>
      <c r="K165" s="17">
        <f>SUM(K164-K151)+M164</f>
        <v>14040</v>
      </c>
      <c r="L165" s="19">
        <f>SUM(K150-K165)</f>
        <v>4960</v>
      </c>
      <c r="M165" s="17"/>
      <c r="N165" s="18" t="s">
        <v>21</v>
      </c>
      <c r="O165" s="17">
        <f>SUM(O164-O151)+Q164</f>
        <v>16100</v>
      </c>
      <c r="P165" s="19">
        <f>SUM(O150-O165)</f>
        <v>12400</v>
      </c>
      <c r="Q165" s="17"/>
    </row>
    <row r="166" spans="2:17" ht="16.5" customHeight="1">
      <c r="B166" s="18" t="s">
        <v>22</v>
      </c>
      <c r="C166" s="17">
        <f>SUM(C165-C151)+E165</f>
        <v>-56450</v>
      </c>
      <c r="D166" s="19">
        <f>SUM(C150-C166)</f>
        <v>84450</v>
      </c>
      <c r="E166" s="17"/>
      <c r="F166" s="18" t="s">
        <v>22</v>
      </c>
      <c r="G166" s="17">
        <f>SUM(G165-G151)+I165</f>
        <v>-7800</v>
      </c>
      <c r="H166" s="19">
        <f>SUM(G150-G166)</f>
        <v>54800</v>
      </c>
      <c r="I166" s="17"/>
      <c r="J166" s="18" t="s">
        <v>22</v>
      </c>
      <c r="K166" s="17">
        <f>SUM(K165-K151)+M165</f>
        <v>14000</v>
      </c>
      <c r="L166" s="19">
        <f>SUM(K150-K166)</f>
        <v>5000</v>
      </c>
      <c r="M166" s="17"/>
      <c r="N166" s="18" t="s">
        <v>22</v>
      </c>
      <c r="O166" s="17">
        <f>SUM(O165-O151)+Q165</f>
        <v>16000</v>
      </c>
      <c r="P166" s="19">
        <f>SUM(O150-O166)</f>
        <v>12500</v>
      </c>
      <c r="Q166" s="17"/>
    </row>
    <row r="167" spans="2:17" ht="16.5" customHeight="1">
      <c r="B167" s="18" t="s">
        <v>23</v>
      </c>
      <c r="C167" s="17">
        <f>SUM(C166-C151)+E166</f>
        <v>-57100</v>
      </c>
      <c r="D167" s="19">
        <f>SUM(C150-C167)</f>
        <v>85100</v>
      </c>
      <c r="E167" s="17"/>
      <c r="F167" s="18" t="s">
        <v>23</v>
      </c>
      <c r="G167" s="17">
        <f>SUM(G166-G151)+I166</f>
        <v>-8200</v>
      </c>
      <c r="H167" s="19">
        <f>SUM(G150-G167)</f>
        <v>55200</v>
      </c>
      <c r="I167" s="17"/>
      <c r="J167" s="18" t="s">
        <v>23</v>
      </c>
      <c r="K167" s="17">
        <f>SUM(K166-K151)+M166</f>
        <v>13960</v>
      </c>
      <c r="L167" s="19">
        <f>SUM(K150-K167)</f>
        <v>5040</v>
      </c>
      <c r="M167" s="17"/>
      <c r="N167" s="18" t="s">
        <v>23</v>
      </c>
      <c r="O167" s="17">
        <f>SUM(O166-O151)+Q166</f>
        <v>15900</v>
      </c>
      <c r="P167" s="19">
        <f>SUM(O150-O167)</f>
        <v>12600</v>
      </c>
      <c r="Q167" s="17"/>
    </row>
    <row r="168" spans="2:17" ht="16.5" customHeight="1">
      <c r="B168" s="18" t="s">
        <v>24</v>
      </c>
      <c r="C168" s="17">
        <f>SUM(C167,-C151)+E167</f>
        <v>-57750</v>
      </c>
      <c r="D168" s="19">
        <f>SUM(C150-C168)</f>
        <v>85750</v>
      </c>
      <c r="E168" s="17"/>
      <c r="F168" s="18" t="s">
        <v>24</v>
      </c>
      <c r="G168" s="17">
        <f>SUM(G167,-G151)+I167</f>
        <v>-8600</v>
      </c>
      <c r="H168" s="19">
        <f>SUM(G150-G168)</f>
        <v>55600</v>
      </c>
      <c r="I168" s="17"/>
      <c r="J168" s="18" t="s">
        <v>24</v>
      </c>
      <c r="K168" s="17">
        <f>SUM(K167,-K151)+M167</f>
        <v>13920</v>
      </c>
      <c r="L168" s="19">
        <f>SUM(K150-K168)</f>
        <v>5080</v>
      </c>
      <c r="M168" s="17"/>
      <c r="N168" s="18" t="s">
        <v>24</v>
      </c>
      <c r="O168" s="17">
        <f>SUM(O167,-O151)+Q167</f>
        <v>15800</v>
      </c>
      <c r="P168" s="19">
        <f>SUM(O150-O168)</f>
        <v>12700</v>
      </c>
      <c r="Q168" s="17"/>
    </row>
    <row r="169" spans="2:17" ht="16.5" customHeight="1">
      <c r="B169" s="18" t="s">
        <v>25</v>
      </c>
      <c r="C169" s="17">
        <f>SUM(C168-C151)+E168</f>
        <v>-58400</v>
      </c>
      <c r="D169" s="19">
        <f>SUM(C150-C169)</f>
        <v>86400</v>
      </c>
      <c r="E169" s="17"/>
      <c r="F169" s="18" t="s">
        <v>25</v>
      </c>
      <c r="G169" s="17">
        <f>SUM(G168-G151)+I168</f>
        <v>-9000</v>
      </c>
      <c r="H169" s="19">
        <f>SUM(G150-G169)</f>
        <v>56000</v>
      </c>
      <c r="I169" s="17"/>
      <c r="J169" s="18" t="s">
        <v>25</v>
      </c>
      <c r="K169" s="17">
        <f>SUM(K168-K151)+M168</f>
        <v>13880</v>
      </c>
      <c r="L169" s="19">
        <f>SUM(K150-K169)</f>
        <v>5120</v>
      </c>
      <c r="M169" s="17"/>
      <c r="N169" s="18" t="s">
        <v>25</v>
      </c>
      <c r="O169" s="17">
        <f>SUM(O168-O151)+Q168</f>
        <v>15700</v>
      </c>
      <c r="P169" s="19">
        <f>SUM(O150-O169)</f>
        <v>12800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SUM(C150)</f>
        <v>28000</v>
      </c>
      <c r="F171" s="16" t="s">
        <v>3</v>
      </c>
      <c r="G171" s="2">
        <f>SUM(G150)</f>
        <v>47000</v>
      </c>
      <c r="J171" s="16" t="s">
        <v>3</v>
      </c>
      <c r="K171" s="2">
        <f>SUM(K150)</f>
        <v>19000</v>
      </c>
      <c r="N171" s="16" t="s">
        <v>3</v>
      </c>
      <c r="O171" s="2">
        <f>SUM(O150)</f>
        <v>28500</v>
      </c>
    </row>
    <row r="172" spans="2:17" ht="16.5" customHeight="1">
      <c r="B172" s="16" t="s">
        <v>5</v>
      </c>
      <c r="C172" s="2">
        <f>SUM(C151)</f>
        <v>650</v>
      </c>
      <c r="F172" s="16" t="s">
        <v>5</v>
      </c>
      <c r="G172" s="2">
        <f>SUM(G151)</f>
        <v>400</v>
      </c>
      <c r="J172" s="16" t="s">
        <v>5</v>
      </c>
      <c r="K172" s="2">
        <f>SUM(K151)</f>
        <v>40</v>
      </c>
      <c r="N172" s="16" t="s">
        <v>5</v>
      </c>
      <c r="O172" s="2">
        <f>SUM(O151)</f>
        <v>100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J173" s="22"/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9</v>
      </c>
      <c r="C174" s="17">
        <f>SUM(C169)</f>
        <v>-58400</v>
      </c>
      <c r="D174" s="17"/>
      <c r="E174" s="17"/>
      <c r="F174" s="18" t="s">
        <v>9</v>
      </c>
      <c r="G174" s="17">
        <f>SUM(G169)</f>
        <v>-9000</v>
      </c>
      <c r="H174" s="17"/>
      <c r="I174" s="17"/>
      <c r="J174" s="18" t="s">
        <v>9</v>
      </c>
      <c r="K174" s="17">
        <f>SUM(K169)</f>
        <v>13880</v>
      </c>
      <c r="L174" s="17"/>
      <c r="M174" s="17"/>
      <c r="N174" s="18" t="s">
        <v>9</v>
      </c>
      <c r="O174" s="17">
        <f>SUM(O169)</f>
        <v>15700</v>
      </c>
      <c r="P174" s="17"/>
      <c r="Q174" s="17"/>
    </row>
    <row r="175" spans="2:17" ht="16.5" customHeight="1">
      <c r="B175" s="18" t="s">
        <v>10</v>
      </c>
      <c r="C175" s="17">
        <f>SUM(C174,-C172)+E174</f>
        <v>-59050</v>
      </c>
      <c r="D175" s="19">
        <f>SUM(C171-C175)</f>
        <v>87050</v>
      </c>
      <c r="E175" s="17"/>
      <c r="F175" s="18" t="s">
        <v>10</v>
      </c>
      <c r="G175" s="17">
        <f>SUM(G174,-G172)+I174</f>
        <v>-9400</v>
      </c>
      <c r="H175" s="19">
        <f>SUM(G171-G175)</f>
        <v>56400</v>
      </c>
      <c r="I175" s="17"/>
      <c r="J175" s="18" t="s">
        <v>10</v>
      </c>
      <c r="K175" s="17">
        <f>SUM(K174,-K172)+M174</f>
        <v>13840</v>
      </c>
      <c r="L175" s="19">
        <f>SUM(K171-K175)</f>
        <v>5160</v>
      </c>
      <c r="M175" s="17"/>
      <c r="N175" s="18" t="s">
        <v>10</v>
      </c>
      <c r="O175" s="17">
        <f>SUM(O174,-O172)+Q174</f>
        <v>15600</v>
      </c>
      <c r="P175" s="19">
        <f>SUM(O171-O175)</f>
        <v>12900</v>
      </c>
      <c r="Q175" s="17"/>
    </row>
    <row r="176" spans="2:17" ht="16.5" customHeight="1">
      <c r="B176" s="18" t="s">
        <v>11</v>
      </c>
      <c r="C176" s="17">
        <f>SUM(C175,-C172)+E175</f>
        <v>-59700</v>
      </c>
      <c r="D176" s="19">
        <f>SUM(C171-C176)</f>
        <v>87700</v>
      </c>
      <c r="E176" s="17"/>
      <c r="F176" s="18" t="s">
        <v>11</v>
      </c>
      <c r="G176" s="17">
        <f>SUM(G175,-G172)+I175</f>
        <v>-9800</v>
      </c>
      <c r="H176" s="19">
        <f>SUM(G171-G176)</f>
        <v>56800</v>
      </c>
      <c r="I176" s="17"/>
      <c r="J176" s="18" t="s">
        <v>11</v>
      </c>
      <c r="K176" s="17">
        <f>SUM(K175,-K172)+M175</f>
        <v>13800</v>
      </c>
      <c r="L176" s="19">
        <f>SUM(K171-K176)</f>
        <v>5200</v>
      </c>
      <c r="M176" s="17"/>
      <c r="N176" s="18" t="s">
        <v>11</v>
      </c>
      <c r="O176" s="17">
        <f>SUM(O175,-O172)+Q175</f>
        <v>15500</v>
      </c>
      <c r="P176" s="19">
        <f>SUM(O171-O176)</f>
        <v>13000</v>
      </c>
      <c r="Q176" s="17"/>
    </row>
    <row r="177" spans="2:17" ht="16.5" customHeight="1">
      <c r="B177" s="18" t="s">
        <v>12</v>
      </c>
      <c r="C177" s="17">
        <f>SUM(C176,-C172)+E176</f>
        <v>-60350</v>
      </c>
      <c r="D177" s="19">
        <f>SUM(C171-C177)</f>
        <v>88350</v>
      </c>
      <c r="E177" s="17"/>
      <c r="F177" s="18" t="s">
        <v>12</v>
      </c>
      <c r="G177" s="17">
        <f>SUM(G176,-G172)+I176</f>
        <v>-10200</v>
      </c>
      <c r="H177" s="19">
        <f>SUM(G171-G177)</f>
        <v>57200</v>
      </c>
      <c r="I177" s="17"/>
      <c r="J177" s="18" t="s">
        <v>12</v>
      </c>
      <c r="K177" s="17">
        <f>SUM(K176,-K172)+M176</f>
        <v>13760</v>
      </c>
      <c r="L177" s="19">
        <f>SUM(K171-K177)</f>
        <v>5240</v>
      </c>
      <c r="M177" s="17"/>
      <c r="N177" s="18" t="s">
        <v>12</v>
      </c>
      <c r="O177" s="17">
        <f>SUM(O176,-O172)+Q176</f>
        <v>15400</v>
      </c>
      <c r="P177" s="19">
        <f>SUM(O171-O177)</f>
        <v>13100</v>
      </c>
      <c r="Q177" s="17"/>
    </row>
    <row r="178" spans="2:17" ht="16.5" customHeight="1">
      <c r="B178" s="18" t="s">
        <v>13</v>
      </c>
      <c r="C178" s="17">
        <f>SUM(C177-C172+E177)</f>
        <v>-61000</v>
      </c>
      <c r="D178" s="19">
        <f>SUM(C171-C178)</f>
        <v>89000</v>
      </c>
      <c r="E178" s="17"/>
      <c r="F178" s="18" t="s">
        <v>13</v>
      </c>
      <c r="G178" s="17">
        <f>SUM(G177-G172+I177)</f>
        <v>-10600</v>
      </c>
      <c r="H178" s="19">
        <f>SUM(G171-G178)</f>
        <v>57600</v>
      </c>
      <c r="I178" s="17"/>
      <c r="J178" s="18" t="s">
        <v>13</v>
      </c>
      <c r="K178" s="17">
        <f>SUM(K177-K172+M177)</f>
        <v>13720</v>
      </c>
      <c r="L178" s="19">
        <f>SUM(K171-K178)</f>
        <v>5280</v>
      </c>
      <c r="M178" s="17"/>
      <c r="N178" s="18" t="s">
        <v>13</v>
      </c>
      <c r="O178" s="17">
        <f>SUM(O177-O172+Q177)</f>
        <v>15300</v>
      </c>
      <c r="P178" s="19">
        <f>SUM(O171-O178)</f>
        <v>13200</v>
      </c>
      <c r="Q178" s="17"/>
    </row>
    <row r="179" spans="2:17" ht="16.5" customHeight="1">
      <c r="B179" s="18" t="s">
        <v>14</v>
      </c>
      <c r="C179" s="17">
        <f>SUM(C178-C172+E178)</f>
        <v>-61650</v>
      </c>
      <c r="D179" s="19">
        <f>SUM(C171-C179)</f>
        <v>89650</v>
      </c>
      <c r="E179" s="17"/>
      <c r="F179" s="18" t="s">
        <v>14</v>
      </c>
      <c r="G179" s="17">
        <f>SUM(G178-G172+I178)</f>
        <v>-11000</v>
      </c>
      <c r="H179" s="19">
        <f>SUM(G171-G179)</f>
        <v>58000</v>
      </c>
      <c r="I179" s="17"/>
      <c r="J179" s="18" t="s">
        <v>14</v>
      </c>
      <c r="K179" s="17">
        <f>SUM(K178-K172+M178)</f>
        <v>13680</v>
      </c>
      <c r="L179" s="19">
        <f>SUM(K171-K179)</f>
        <v>5320</v>
      </c>
      <c r="M179" s="17"/>
      <c r="N179" s="18" t="s">
        <v>14</v>
      </c>
      <c r="O179" s="17">
        <f>SUM(O178-O172+Q178)</f>
        <v>15200</v>
      </c>
      <c r="P179" s="19">
        <f>SUM(O171-O179)</f>
        <v>13300</v>
      </c>
      <c r="Q179" s="17"/>
    </row>
    <row r="180" spans="2:17" ht="16.5" customHeight="1">
      <c r="B180" s="18" t="s">
        <v>15</v>
      </c>
      <c r="C180" s="17">
        <f>SUM(C179,-C172)+E179</f>
        <v>-62300</v>
      </c>
      <c r="D180" s="19">
        <f>SUM(C171-C180)</f>
        <v>90300</v>
      </c>
      <c r="E180" s="17"/>
      <c r="F180" s="18" t="s">
        <v>15</v>
      </c>
      <c r="G180" s="17">
        <f>SUM(G179,-G172)+I179</f>
        <v>-11400</v>
      </c>
      <c r="H180" s="19">
        <f>SUM(G171-G180)</f>
        <v>58400</v>
      </c>
      <c r="I180" s="17"/>
      <c r="J180" s="18" t="s">
        <v>15</v>
      </c>
      <c r="K180" s="17">
        <f>SUM(K179,-K172)+M179</f>
        <v>13640</v>
      </c>
      <c r="L180" s="19">
        <f>SUM(K171-K180)</f>
        <v>5360</v>
      </c>
      <c r="M180" s="17"/>
      <c r="N180" s="18" t="s">
        <v>15</v>
      </c>
      <c r="O180" s="17">
        <f>SUM(O179,-O172)+Q179</f>
        <v>15100</v>
      </c>
      <c r="P180" s="19">
        <f>SUM(O171-O180)</f>
        <v>13400</v>
      </c>
      <c r="Q180" s="17"/>
    </row>
    <row r="181" spans="2:17" ht="16.5" customHeight="1">
      <c r="B181" s="18" t="s">
        <v>16</v>
      </c>
      <c r="C181" s="17">
        <f>SUM(C180,-C172)+E180</f>
        <v>-62950</v>
      </c>
      <c r="D181" s="19">
        <f>SUM(C171-C181)</f>
        <v>90950</v>
      </c>
      <c r="E181" s="17"/>
      <c r="F181" s="18" t="s">
        <v>16</v>
      </c>
      <c r="G181" s="17">
        <f>SUM(G180,-G172)+I180</f>
        <v>-11800</v>
      </c>
      <c r="H181" s="19">
        <f>SUM(G171-G181)</f>
        <v>58800</v>
      </c>
      <c r="I181" s="17"/>
      <c r="J181" s="18" t="s">
        <v>16</v>
      </c>
      <c r="K181" s="17">
        <f>SUM(K180,-K172)+M180</f>
        <v>13600</v>
      </c>
      <c r="L181" s="19">
        <f>SUM(K171-K181)</f>
        <v>5400</v>
      </c>
      <c r="M181" s="17"/>
      <c r="N181" s="18" t="s">
        <v>16</v>
      </c>
      <c r="O181" s="17">
        <f>SUM(O180,-O172)+Q180</f>
        <v>15000</v>
      </c>
      <c r="P181" s="19">
        <f>SUM(O171-O181)</f>
        <v>13500</v>
      </c>
      <c r="Q181" s="17"/>
    </row>
    <row r="182" spans="2:17" ht="16.5" customHeight="1">
      <c r="B182" s="18" t="s">
        <v>17</v>
      </c>
      <c r="C182" s="17">
        <f>SUM(C181,-C172)+E181</f>
        <v>-63600</v>
      </c>
      <c r="D182" s="19">
        <f>SUM(C171-C182)</f>
        <v>91600</v>
      </c>
      <c r="E182" s="17"/>
      <c r="F182" s="18" t="s">
        <v>17</v>
      </c>
      <c r="G182" s="17">
        <f>SUM(G181,-G172)+I181</f>
        <v>-12200</v>
      </c>
      <c r="H182" s="19">
        <f>SUM(G171-G182)</f>
        <v>59200</v>
      </c>
      <c r="I182" s="17"/>
      <c r="J182" s="18" t="s">
        <v>17</v>
      </c>
      <c r="K182" s="17">
        <f>SUM(K181,-K172)+M181</f>
        <v>13560</v>
      </c>
      <c r="L182" s="19">
        <f>SUM(K171-K182)</f>
        <v>5440</v>
      </c>
      <c r="M182" s="17"/>
      <c r="N182" s="18" t="s">
        <v>17</v>
      </c>
      <c r="O182" s="17">
        <f>SUM(O181,-O172)+Q181</f>
        <v>14900</v>
      </c>
      <c r="P182" s="19">
        <f>SUM(O171-O182)</f>
        <v>13600</v>
      </c>
      <c r="Q182" s="17"/>
    </row>
    <row r="183" spans="2:17" ht="16.5" customHeight="1">
      <c r="B183" s="18" t="s">
        <v>18</v>
      </c>
      <c r="C183" s="17">
        <f>SUM(C182,-C172)+E182</f>
        <v>-64250</v>
      </c>
      <c r="D183" s="19">
        <f>SUM(C171-C183)</f>
        <v>92250</v>
      </c>
      <c r="E183" s="17"/>
      <c r="F183" s="18" t="s">
        <v>18</v>
      </c>
      <c r="G183" s="17">
        <f>SUM(G182,-G172)+I182</f>
        <v>-12600</v>
      </c>
      <c r="H183" s="19">
        <f>SUM(G171-G183)</f>
        <v>59600</v>
      </c>
      <c r="I183" s="17"/>
      <c r="J183" s="18" t="s">
        <v>18</v>
      </c>
      <c r="K183" s="17">
        <f>SUM(K182,-K172)+M182</f>
        <v>13520</v>
      </c>
      <c r="L183" s="19">
        <f>SUM(K171-K183)</f>
        <v>5480</v>
      </c>
      <c r="M183" s="17"/>
      <c r="N183" s="18" t="s">
        <v>18</v>
      </c>
      <c r="O183" s="17">
        <f>SUM(O182,-O172)+Q182</f>
        <v>14800</v>
      </c>
      <c r="P183" s="19">
        <f>SUM(O171-O183)</f>
        <v>13700</v>
      </c>
      <c r="Q183" s="17"/>
    </row>
    <row r="184" spans="2:17" ht="16.5" customHeight="1">
      <c r="B184" s="18" t="s">
        <v>19</v>
      </c>
      <c r="C184" s="17">
        <f>SUM(C183,-C172)+E183</f>
        <v>-64900</v>
      </c>
      <c r="D184" s="19">
        <f>SUM(C171-C184)</f>
        <v>92900</v>
      </c>
      <c r="E184" s="17"/>
      <c r="F184" s="18" t="s">
        <v>19</v>
      </c>
      <c r="G184" s="17">
        <f>SUM(G183,-G172)+I183</f>
        <v>-13000</v>
      </c>
      <c r="H184" s="19">
        <f>SUM(G171-G184)</f>
        <v>60000</v>
      </c>
      <c r="I184" s="17"/>
      <c r="J184" s="18" t="s">
        <v>19</v>
      </c>
      <c r="K184" s="17">
        <f>SUM(K183,-K172)+M183</f>
        <v>13480</v>
      </c>
      <c r="L184" s="19">
        <f>SUM(K171-K184)</f>
        <v>5520</v>
      </c>
      <c r="M184" s="17"/>
      <c r="N184" s="18" t="s">
        <v>19</v>
      </c>
      <c r="O184" s="17">
        <f>SUM(O183,-O172)+Q183</f>
        <v>14700</v>
      </c>
      <c r="P184" s="19">
        <f>SUM(O171-O184)</f>
        <v>13800</v>
      </c>
      <c r="Q184" s="17"/>
    </row>
    <row r="185" spans="2:17" ht="16.5" customHeight="1">
      <c r="B185" s="18" t="s">
        <v>20</v>
      </c>
      <c r="C185" s="17">
        <f>SUM(C184-C172)+E184</f>
        <v>-65550</v>
      </c>
      <c r="D185" s="19">
        <f>SUM(C171-C185)</f>
        <v>93550</v>
      </c>
      <c r="E185" s="17"/>
      <c r="F185" s="18" t="s">
        <v>20</v>
      </c>
      <c r="G185" s="17">
        <f>SUM(G184-G172)+I184</f>
        <v>-13400</v>
      </c>
      <c r="H185" s="19">
        <f>SUM(G171-G185)</f>
        <v>60400</v>
      </c>
      <c r="I185" s="17"/>
      <c r="J185" s="18" t="s">
        <v>20</v>
      </c>
      <c r="K185" s="17">
        <f>SUM(K184-K172)+M184</f>
        <v>13440</v>
      </c>
      <c r="L185" s="19">
        <f>SUM(K171-K185)</f>
        <v>5560</v>
      </c>
      <c r="M185" s="17"/>
      <c r="N185" s="18" t="s">
        <v>20</v>
      </c>
      <c r="O185" s="17">
        <f>SUM(O184-O172)+Q184</f>
        <v>14600</v>
      </c>
      <c r="P185" s="19">
        <f>SUM(O171-O185)</f>
        <v>13900</v>
      </c>
      <c r="Q185" s="17"/>
    </row>
    <row r="186" spans="2:17" ht="16.5" customHeight="1">
      <c r="B186" s="18" t="s">
        <v>21</v>
      </c>
      <c r="C186" s="17">
        <f>SUM(C185-C172)+E185</f>
        <v>-66200</v>
      </c>
      <c r="D186" s="19">
        <f>SUM(C171-C186)</f>
        <v>94200</v>
      </c>
      <c r="E186" s="17"/>
      <c r="F186" s="18" t="s">
        <v>21</v>
      </c>
      <c r="G186" s="17">
        <f>SUM(G185-G172)+I185</f>
        <v>-13800</v>
      </c>
      <c r="H186" s="19">
        <f>SUM(G171-G186)</f>
        <v>60800</v>
      </c>
      <c r="I186" s="17"/>
      <c r="J186" s="18" t="s">
        <v>21</v>
      </c>
      <c r="K186" s="17">
        <f>SUM(K185-K172)+M185</f>
        <v>13400</v>
      </c>
      <c r="L186" s="19">
        <f>SUM(K171-K186)</f>
        <v>5600</v>
      </c>
      <c r="M186" s="17"/>
      <c r="N186" s="18" t="s">
        <v>21</v>
      </c>
      <c r="O186" s="17">
        <f>SUM(O185-O172)+Q185</f>
        <v>14500</v>
      </c>
      <c r="P186" s="19">
        <f>SUM(O171-O186)</f>
        <v>14000</v>
      </c>
      <c r="Q186" s="17"/>
    </row>
    <row r="187" spans="2:17" ht="16.5" customHeight="1">
      <c r="B187" s="18" t="s">
        <v>22</v>
      </c>
      <c r="C187" s="17">
        <f>SUM(C186-C172)+E186</f>
        <v>-66850</v>
      </c>
      <c r="D187" s="19">
        <f>SUM(C171-C187)</f>
        <v>94850</v>
      </c>
      <c r="E187" s="17"/>
      <c r="F187" s="18" t="s">
        <v>22</v>
      </c>
      <c r="G187" s="17">
        <f>SUM(G186-G172)+I186</f>
        <v>-14200</v>
      </c>
      <c r="H187" s="19">
        <f>SUM(G171-G187)</f>
        <v>61200</v>
      </c>
      <c r="I187" s="17"/>
      <c r="J187" s="18" t="s">
        <v>22</v>
      </c>
      <c r="K187" s="17">
        <f>SUM(K186-K172)+M186</f>
        <v>13360</v>
      </c>
      <c r="L187" s="19">
        <f>SUM(K171-K187)</f>
        <v>5640</v>
      </c>
      <c r="M187" s="17"/>
      <c r="N187" s="18" t="s">
        <v>22</v>
      </c>
      <c r="O187" s="17">
        <f>SUM(O186-O172)+Q186</f>
        <v>14400</v>
      </c>
      <c r="P187" s="19">
        <f>SUM(O171-O187)</f>
        <v>14100</v>
      </c>
      <c r="Q187" s="17"/>
    </row>
    <row r="188" spans="2:17" ht="16.5" customHeight="1">
      <c r="B188" s="18" t="s">
        <v>23</v>
      </c>
      <c r="C188" s="17">
        <f>SUM(C187-C172)+E187</f>
        <v>-67500</v>
      </c>
      <c r="D188" s="19">
        <f>SUM(C171-C188)</f>
        <v>95500</v>
      </c>
      <c r="E188" s="17"/>
      <c r="F188" s="18" t="s">
        <v>23</v>
      </c>
      <c r="G188" s="17">
        <f>SUM(G187-G172)+I187</f>
        <v>-14600</v>
      </c>
      <c r="H188" s="19">
        <f>SUM(G171-G188)</f>
        <v>61600</v>
      </c>
      <c r="I188" s="17"/>
      <c r="J188" s="18" t="s">
        <v>23</v>
      </c>
      <c r="K188" s="17">
        <f>SUM(K187-K172)+M187</f>
        <v>13320</v>
      </c>
      <c r="L188" s="19">
        <f>SUM(K171-K188)</f>
        <v>5680</v>
      </c>
      <c r="M188" s="17"/>
      <c r="N188" s="18" t="s">
        <v>23</v>
      </c>
      <c r="O188" s="17">
        <f>SUM(O187-O172)+Q187</f>
        <v>14300</v>
      </c>
      <c r="P188" s="19">
        <f>SUM(O171-O188)</f>
        <v>14200</v>
      </c>
      <c r="Q188" s="17"/>
    </row>
    <row r="189" spans="2:17" ht="16.5" customHeight="1">
      <c r="B189" s="18" t="s">
        <v>24</v>
      </c>
      <c r="C189" s="17">
        <f>SUM(C188,-C172)+E188</f>
        <v>-68150</v>
      </c>
      <c r="D189" s="19">
        <f>SUM(C171-C189)</f>
        <v>96150</v>
      </c>
      <c r="E189" s="17"/>
      <c r="F189" s="18" t="s">
        <v>24</v>
      </c>
      <c r="G189" s="17">
        <f>SUM(G188,-G172)+I188</f>
        <v>-15000</v>
      </c>
      <c r="H189" s="19">
        <f>SUM(G171-G189)</f>
        <v>62000</v>
      </c>
      <c r="I189" s="17"/>
      <c r="J189" s="18" t="s">
        <v>24</v>
      </c>
      <c r="K189" s="17">
        <f>SUM(K188,-K172)+M188</f>
        <v>13280</v>
      </c>
      <c r="L189" s="19">
        <f>SUM(K171-K189)</f>
        <v>5720</v>
      </c>
      <c r="M189" s="17"/>
      <c r="N189" s="18" t="s">
        <v>24</v>
      </c>
      <c r="O189" s="17">
        <f>SUM(O188,-O172)+Q188</f>
        <v>14200</v>
      </c>
      <c r="P189" s="19">
        <f>SUM(O171-O189)</f>
        <v>14300</v>
      </c>
      <c r="Q189" s="17"/>
    </row>
    <row r="190" spans="2:17" ht="16.5" customHeight="1">
      <c r="B190" s="18" t="s">
        <v>25</v>
      </c>
      <c r="C190" s="17">
        <f>SUM(C189-C172)+E189</f>
        <v>-68800</v>
      </c>
      <c r="D190" s="19">
        <f>SUM(C171-C190)</f>
        <v>96800</v>
      </c>
      <c r="E190" s="17"/>
      <c r="F190" s="18" t="s">
        <v>25</v>
      </c>
      <c r="G190" s="17">
        <f>SUM(G189-G172)+I189</f>
        <v>-15400</v>
      </c>
      <c r="H190" s="19">
        <f>SUM(G171-G190)</f>
        <v>62400</v>
      </c>
      <c r="I190" s="17"/>
      <c r="J190" s="18" t="s">
        <v>25</v>
      </c>
      <c r="K190" s="17">
        <f>SUM(K189-K172)+M189</f>
        <v>13240</v>
      </c>
      <c r="L190" s="19">
        <f>SUM(K171-K190)</f>
        <v>5760</v>
      </c>
      <c r="M190" s="17"/>
      <c r="N190" s="18" t="s">
        <v>25</v>
      </c>
      <c r="O190" s="17">
        <f>SUM(O189-O172)+Q189</f>
        <v>14100</v>
      </c>
      <c r="P190" s="19">
        <f>SUM(O171-O190)</f>
        <v>14400</v>
      </c>
      <c r="Q190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 C174:C190">
    <cfRule type="cellIs" dxfId="29" priority="3" stopIfTrue="1" operator="greaterThan">
      <formula>28000</formula>
    </cfRule>
  </conditionalFormatting>
  <conditionalFormatting sqref="C6:C22 C27:C43 C48:C64 C69:C85 C90:C106 C111:C127 C132:C148 C153:C169 C174:C190">
    <cfRule type="cellIs" dxfId="28" priority="2" stopIfTrue="1" operator="lessThan">
      <formula>5000</formula>
    </cfRule>
  </conditionalFormatting>
  <conditionalFormatting sqref="C6:C22 C27:C43 C48:C64 C69:C85 C90:C106 C111:C127 C132:C148 C153:C169 C174:C190">
    <cfRule type="cellIs" dxfId="27" priority="1" stopIfTrue="1" operator="between">
      <formula>7000</formula>
      <formula>5000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6.5" customHeight="1">
      <c r="A1" s="1"/>
      <c r="B1" s="32" t="s">
        <v>104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38000</v>
      </c>
      <c r="D3" s="66" t="s">
        <v>4</v>
      </c>
      <c r="E3" s="67"/>
      <c r="F3" s="16" t="s">
        <v>3</v>
      </c>
      <c r="G3" s="2">
        <v>28000</v>
      </c>
      <c r="J3" s="16" t="s">
        <v>3</v>
      </c>
      <c r="K3" s="2">
        <v>28000</v>
      </c>
      <c r="N3" s="16" t="s">
        <v>3</v>
      </c>
      <c r="O3" s="2">
        <v>28000</v>
      </c>
    </row>
    <row r="4" spans="1:17" ht="16.5" customHeight="1">
      <c r="B4" s="16" t="s">
        <v>5</v>
      </c>
      <c r="C4" s="2">
        <v>900</v>
      </c>
      <c r="D4" s="68"/>
      <c r="E4" s="69"/>
      <c r="F4" s="16" t="s">
        <v>5</v>
      </c>
      <c r="G4" s="2">
        <v>210</v>
      </c>
      <c r="J4" s="16" t="s">
        <v>5</v>
      </c>
      <c r="K4" s="2">
        <v>280</v>
      </c>
      <c r="N4" s="16" t="s">
        <v>5</v>
      </c>
      <c r="O4" s="2">
        <v>90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34</v>
      </c>
      <c r="C6" s="17">
        <v>38000</v>
      </c>
      <c r="D6" s="17"/>
      <c r="E6" s="17"/>
      <c r="F6" s="18" t="s">
        <v>34</v>
      </c>
      <c r="G6" s="17">
        <v>28000</v>
      </c>
      <c r="H6" s="17"/>
      <c r="I6" s="17"/>
      <c r="J6" s="18" t="s">
        <v>34</v>
      </c>
      <c r="K6" s="21">
        <v>28000</v>
      </c>
      <c r="L6" s="17"/>
      <c r="M6" s="17"/>
      <c r="N6" s="18" t="s">
        <v>34</v>
      </c>
      <c r="O6" s="17">
        <v>28000</v>
      </c>
      <c r="P6" s="17"/>
      <c r="Q6" s="17"/>
    </row>
    <row r="7" spans="1:17" ht="16.5" customHeight="1">
      <c r="B7" s="18" t="s">
        <v>9</v>
      </c>
      <c r="C7" s="17">
        <f>SUM(C6,-C4)+E6</f>
        <v>37100</v>
      </c>
      <c r="D7" s="19">
        <f>SUM(C3-C7)</f>
        <v>900</v>
      </c>
      <c r="E7" s="17"/>
      <c r="F7" s="18" t="s">
        <v>9</v>
      </c>
      <c r="G7" s="17">
        <f>SUM(G6,-G4)+I6</f>
        <v>27790</v>
      </c>
      <c r="H7" s="19">
        <f>SUM(G3-G7)</f>
        <v>210</v>
      </c>
      <c r="I7" s="17"/>
      <c r="J7" s="18" t="s">
        <v>9</v>
      </c>
      <c r="K7" s="21">
        <f>SUM(K6,-K4)+M6</f>
        <v>27720</v>
      </c>
      <c r="L7" s="20">
        <f>SUM(K3-K7)</f>
        <v>280</v>
      </c>
      <c r="M7" s="17"/>
      <c r="N7" s="18" t="s">
        <v>9</v>
      </c>
      <c r="O7" s="17">
        <f>SUM(O6,-O4)+Q6</f>
        <v>27910</v>
      </c>
      <c r="P7" s="19">
        <f>SUM(O3-O7)</f>
        <v>90</v>
      </c>
      <c r="Q7" s="17"/>
    </row>
    <row r="8" spans="1:17" ht="16.5" customHeight="1">
      <c r="B8" s="18" t="s">
        <v>10</v>
      </c>
      <c r="C8" s="17">
        <f>SUM(C7,-C4)+E7</f>
        <v>36200</v>
      </c>
      <c r="D8" s="19">
        <f>SUM(C3-C8)</f>
        <v>1800</v>
      </c>
      <c r="E8" s="17"/>
      <c r="F8" s="18" t="s">
        <v>10</v>
      </c>
      <c r="G8" s="17">
        <f>SUM(G7,-G4)+I7</f>
        <v>27580</v>
      </c>
      <c r="H8" s="19">
        <f>SUM(G3-G8)</f>
        <v>420</v>
      </c>
      <c r="I8" s="17"/>
      <c r="J8" s="18" t="s">
        <v>10</v>
      </c>
      <c r="K8" s="21">
        <f>SUM(K7,-K4)+M7</f>
        <v>27440</v>
      </c>
      <c r="L8" s="20">
        <f>SUM(K3-K8)</f>
        <v>560</v>
      </c>
      <c r="M8" s="17"/>
      <c r="N8" s="18" t="s">
        <v>10</v>
      </c>
      <c r="O8" s="17">
        <f>SUM(O7,-O4)+Q7</f>
        <v>27820</v>
      </c>
      <c r="P8" s="19">
        <f>SUM(O3-O8)</f>
        <v>180</v>
      </c>
      <c r="Q8" s="17"/>
    </row>
    <row r="9" spans="1:17" ht="16.5" customHeight="1">
      <c r="B9" s="18" t="s">
        <v>11</v>
      </c>
      <c r="C9" s="17">
        <f>SUM(C8,-C4)+E8</f>
        <v>35300</v>
      </c>
      <c r="D9" s="19">
        <f>SUM(C3-C9)</f>
        <v>2700</v>
      </c>
      <c r="E9" s="17"/>
      <c r="F9" s="18" t="s">
        <v>11</v>
      </c>
      <c r="G9" s="17">
        <f>SUM(G8,-G4)+I8</f>
        <v>27370</v>
      </c>
      <c r="H9" s="19">
        <f>SUM(G3-G9)</f>
        <v>630</v>
      </c>
      <c r="I9" s="17"/>
      <c r="J9" s="18" t="s">
        <v>11</v>
      </c>
      <c r="K9" s="21">
        <f>SUM(K8,-K4)+M8</f>
        <v>27160</v>
      </c>
      <c r="L9" s="20">
        <f>SUM(K3-K9)</f>
        <v>840</v>
      </c>
      <c r="M9" s="17"/>
      <c r="N9" s="18" t="s">
        <v>11</v>
      </c>
      <c r="O9" s="17">
        <f>SUM(O8,-O4)+Q8</f>
        <v>27730</v>
      </c>
      <c r="P9" s="19">
        <f>SUM(O3-O9)</f>
        <v>270</v>
      </c>
      <c r="Q9" s="17"/>
    </row>
    <row r="10" spans="1:17" ht="16.5" customHeight="1">
      <c r="B10" s="18" t="s">
        <v>12</v>
      </c>
      <c r="C10" s="17">
        <f>SUM(C9-C4+E9)</f>
        <v>34400</v>
      </c>
      <c r="D10" s="19">
        <f>SUM(C3-C10)</f>
        <v>3600</v>
      </c>
      <c r="E10" s="17"/>
      <c r="F10" s="18" t="s">
        <v>12</v>
      </c>
      <c r="G10" s="17">
        <f>SUM(G9-G4+I9)</f>
        <v>27160</v>
      </c>
      <c r="H10" s="19">
        <f>SUM(G3-G10)</f>
        <v>840</v>
      </c>
      <c r="I10" s="17"/>
      <c r="J10" s="18" t="s">
        <v>12</v>
      </c>
      <c r="K10" s="21">
        <f>SUM(K9-K4+M9)</f>
        <v>26880</v>
      </c>
      <c r="L10" s="20">
        <f>SUM(K3-K10)</f>
        <v>1120</v>
      </c>
      <c r="M10" s="17"/>
      <c r="N10" s="18" t="s">
        <v>12</v>
      </c>
      <c r="O10" s="17">
        <f>SUM(O9-O4+Q9)</f>
        <v>27640</v>
      </c>
      <c r="P10" s="19">
        <f>SUM(O3-O10)</f>
        <v>360</v>
      </c>
      <c r="Q10" s="17"/>
    </row>
    <row r="11" spans="1:17" ht="16.5" customHeight="1">
      <c r="B11" s="18" t="s">
        <v>13</v>
      </c>
      <c r="C11" s="17">
        <f>SUM(C10-C4+E10)</f>
        <v>33500</v>
      </c>
      <c r="D11" s="19">
        <f>SUM(C3-C11)</f>
        <v>4500</v>
      </c>
      <c r="E11" s="17"/>
      <c r="F11" s="18" t="s">
        <v>13</v>
      </c>
      <c r="G11" s="17">
        <f>SUM(G10-G4+I10)</f>
        <v>26950</v>
      </c>
      <c r="H11" s="19">
        <f>SUM(G3-G11)</f>
        <v>1050</v>
      </c>
      <c r="I11" s="17"/>
      <c r="J11" s="18" t="s">
        <v>13</v>
      </c>
      <c r="K11" s="17">
        <f>SUM(K10-K4+M10)</f>
        <v>26600</v>
      </c>
      <c r="L11" s="20">
        <f>SUM(K3-K11)</f>
        <v>1400</v>
      </c>
      <c r="M11" s="17"/>
      <c r="N11" s="18" t="s">
        <v>13</v>
      </c>
      <c r="O11" s="17">
        <f>SUM(O10-O4+Q10)</f>
        <v>27550</v>
      </c>
      <c r="P11" s="19">
        <f>SUM(O3-O11)</f>
        <v>450</v>
      </c>
      <c r="Q11" s="17"/>
    </row>
    <row r="12" spans="1:17" ht="16.5" customHeight="1">
      <c r="B12" s="18" t="s">
        <v>14</v>
      </c>
      <c r="C12" s="17">
        <f>SUM(C11,-C4)+E11</f>
        <v>32600</v>
      </c>
      <c r="D12" s="19">
        <f>SUM(C3-C12)</f>
        <v>5400</v>
      </c>
      <c r="E12" s="17"/>
      <c r="F12" s="18" t="s">
        <v>14</v>
      </c>
      <c r="G12" s="17">
        <f>SUM(G11,-G4)+I11</f>
        <v>26740</v>
      </c>
      <c r="H12" s="19">
        <f>SUM(G3-G12)</f>
        <v>1260</v>
      </c>
      <c r="I12" s="17"/>
      <c r="J12" s="18" t="s">
        <v>14</v>
      </c>
      <c r="K12" s="21">
        <f>SUM(K11,-K4)+M11</f>
        <v>26320</v>
      </c>
      <c r="L12" s="20">
        <f>SUM(K3-K12)</f>
        <v>1680</v>
      </c>
      <c r="M12" s="17"/>
      <c r="N12" s="18" t="s">
        <v>14</v>
      </c>
      <c r="O12" s="17">
        <f>SUM(O11,-O4)+Q11</f>
        <v>27460</v>
      </c>
      <c r="P12" s="19">
        <f>SUM(O3-O12)</f>
        <v>540</v>
      </c>
      <c r="Q12" s="17"/>
    </row>
    <row r="13" spans="1:17" ht="16.5" customHeight="1">
      <c r="B13" s="18" t="s">
        <v>15</v>
      </c>
      <c r="C13" s="17">
        <f>SUM(C12,-C4)+E12</f>
        <v>31700</v>
      </c>
      <c r="D13" s="19">
        <f>SUM(C3-C13)</f>
        <v>6300</v>
      </c>
      <c r="E13" s="17"/>
      <c r="F13" s="18" t="s">
        <v>15</v>
      </c>
      <c r="G13" s="17">
        <f>SUM(G12,-G4)+I12</f>
        <v>26530</v>
      </c>
      <c r="H13" s="19">
        <f>SUM(G3-G13)</f>
        <v>1470</v>
      </c>
      <c r="I13" s="17"/>
      <c r="J13" s="18" t="s">
        <v>15</v>
      </c>
      <c r="K13" s="21">
        <f>SUM(K12,-K4)+M12</f>
        <v>26040</v>
      </c>
      <c r="L13" s="20">
        <f>SUM(K3-K13)</f>
        <v>1960</v>
      </c>
      <c r="M13" s="17"/>
      <c r="N13" s="18" t="s">
        <v>15</v>
      </c>
      <c r="O13" s="17">
        <f>SUM(O12,-O4)+Q12</f>
        <v>27370</v>
      </c>
      <c r="P13" s="19">
        <f>SUM(O3-O13)</f>
        <v>630</v>
      </c>
      <c r="Q13" s="17"/>
    </row>
    <row r="14" spans="1:17" ht="16.5" customHeight="1">
      <c r="B14" s="18" t="s">
        <v>16</v>
      </c>
      <c r="C14" s="17">
        <f>SUM(C13,-C4)+E13</f>
        <v>30800</v>
      </c>
      <c r="D14" s="19">
        <f>SUM(C3-C14)</f>
        <v>7200</v>
      </c>
      <c r="E14" s="17"/>
      <c r="F14" s="18" t="s">
        <v>16</v>
      </c>
      <c r="G14" s="17">
        <f>SUM(G13,-G4)+I13</f>
        <v>26320</v>
      </c>
      <c r="H14" s="19">
        <f>SUM(G3-G14)</f>
        <v>1680</v>
      </c>
      <c r="I14" s="17"/>
      <c r="J14" s="18" t="s">
        <v>16</v>
      </c>
      <c r="K14" s="21">
        <f>SUM(K13,-K4)+M13</f>
        <v>25760</v>
      </c>
      <c r="L14" s="20">
        <f>SUM(K3-K14)</f>
        <v>2240</v>
      </c>
      <c r="M14" s="17"/>
      <c r="N14" s="18" t="s">
        <v>16</v>
      </c>
      <c r="O14" s="17">
        <f>SUM(O13,-O4)+Q13</f>
        <v>27280</v>
      </c>
      <c r="P14" s="19">
        <f>SUM(O3-O14)</f>
        <v>720</v>
      </c>
      <c r="Q14" s="17"/>
    </row>
    <row r="15" spans="1:17" ht="16.5" customHeight="1">
      <c r="B15" s="18" t="s">
        <v>17</v>
      </c>
      <c r="C15" s="17">
        <f>SUM(C14,-C4)+E14</f>
        <v>29900</v>
      </c>
      <c r="D15" s="19">
        <f>SUM(C3-C15)</f>
        <v>8100</v>
      </c>
      <c r="E15" s="17"/>
      <c r="F15" s="18" t="s">
        <v>17</v>
      </c>
      <c r="G15" s="17">
        <f>SUM(G14,-G4)+I14</f>
        <v>26110</v>
      </c>
      <c r="H15" s="19">
        <f>SUM(G3-G15)</f>
        <v>1890</v>
      </c>
      <c r="I15" s="17"/>
      <c r="J15" s="18" t="s">
        <v>17</v>
      </c>
      <c r="K15" s="21">
        <f>SUM(K14,-K4)+M14</f>
        <v>25480</v>
      </c>
      <c r="L15" s="20">
        <f>SUM(K3-K15)</f>
        <v>2520</v>
      </c>
      <c r="M15" s="17"/>
      <c r="N15" s="18" t="s">
        <v>17</v>
      </c>
      <c r="O15" s="17">
        <f>SUM(O14,-O4)+Q14</f>
        <v>27190</v>
      </c>
      <c r="P15" s="19">
        <f>SUM(O3-O15)</f>
        <v>810</v>
      </c>
      <c r="Q15" s="17"/>
    </row>
    <row r="16" spans="1:17" ht="16.5" customHeight="1">
      <c r="B16" s="18" t="s">
        <v>18</v>
      </c>
      <c r="C16" s="17">
        <f>SUM(C15,-C4)+E15</f>
        <v>29000</v>
      </c>
      <c r="D16" s="19">
        <f>SUM(C3-C16)</f>
        <v>9000</v>
      </c>
      <c r="E16" s="17"/>
      <c r="F16" s="18" t="s">
        <v>18</v>
      </c>
      <c r="G16" s="17">
        <f>SUM(G15,-G4)+I15</f>
        <v>25900</v>
      </c>
      <c r="H16" s="19">
        <f>SUM(G3-G16)</f>
        <v>2100</v>
      </c>
      <c r="I16" s="17"/>
      <c r="J16" s="18" t="s">
        <v>18</v>
      </c>
      <c r="K16" s="21">
        <f>SUM(K15,-K4)+M15</f>
        <v>25200</v>
      </c>
      <c r="L16" s="20">
        <f>SUM(K3-K16)</f>
        <v>2800</v>
      </c>
      <c r="M16" s="17"/>
      <c r="N16" s="18" t="s">
        <v>18</v>
      </c>
      <c r="O16" s="17">
        <f>SUM(O15,-O4)+Q15</f>
        <v>27100</v>
      </c>
      <c r="P16" s="19">
        <f>SUM(O3-O16)</f>
        <v>900</v>
      </c>
      <c r="Q16" s="17"/>
    </row>
    <row r="17" spans="2:17" ht="16.5" customHeight="1">
      <c r="B17" s="18" t="s">
        <v>19</v>
      </c>
      <c r="C17" s="17">
        <f>SUM(C16-C4)+E16</f>
        <v>28100</v>
      </c>
      <c r="D17" s="19">
        <f>SUM(C3-C17)</f>
        <v>9900</v>
      </c>
      <c r="E17" s="17"/>
      <c r="F17" s="18" t="s">
        <v>19</v>
      </c>
      <c r="G17" s="17">
        <f>SUM(G16-G4)+I16</f>
        <v>25690</v>
      </c>
      <c r="H17" s="19">
        <f>SUM(G3-G17)</f>
        <v>2310</v>
      </c>
      <c r="I17" s="17"/>
      <c r="J17" s="18" t="s">
        <v>19</v>
      </c>
      <c r="K17" s="21">
        <f>SUM(K16-K4)+M16</f>
        <v>24920</v>
      </c>
      <c r="L17" s="20">
        <f>SUM(K3-K17)</f>
        <v>3080</v>
      </c>
      <c r="M17" s="17"/>
      <c r="N17" s="18" t="s">
        <v>19</v>
      </c>
      <c r="O17" s="17">
        <f>SUM(O16-O4)+Q16</f>
        <v>27010</v>
      </c>
      <c r="P17" s="19">
        <f>SUM(O3-O17)</f>
        <v>990</v>
      </c>
      <c r="Q17" s="17"/>
    </row>
    <row r="18" spans="2:17" ht="16.5" customHeight="1">
      <c r="B18" s="18" t="s">
        <v>20</v>
      </c>
      <c r="C18" s="17">
        <f>SUM(C17-C4)+E17</f>
        <v>27200</v>
      </c>
      <c r="D18" s="19">
        <f>SUM(C3-C18)</f>
        <v>10800</v>
      </c>
      <c r="E18" s="17"/>
      <c r="F18" s="18" t="s">
        <v>20</v>
      </c>
      <c r="G18" s="17">
        <f>SUM(G17-G4)+I17</f>
        <v>25480</v>
      </c>
      <c r="H18" s="19">
        <f>SUM(G3-G18)</f>
        <v>2520</v>
      </c>
      <c r="I18" s="17"/>
      <c r="J18" s="18" t="s">
        <v>20</v>
      </c>
      <c r="K18" s="21">
        <f>SUM(K17-K4)+M17</f>
        <v>24640</v>
      </c>
      <c r="L18" s="20">
        <f>SUM(K3-K18)</f>
        <v>3360</v>
      </c>
      <c r="M18" s="17"/>
      <c r="N18" s="18" t="s">
        <v>20</v>
      </c>
      <c r="O18" s="17">
        <f>SUM(O17-O4)+Q17</f>
        <v>26920</v>
      </c>
      <c r="P18" s="19">
        <f>SUM(O3-O18)</f>
        <v>1080</v>
      </c>
      <c r="Q18" s="17"/>
    </row>
    <row r="19" spans="2:17" ht="16.5" customHeight="1">
      <c r="B19" s="18" t="s">
        <v>21</v>
      </c>
      <c r="C19" s="17">
        <f>SUM(C18-C4)+E18</f>
        <v>26300</v>
      </c>
      <c r="D19" s="19">
        <f>SUM(C3-C19)</f>
        <v>11700</v>
      </c>
      <c r="E19" s="17"/>
      <c r="F19" s="18" t="s">
        <v>21</v>
      </c>
      <c r="G19" s="17">
        <f>SUM(G18-G4)+I18</f>
        <v>25270</v>
      </c>
      <c r="H19" s="19">
        <f>SUM(G3-G19)</f>
        <v>2730</v>
      </c>
      <c r="I19" s="17"/>
      <c r="J19" s="18" t="s">
        <v>21</v>
      </c>
      <c r="K19" s="21">
        <f>SUM(K18-K4)+M18</f>
        <v>24360</v>
      </c>
      <c r="L19" s="20">
        <f>SUM(K3-K19)</f>
        <v>3640</v>
      </c>
      <c r="M19" s="17"/>
      <c r="N19" s="18" t="s">
        <v>21</v>
      </c>
      <c r="O19" s="17">
        <f>SUM(O18-O4)+Q18</f>
        <v>26830</v>
      </c>
      <c r="P19" s="19">
        <f>SUM(O3-O19)</f>
        <v>1170</v>
      </c>
      <c r="Q19" s="17"/>
    </row>
    <row r="20" spans="2:17" ht="16.5" customHeight="1">
      <c r="B20" s="18" t="s">
        <v>22</v>
      </c>
      <c r="C20" s="17">
        <f>SUM(C19-C4)+E19</f>
        <v>25400</v>
      </c>
      <c r="D20" s="19">
        <f>SUM(C3-C20)</f>
        <v>12600</v>
      </c>
      <c r="E20" s="17"/>
      <c r="F20" s="18" t="s">
        <v>22</v>
      </c>
      <c r="G20" s="17">
        <f>SUM(G19-G4)+I19</f>
        <v>25060</v>
      </c>
      <c r="H20" s="19">
        <f>SUM(G3-G20)</f>
        <v>2940</v>
      </c>
      <c r="I20" s="17"/>
      <c r="J20" s="18" t="s">
        <v>22</v>
      </c>
      <c r="K20" s="21">
        <f>SUM(K19-K4)+M19</f>
        <v>24080</v>
      </c>
      <c r="L20" s="20">
        <f>SUM(K3-K20)</f>
        <v>3920</v>
      </c>
      <c r="M20" s="17"/>
      <c r="N20" s="18" t="s">
        <v>22</v>
      </c>
      <c r="O20" s="17">
        <f>SUM(O19-O4)+Q19</f>
        <v>26740</v>
      </c>
      <c r="P20" s="19">
        <f>SUM(O3-O20)</f>
        <v>1260</v>
      </c>
      <c r="Q20" s="17"/>
    </row>
    <row r="21" spans="2:17" ht="16.5" customHeight="1">
      <c r="B21" s="18" t="s">
        <v>23</v>
      </c>
      <c r="C21" s="17">
        <f>SUM(C20,-C4)+E20</f>
        <v>24500</v>
      </c>
      <c r="D21" s="19">
        <f>SUM(C3-C21)</f>
        <v>13500</v>
      </c>
      <c r="E21" s="17"/>
      <c r="F21" s="18" t="s">
        <v>23</v>
      </c>
      <c r="G21" s="17">
        <f>SUM(G20,-G4)+I20</f>
        <v>24850</v>
      </c>
      <c r="H21" s="19">
        <f>SUM(G3-G21)</f>
        <v>3150</v>
      </c>
      <c r="I21" s="17"/>
      <c r="J21" s="18" t="s">
        <v>23</v>
      </c>
      <c r="K21" s="21">
        <f>SUM(K20,-K4)+M20</f>
        <v>23800</v>
      </c>
      <c r="L21" s="20">
        <f>SUM(K3-K21)</f>
        <v>4200</v>
      </c>
      <c r="M21" s="17"/>
      <c r="N21" s="18" t="s">
        <v>23</v>
      </c>
      <c r="O21" s="17">
        <f>SUM(O20,-O4)+Q20</f>
        <v>26650</v>
      </c>
      <c r="P21" s="19">
        <f>SUM(O3-O21)</f>
        <v>1350</v>
      </c>
      <c r="Q21" s="17"/>
    </row>
    <row r="22" spans="2:17" ht="16.5" customHeight="1">
      <c r="B22" s="18" t="s">
        <v>24</v>
      </c>
      <c r="C22" s="17">
        <f>SUM(C21-C4)+E21</f>
        <v>23600</v>
      </c>
      <c r="D22" s="19">
        <f>SUM(C3-C22)</f>
        <v>14400</v>
      </c>
      <c r="E22" s="17"/>
      <c r="F22" s="18" t="s">
        <v>24</v>
      </c>
      <c r="G22" s="17">
        <f>SUM(G21-G4)+I21</f>
        <v>24640</v>
      </c>
      <c r="H22" s="19">
        <f>SUM(G3-G22)</f>
        <v>3360</v>
      </c>
      <c r="I22" s="17"/>
      <c r="J22" s="18" t="s">
        <v>24</v>
      </c>
      <c r="K22" s="21">
        <f>SUM(K21-K4)+M21</f>
        <v>23520</v>
      </c>
      <c r="L22" s="20">
        <f>SUM(K3-K22)</f>
        <v>4480</v>
      </c>
      <c r="M22" s="17"/>
      <c r="N22" s="18" t="s">
        <v>24</v>
      </c>
      <c r="O22" s="17">
        <f>SUM(O21-O4)+Q21</f>
        <v>26560</v>
      </c>
      <c r="P22" s="19">
        <f>SUM(O3-O22)</f>
        <v>1440</v>
      </c>
      <c r="Q22" s="17"/>
    </row>
    <row r="23" spans="2:17" ht="16.5" customHeight="1">
      <c r="B23" s="18" t="s">
        <v>25</v>
      </c>
      <c r="C23" s="17">
        <f>SUM(C22-C4)+E22</f>
        <v>22700</v>
      </c>
      <c r="D23" s="19">
        <f>SUM(C3-C23)</f>
        <v>15300</v>
      </c>
      <c r="E23" s="17"/>
      <c r="F23" s="18" t="s">
        <v>25</v>
      </c>
      <c r="G23" s="17">
        <f>SUM(G22-G4)+I22</f>
        <v>24430</v>
      </c>
      <c r="H23" s="19">
        <f>SUM(G3-G23)</f>
        <v>3570</v>
      </c>
      <c r="I23" s="17"/>
      <c r="J23" s="18" t="s">
        <v>25</v>
      </c>
      <c r="K23" s="21">
        <f>SUM(K22-K4)+M22</f>
        <v>23240</v>
      </c>
      <c r="L23" s="20">
        <f>SUM(K3-K23)</f>
        <v>4760</v>
      </c>
      <c r="M23" s="17"/>
      <c r="N23" s="18" t="s">
        <v>25</v>
      </c>
      <c r="O23" s="17">
        <f>SUM(O22-O4)+Q22</f>
        <v>26470</v>
      </c>
      <c r="P23" s="19">
        <f>SUM(O3-O23)</f>
        <v>1530</v>
      </c>
      <c r="Q23" s="17"/>
    </row>
    <row r="24" spans="2:17" ht="16.5" customHeight="1">
      <c r="B24" s="30" t="s">
        <v>35</v>
      </c>
      <c r="C24" s="17">
        <f>SUM(C23-C4)+E23</f>
        <v>21800</v>
      </c>
      <c r="D24" s="19">
        <f>SUM(C3-C24)</f>
        <v>16200</v>
      </c>
      <c r="E24" s="17"/>
      <c r="F24" s="30" t="s">
        <v>35</v>
      </c>
      <c r="G24" s="17">
        <f>SUM(G23-G4)+I23</f>
        <v>24220</v>
      </c>
      <c r="H24" s="19">
        <f>SUM(G3-G24)</f>
        <v>3780</v>
      </c>
      <c r="I24" s="17"/>
      <c r="J24" s="30" t="s">
        <v>35</v>
      </c>
      <c r="K24" s="17">
        <f>SUM(K23-K4)+M23</f>
        <v>22960</v>
      </c>
      <c r="L24" s="19">
        <f>SUM(K3-K24)</f>
        <v>5040</v>
      </c>
      <c r="M24" s="17"/>
      <c r="N24" s="30" t="s">
        <v>35</v>
      </c>
      <c r="O24" s="17">
        <f>SUM(O23-O4)+Q23</f>
        <v>26380</v>
      </c>
      <c r="P24" s="19">
        <f>SUM(O3-O24)</f>
        <v>1620</v>
      </c>
      <c r="Q24" s="17"/>
    </row>
    <row r="25" spans="2:17" ht="16.5" customHeight="1">
      <c r="B25" s="30" t="s">
        <v>53</v>
      </c>
      <c r="C25" s="17">
        <f>SUM(C24-C4)+E24</f>
        <v>20900</v>
      </c>
      <c r="D25" s="19">
        <f>SUM(C3-C25)</f>
        <v>17100</v>
      </c>
      <c r="E25" s="76"/>
      <c r="F25" s="30" t="s">
        <v>53</v>
      </c>
      <c r="G25" s="17">
        <f>SUM(G24-G4)+I24</f>
        <v>24010</v>
      </c>
      <c r="H25" s="19">
        <f>SUM(G3-G25)</f>
        <v>3990</v>
      </c>
      <c r="I25" s="76"/>
      <c r="J25" s="30" t="s">
        <v>53</v>
      </c>
      <c r="K25" s="17">
        <f>SUM(K24-K4)+M24</f>
        <v>22680</v>
      </c>
      <c r="L25" s="19">
        <f>SUM(K3-K25)</f>
        <v>5320</v>
      </c>
      <c r="M25" s="17"/>
      <c r="N25" s="30" t="s">
        <v>53</v>
      </c>
      <c r="O25" s="17">
        <f>SUM(O24-O4)+Q24</f>
        <v>26290</v>
      </c>
      <c r="P25" s="19">
        <f>SUM(O3-O25)</f>
        <v>1710</v>
      </c>
      <c r="Q25" s="17"/>
    </row>
    <row r="26" spans="2:17" ht="16.5" customHeight="1">
      <c r="C26" s="4"/>
      <c r="D26" s="5" t="s">
        <v>0</v>
      </c>
      <c r="E26" s="6"/>
      <c r="G26" s="7"/>
      <c r="H26" s="8">
        <v>95</v>
      </c>
      <c r="I26" s="9"/>
      <c r="K26" s="10"/>
      <c r="L26" s="11" t="s">
        <v>1</v>
      </c>
      <c r="M26" s="12"/>
      <c r="O26" s="13"/>
      <c r="P26" s="14" t="s">
        <v>2</v>
      </c>
      <c r="Q26" s="15"/>
    </row>
    <row r="27" spans="2:17" ht="16.5" customHeight="1">
      <c r="B27" s="16" t="s">
        <v>3</v>
      </c>
      <c r="C27" s="2">
        <f>SUM(C3)</f>
        <v>38000</v>
      </c>
      <c r="D27" s="66" t="s">
        <v>26</v>
      </c>
      <c r="E27" s="67"/>
      <c r="F27" s="16" t="s">
        <v>3</v>
      </c>
      <c r="G27" s="2">
        <f>SUM(G3)</f>
        <v>28000</v>
      </c>
      <c r="J27" s="16" t="s">
        <v>3</v>
      </c>
      <c r="K27" s="2">
        <f>SUM(K3)</f>
        <v>28000</v>
      </c>
      <c r="N27" s="16" t="s">
        <v>3</v>
      </c>
      <c r="O27" s="2">
        <f>SUM(O3)</f>
        <v>28000</v>
      </c>
    </row>
    <row r="28" spans="2:17" ht="16.5" customHeight="1">
      <c r="B28" s="16" t="s">
        <v>5</v>
      </c>
      <c r="C28" s="2">
        <f>SUM(C4)</f>
        <v>900</v>
      </c>
      <c r="D28" s="68"/>
      <c r="E28" s="69"/>
      <c r="F28" s="16" t="s">
        <v>5</v>
      </c>
      <c r="G28" s="2">
        <f>SUM(G4)</f>
        <v>210</v>
      </c>
      <c r="J28" s="16" t="s">
        <v>5</v>
      </c>
      <c r="K28" s="2">
        <f>SUM(K4)</f>
        <v>280</v>
      </c>
      <c r="N28" s="16" t="s">
        <v>5</v>
      </c>
      <c r="O28" s="2">
        <f>SUM(O4)</f>
        <v>90</v>
      </c>
    </row>
    <row r="29" spans="2:17" ht="16.5" customHeight="1">
      <c r="C29" s="17" t="s">
        <v>6</v>
      </c>
      <c r="D29" s="17" t="s">
        <v>7</v>
      </c>
      <c r="E29" s="17" t="s">
        <v>8</v>
      </c>
      <c r="G29" s="17" t="s">
        <v>6</v>
      </c>
      <c r="H29" s="17" t="s">
        <v>7</v>
      </c>
      <c r="I29" s="17" t="s">
        <v>8</v>
      </c>
      <c r="K29" s="17" t="s">
        <v>6</v>
      </c>
      <c r="L29" s="17" t="s">
        <v>7</v>
      </c>
      <c r="M29" s="17" t="s">
        <v>8</v>
      </c>
      <c r="O29" s="17" t="s">
        <v>6</v>
      </c>
      <c r="P29" s="17" t="s">
        <v>7</v>
      </c>
      <c r="Q29" s="17" t="s">
        <v>8</v>
      </c>
    </row>
    <row r="30" spans="2:17" ht="16.5" customHeight="1">
      <c r="B30" s="18" t="s">
        <v>34</v>
      </c>
      <c r="C30" s="17">
        <f>SUM(C25)</f>
        <v>20900</v>
      </c>
      <c r="D30" s="17"/>
      <c r="E30" s="17"/>
      <c r="F30" s="18" t="s">
        <v>34</v>
      </c>
      <c r="G30" s="17">
        <f>SUM(G25)</f>
        <v>24010</v>
      </c>
      <c r="H30" s="17"/>
      <c r="I30" s="17"/>
      <c r="J30" s="18" t="s">
        <v>34</v>
      </c>
      <c r="K30" s="17">
        <f>SUM(K25)</f>
        <v>22680</v>
      </c>
      <c r="L30" s="17"/>
      <c r="M30" s="17"/>
      <c r="N30" s="18" t="s">
        <v>34</v>
      </c>
      <c r="O30" s="17">
        <f>SUM(O25)</f>
        <v>26290</v>
      </c>
      <c r="P30" s="17"/>
      <c r="Q30" s="17"/>
    </row>
    <row r="31" spans="2:17" ht="16.5" customHeight="1">
      <c r="B31" s="18" t="s">
        <v>9</v>
      </c>
      <c r="C31" s="17">
        <f>SUM(C30,-C28)+E30</f>
        <v>20000</v>
      </c>
      <c r="D31" s="19">
        <f>SUM(C27-C31)</f>
        <v>18000</v>
      </c>
      <c r="E31" s="17"/>
      <c r="F31" s="18" t="s">
        <v>9</v>
      </c>
      <c r="G31" s="17">
        <f>SUM(G30,-G28)+I30</f>
        <v>23800</v>
      </c>
      <c r="H31" s="19">
        <f>SUM(G27-G31)</f>
        <v>4200</v>
      </c>
      <c r="I31" s="17"/>
      <c r="J31" s="18" t="s">
        <v>9</v>
      </c>
      <c r="K31" s="17">
        <f>SUM(K30,-K28)+M30</f>
        <v>22400</v>
      </c>
      <c r="L31" s="19">
        <f>SUM(K27-K31)</f>
        <v>5600</v>
      </c>
      <c r="M31" s="17"/>
      <c r="N31" s="18" t="s">
        <v>9</v>
      </c>
      <c r="O31" s="17">
        <f>SUM(O30,-O28)+Q30</f>
        <v>26200</v>
      </c>
      <c r="P31" s="19">
        <f>SUM(O27-O31)</f>
        <v>1800</v>
      </c>
      <c r="Q31" s="17"/>
    </row>
    <row r="32" spans="2:17" ht="16.5" customHeight="1">
      <c r="B32" s="18" t="s">
        <v>10</v>
      </c>
      <c r="C32" s="17">
        <f>SUM(C31,-C28)+E31</f>
        <v>19100</v>
      </c>
      <c r="D32" s="19">
        <f>SUM(C27-C32)</f>
        <v>18900</v>
      </c>
      <c r="E32" s="17"/>
      <c r="F32" s="18" t="s">
        <v>10</v>
      </c>
      <c r="G32" s="17">
        <f>SUM(G31,-G28)+I31</f>
        <v>23590</v>
      </c>
      <c r="H32" s="19">
        <f>SUM(G27-G32)</f>
        <v>4410</v>
      </c>
      <c r="I32" s="17"/>
      <c r="J32" s="18" t="s">
        <v>10</v>
      </c>
      <c r="K32" s="17">
        <f>SUM(K31,-K28)+M31</f>
        <v>22120</v>
      </c>
      <c r="L32" s="19">
        <f>SUM(K27-K32)</f>
        <v>5880</v>
      </c>
      <c r="M32" s="17"/>
      <c r="N32" s="18" t="s">
        <v>10</v>
      </c>
      <c r="O32" s="17">
        <f>SUM(O31,-O28)+Q31</f>
        <v>26110</v>
      </c>
      <c r="P32" s="19">
        <f>SUM(O27-O32)</f>
        <v>1890</v>
      </c>
      <c r="Q32" s="17"/>
    </row>
    <row r="33" spans="2:17" ht="16.5" customHeight="1">
      <c r="B33" s="18" t="s">
        <v>11</v>
      </c>
      <c r="C33" s="17">
        <f>SUM(C32,-C28)+E32</f>
        <v>18200</v>
      </c>
      <c r="D33" s="19">
        <f>SUM(C27-C33)</f>
        <v>19800</v>
      </c>
      <c r="E33" s="17"/>
      <c r="F33" s="18" t="s">
        <v>11</v>
      </c>
      <c r="G33" s="17">
        <f>SUM(G32,-G28)+I32</f>
        <v>23380</v>
      </c>
      <c r="H33" s="19">
        <f>SUM(G27-G33)</f>
        <v>4620</v>
      </c>
      <c r="I33" s="17"/>
      <c r="J33" s="18" t="s">
        <v>11</v>
      </c>
      <c r="K33" s="17">
        <f>SUM(K32,-K28)+M32</f>
        <v>21840</v>
      </c>
      <c r="L33" s="19">
        <f>SUM(K27-K33)</f>
        <v>6160</v>
      </c>
      <c r="M33" s="17"/>
      <c r="N33" s="18" t="s">
        <v>11</v>
      </c>
      <c r="O33" s="17">
        <f>SUM(O32,-O28)+Q32</f>
        <v>26020</v>
      </c>
      <c r="P33" s="19">
        <f>SUM(O27-O33)</f>
        <v>1980</v>
      </c>
      <c r="Q33" s="17"/>
    </row>
    <row r="34" spans="2:17" ht="16.5" customHeight="1">
      <c r="B34" s="18" t="s">
        <v>12</v>
      </c>
      <c r="C34" s="17">
        <f>SUM(C33-C28+E33)</f>
        <v>17300</v>
      </c>
      <c r="D34" s="19">
        <f>SUM(C27-C34)</f>
        <v>20700</v>
      </c>
      <c r="E34" s="17"/>
      <c r="F34" s="18" t="s">
        <v>12</v>
      </c>
      <c r="G34" s="17">
        <f>SUM(G33-G28+I33)</f>
        <v>23170</v>
      </c>
      <c r="H34" s="19">
        <f>SUM(G27-G34)</f>
        <v>4830</v>
      </c>
      <c r="I34" s="17"/>
      <c r="J34" s="18" t="s">
        <v>12</v>
      </c>
      <c r="K34" s="17">
        <f>SUM(K33-K28+M33)</f>
        <v>21560</v>
      </c>
      <c r="L34" s="19">
        <f>SUM(K27-K34)</f>
        <v>6440</v>
      </c>
      <c r="M34" s="17"/>
      <c r="N34" s="18" t="s">
        <v>12</v>
      </c>
      <c r="O34" s="17">
        <f>SUM(O33-O28+Q33)</f>
        <v>25930</v>
      </c>
      <c r="P34" s="19">
        <f>SUM(O27-O34)</f>
        <v>2070</v>
      </c>
      <c r="Q34" s="17"/>
    </row>
    <row r="35" spans="2:17" ht="16.5" customHeight="1">
      <c r="B35" s="18" t="s">
        <v>13</v>
      </c>
      <c r="C35" s="17">
        <f>SUM(C34-C28+E34)</f>
        <v>16400</v>
      </c>
      <c r="D35" s="19">
        <f>SUM(C27-C35)</f>
        <v>21600</v>
      </c>
      <c r="E35" s="17"/>
      <c r="F35" s="18" t="s">
        <v>13</v>
      </c>
      <c r="G35" s="17">
        <f>SUM(G34-G28+I34)</f>
        <v>22960</v>
      </c>
      <c r="H35" s="19">
        <f>SUM(G27-G35)</f>
        <v>5040</v>
      </c>
      <c r="I35" s="17"/>
      <c r="J35" s="18" t="s">
        <v>13</v>
      </c>
      <c r="K35" s="17">
        <f>SUM(K34-K28+M34)</f>
        <v>21280</v>
      </c>
      <c r="L35" s="19">
        <f>SUM(K27-K35)</f>
        <v>6720</v>
      </c>
      <c r="M35" s="17"/>
      <c r="N35" s="18" t="s">
        <v>13</v>
      </c>
      <c r="O35" s="17">
        <f>SUM(O34-O28+Q34)</f>
        <v>25840</v>
      </c>
      <c r="P35" s="19">
        <f>SUM(O27-O35)</f>
        <v>2160</v>
      </c>
      <c r="Q35" s="17"/>
    </row>
    <row r="36" spans="2:17" ht="16.5" customHeight="1">
      <c r="B36" s="18" t="s">
        <v>14</v>
      </c>
      <c r="C36" s="17">
        <f>SUM(C35,-C28)+E35</f>
        <v>15500</v>
      </c>
      <c r="D36" s="19">
        <f>SUM(C27-C36)</f>
        <v>22500</v>
      </c>
      <c r="E36" s="17"/>
      <c r="F36" s="18" t="s">
        <v>14</v>
      </c>
      <c r="G36" s="17">
        <f>SUM(G35,-G28)+I35</f>
        <v>22750</v>
      </c>
      <c r="H36" s="19">
        <f>SUM(G27-G36)</f>
        <v>5250</v>
      </c>
      <c r="I36" s="17"/>
      <c r="J36" s="18" t="s">
        <v>14</v>
      </c>
      <c r="K36" s="17">
        <f>SUM(K35,-K28)+M35</f>
        <v>21000</v>
      </c>
      <c r="L36" s="19">
        <f>SUM(K27-K36)</f>
        <v>7000</v>
      </c>
      <c r="M36" s="17"/>
      <c r="N36" s="18" t="s">
        <v>14</v>
      </c>
      <c r="O36" s="17">
        <f>SUM(O35,-O28)+Q35</f>
        <v>25750</v>
      </c>
      <c r="P36" s="19">
        <f>SUM(O27-O36)</f>
        <v>2250</v>
      </c>
      <c r="Q36" s="17"/>
    </row>
    <row r="37" spans="2:17" ht="16.5" customHeight="1">
      <c r="B37" s="18" t="s">
        <v>15</v>
      </c>
      <c r="C37" s="17">
        <f>SUM(C36,-C28)+E36</f>
        <v>14600</v>
      </c>
      <c r="D37" s="19">
        <f>SUM(C27-C37)</f>
        <v>23400</v>
      </c>
      <c r="E37" s="17"/>
      <c r="F37" s="18" t="s">
        <v>15</v>
      </c>
      <c r="G37" s="17">
        <f>SUM(G36,-G28)+I36</f>
        <v>22540</v>
      </c>
      <c r="H37" s="19">
        <f>SUM(G27-G37)</f>
        <v>5460</v>
      </c>
      <c r="I37" s="17"/>
      <c r="J37" s="18" t="s">
        <v>15</v>
      </c>
      <c r="K37" s="17">
        <f>SUM(K36,-K28)+M36</f>
        <v>20720</v>
      </c>
      <c r="L37" s="19">
        <f>SUM(K27-K37)</f>
        <v>7280</v>
      </c>
      <c r="M37" s="17"/>
      <c r="N37" s="18" t="s">
        <v>15</v>
      </c>
      <c r="O37" s="17">
        <f>SUM(O36,-O28)+Q36</f>
        <v>25660</v>
      </c>
      <c r="P37" s="19">
        <f>SUM(O27-O37)</f>
        <v>2340</v>
      </c>
      <c r="Q37" s="17"/>
    </row>
    <row r="38" spans="2:17" ht="16.5" customHeight="1">
      <c r="B38" s="18" t="s">
        <v>16</v>
      </c>
      <c r="C38" s="17">
        <f>SUM(C37,-C28)+E37</f>
        <v>13700</v>
      </c>
      <c r="D38" s="19">
        <f>SUM(C27-C38)</f>
        <v>24300</v>
      </c>
      <c r="E38" s="17"/>
      <c r="F38" s="18" t="s">
        <v>16</v>
      </c>
      <c r="G38" s="17">
        <f>SUM(G37,-G28)+I37</f>
        <v>22330</v>
      </c>
      <c r="H38" s="19">
        <f>SUM(G27-G38)</f>
        <v>5670</v>
      </c>
      <c r="I38" s="17"/>
      <c r="J38" s="18" t="s">
        <v>16</v>
      </c>
      <c r="K38" s="17">
        <f>SUM(K37,-K28)+M37</f>
        <v>20440</v>
      </c>
      <c r="L38" s="19">
        <f>SUM(K27-K38)</f>
        <v>7560</v>
      </c>
      <c r="M38" s="17"/>
      <c r="N38" s="18" t="s">
        <v>16</v>
      </c>
      <c r="O38" s="17">
        <f>SUM(O37,-O28)+Q37</f>
        <v>25570</v>
      </c>
      <c r="P38" s="19">
        <f>SUM(O27-O38)</f>
        <v>2430</v>
      </c>
      <c r="Q38" s="17"/>
    </row>
    <row r="39" spans="2:17" ht="16.5" customHeight="1">
      <c r="B39" s="18" t="s">
        <v>17</v>
      </c>
      <c r="C39" s="17">
        <f>SUM(C38,-C28)+E38</f>
        <v>12800</v>
      </c>
      <c r="D39" s="19">
        <f>SUM(C27-C39)</f>
        <v>25200</v>
      </c>
      <c r="E39" s="17"/>
      <c r="F39" s="18" t="s">
        <v>17</v>
      </c>
      <c r="G39" s="17">
        <f>SUM(G38,-G28)+I38</f>
        <v>22120</v>
      </c>
      <c r="H39" s="19">
        <f>SUM(G27-G39)</f>
        <v>5880</v>
      </c>
      <c r="I39" s="17"/>
      <c r="J39" s="18" t="s">
        <v>17</v>
      </c>
      <c r="K39" s="17">
        <f>SUM(K38,-K28)+M38</f>
        <v>20160</v>
      </c>
      <c r="L39" s="19">
        <f>SUM(K27-K39)</f>
        <v>7840</v>
      </c>
      <c r="M39" s="17"/>
      <c r="N39" s="18" t="s">
        <v>17</v>
      </c>
      <c r="O39" s="17">
        <f>SUM(O38,-O28)+Q38</f>
        <v>25480</v>
      </c>
      <c r="P39" s="19">
        <f>SUM(O27-O39)</f>
        <v>2520</v>
      </c>
      <c r="Q39" s="17"/>
    </row>
    <row r="40" spans="2:17" ht="16.5" customHeight="1">
      <c r="B40" s="18" t="s">
        <v>18</v>
      </c>
      <c r="C40" s="17">
        <f>SUM(C39,-C28)+E39</f>
        <v>11900</v>
      </c>
      <c r="D40" s="19">
        <f>SUM(C27-C40)</f>
        <v>26100</v>
      </c>
      <c r="E40" s="17"/>
      <c r="F40" s="18" t="s">
        <v>18</v>
      </c>
      <c r="G40" s="17">
        <f>SUM(G39,-G28)+I39</f>
        <v>21910</v>
      </c>
      <c r="H40" s="19">
        <f>SUM(G27-G40)</f>
        <v>6090</v>
      </c>
      <c r="I40" s="17"/>
      <c r="J40" s="18" t="s">
        <v>18</v>
      </c>
      <c r="K40" s="17">
        <f>SUM(K39,-K28)+M39</f>
        <v>19880</v>
      </c>
      <c r="L40" s="19">
        <f>SUM(K27-K40)</f>
        <v>8120</v>
      </c>
      <c r="M40" s="17"/>
      <c r="N40" s="18" t="s">
        <v>18</v>
      </c>
      <c r="O40" s="17">
        <f>SUM(O39,-O28)+Q39</f>
        <v>25390</v>
      </c>
      <c r="P40" s="19">
        <f>SUM(O27-O40)</f>
        <v>2610</v>
      </c>
      <c r="Q40" s="17"/>
    </row>
    <row r="41" spans="2:17" ht="16.5" customHeight="1">
      <c r="B41" s="18" t="s">
        <v>19</v>
      </c>
      <c r="C41" s="17">
        <f>SUM(C40-C28)+E40</f>
        <v>11000</v>
      </c>
      <c r="D41" s="19">
        <f>SUM(C27-C41)</f>
        <v>27000</v>
      </c>
      <c r="E41" s="17"/>
      <c r="F41" s="18" t="s">
        <v>19</v>
      </c>
      <c r="G41" s="17">
        <f>SUM(G40-G28)+I40</f>
        <v>21700</v>
      </c>
      <c r="H41" s="19">
        <f>SUM(G27-G41)</f>
        <v>6300</v>
      </c>
      <c r="I41" s="17"/>
      <c r="J41" s="18" t="s">
        <v>19</v>
      </c>
      <c r="K41" s="17">
        <f>SUM(K40-K28)+M40</f>
        <v>19600</v>
      </c>
      <c r="L41" s="19">
        <f>SUM(K27-K41)</f>
        <v>8400</v>
      </c>
      <c r="M41" s="17"/>
      <c r="N41" s="18" t="s">
        <v>19</v>
      </c>
      <c r="O41" s="17">
        <f>SUM(O40-O28)+Q40</f>
        <v>25300</v>
      </c>
      <c r="P41" s="19">
        <f>SUM(O27-O41)</f>
        <v>2700</v>
      </c>
      <c r="Q41" s="17"/>
    </row>
    <row r="42" spans="2:17" ht="16.5" customHeight="1">
      <c r="B42" s="18" t="s">
        <v>20</v>
      </c>
      <c r="C42" s="17">
        <f>SUM(C41-C28)+E41</f>
        <v>10100</v>
      </c>
      <c r="D42" s="19">
        <f>SUM(C27-C42)</f>
        <v>27900</v>
      </c>
      <c r="E42" s="17"/>
      <c r="F42" s="18" t="s">
        <v>20</v>
      </c>
      <c r="G42" s="17">
        <f>SUM(G41-G28)+I41</f>
        <v>21490</v>
      </c>
      <c r="H42" s="19">
        <f>SUM(G27-G42)</f>
        <v>6510</v>
      </c>
      <c r="I42" s="17"/>
      <c r="J42" s="18" t="s">
        <v>20</v>
      </c>
      <c r="K42" s="17">
        <f>SUM(K41-K28)+M41</f>
        <v>19320</v>
      </c>
      <c r="L42" s="19">
        <f>SUM(K27-K42)</f>
        <v>8680</v>
      </c>
      <c r="M42" s="17"/>
      <c r="N42" s="18" t="s">
        <v>20</v>
      </c>
      <c r="O42" s="17">
        <f>SUM(O41-O28)+Q41</f>
        <v>25210</v>
      </c>
      <c r="P42" s="19">
        <f>SUM(O27-O42)</f>
        <v>2790</v>
      </c>
      <c r="Q42" s="17"/>
    </row>
    <row r="43" spans="2:17" ht="16.5" customHeight="1">
      <c r="B43" s="18" t="s">
        <v>21</v>
      </c>
      <c r="C43" s="17">
        <f>SUM(C42-C28)+E42</f>
        <v>9200</v>
      </c>
      <c r="D43" s="19">
        <f>SUM(C27-C43)</f>
        <v>28800</v>
      </c>
      <c r="E43" s="17"/>
      <c r="F43" s="18" t="s">
        <v>21</v>
      </c>
      <c r="G43" s="17">
        <f>SUM(G42-G28)+I42</f>
        <v>21280</v>
      </c>
      <c r="H43" s="19">
        <f>SUM(G27-G43)</f>
        <v>6720</v>
      </c>
      <c r="I43" s="17"/>
      <c r="J43" s="18" t="s">
        <v>21</v>
      </c>
      <c r="K43" s="17">
        <f>SUM(K42-K28)+M42</f>
        <v>19040</v>
      </c>
      <c r="L43" s="19">
        <f>SUM(K27-K43)</f>
        <v>8960</v>
      </c>
      <c r="M43" s="17"/>
      <c r="N43" s="18" t="s">
        <v>21</v>
      </c>
      <c r="O43" s="17">
        <f>SUM(O42-O28)+Q42</f>
        <v>25120</v>
      </c>
      <c r="P43" s="19">
        <f>SUM(O27-O43)</f>
        <v>2880</v>
      </c>
      <c r="Q43" s="17"/>
    </row>
    <row r="44" spans="2:17" ht="16.5" customHeight="1">
      <c r="B44" s="18" t="s">
        <v>22</v>
      </c>
      <c r="C44" s="17">
        <f>SUM(C43-C28)+E43</f>
        <v>8300</v>
      </c>
      <c r="D44" s="19">
        <f>SUM(C27-C44)</f>
        <v>29700</v>
      </c>
      <c r="E44" s="17"/>
      <c r="F44" s="18" t="s">
        <v>22</v>
      </c>
      <c r="G44" s="17">
        <f>SUM(G43-G28)+I43</f>
        <v>21070</v>
      </c>
      <c r="H44" s="19">
        <f>SUM(G27-G44)</f>
        <v>6930</v>
      </c>
      <c r="I44" s="17"/>
      <c r="J44" s="18" t="s">
        <v>22</v>
      </c>
      <c r="K44" s="17">
        <f>SUM(K43-K28)+M43</f>
        <v>18760</v>
      </c>
      <c r="L44" s="19">
        <f>SUM(K27-K44)</f>
        <v>9240</v>
      </c>
      <c r="M44" s="17"/>
      <c r="N44" s="18" t="s">
        <v>22</v>
      </c>
      <c r="O44" s="17">
        <f>SUM(O43-O28)+Q43</f>
        <v>25030</v>
      </c>
      <c r="P44" s="19">
        <f>SUM(O27-O44)</f>
        <v>2970</v>
      </c>
      <c r="Q44" s="17"/>
    </row>
    <row r="45" spans="2:17" ht="16.5" customHeight="1">
      <c r="B45" s="18" t="s">
        <v>23</v>
      </c>
      <c r="C45" s="17">
        <f>SUM(C44,-C28)+E44</f>
        <v>7400</v>
      </c>
      <c r="D45" s="19">
        <f>SUM(C27-C45)</f>
        <v>30600</v>
      </c>
      <c r="E45" s="17"/>
      <c r="F45" s="18" t="s">
        <v>23</v>
      </c>
      <c r="G45" s="17">
        <f>SUM(G44,-G28)+I44</f>
        <v>20860</v>
      </c>
      <c r="H45" s="19">
        <f>SUM(G27-G45)</f>
        <v>7140</v>
      </c>
      <c r="I45" s="17"/>
      <c r="J45" s="18" t="s">
        <v>23</v>
      </c>
      <c r="K45" s="17">
        <f>SUM(K44,-K28)+M44</f>
        <v>18480</v>
      </c>
      <c r="L45" s="19">
        <f>SUM(K27-K45)</f>
        <v>9520</v>
      </c>
      <c r="M45" s="17"/>
      <c r="N45" s="18" t="s">
        <v>23</v>
      </c>
      <c r="O45" s="17">
        <f>SUM(O44,-O28)+Q44</f>
        <v>24940</v>
      </c>
      <c r="P45" s="19">
        <f>SUM(O27-O45)</f>
        <v>3060</v>
      </c>
      <c r="Q45" s="17"/>
    </row>
    <row r="46" spans="2:17" ht="16.5" customHeight="1">
      <c r="B46" s="18" t="s">
        <v>24</v>
      </c>
      <c r="C46" s="17">
        <f>SUM(C45-C28)+E45</f>
        <v>6500</v>
      </c>
      <c r="D46" s="19">
        <f>SUM(C27-C46)</f>
        <v>31500</v>
      </c>
      <c r="E46" s="17"/>
      <c r="F46" s="18" t="s">
        <v>24</v>
      </c>
      <c r="G46" s="17">
        <f>SUM(G45-G28)+I45</f>
        <v>20650</v>
      </c>
      <c r="H46" s="19">
        <f>SUM(G27-G46)</f>
        <v>7350</v>
      </c>
      <c r="I46" s="17"/>
      <c r="J46" s="18" t="s">
        <v>24</v>
      </c>
      <c r="K46" s="17">
        <f>SUM(K45-K28)+M45</f>
        <v>18200</v>
      </c>
      <c r="L46" s="19">
        <f>SUM(K27-K46)</f>
        <v>9800</v>
      </c>
      <c r="M46" s="17"/>
      <c r="N46" s="18" t="s">
        <v>24</v>
      </c>
      <c r="O46" s="17">
        <f>SUM(O45-O28)+Q45</f>
        <v>24850</v>
      </c>
      <c r="P46" s="19">
        <f>SUM(O27-O46)</f>
        <v>3150</v>
      </c>
      <c r="Q46" s="17"/>
    </row>
    <row r="47" spans="2:17" ht="16.5" customHeight="1">
      <c r="B47" s="18" t="s">
        <v>25</v>
      </c>
      <c r="C47" s="17">
        <f>SUM(C46-C28)+E46</f>
        <v>5600</v>
      </c>
      <c r="D47" s="19">
        <f>SUM(C27-C47)</f>
        <v>32400</v>
      </c>
      <c r="E47" s="17"/>
      <c r="F47" s="18" t="s">
        <v>25</v>
      </c>
      <c r="G47" s="17">
        <f>SUM(G46-G28)+I46</f>
        <v>20440</v>
      </c>
      <c r="H47" s="19">
        <f>SUM(G27-G47)</f>
        <v>7560</v>
      </c>
      <c r="I47" s="17"/>
      <c r="J47" s="18" t="s">
        <v>25</v>
      </c>
      <c r="K47" s="21">
        <f>SUM(K46-K28)+M46</f>
        <v>17920</v>
      </c>
      <c r="L47" s="20">
        <f>SUM(K27-K47)</f>
        <v>10080</v>
      </c>
      <c r="M47" s="17"/>
      <c r="N47" s="18" t="s">
        <v>25</v>
      </c>
      <c r="O47" s="17">
        <f>SUM(O46-O28)+Q46</f>
        <v>24760</v>
      </c>
      <c r="P47" s="19">
        <f>SUM(O27-O47)</f>
        <v>3240</v>
      </c>
      <c r="Q47" s="17"/>
    </row>
    <row r="48" spans="2:17" ht="16.5" customHeight="1">
      <c r="B48" s="30" t="s">
        <v>35</v>
      </c>
      <c r="C48" s="17">
        <f>SUM(C47-C28)+E47</f>
        <v>4700</v>
      </c>
      <c r="D48" s="19">
        <f>SUM(C27-C48)</f>
        <v>33300</v>
      </c>
      <c r="E48" s="17"/>
      <c r="F48" s="30" t="s">
        <v>35</v>
      </c>
      <c r="G48" s="17">
        <f>SUM(G47-G28)+I47</f>
        <v>20230</v>
      </c>
      <c r="H48" s="19">
        <f>SUM(G27-G48)</f>
        <v>7770</v>
      </c>
      <c r="I48" s="17"/>
      <c r="J48" s="30" t="s">
        <v>35</v>
      </c>
      <c r="K48" s="17">
        <f>SUM(K47-K28)+M47</f>
        <v>17640</v>
      </c>
      <c r="L48" s="19">
        <f>SUM(K27-K48)</f>
        <v>10360</v>
      </c>
      <c r="M48" s="17"/>
      <c r="N48" s="30" t="s">
        <v>35</v>
      </c>
      <c r="O48" s="17">
        <f>SUM(O47-O28)+Q47</f>
        <v>24670</v>
      </c>
      <c r="P48" s="19">
        <f>SUM(O27-O48)</f>
        <v>3330</v>
      </c>
      <c r="Q48" s="17"/>
    </row>
    <row r="49" spans="2:17" ht="16.5" customHeight="1">
      <c r="B49" s="30" t="s">
        <v>53</v>
      </c>
      <c r="C49" s="17">
        <f>SUM(C48-C28)+E48</f>
        <v>3800</v>
      </c>
      <c r="D49" s="19">
        <f>SUM(C27-C49)</f>
        <v>34200</v>
      </c>
      <c r="E49" s="76"/>
      <c r="F49" s="30" t="s">
        <v>53</v>
      </c>
      <c r="G49" s="17">
        <f>SUM(G48-G28)+I48</f>
        <v>20020</v>
      </c>
      <c r="H49" s="19">
        <f>SUM(G27-G49)</f>
        <v>7980</v>
      </c>
      <c r="I49" s="76"/>
      <c r="J49" s="30" t="s">
        <v>53</v>
      </c>
      <c r="K49" s="17">
        <f>SUM(K48-K28)+M48</f>
        <v>17360</v>
      </c>
      <c r="L49" s="19">
        <f>SUM(K27-K49)</f>
        <v>10640</v>
      </c>
      <c r="M49" s="17"/>
      <c r="N49" s="30" t="s">
        <v>53</v>
      </c>
      <c r="O49" s="17">
        <f>SUM(O48-O28)+Q48</f>
        <v>24580</v>
      </c>
      <c r="P49" s="19">
        <f>SUM(O27-O49)</f>
        <v>3420</v>
      </c>
      <c r="Q49" s="17"/>
    </row>
    <row r="50" spans="2:17" ht="16.5" customHeight="1">
      <c r="C50" s="4"/>
      <c r="D50" s="5" t="s">
        <v>0</v>
      </c>
      <c r="E50" s="6"/>
      <c r="G50" s="7"/>
      <c r="H50" s="8">
        <v>95</v>
      </c>
      <c r="I50" s="9"/>
      <c r="K50" s="10"/>
      <c r="L50" s="11" t="s">
        <v>1</v>
      </c>
      <c r="M50" s="12"/>
      <c r="O50" s="13"/>
      <c r="P50" s="14" t="s">
        <v>2</v>
      </c>
      <c r="Q50" s="15"/>
    </row>
    <row r="51" spans="2:17" ht="16.5" customHeight="1">
      <c r="B51" s="16" t="s">
        <v>3</v>
      </c>
      <c r="C51" s="2">
        <f>SUM(C27)</f>
        <v>38000</v>
      </c>
      <c r="D51" s="62" t="s">
        <v>27</v>
      </c>
      <c r="E51" s="63"/>
      <c r="F51" s="16" t="s">
        <v>3</v>
      </c>
      <c r="G51" s="2">
        <f>SUM(G27)</f>
        <v>28000</v>
      </c>
      <c r="J51" s="16" t="s">
        <v>3</v>
      </c>
      <c r="K51" s="2">
        <f>SUM(K27)</f>
        <v>28000</v>
      </c>
      <c r="N51" s="16" t="s">
        <v>3</v>
      </c>
      <c r="O51" s="2">
        <f>SUM(O27)</f>
        <v>28000</v>
      </c>
    </row>
    <row r="52" spans="2:17" ht="16.5" customHeight="1">
      <c r="B52" s="16" t="s">
        <v>5</v>
      </c>
      <c r="C52" s="2">
        <f>SUM(C28)</f>
        <v>900</v>
      </c>
      <c r="D52" s="64"/>
      <c r="E52" s="65"/>
      <c r="F52" s="16" t="s">
        <v>5</v>
      </c>
      <c r="G52" s="2">
        <f>SUM(G28)</f>
        <v>210</v>
      </c>
      <c r="J52" s="16" t="s">
        <v>5</v>
      </c>
      <c r="K52" s="2">
        <f>SUM(K28)</f>
        <v>280</v>
      </c>
      <c r="N52" s="16" t="s">
        <v>5</v>
      </c>
      <c r="O52" s="2">
        <f>SUM(O28)</f>
        <v>90</v>
      </c>
    </row>
    <row r="53" spans="2:17" ht="16.5" customHeight="1">
      <c r="C53" s="17" t="s">
        <v>6</v>
      </c>
      <c r="D53" s="17" t="s">
        <v>7</v>
      </c>
      <c r="E53" s="17" t="s">
        <v>8</v>
      </c>
      <c r="G53" s="17" t="s">
        <v>6</v>
      </c>
      <c r="H53" s="17" t="s">
        <v>7</v>
      </c>
      <c r="I53" s="17" t="s">
        <v>8</v>
      </c>
      <c r="K53" s="17" t="s">
        <v>6</v>
      </c>
      <c r="L53" s="17" t="s">
        <v>7</v>
      </c>
      <c r="M53" s="17" t="s">
        <v>8</v>
      </c>
      <c r="O53" s="17" t="s">
        <v>6</v>
      </c>
      <c r="P53" s="17" t="s">
        <v>7</v>
      </c>
      <c r="Q53" s="17" t="s">
        <v>8</v>
      </c>
    </row>
    <row r="54" spans="2:17" ht="16.5" customHeight="1">
      <c r="B54" s="18" t="s">
        <v>34</v>
      </c>
      <c r="C54" s="17">
        <f>SUM(C49)</f>
        <v>3800</v>
      </c>
      <c r="D54" s="17"/>
      <c r="E54" s="17"/>
      <c r="F54" s="18" t="s">
        <v>34</v>
      </c>
      <c r="G54" s="17">
        <f>SUM(G49)</f>
        <v>20020</v>
      </c>
      <c r="H54" s="17"/>
      <c r="I54" s="17"/>
      <c r="J54" s="18" t="s">
        <v>34</v>
      </c>
      <c r="K54" s="17">
        <f>SUM(K49)</f>
        <v>17360</v>
      </c>
      <c r="L54" s="17"/>
      <c r="M54" s="17"/>
      <c r="N54" s="18" t="s">
        <v>34</v>
      </c>
      <c r="O54" s="17">
        <f>SUM(O49)</f>
        <v>24580</v>
      </c>
      <c r="P54" s="17"/>
      <c r="Q54" s="17"/>
    </row>
    <row r="55" spans="2:17" ht="16.5" customHeight="1">
      <c r="B55" s="18" t="s">
        <v>9</v>
      </c>
      <c r="C55" s="17">
        <f>SUM(C54,-C52)+E54</f>
        <v>2900</v>
      </c>
      <c r="D55" s="19">
        <f>SUM(C51-C55)</f>
        <v>35100</v>
      </c>
      <c r="E55" s="17"/>
      <c r="F55" s="18" t="s">
        <v>9</v>
      </c>
      <c r="G55" s="17">
        <f>SUM(G54,-G52)+I54</f>
        <v>19810</v>
      </c>
      <c r="H55" s="19">
        <f>SUM(G51-G55)</f>
        <v>8190</v>
      </c>
      <c r="I55" s="17"/>
      <c r="J55" s="18" t="s">
        <v>9</v>
      </c>
      <c r="K55" s="17">
        <f>SUM(K54,-K52)+M54</f>
        <v>17080</v>
      </c>
      <c r="L55" s="19">
        <f>SUM(K51-K55)</f>
        <v>10920</v>
      </c>
      <c r="M55" s="17"/>
      <c r="N55" s="18" t="s">
        <v>9</v>
      </c>
      <c r="O55" s="17">
        <f>SUM(O54,-O52)+Q54</f>
        <v>24490</v>
      </c>
      <c r="P55" s="19">
        <f>SUM(O51-O55)</f>
        <v>3510</v>
      </c>
      <c r="Q55" s="17"/>
    </row>
    <row r="56" spans="2:17" ht="16.5" customHeight="1">
      <c r="B56" s="18" t="s">
        <v>10</v>
      </c>
      <c r="C56" s="17">
        <f>SUM(C55,-C52)+E55</f>
        <v>2000</v>
      </c>
      <c r="D56" s="19">
        <f>SUM(C51-C56)</f>
        <v>36000</v>
      </c>
      <c r="E56" s="17"/>
      <c r="F56" s="18" t="s">
        <v>10</v>
      </c>
      <c r="G56" s="17">
        <f>SUM(G55,-G52)+I55</f>
        <v>19600</v>
      </c>
      <c r="H56" s="19">
        <f>SUM(G51-G56)</f>
        <v>8400</v>
      </c>
      <c r="I56" s="17"/>
      <c r="J56" s="18" t="s">
        <v>10</v>
      </c>
      <c r="K56" s="17">
        <f>SUM(K55,-K52)+M55</f>
        <v>16800</v>
      </c>
      <c r="L56" s="19">
        <f>SUM(K51-K56)</f>
        <v>11200</v>
      </c>
      <c r="M56" s="17"/>
      <c r="N56" s="18" t="s">
        <v>10</v>
      </c>
      <c r="O56" s="17">
        <f>SUM(O55,-O52)+Q55</f>
        <v>24400</v>
      </c>
      <c r="P56" s="19">
        <f>SUM(O51-O56)</f>
        <v>3600</v>
      </c>
      <c r="Q56" s="17"/>
    </row>
    <row r="57" spans="2:17" ht="16.5" customHeight="1">
      <c r="B57" s="18" t="s">
        <v>11</v>
      </c>
      <c r="C57" s="17">
        <f>SUM(C56,-C52)+E56</f>
        <v>1100</v>
      </c>
      <c r="D57" s="19">
        <f>SUM(C51-C57)</f>
        <v>36900</v>
      </c>
      <c r="E57" s="17"/>
      <c r="F57" s="18" t="s">
        <v>11</v>
      </c>
      <c r="G57" s="17">
        <f>SUM(G56,-G52)+I56</f>
        <v>19390</v>
      </c>
      <c r="H57" s="19">
        <f>SUM(G51-G57)</f>
        <v>8610</v>
      </c>
      <c r="I57" s="17"/>
      <c r="J57" s="18" t="s">
        <v>11</v>
      </c>
      <c r="K57" s="17">
        <f>SUM(K56,-K52)+M56</f>
        <v>16520</v>
      </c>
      <c r="L57" s="19">
        <f>SUM(K51-K57)</f>
        <v>11480</v>
      </c>
      <c r="M57" s="17"/>
      <c r="N57" s="18" t="s">
        <v>11</v>
      </c>
      <c r="O57" s="17">
        <f>SUM(O56,-O52)+Q56</f>
        <v>24310</v>
      </c>
      <c r="P57" s="19">
        <f>SUM(O51-O57)</f>
        <v>3690</v>
      </c>
      <c r="Q57" s="17"/>
    </row>
    <row r="58" spans="2:17" ht="16.5" customHeight="1">
      <c r="B58" s="18" t="s">
        <v>12</v>
      </c>
      <c r="C58" s="17">
        <f>SUM(C57-C52+E57)</f>
        <v>200</v>
      </c>
      <c r="D58" s="19">
        <f>SUM(C51-C58)</f>
        <v>37800</v>
      </c>
      <c r="E58" s="17"/>
      <c r="F58" s="18" t="s">
        <v>12</v>
      </c>
      <c r="G58" s="17">
        <f>SUM(G57-G52+I57)</f>
        <v>19180</v>
      </c>
      <c r="H58" s="19">
        <f>SUM(G51-G58)</f>
        <v>8820</v>
      </c>
      <c r="I58" s="17"/>
      <c r="J58" s="18" t="s">
        <v>12</v>
      </c>
      <c r="K58" s="17">
        <f>SUM(K57-K52+M57)</f>
        <v>16240</v>
      </c>
      <c r="L58" s="19">
        <f>SUM(K51-K58)</f>
        <v>11760</v>
      </c>
      <c r="M58" s="17"/>
      <c r="N58" s="18" t="s">
        <v>12</v>
      </c>
      <c r="O58" s="17">
        <f>SUM(O57-O52+Q57)</f>
        <v>24220</v>
      </c>
      <c r="P58" s="19">
        <f>SUM(O51-O58)</f>
        <v>3780</v>
      </c>
      <c r="Q58" s="17"/>
    </row>
    <row r="59" spans="2:17" ht="16.5" customHeight="1">
      <c r="B59" s="18" t="s">
        <v>13</v>
      </c>
      <c r="C59" s="17">
        <f>SUM(C58-C52+E58)</f>
        <v>-700</v>
      </c>
      <c r="D59" s="19">
        <f>SUM(C51-C59)</f>
        <v>38700</v>
      </c>
      <c r="E59" s="17"/>
      <c r="F59" s="18" t="s">
        <v>13</v>
      </c>
      <c r="G59" s="17">
        <f>SUM(G58-G52+I58)</f>
        <v>18970</v>
      </c>
      <c r="H59" s="19">
        <f>SUM(G51-G59)</f>
        <v>9030</v>
      </c>
      <c r="I59" s="17"/>
      <c r="J59" s="18" t="s">
        <v>13</v>
      </c>
      <c r="K59" s="17">
        <f>SUM(K58-K52+M58)</f>
        <v>15960</v>
      </c>
      <c r="L59" s="19">
        <f>SUM(K51-K59)</f>
        <v>12040</v>
      </c>
      <c r="M59" s="17"/>
      <c r="N59" s="18" t="s">
        <v>13</v>
      </c>
      <c r="O59" s="17">
        <f>SUM(O58-O52+Q58)</f>
        <v>24130</v>
      </c>
      <c r="P59" s="19">
        <f>SUM(O51-O59)</f>
        <v>3870</v>
      </c>
      <c r="Q59" s="17"/>
    </row>
    <row r="60" spans="2:17" ht="16.5" customHeight="1">
      <c r="B60" s="18" t="s">
        <v>14</v>
      </c>
      <c r="C60" s="17">
        <f>SUM(C59,-C52)+E59</f>
        <v>-1600</v>
      </c>
      <c r="D60" s="19">
        <f>SUM(C51-C60)</f>
        <v>39600</v>
      </c>
      <c r="E60" s="17"/>
      <c r="F60" s="18" t="s">
        <v>14</v>
      </c>
      <c r="G60" s="17">
        <f>SUM(G59,-G52)+I59</f>
        <v>18760</v>
      </c>
      <c r="H60" s="19">
        <f>SUM(G51-G60)</f>
        <v>9240</v>
      </c>
      <c r="I60" s="17"/>
      <c r="J60" s="18" t="s">
        <v>14</v>
      </c>
      <c r="K60" s="17">
        <f>SUM(K59,-K52)+M59</f>
        <v>15680</v>
      </c>
      <c r="L60" s="19">
        <f>SUM(K51-K60)</f>
        <v>12320</v>
      </c>
      <c r="M60" s="17"/>
      <c r="N60" s="18" t="s">
        <v>14</v>
      </c>
      <c r="O60" s="17">
        <f>SUM(O59,-O52)+Q59</f>
        <v>24040</v>
      </c>
      <c r="P60" s="19">
        <f>SUM(O51-O60)</f>
        <v>3960</v>
      </c>
      <c r="Q60" s="17"/>
    </row>
    <row r="61" spans="2:17" ht="16.5" customHeight="1">
      <c r="B61" s="18" t="s">
        <v>15</v>
      </c>
      <c r="C61" s="17">
        <f>SUM(C60,-C52)+E60</f>
        <v>-2500</v>
      </c>
      <c r="D61" s="19">
        <f>SUM(C51-C61)</f>
        <v>40500</v>
      </c>
      <c r="E61" s="17"/>
      <c r="F61" s="18" t="s">
        <v>15</v>
      </c>
      <c r="G61" s="17">
        <f>SUM(G60,-G52)+I60</f>
        <v>18550</v>
      </c>
      <c r="H61" s="19">
        <f>SUM(G51-G61)</f>
        <v>9450</v>
      </c>
      <c r="I61" s="17"/>
      <c r="J61" s="18" t="s">
        <v>15</v>
      </c>
      <c r="K61" s="17">
        <f>SUM(K60,-K52)+M60</f>
        <v>15400</v>
      </c>
      <c r="L61" s="19">
        <f>SUM(K51-K61)</f>
        <v>12600</v>
      </c>
      <c r="M61" s="17"/>
      <c r="N61" s="18" t="s">
        <v>15</v>
      </c>
      <c r="O61" s="17">
        <f>SUM(O60,-O52)+Q60</f>
        <v>23950</v>
      </c>
      <c r="P61" s="19">
        <f>SUM(O51-O61)</f>
        <v>4050</v>
      </c>
      <c r="Q61" s="17"/>
    </row>
    <row r="62" spans="2:17" ht="16.5" customHeight="1">
      <c r="B62" s="18" t="s">
        <v>16</v>
      </c>
      <c r="C62" s="17">
        <f>SUM(C61,-C52)+E61</f>
        <v>-3400</v>
      </c>
      <c r="D62" s="19">
        <f>SUM(C51-C62)</f>
        <v>41400</v>
      </c>
      <c r="E62" s="17"/>
      <c r="F62" s="18" t="s">
        <v>16</v>
      </c>
      <c r="G62" s="17">
        <f>SUM(G61,-G52)+I61</f>
        <v>18340</v>
      </c>
      <c r="H62" s="19">
        <f>SUM(G51-G62)</f>
        <v>9660</v>
      </c>
      <c r="I62" s="17"/>
      <c r="J62" s="18" t="s">
        <v>16</v>
      </c>
      <c r="K62" s="17">
        <f>SUM(K61,-K52)+M61</f>
        <v>15120</v>
      </c>
      <c r="L62" s="19">
        <f>SUM(K51-K62)</f>
        <v>12880</v>
      </c>
      <c r="M62" s="17"/>
      <c r="N62" s="18" t="s">
        <v>16</v>
      </c>
      <c r="O62" s="17">
        <f>SUM(O61,-O52)+Q61</f>
        <v>23860</v>
      </c>
      <c r="P62" s="19">
        <f>SUM(O51-O62)</f>
        <v>4140</v>
      </c>
      <c r="Q62" s="17"/>
    </row>
    <row r="63" spans="2:17" ht="16.5" customHeight="1">
      <c r="B63" s="18" t="s">
        <v>17</v>
      </c>
      <c r="C63" s="17">
        <f>SUM(C62,-C52)+E62</f>
        <v>-4300</v>
      </c>
      <c r="D63" s="19">
        <f>SUM(C51-C63)</f>
        <v>42300</v>
      </c>
      <c r="E63" s="17"/>
      <c r="F63" s="18" t="s">
        <v>17</v>
      </c>
      <c r="G63" s="17">
        <f>SUM(G62,-G52)+I62</f>
        <v>18130</v>
      </c>
      <c r="H63" s="19">
        <f>SUM(G51-G63)</f>
        <v>9870</v>
      </c>
      <c r="I63" s="17"/>
      <c r="J63" s="18" t="s">
        <v>17</v>
      </c>
      <c r="K63" s="17">
        <f>SUM(K62,-K52)+M62</f>
        <v>14840</v>
      </c>
      <c r="L63" s="19">
        <f>SUM(K51-K63)</f>
        <v>13160</v>
      </c>
      <c r="M63" s="17"/>
      <c r="N63" s="18" t="s">
        <v>17</v>
      </c>
      <c r="O63" s="17">
        <f>SUM(O62,-O52)+Q62</f>
        <v>23770</v>
      </c>
      <c r="P63" s="19">
        <f>SUM(O51-O63)</f>
        <v>4230</v>
      </c>
      <c r="Q63" s="17"/>
    </row>
    <row r="64" spans="2:17" ht="16.5" customHeight="1">
      <c r="B64" s="18" t="s">
        <v>18</v>
      </c>
      <c r="C64" s="17">
        <f>SUM(C63,-C52)+E63</f>
        <v>-5200</v>
      </c>
      <c r="D64" s="19">
        <f>SUM(C51-C64)</f>
        <v>43200</v>
      </c>
      <c r="E64" s="17"/>
      <c r="F64" s="18" t="s">
        <v>18</v>
      </c>
      <c r="G64" s="17">
        <f>SUM(G63,-G52)+I63</f>
        <v>17920</v>
      </c>
      <c r="H64" s="19">
        <f>SUM(G51-G64)</f>
        <v>10080</v>
      </c>
      <c r="I64" s="17"/>
      <c r="J64" s="18" t="s">
        <v>18</v>
      </c>
      <c r="K64" s="17">
        <f>SUM(K63,-K52)+M63</f>
        <v>14560</v>
      </c>
      <c r="L64" s="19">
        <f>SUM(K51-K64)</f>
        <v>13440</v>
      </c>
      <c r="M64" s="17"/>
      <c r="N64" s="18" t="s">
        <v>18</v>
      </c>
      <c r="O64" s="17">
        <f>SUM(O63,-O52)+Q63</f>
        <v>23680</v>
      </c>
      <c r="P64" s="19">
        <f>SUM(O51-O64)</f>
        <v>4320</v>
      </c>
      <c r="Q64" s="17"/>
    </row>
    <row r="65" spans="2:17" ht="16.5" customHeight="1">
      <c r="B65" s="18" t="s">
        <v>19</v>
      </c>
      <c r="C65" s="17">
        <f>SUM(C64-C52)+E64</f>
        <v>-6100</v>
      </c>
      <c r="D65" s="19">
        <f>SUM(C51-C65)</f>
        <v>44100</v>
      </c>
      <c r="E65" s="17"/>
      <c r="F65" s="18" t="s">
        <v>19</v>
      </c>
      <c r="G65" s="17">
        <f>SUM(G64-G52)+I64</f>
        <v>17710</v>
      </c>
      <c r="H65" s="19">
        <f>SUM(G51-G65)</f>
        <v>10290</v>
      </c>
      <c r="I65" s="17"/>
      <c r="J65" s="18" t="s">
        <v>19</v>
      </c>
      <c r="K65" s="17">
        <f>SUM(K64-K52)+M64</f>
        <v>14280</v>
      </c>
      <c r="L65" s="19">
        <f>SUM(K51-K65)</f>
        <v>13720</v>
      </c>
      <c r="M65" s="17"/>
      <c r="N65" s="18" t="s">
        <v>19</v>
      </c>
      <c r="O65" s="17">
        <f>SUM(O64-O52)+Q64</f>
        <v>23590</v>
      </c>
      <c r="P65" s="19">
        <f>SUM(O51-O65)</f>
        <v>4410</v>
      </c>
      <c r="Q65" s="17"/>
    </row>
    <row r="66" spans="2:17" ht="16.5" customHeight="1">
      <c r="B66" s="18" t="s">
        <v>20</v>
      </c>
      <c r="C66" s="17">
        <f>SUM(C65-C52)+E65</f>
        <v>-7000</v>
      </c>
      <c r="D66" s="19">
        <f>SUM(C51-C66)</f>
        <v>45000</v>
      </c>
      <c r="E66" s="17"/>
      <c r="F66" s="18" t="s">
        <v>20</v>
      </c>
      <c r="G66" s="17">
        <f>SUM(G65-G52)+I65</f>
        <v>17500</v>
      </c>
      <c r="H66" s="19">
        <f>SUM(G51-G66)</f>
        <v>10500</v>
      </c>
      <c r="I66" s="17"/>
      <c r="J66" s="18" t="s">
        <v>20</v>
      </c>
      <c r="K66" s="17">
        <f>SUM(K65-K52)+M65</f>
        <v>14000</v>
      </c>
      <c r="L66" s="19">
        <f>SUM(K51-K66)</f>
        <v>14000</v>
      </c>
      <c r="M66" s="17"/>
      <c r="N66" s="18" t="s">
        <v>20</v>
      </c>
      <c r="O66" s="17">
        <f>SUM(O65-O52)+Q65</f>
        <v>23500</v>
      </c>
      <c r="P66" s="19">
        <f>SUM(O51-O66)</f>
        <v>4500</v>
      </c>
      <c r="Q66" s="17"/>
    </row>
    <row r="67" spans="2:17" ht="16.5" customHeight="1">
      <c r="B67" s="18" t="s">
        <v>21</v>
      </c>
      <c r="C67" s="17">
        <f>SUM(C66-C52)+E66</f>
        <v>-7900</v>
      </c>
      <c r="D67" s="19">
        <f>SUM(C51-C67)</f>
        <v>45900</v>
      </c>
      <c r="E67" s="17"/>
      <c r="F67" s="18" t="s">
        <v>21</v>
      </c>
      <c r="G67" s="17">
        <f>SUM(G66-G52)+I66</f>
        <v>17290</v>
      </c>
      <c r="H67" s="19">
        <f>SUM(G51-G67)</f>
        <v>10710</v>
      </c>
      <c r="I67" s="17"/>
      <c r="J67" s="18" t="s">
        <v>21</v>
      </c>
      <c r="K67" s="17">
        <f>SUM(K66-K52)+M66</f>
        <v>13720</v>
      </c>
      <c r="L67" s="19">
        <f>SUM(K51-K67)</f>
        <v>14280</v>
      </c>
      <c r="M67" s="17"/>
      <c r="N67" s="18" t="s">
        <v>21</v>
      </c>
      <c r="O67" s="17">
        <f>SUM(O66-O52)+Q66</f>
        <v>23410</v>
      </c>
      <c r="P67" s="19">
        <f>SUM(O51-O67)</f>
        <v>4590</v>
      </c>
      <c r="Q67" s="17"/>
    </row>
    <row r="68" spans="2:17" ht="16.5" customHeight="1">
      <c r="B68" s="18" t="s">
        <v>22</v>
      </c>
      <c r="C68" s="17">
        <f>SUM(C67-C52)+E67</f>
        <v>-8800</v>
      </c>
      <c r="D68" s="19">
        <f>SUM(C51-C68)</f>
        <v>46800</v>
      </c>
      <c r="E68" s="17"/>
      <c r="F68" s="18" t="s">
        <v>22</v>
      </c>
      <c r="G68" s="17">
        <f>SUM(G67-G52)+I67</f>
        <v>17080</v>
      </c>
      <c r="H68" s="19">
        <f>SUM(G51-G68)</f>
        <v>10920</v>
      </c>
      <c r="I68" s="17"/>
      <c r="J68" s="18" t="s">
        <v>22</v>
      </c>
      <c r="K68" s="17">
        <f>SUM(K67-K52)+M67</f>
        <v>13440</v>
      </c>
      <c r="L68" s="19">
        <f>SUM(K51-K68)</f>
        <v>14560</v>
      </c>
      <c r="M68" s="17"/>
      <c r="N68" s="18" t="s">
        <v>22</v>
      </c>
      <c r="O68" s="17">
        <f>SUM(O67-O52)+Q67</f>
        <v>23320</v>
      </c>
      <c r="P68" s="19">
        <f>SUM(O51-O68)</f>
        <v>4680</v>
      </c>
      <c r="Q68" s="17"/>
    </row>
    <row r="69" spans="2:17" ht="16.5" customHeight="1">
      <c r="B69" s="18" t="s">
        <v>23</v>
      </c>
      <c r="C69" s="17">
        <f>SUM(C68,-C52)+E68</f>
        <v>-9700</v>
      </c>
      <c r="D69" s="19">
        <f>SUM(C51-C69)</f>
        <v>47700</v>
      </c>
      <c r="E69" s="17"/>
      <c r="F69" s="18" t="s">
        <v>23</v>
      </c>
      <c r="G69" s="17">
        <f>SUM(G68,-G52)+I68</f>
        <v>16870</v>
      </c>
      <c r="H69" s="19">
        <f>SUM(G51-G69)</f>
        <v>11130</v>
      </c>
      <c r="I69" s="17"/>
      <c r="J69" s="18" t="s">
        <v>23</v>
      </c>
      <c r="K69" s="17">
        <f>SUM(K68,-K52)+M68</f>
        <v>13160</v>
      </c>
      <c r="L69" s="19">
        <f>SUM(K51-K69)</f>
        <v>14840</v>
      </c>
      <c r="M69" s="17"/>
      <c r="N69" s="18" t="s">
        <v>23</v>
      </c>
      <c r="O69" s="17">
        <f>SUM(O68,-O52)+Q68</f>
        <v>23230</v>
      </c>
      <c r="P69" s="19">
        <f>SUM(O51-O69)</f>
        <v>4770</v>
      </c>
      <c r="Q69" s="17"/>
    </row>
    <row r="70" spans="2:17" ht="16.5" customHeight="1">
      <c r="B70" s="18" t="s">
        <v>24</v>
      </c>
      <c r="C70" s="17">
        <f>SUM(C69-C52)+E69</f>
        <v>-10600</v>
      </c>
      <c r="D70" s="19">
        <f>SUM(C51-C70)</f>
        <v>48600</v>
      </c>
      <c r="E70" s="17"/>
      <c r="F70" s="18" t="s">
        <v>24</v>
      </c>
      <c r="G70" s="17">
        <f>SUM(G69-G52)+I69</f>
        <v>16660</v>
      </c>
      <c r="H70" s="19">
        <f>SUM(G51-G70)</f>
        <v>11340</v>
      </c>
      <c r="I70" s="17"/>
      <c r="J70" s="18" t="s">
        <v>24</v>
      </c>
      <c r="K70" s="17">
        <f>SUM(K69-K52)+M69</f>
        <v>12880</v>
      </c>
      <c r="L70" s="19">
        <f>SUM(K51-K70)</f>
        <v>15120</v>
      </c>
      <c r="M70" s="17"/>
      <c r="N70" s="18" t="s">
        <v>24</v>
      </c>
      <c r="O70" s="17">
        <f>SUM(O69-O52)+Q69</f>
        <v>23140</v>
      </c>
      <c r="P70" s="19">
        <f>SUM(O51-O70)</f>
        <v>4860</v>
      </c>
      <c r="Q70" s="17"/>
    </row>
    <row r="71" spans="2:17" ht="16.5" customHeight="1">
      <c r="B71" s="18" t="s">
        <v>25</v>
      </c>
      <c r="C71" s="17">
        <f>SUM(C70-C52)+E70</f>
        <v>-11500</v>
      </c>
      <c r="D71" s="19">
        <f>SUM(C51-C71)</f>
        <v>49500</v>
      </c>
      <c r="E71" s="17"/>
      <c r="F71" s="18" t="s">
        <v>25</v>
      </c>
      <c r="G71" s="17">
        <f>SUM(G70-G52)+I70</f>
        <v>16450</v>
      </c>
      <c r="H71" s="19">
        <f>SUM(G51-G71)</f>
        <v>11550</v>
      </c>
      <c r="I71" s="17"/>
      <c r="J71" s="18" t="s">
        <v>25</v>
      </c>
      <c r="K71" s="21">
        <f>SUM(K70-K52)+M70</f>
        <v>12600</v>
      </c>
      <c r="L71" s="20">
        <f>SUM(K51-K71)</f>
        <v>15400</v>
      </c>
      <c r="M71" s="17"/>
      <c r="N71" s="18" t="s">
        <v>25</v>
      </c>
      <c r="O71" s="17">
        <f>SUM(O70-O52)+Q70</f>
        <v>23050</v>
      </c>
      <c r="P71" s="19">
        <f>SUM(O51-O71)</f>
        <v>4950</v>
      </c>
      <c r="Q71" s="17"/>
    </row>
    <row r="72" spans="2:17" ht="16.5" customHeight="1">
      <c r="B72" s="30" t="s">
        <v>35</v>
      </c>
      <c r="C72" s="17">
        <f>SUM(C71-C52)+E71</f>
        <v>-12400</v>
      </c>
      <c r="D72" s="19">
        <f>SUM(C51-C72)</f>
        <v>50400</v>
      </c>
      <c r="E72" s="17"/>
      <c r="F72" s="30" t="s">
        <v>35</v>
      </c>
      <c r="G72" s="17">
        <f>SUM(G71-G52)+I71</f>
        <v>16240</v>
      </c>
      <c r="H72" s="19">
        <f>SUM(G51-G72)</f>
        <v>11760</v>
      </c>
      <c r="I72" s="17"/>
      <c r="J72" s="30" t="s">
        <v>35</v>
      </c>
      <c r="K72" s="17">
        <f>SUM(K71-K52)+M71</f>
        <v>12320</v>
      </c>
      <c r="L72" s="19">
        <f>SUM(K51-K72)</f>
        <v>15680</v>
      </c>
      <c r="M72" s="17"/>
      <c r="N72" s="30" t="s">
        <v>35</v>
      </c>
      <c r="O72" s="17">
        <f>SUM(O71-O52)+Q71</f>
        <v>22960</v>
      </c>
      <c r="P72" s="19">
        <f>SUM(O51-O72)</f>
        <v>5040</v>
      </c>
      <c r="Q72" s="17"/>
    </row>
    <row r="73" spans="2:17" ht="16.5" customHeight="1">
      <c r="B73" s="30" t="s">
        <v>53</v>
      </c>
      <c r="C73" s="17">
        <f>SUM(C72-C52)+E72</f>
        <v>-13300</v>
      </c>
      <c r="D73" s="19">
        <f>SUM(C51-C73)</f>
        <v>51300</v>
      </c>
      <c r="E73" s="76"/>
      <c r="F73" s="30" t="s">
        <v>53</v>
      </c>
      <c r="G73" s="17">
        <f>SUM(G72-G52)+I72</f>
        <v>16030</v>
      </c>
      <c r="H73" s="19">
        <f>SUM(G51-G73)</f>
        <v>11970</v>
      </c>
      <c r="I73" s="76"/>
      <c r="J73" s="30" t="s">
        <v>53</v>
      </c>
      <c r="K73" s="17">
        <f>SUM(K72-K52)+M72</f>
        <v>12040</v>
      </c>
      <c r="L73" s="19">
        <f>SUM(K51-K73)</f>
        <v>15960</v>
      </c>
      <c r="M73" s="17"/>
      <c r="N73" s="30" t="s">
        <v>53</v>
      </c>
      <c r="O73" s="17">
        <f>SUM(O72-O52)+Q72</f>
        <v>22870</v>
      </c>
      <c r="P73" s="19">
        <f>SUM(O51-O73)</f>
        <v>5130</v>
      </c>
      <c r="Q73" s="17"/>
    </row>
    <row r="74" spans="2:17" ht="16.5" customHeight="1">
      <c r="C74" s="4"/>
      <c r="D74" s="5" t="s">
        <v>0</v>
      </c>
      <c r="E74" s="6"/>
      <c r="G74" s="7"/>
      <c r="H74" s="8">
        <v>95</v>
      </c>
      <c r="I74" s="9"/>
      <c r="K74" s="10"/>
      <c r="L74" s="11" t="s">
        <v>1</v>
      </c>
      <c r="M74" s="12"/>
      <c r="O74" s="13"/>
      <c r="P74" s="14" t="s">
        <v>2</v>
      </c>
      <c r="Q74" s="15"/>
    </row>
    <row r="75" spans="2:17" ht="16.5" customHeight="1">
      <c r="B75" s="16" t="s">
        <v>3</v>
      </c>
      <c r="C75" s="2">
        <f>SUM(C51)</f>
        <v>38000</v>
      </c>
      <c r="D75" s="62" t="s">
        <v>28</v>
      </c>
      <c r="E75" s="63"/>
      <c r="F75" s="16" t="s">
        <v>3</v>
      </c>
      <c r="G75" s="2">
        <f>SUM(G51)</f>
        <v>28000</v>
      </c>
      <c r="J75" s="16" t="s">
        <v>3</v>
      </c>
      <c r="K75" s="2">
        <f>SUM(K51)</f>
        <v>28000</v>
      </c>
      <c r="N75" s="16" t="s">
        <v>3</v>
      </c>
      <c r="O75" s="2">
        <f>SUM(O51)</f>
        <v>28000</v>
      </c>
    </row>
    <row r="76" spans="2:17" ht="16.5" customHeight="1">
      <c r="B76" s="16" t="s">
        <v>5</v>
      </c>
      <c r="C76" s="2">
        <f>SUM(C52)</f>
        <v>900</v>
      </c>
      <c r="D76" s="64"/>
      <c r="E76" s="65"/>
      <c r="F76" s="16" t="s">
        <v>5</v>
      </c>
      <c r="G76" s="2">
        <f>SUM(G52)</f>
        <v>210</v>
      </c>
      <c r="J76" s="16" t="s">
        <v>5</v>
      </c>
      <c r="K76" s="2">
        <f>SUM(K52)</f>
        <v>280</v>
      </c>
      <c r="N76" s="16" t="s">
        <v>5</v>
      </c>
      <c r="O76" s="2">
        <f>SUM(O52)</f>
        <v>90</v>
      </c>
    </row>
    <row r="77" spans="2:17" ht="16.5" customHeight="1">
      <c r="C77" s="17" t="s">
        <v>6</v>
      </c>
      <c r="D77" s="17" t="s">
        <v>7</v>
      </c>
      <c r="E77" s="17" t="s">
        <v>8</v>
      </c>
      <c r="G77" s="17" t="s">
        <v>6</v>
      </c>
      <c r="H77" s="17" t="s">
        <v>7</v>
      </c>
      <c r="I77" s="17" t="s">
        <v>8</v>
      </c>
      <c r="K77" s="17" t="s">
        <v>6</v>
      </c>
      <c r="L77" s="17" t="s">
        <v>7</v>
      </c>
      <c r="M77" s="17" t="s">
        <v>8</v>
      </c>
      <c r="O77" s="17" t="s">
        <v>6</v>
      </c>
      <c r="P77" s="17" t="s">
        <v>7</v>
      </c>
      <c r="Q77" s="17" t="s">
        <v>8</v>
      </c>
    </row>
    <row r="78" spans="2:17" ht="16.5" customHeight="1">
      <c r="B78" s="18" t="s">
        <v>34</v>
      </c>
      <c r="C78" s="17">
        <f>SUM(C73)</f>
        <v>-13300</v>
      </c>
      <c r="D78" s="17"/>
      <c r="E78" s="17"/>
      <c r="F78" s="18" t="s">
        <v>34</v>
      </c>
      <c r="G78" s="17">
        <f>SUM(G73)</f>
        <v>16030</v>
      </c>
      <c r="H78" s="17"/>
      <c r="I78" s="17"/>
      <c r="J78" s="18" t="s">
        <v>34</v>
      </c>
      <c r="K78" s="17">
        <f>SUM(K73)</f>
        <v>12040</v>
      </c>
      <c r="L78" s="17"/>
      <c r="M78" s="17"/>
      <c r="N78" s="18" t="s">
        <v>34</v>
      </c>
      <c r="O78" s="17">
        <f>SUM(O73)</f>
        <v>22870</v>
      </c>
      <c r="P78" s="17"/>
      <c r="Q78" s="17"/>
    </row>
    <row r="79" spans="2:17" ht="16.5" customHeight="1">
      <c r="B79" s="18" t="s">
        <v>9</v>
      </c>
      <c r="C79" s="17">
        <f>SUM(C78,-C76)+E78</f>
        <v>-14200</v>
      </c>
      <c r="D79" s="19">
        <f>SUM(C75-C79)</f>
        <v>52200</v>
      </c>
      <c r="E79" s="17"/>
      <c r="F79" s="18" t="s">
        <v>9</v>
      </c>
      <c r="G79" s="17">
        <f>SUM(G78,-G76)+I78</f>
        <v>15820</v>
      </c>
      <c r="H79" s="19">
        <f>SUM(G75-G79)</f>
        <v>12180</v>
      </c>
      <c r="I79" s="17"/>
      <c r="J79" s="18" t="s">
        <v>9</v>
      </c>
      <c r="K79" s="17">
        <f>SUM(K78,-K76)+M78</f>
        <v>11760</v>
      </c>
      <c r="L79" s="19">
        <f>SUM(K75-K79)</f>
        <v>16240</v>
      </c>
      <c r="M79" s="17"/>
      <c r="N79" s="18" t="s">
        <v>9</v>
      </c>
      <c r="O79" s="17">
        <f>SUM(O78,-O76)+Q78</f>
        <v>22780</v>
      </c>
      <c r="P79" s="19">
        <f>SUM(O75-O79)</f>
        <v>5220</v>
      </c>
      <c r="Q79" s="17"/>
    </row>
    <row r="80" spans="2:17" ht="16.5" customHeight="1">
      <c r="B80" s="18" t="s">
        <v>10</v>
      </c>
      <c r="C80" s="17">
        <f>SUM(C79,-C76)+E79</f>
        <v>-15100</v>
      </c>
      <c r="D80" s="19">
        <f>SUM(C75-C80)</f>
        <v>53100</v>
      </c>
      <c r="E80" s="17"/>
      <c r="F80" s="18" t="s">
        <v>10</v>
      </c>
      <c r="G80" s="17">
        <f>SUM(G79,-G76)+I79</f>
        <v>15610</v>
      </c>
      <c r="H80" s="19">
        <f>SUM(G75-G80)</f>
        <v>12390</v>
      </c>
      <c r="I80" s="17"/>
      <c r="J80" s="18" t="s">
        <v>10</v>
      </c>
      <c r="K80" s="17">
        <f>SUM(K79,-K76)+M79</f>
        <v>11480</v>
      </c>
      <c r="L80" s="19">
        <f>SUM(K75-K80)</f>
        <v>16520</v>
      </c>
      <c r="M80" s="17"/>
      <c r="N80" s="18" t="s">
        <v>10</v>
      </c>
      <c r="O80" s="17">
        <f>SUM(O79,-O76)+Q79</f>
        <v>22690</v>
      </c>
      <c r="P80" s="19">
        <f>SUM(O75-O80)</f>
        <v>5310</v>
      </c>
      <c r="Q80" s="17"/>
    </row>
    <row r="81" spans="2:17" ht="16.5" customHeight="1">
      <c r="B81" s="18" t="s">
        <v>11</v>
      </c>
      <c r="C81" s="17">
        <f>SUM(C80,-C76)+E80</f>
        <v>-16000</v>
      </c>
      <c r="D81" s="19">
        <f>SUM(C75-C81)</f>
        <v>54000</v>
      </c>
      <c r="E81" s="17"/>
      <c r="F81" s="18" t="s">
        <v>11</v>
      </c>
      <c r="G81" s="17">
        <f>SUM(G80,-G76)+I80</f>
        <v>15400</v>
      </c>
      <c r="H81" s="19">
        <f>SUM(G75-G81)</f>
        <v>12600</v>
      </c>
      <c r="I81" s="17"/>
      <c r="J81" s="18" t="s">
        <v>11</v>
      </c>
      <c r="K81" s="17">
        <f>SUM(K80,-K76)+M80</f>
        <v>11200</v>
      </c>
      <c r="L81" s="19">
        <f>SUM(K75-K81)</f>
        <v>16800</v>
      </c>
      <c r="M81" s="17"/>
      <c r="N81" s="18" t="s">
        <v>11</v>
      </c>
      <c r="O81" s="17">
        <f>SUM(O80,-O76)+Q80</f>
        <v>22600</v>
      </c>
      <c r="P81" s="19">
        <f>SUM(O75-O81)</f>
        <v>5400</v>
      </c>
      <c r="Q81" s="17"/>
    </row>
    <row r="82" spans="2:17" ht="16.5" customHeight="1">
      <c r="B82" s="18" t="s">
        <v>12</v>
      </c>
      <c r="C82" s="17">
        <f>SUM(C81-C76+E81)</f>
        <v>-16900</v>
      </c>
      <c r="D82" s="19">
        <f>SUM(C75-C82)</f>
        <v>54900</v>
      </c>
      <c r="E82" s="17"/>
      <c r="F82" s="18" t="s">
        <v>12</v>
      </c>
      <c r="G82" s="17">
        <f>SUM(G81-G76+I81)</f>
        <v>15190</v>
      </c>
      <c r="H82" s="19">
        <f>SUM(G75-G82)</f>
        <v>12810</v>
      </c>
      <c r="I82" s="17"/>
      <c r="J82" s="18" t="s">
        <v>12</v>
      </c>
      <c r="K82" s="17">
        <f>SUM(K81-K76+M81)</f>
        <v>10920</v>
      </c>
      <c r="L82" s="19">
        <f>SUM(K75-K82)</f>
        <v>17080</v>
      </c>
      <c r="M82" s="17"/>
      <c r="N82" s="18" t="s">
        <v>12</v>
      </c>
      <c r="O82" s="17">
        <f>SUM(O81-O76+Q81)</f>
        <v>22510</v>
      </c>
      <c r="P82" s="19">
        <f>SUM(O75-O82)</f>
        <v>5490</v>
      </c>
      <c r="Q82" s="17"/>
    </row>
    <row r="83" spans="2:17" ht="16.5" customHeight="1">
      <c r="B83" s="18" t="s">
        <v>13</v>
      </c>
      <c r="C83" s="17">
        <f>SUM(C82-C76+E82)</f>
        <v>-17800</v>
      </c>
      <c r="D83" s="19">
        <f>SUM(C75-C83)</f>
        <v>55800</v>
      </c>
      <c r="E83" s="17"/>
      <c r="F83" s="18" t="s">
        <v>13</v>
      </c>
      <c r="G83" s="17">
        <f>SUM(G82-G76+I82)</f>
        <v>14980</v>
      </c>
      <c r="H83" s="19">
        <f>SUM(G75-G83)</f>
        <v>13020</v>
      </c>
      <c r="I83" s="17"/>
      <c r="J83" s="18" t="s">
        <v>13</v>
      </c>
      <c r="K83" s="17">
        <f>SUM(K82-K76+M82)</f>
        <v>10640</v>
      </c>
      <c r="L83" s="19">
        <f>SUM(K75-K83)</f>
        <v>17360</v>
      </c>
      <c r="M83" s="17"/>
      <c r="N83" s="18" t="s">
        <v>13</v>
      </c>
      <c r="O83" s="17">
        <f>SUM(O82-O76+Q82)</f>
        <v>22420</v>
      </c>
      <c r="P83" s="19">
        <f>SUM(O75-O83)</f>
        <v>5580</v>
      </c>
      <c r="Q83" s="17"/>
    </row>
    <row r="84" spans="2:17" ht="16.5" customHeight="1">
      <c r="B84" s="18" t="s">
        <v>14</v>
      </c>
      <c r="C84" s="17">
        <f>SUM(C83,-C76)+E83</f>
        <v>-18700</v>
      </c>
      <c r="D84" s="19">
        <f>SUM(C75-C84)</f>
        <v>56700</v>
      </c>
      <c r="E84" s="17"/>
      <c r="F84" s="18" t="s">
        <v>14</v>
      </c>
      <c r="G84" s="17">
        <f>SUM(G83,-G76)+I83</f>
        <v>14770</v>
      </c>
      <c r="H84" s="19">
        <f>SUM(G75-G84)</f>
        <v>13230</v>
      </c>
      <c r="I84" s="17"/>
      <c r="J84" s="18" t="s">
        <v>14</v>
      </c>
      <c r="K84" s="17">
        <f>SUM(K83,-K76)+M83</f>
        <v>10360</v>
      </c>
      <c r="L84" s="19">
        <f>SUM(K75-K84)</f>
        <v>17640</v>
      </c>
      <c r="M84" s="17"/>
      <c r="N84" s="18" t="s">
        <v>14</v>
      </c>
      <c r="O84" s="17">
        <f>SUM(O83,-O76)+Q83</f>
        <v>22330</v>
      </c>
      <c r="P84" s="19">
        <f>SUM(O75-O84)</f>
        <v>5670</v>
      </c>
      <c r="Q84" s="17"/>
    </row>
    <row r="85" spans="2:17" ht="16.5" customHeight="1">
      <c r="B85" s="18" t="s">
        <v>15</v>
      </c>
      <c r="C85" s="17">
        <f>SUM(C84,-C76)+E84</f>
        <v>-19600</v>
      </c>
      <c r="D85" s="19">
        <f>SUM(C75-C85)</f>
        <v>57600</v>
      </c>
      <c r="E85" s="17"/>
      <c r="F85" s="18" t="s">
        <v>15</v>
      </c>
      <c r="G85" s="17">
        <f>SUM(G84,-G76)+I84</f>
        <v>14560</v>
      </c>
      <c r="H85" s="19">
        <f>SUM(G75-G85)</f>
        <v>13440</v>
      </c>
      <c r="I85" s="17"/>
      <c r="J85" s="18" t="s">
        <v>15</v>
      </c>
      <c r="K85" s="17">
        <f>SUM(K84,-K76)+M84</f>
        <v>10080</v>
      </c>
      <c r="L85" s="19">
        <f>SUM(K75-K85)</f>
        <v>17920</v>
      </c>
      <c r="M85" s="17"/>
      <c r="N85" s="18" t="s">
        <v>15</v>
      </c>
      <c r="O85" s="17">
        <f>SUM(O84,-O76)+Q84</f>
        <v>22240</v>
      </c>
      <c r="P85" s="19">
        <f>SUM(O75-O85)</f>
        <v>5760</v>
      </c>
      <c r="Q85" s="17"/>
    </row>
    <row r="86" spans="2:17" ht="16.5" customHeight="1">
      <c r="B86" s="18" t="s">
        <v>16</v>
      </c>
      <c r="C86" s="17">
        <f>SUM(C85,-C76)+E85</f>
        <v>-20500</v>
      </c>
      <c r="D86" s="19">
        <f>SUM(C75-C86)</f>
        <v>58500</v>
      </c>
      <c r="E86" s="17"/>
      <c r="F86" s="18" t="s">
        <v>16</v>
      </c>
      <c r="G86" s="17">
        <f>SUM(G85,-G76)+I85</f>
        <v>14350</v>
      </c>
      <c r="H86" s="19">
        <f>SUM(G75-G86)</f>
        <v>13650</v>
      </c>
      <c r="I86" s="17"/>
      <c r="J86" s="18" t="s">
        <v>16</v>
      </c>
      <c r="K86" s="17">
        <f>SUM(K85,-K76)+M85</f>
        <v>9800</v>
      </c>
      <c r="L86" s="19">
        <f>SUM(K75-K86)</f>
        <v>18200</v>
      </c>
      <c r="M86" s="17"/>
      <c r="N86" s="18" t="s">
        <v>16</v>
      </c>
      <c r="O86" s="17">
        <f>SUM(O85,-O76)+Q85</f>
        <v>22150</v>
      </c>
      <c r="P86" s="19">
        <f>SUM(O75-O86)</f>
        <v>5850</v>
      </c>
      <c r="Q86" s="17"/>
    </row>
    <row r="87" spans="2:17" ht="16.5" customHeight="1">
      <c r="B87" s="18" t="s">
        <v>17</v>
      </c>
      <c r="C87" s="17">
        <f>SUM(C86,-C76)+E86</f>
        <v>-21400</v>
      </c>
      <c r="D87" s="19">
        <f>SUM(C75-C87)</f>
        <v>59400</v>
      </c>
      <c r="E87" s="17"/>
      <c r="F87" s="18" t="s">
        <v>17</v>
      </c>
      <c r="G87" s="17">
        <f>SUM(G86,-G76)+I86</f>
        <v>14140</v>
      </c>
      <c r="H87" s="19">
        <f>SUM(G75-G87)</f>
        <v>13860</v>
      </c>
      <c r="I87" s="17"/>
      <c r="J87" s="18" t="s">
        <v>17</v>
      </c>
      <c r="K87" s="17">
        <f>SUM(K86,-K76)+M86</f>
        <v>9520</v>
      </c>
      <c r="L87" s="19">
        <f>SUM(K75-K87)</f>
        <v>18480</v>
      </c>
      <c r="M87" s="17"/>
      <c r="N87" s="18" t="s">
        <v>17</v>
      </c>
      <c r="O87" s="17">
        <f>SUM(O86,-O76)+Q86</f>
        <v>22060</v>
      </c>
      <c r="P87" s="19">
        <f>SUM(O75-O87)</f>
        <v>5940</v>
      </c>
      <c r="Q87" s="17"/>
    </row>
    <row r="88" spans="2:17" ht="16.5" customHeight="1">
      <c r="B88" s="18" t="s">
        <v>18</v>
      </c>
      <c r="C88" s="17">
        <f>SUM(C87,-C76)+E87</f>
        <v>-22300</v>
      </c>
      <c r="D88" s="19">
        <f>SUM(C75-C88)</f>
        <v>60300</v>
      </c>
      <c r="E88" s="17"/>
      <c r="F88" s="18" t="s">
        <v>18</v>
      </c>
      <c r="G88" s="17">
        <f>SUM(G87,-G76)+I87</f>
        <v>13930</v>
      </c>
      <c r="H88" s="19">
        <f>SUM(G75-G88)</f>
        <v>14070</v>
      </c>
      <c r="I88" s="17"/>
      <c r="J88" s="18" t="s">
        <v>18</v>
      </c>
      <c r="K88" s="17">
        <f>SUM(K87,-K76)+M87</f>
        <v>9240</v>
      </c>
      <c r="L88" s="19">
        <f>SUM(K75-K88)</f>
        <v>18760</v>
      </c>
      <c r="M88" s="17"/>
      <c r="N88" s="18" t="s">
        <v>18</v>
      </c>
      <c r="O88" s="17">
        <f>SUM(O87,-O76)+Q87</f>
        <v>21970</v>
      </c>
      <c r="P88" s="19">
        <f>SUM(O75-O88)</f>
        <v>6030</v>
      </c>
      <c r="Q88" s="17"/>
    </row>
    <row r="89" spans="2:17" ht="16.5" customHeight="1">
      <c r="B89" s="18" t="s">
        <v>19</v>
      </c>
      <c r="C89" s="17">
        <f>SUM(C88-C76)+E88</f>
        <v>-23200</v>
      </c>
      <c r="D89" s="19">
        <f>SUM(C75-C89)</f>
        <v>61200</v>
      </c>
      <c r="E89" s="17"/>
      <c r="F89" s="18" t="s">
        <v>19</v>
      </c>
      <c r="G89" s="17">
        <f>SUM(G88-G76)+I88</f>
        <v>13720</v>
      </c>
      <c r="H89" s="19">
        <f>SUM(G75-G89)</f>
        <v>14280</v>
      </c>
      <c r="I89" s="17"/>
      <c r="J89" s="18" t="s">
        <v>19</v>
      </c>
      <c r="K89" s="17">
        <f>SUM(K88-K76)+M88</f>
        <v>8960</v>
      </c>
      <c r="L89" s="19">
        <f>SUM(K75-K89)</f>
        <v>19040</v>
      </c>
      <c r="M89" s="17"/>
      <c r="N89" s="18" t="s">
        <v>19</v>
      </c>
      <c r="O89" s="17">
        <f>SUM(O88-O76)+Q88</f>
        <v>21880</v>
      </c>
      <c r="P89" s="19">
        <f>SUM(O75-O89)</f>
        <v>6120</v>
      </c>
      <c r="Q89" s="17"/>
    </row>
    <row r="90" spans="2:17" ht="16.5" customHeight="1">
      <c r="B90" s="18" t="s">
        <v>20</v>
      </c>
      <c r="C90" s="17">
        <f>SUM(C89-C76)+E89</f>
        <v>-24100</v>
      </c>
      <c r="D90" s="19">
        <f>SUM(C75-C90)</f>
        <v>62100</v>
      </c>
      <c r="E90" s="17"/>
      <c r="F90" s="18" t="s">
        <v>20</v>
      </c>
      <c r="G90" s="17">
        <f>SUM(G89-G76)+I89</f>
        <v>13510</v>
      </c>
      <c r="H90" s="19">
        <f>SUM(G75-G90)</f>
        <v>14490</v>
      </c>
      <c r="I90" s="17"/>
      <c r="J90" s="18" t="s">
        <v>20</v>
      </c>
      <c r="K90" s="17">
        <f>SUM(K89-K76)+M89</f>
        <v>8680</v>
      </c>
      <c r="L90" s="19">
        <f>SUM(K75-K90)</f>
        <v>19320</v>
      </c>
      <c r="M90" s="17"/>
      <c r="N90" s="18" t="s">
        <v>20</v>
      </c>
      <c r="O90" s="17">
        <f>SUM(O89-O76)+Q89</f>
        <v>21790</v>
      </c>
      <c r="P90" s="19">
        <f>SUM(O75-O90)</f>
        <v>6210</v>
      </c>
      <c r="Q90" s="17"/>
    </row>
    <row r="91" spans="2:17" ht="16.5" customHeight="1">
      <c r="B91" s="18" t="s">
        <v>21</v>
      </c>
      <c r="C91" s="17">
        <f>SUM(C90-C76)+E90</f>
        <v>-25000</v>
      </c>
      <c r="D91" s="19">
        <f>SUM(C75-C91)</f>
        <v>63000</v>
      </c>
      <c r="E91" s="17"/>
      <c r="F91" s="18" t="s">
        <v>21</v>
      </c>
      <c r="G91" s="17">
        <f>SUM(G90-G76)+I90</f>
        <v>13300</v>
      </c>
      <c r="H91" s="19">
        <f>SUM(G75-G91)</f>
        <v>14700</v>
      </c>
      <c r="I91" s="17"/>
      <c r="J91" s="18" t="s">
        <v>21</v>
      </c>
      <c r="K91" s="17">
        <f>SUM(K90-K76)+M90</f>
        <v>8400</v>
      </c>
      <c r="L91" s="19">
        <f>SUM(K75-K91)</f>
        <v>19600</v>
      </c>
      <c r="M91" s="17"/>
      <c r="N91" s="18" t="s">
        <v>21</v>
      </c>
      <c r="O91" s="17">
        <f>SUM(O90-O76)+Q90</f>
        <v>21700</v>
      </c>
      <c r="P91" s="19">
        <f>SUM(O75-O91)</f>
        <v>6300</v>
      </c>
      <c r="Q91" s="17"/>
    </row>
    <row r="92" spans="2:17" ht="16.5" customHeight="1">
      <c r="B92" s="18" t="s">
        <v>22</v>
      </c>
      <c r="C92" s="17">
        <f>SUM(C91-C76)+E91</f>
        <v>-25900</v>
      </c>
      <c r="D92" s="19">
        <f>SUM(C75-C92)</f>
        <v>63900</v>
      </c>
      <c r="E92" s="17"/>
      <c r="F92" s="18" t="s">
        <v>22</v>
      </c>
      <c r="G92" s="17">
        <f>SUM(G91-G76)+I91</f>
        <v>13090</v>
      </c>
      <c r="H92" s="19">
        <f>SUM(G75-G92)</f>
        <v>14910</v>
      </c>
      <c r="I92" s="17"/>
      <c r="J92" s="18" t="s">
        <v>22</v>
      </c>
      <c r="K92" s="17">
        <f>SUM(K91-K76)+M91</f>
        <v>8120</v>
      </c>
      <c r="L92" s="19">
        <f>SUM(K75-K92)</f>
        <v>19880</v>
      </c>
      <c r="M92" s="17"/>
      <c r="N92" s="18" t="s">
        <v>22</v>
      </c>
      <c r="O92" s="17">
        <f>SUM(O91-O76)+Q91</f>
        <v>21610</v>
      </c>
      <c r="P92" s="19">
        <f>SUM(O75-O92)</f>
        <v>6390</v>
      </c>
      <c r="Q92" s="17"/>
    </row>
    <row r="93" spans="2:17" ht="16.5" customHeight="1">
      <c r="B93" s="18" t="s">
        <v>23</v>
      </c>
      <c r="C93" s="17">
        <f>SUM(C92,-C76)+E92</f>
        <v>-26800</v>
      </c>
      <c r="D93" s="19">
        <f>SUM(C75-C93)</f>
        <v>64800</v>
      </c>
      <c r="E93" s="17"/>
      <c r="F93" s="18" t="s">
        <v>23</v>
      </c>
      <c r="G93" s="17">
        <f>SUM(G92,-G76)+I92</f>
        <v>12880</v>
      </c>
      <c r="H93" s="19">
        <f>SUM(G75-G93)</f>
        <v>15120</v>
      </c>
      <c r="I93" s="17"/>
      <c r="J93" s="18" t="s">
        <v>23</v>
      </c>
      <c r="K93" s="17">
        <f>SUM(K92,-K76)+M92</f>
        <v>7840</v>
      </c>
      <c r="L93" s="19">
        <f>SUM(K75-K93)</f>
        <v>20160</v>
      </c>
      <c r="M93" s="17"/>
      <c r="N93" s="18" t="s">
        <v>23</v>
      </c>
      <c r="O93" s="17">
        <f>SUM(O92,-O76)+Q92</f>
        <v>21520</v>
      </c>
      <c r="P93" s="19">
        <f>SUM(O75-O93)</f>
        <v>6480</v>
      </c>
      <c r="Q93" s="17"/>
    </row>
    <row r="94" spans="2:17" ht="16.5" customHeight="1">
      <c r="B94" s="18" t="s">
        <v>24</v>
      </c>
      <c r="C94" s="17">
        <f>SUM(C93-C76)+E93</f>
        <v>-27700</v>
      </c>
      <c r="D94" s="19">
        <f>SUM(C75-C94)</f>
        <v>65700</v>
      </c>
      <c r="E94" s="17"/>
      <c r="F94" s="18" t="s">
        <v>24</v>
      </c>
      <c r="G94" s="17">
        <f>SUM(G93-G76)+I93</f>
        <v>12670</v>
      </c>
      <c r="H94" s="19">
        <f>SUM(G75-G94)</f>
        <v>15330</v>
      </c>
      <c r="I94" s="17"/>
      <c r="J94" s="18" t="s">
        <v>24</v>
      </c>
      <c r="K94" s="17">
        <f>SUM(K93-K76)+M93</f>
        <v>7560</v>
      </c>
      <c r="L94" s="19">
        <f>SUM(K75-K94)</f>
        <v>20440</v>
      </c>
      <c r="M94" s="17"/>
      <c r="N94" s="18" t="s">
        <v>24</v>
      </c>
      <c r="O94" s="17">
        <f>SUM(O93-O76)+Q93</f>
        <v>21430</v>
      </c>
      <c r="P94" s="19">
        <f>SUM(O75-O94)</f>
        <v>6570</v>
      </c>
      <c r="Q94" s="17"/>
    </row>
    <row r="95" spans="2:17" ht="16.5" customHeight="1">
      <c r="B95" s="18" t="s">
        <v>25</v>
      </c>
      <c r="C95" s="17">
        <f>SUM(C94-C76)+E94</f>
        <v>-28600</v>
      </c>
      <c r="D95" s="19">
        <f>SUM(C75-C95)</f>
        <v>66600</v>
      </c>
      <c r="E95" s="17"/>
      <c r="F95" s="18" t="s">
        <v>25</v>
      </c>
      <c r="G95" s="17">
        <f>SUM(G94-G76)+I94</f>
        <v>12460</v>
      </c>
      <c r="H95" s="19">
        <f>SUM(G75-G95)</f>
        <v>15540</v>
      </c>
      <c r="I95" s="17"/>
      <c r="J95" s="18" t="s">
        <v>25</v>
      </c>
      <c r="K95" s="21">
        <f>SUM(K94-K76)+M94</f>
        <v>7280</v>
      </c>
      <c r="L95" s="20">
        <f>SUM(K75-K95)</f>
        <v>20720</v>
      </c>
      <c r="M95" s="17"/>
      <c r="N95" s="18" t="s">
        <v>25</v>
      </c>
      <c r="O95" s="17">
        <f>SUM(O94-O76)+Q94</f>
        <v>21340</v>
      </c>
      <c r="P95" s="19">
        <f>SUM(O75-O95)</f>
        <v>6660</v>
      </c>
      <c r="Q95" s="17"/>
    </row>
    <row r="96" spans="2:17" ht="16.5" customHeight="1">
      <c r="B96" s="30" t="s">
        <v>35</v>
      </c>
      <c r="C96" s="17">
        <f>SUM(C95-C76)+E95</f>
        <v>-29500</v>
      </c>
      <c r="D96" s="19">
        <f>SUM(C75-C96)</f>
        <v>67500</v>
      </c>
      <c r="E96" s="17"/>
      <c r="F96" s="30" t="s">
        <v>35</v>
      </c>
      <c r="G96" s="17">
        <f>SUM(G95-G76)+I95</f>
        <v>12250</v>
      </c>
      <c r="H96" s="19">
        <f>SUM(G75-G96)</f>
        <v>15750</v>
      </c>
      <c r="I96" s="17"/>
      <c r="J96" s="30" t="s">
        <v>35</v>
      </c>
      <c r="K96" s="17">
        <f>SUM(K95-K76)+M95</f>
        <v>7000</v>
      </c>
      <c r="L96" s="19">
        <f>SUM(K75-K96)</f>
        <v>21000</v>
      </c>
      <c r="M96" s="17"/>
      <c r="N96" s="30" t="s">
        <v>35</v>
      </c>
      <c r="O96" s="17">
        <f>SUM(O95-O76)+Q95</f>
        <v>21250</v>
      </c>
      <c r="P96" s="19">
        <f>SUM(O75-O96)</f>
        <v>6750</v>
      </c>
      <c r="Q96" s="17"/>
    </row>
    <row r="97" spans="2:17" ht="16.5" customHeight="1">
      <c r="B97" s="30" t="s">
        <v>53</v>
      </c>
      <c r="C97" s="17">
        <f>SUM(C96-C76)+E96</f>
        <v>-30400</v>
      </c>
      <c r="D97" s="19">
        <f>SUM(C75-C97)</f>
        <v>68400</v>
      </c>
      <c r="E97" s="76"/>
      <c r="F97" s="30" t="s">
        <v>53</v>
      </c>
      <c r="G97" s="17">
        <f>SUM(G96-G76)+I96</f>
        <v>12040</v>
      </c>
      <c r="H97" s="19">
        <f>SUM(G75-G97)</f>
        <v>15960</v>
      </c>
      <c r="I97" s="76"/>
      <c r="J97" s="30" t="s">
        <v>53</v>
      </c>
      <c r="K97" s="17">
        <f>SUM(K96-K76)+M96</f>
        <v>6720</v>
      </c>
      <c r="L97" s="19">
        <f>SUM(K75-K97)</f>
        <v>21280</v>
      </c>
      <c r="M97" s="17"/>
      <c r="N97" s="30" t="s">
        <v>53</v>
      </c>
      <c r="O97" s="17">
        <f>SUM(O96-O76)+Q96</f>
        <v>21160</v>
      </c>
      <c r="P97" s="19">
        <f>SUM(O75-O97)</f>
        <v>6840</v>
      </c>
      <c r="Q97" s="17"/>
    </row>
    <row r="98" spans="2:17" ht="16.5" customHeight="1">
      <c r="C98" s="4"/>
      <c r="D98" s="5" t="s">
        <v>0</v>
      </c>
      <c r="E98" s="6"/>
      <c r="G98" s="7"/>
      <c r="H98" s="8">
        <v>95</v>
      </c>
      <c r="I98" s="9"/>
      <c r="K98" s="10"/>
      <c r="L98" s="11" t="s">
        <v>1</v>
      </c>
      <c r="M98" s="12"/>
      <c r="O98" s="13"/>
      <c r="P98" s="14" t="s">
        <v>2</v>
      </c>
      <c r="Q98" s="15"/>
    </row>
    <row r="99" spans="2:17" ht="16.5" customHeight="1">
      <c r="B99" s="16" t="s">
        <v>3</v>
      </c>
      <c r="C99" s="2">
        <f>SUM(C75)</f>
        <v>38000</v>
      </c>
      <c r="D99" s="62" t="s">
        <v>29</v>
      </c>
      <c r="E99" s="63"/>
      <c r="F99" s="16" t="s">
        <v>3</v>
      </c>
      <c r="G99" s="2">
        <f>SUM(G75)</f>
        <v>28000</v>
      </c>
      <c r="J99" s="16" t="s">
        <v>3</v>
      </c>
      <c r="K99" s="2">
        <f>SUM(K75)</f>
        <v>28000</v>
      </c>
      <c r="N99" s="16" t="s">
        <v>3</v>
      </c>
      <c r="O99" s="2">
        <f>SUM(O75)</f>
        <v>28000</v>
      </c>
    </row>
    <row r="100" spans="2:17" ht="16.5" customHeight="1">
      <c r="B100" s="16" t="s">
        <v>5</v>
      </c>
      <c r="C100" s="2">
        <v>1300</v>
      </c>
      <c r="D100" s="64"/>
      <c r="E100" s="65"/>
      <c r="F100" s="16" t="s">
        <v>5</v>
      </c>
      <c r="G100" s="2">
        <f>SUM(G76)</f>
        <v>210</v>
      </c>
      <c r="J100" s="16" t="s">
        <v>5</v>
      </c>
      <c r="K100" s="2">
        <f>SUM(K76)</f>
        <v>280</v>
      </c>
      <c r="N100" s="16" t="s">
        <v>5</v>
      </c>
      <c r="O100" s="2">
        <f>SUM(O76)</f>
        <v>90</v>
      </c>
    </row>
    <row r="101" spans="2:17" ht="16.5" customHeight="1">
      <c r="C101" s="17" t="s">
        <v>6</v>
      </c>
      <c r="D101" s="17" t="s">
        <v>7</v>
      </c>
      <c r="E101" s="17" t="s">
        <v>8</v>
      </c>
      <c r="G101" s="17" t="s">
        <v>6</v>
      </c>
      <c r="H101" s="17" t="s">
        <v>7</v>
      </c>
      <c r="I101" s="17" t="s">
        <v>8</v>
      </c>
      <c r="K101" s="17" t="s">
        <v>6</v>
      </c>
      <c r="L101" s="17" t="s">
        <v>7</v>
      </c>
      <c r="M101" s="17" t="s">
        <v>8</v>
      </c>
      <c r="O101" s="17" t="s">
        <v>6</v>
      </c>
      <c r="P101" s="17" t="s">
        <v>7</v>
      </c>
      <c r="Q101" s="17" t="s">
        <v>8</v>
      </c>
    </row>
    <row r="102" spans="2:17" ht="16.5" customHeight="1">
      <c r="B102" s="18" t="s">
        <v>34</v>
      </c>
      <c r="C102" s="17">
        <f>SUM(C97)</f>
        <v>-30400</v>
      </c>
      <c r="D102" s="17"/>
      <c r="E102" s="17"/>
      <c r="F102" s="18" t="s">
        <v>34</v>
      </c>
      <c r="G102" s="17">
        <f>SUM(G97)</f>
        <v>12040</v>
      </c>
      <c r="H102" s="17"/>
      <c r="I102" s="17"/>
      <c r="J102" s="18" t="s">
        <v>34</v>
      </c>
      <c r="K102" s="17">
        <f>SUM(K97)</f>
        <v>6720</v>
      </c>
      <c r="L102" s="17"/>
      <c r="M102" s="17"/>
      <c r="N102" s="18" t="s">
        <v>34</v>
      </c>
      <c r="O102" s="17">
        <f>SUM(O97)</f>
        <v>21160</v>
      </c>
      <c r="P102" s="17"/>
      <c r="Q102" s="17"/>
    </row>
    <row r="103" spans="2:17" ht="16.5" customHeight="1">
      <c r="B103" s="18" t="s">
        <v>9</v>
      </c>
      <c r="C103" s="17">
        <f>SUM(C102,-C100)+E102</f>
        <v>-31700</v>
      </c>
      <c r="D103" s="19">
        <f>SUM(C99-C103)</f>
        <v>69700</v>
      </c>
      <c r="E103" s="17"/>
      <c r="F103" s="18" t="s">
        <v>9</v>
      </c>
      <c r="G103" s="17">
        <f>SUM(G102,-G100)+I102</f>
        <v>11830</v>
      </c>
      <c r="H103" s="19">
        <f>SUM(G99-G103)</f>
        <v>16170</v>
      </c>
      <c r="I103" s="17"/>
      <c r="J103" s="18" t="s">
        <v>9</v>
      </c>
      <c r="K103" s="17">
        <f>SUM(K102,-K100)+M102</f>
        <v>6440</v>
      </c>
      <c r="L103" s="19">
        <f>SUM(K99-K103)</f>
        <v>21560</v>
      </c>
      <c r="M103" s="17"/>
      <c r="N103" s="18" t="s">
        <v>9</v>
      </c>
      <c r="O103" s="17">
        <f>SUM(O102,-O100)+Q102</f>
        <v>21070</v>
      </c>
      <c r="P103" s="19">
        <f>SUM(O99-O103)</f>
        <v>6930</v>
      </c>
      <c r="Q103" s="17"/>
    </row>
    <row r="104" spans="2:17" ht="16.5" customHeight="1">
      <c r="B104" s="18" t="s">
        <v>10</v>
      </c>
      <c r="C104" s="17">
        <f>SUM(C103,-C100)+E103</f>
        <v>-33000</v>
      </c>
      <c r="D104" s="19">
        <f>SUM(C99-C104)</f>
        <v>71000</v>
      </c>
      <c r="E104" s="17"/>
      <c r="F104" s="18" t="s">
        <v>10</v>
      </c>
      <c r="G104" s="17">
        <f>SUM(G103,-G100)+I103</f>
        <v>11620</v>
      </c>
      <c r="H104" s="19">
        <f>SUM(G99-G104)</f>
        <v>16380</v>
      </c>
      <c r="I104" s="17"/>
      <c r="J104" s="18" t="s">
        <v>10</v>
      </c>
      <c r="K104" s="17">
        <f>SUM(K103,-K100)+M103</f>
        <v>6160</v>
      </c>
      <c r="L104" s="19">
        <f>SUM(K99-K104)</f>
        <v>21840</v>
      </c>
      <c r="M104" s="17"/>
      <c r="N104" s="18" t="s">
        <v>10</v>
      </c>
      <c r="O104" s="17">
        <f>SUM(O103,-O100)+Q103</f>
        <v>20980</v>
      </c>
      <c r="P104" s="19">
        <f>SUM(O99-O104)</f>
        <v>7020</v>
      </c>
      <c r="Q104" s="17"/>
    </row>
    <row r="105" spans="2:17" ht="16.5" customHeight="1">
      <c r="B105" s="18" t="s">
        <v>11</v>
      </c>
      <c r="C105" s="17">
        <f>SUM(C104,-C100)+E104</f>
        <v>-34300</v>
      </c>
      <c r="D105" s="19">
        <f>SUM(C99-C105)</f>
        <v>72300</v>
      </c>
      <c r="E105" s="17"/>
      <c r="F105" s="18" t="s">
        <v>11</v>
      </c>
      <c r="G105" s="17">
        <f>SUM(G104,-G100)+I104</f>
        <v>11410</v>
      </c>
      <c r="H105" s="19">
        <f>SUM(G99-G105)</f>
        <v>16590</v>
      </c>
      <c r="I105" s="17"/>
      <c r="J105" s="18" t="s">
        <v>11</v>
      </c>
      <c r="K105" s="17">
        <f>SUM(K104,-K100)+M104</f>
        <v>5880</v>
      </c>
      <c r="L105" s="19">
        <f>SUM(K99-K105)</f>
        <v>22120</v>
      </c>
      <c r="M105" s="17"/>
      <c r="N105" s="18" t="s">
        <v>11</v>
      </c>
      <c r="O105" s="17">
        <f>SUM(O104,-O100)+Q104</f>
        <v>20890</v>
      </c>
      <c r="P105" s="19">
        <f>SUM(O99-O105)</f>
        <v>7110</v>
      </c>
      <c r="Q105" s="17"/>
    </row>
    <row r="106" spans="2:17" ht="16.5" customHeight="1">
      <c r="B106" s="18" t="s">
        <v>12</v>
      </c>
      <c r="C106" s="17">
        <f>SUM(C105-C100+E105)</f>
        <v>-35600</v>
      </c>
      <c r="D106" s="19">
        <f>SUM(C99-C106)</f>
        <v>73600</v>
      </c>
      <c r="E106" s="17"/>
      <c r="F106" s="18" t="s">
        <v>12</v>
      </c>
      <c r="G106" s="17">
        <f>SUM(G105-G100+I105)</f>
        <v>11200</v>
      </c>
      <c r="H106" s="19">
        <f>SUM(G99-G106)</f>
        <v>16800</v>
      </c>
      <c r="I106" s="17"/>
      <c r="J106" s="18" t="s">
        <v>12</v>
      </c>
      <c r="K106" s="17">
        <f>SUM(K105-K100+M105)</f>
        <v>5600</v>
      </c>
      <c r="L106" s="19">
        <f>SUM(K99-K106)</f>
        <v>22400</v>
      </c>
      <c r="M106" s="17"/>
      <c r="N106" s="18" t="s">
        <v>12</v>
      </c>
      <c r="O106" s="17">
        <f>SUM(O105-O100+Q105)</f>
        <v>20800</v>
      </c>
      <c r="P106" s="19">
        <f>SUM(O99-O106)</f>
        <v>7200</v>
      </c>
      <c r="Q106" s="17"/>
    </row>
    <row r="107" spans="2:17" ht="16.5" customHeight="1">
      <c r="B107" s="18" t="s">
        <v>13</v>
      </c>
      <c r="C107" s="17">
        <f>SUM(C106-C100+E106)</f>
        <v>-36900</v>
      </c>
      <c r="D107" s="19">
        <f>SUM(C99-C107)</f>
        <v>74900</v>
      </c>
      <c r="E107" s="17"/>
      <c r="F107" s="18" t="s">
        <v>13</v>
      </c>
      <c r="G107" s="17">
        <f>SUM(G106-G100+I106)</f>
        <v>10990</v>
      </c>
      <c r="H107" s="19">
        <f>SUM(G99-G107)</f>
        <v>17010</v>
      </c>
      <c r="I107" s="17"/>
      <c r="J107" s="18" t="s">
        <v>13</v>
      </c>
      <c r="K107" s="17">
        <f>SUM(K106-K100+M106)</f>
        <v>5320</v>
      </c>
      <c r="L107" s="19">
        <f>SUM(K99-K107)</f>
        <v>22680</v>
      </c>
      <c r="M107" s="17"/>
      <c r="N107" s="18" t="s">
        <v>13</v>
      </c>
      <c r="O107" s="17">
        <f>SUM(O106-O100+Q106)</f>
        <v>20710</v>
      </c>
      <c r="P107" s="19">
        <f>SUM(O99-O107)</f>
        <v>7290</v>
      </c>
      <c r="Q107" s="17"/>
    </row>
    <row r="108" spans="2:17" ht="16.5" customHeight="1">
      <c r="B108" s="18" t="s">
        <v>14</v>
      </c>
      <c r="C108" s="17">
        <f>SUM(C107,-C100)+E107</f>
        <v>-38200</v>
      </c>
      <c r="D108" s="19">
        <f>SUM(C99-C108)</f>
        <v>76200</v>
      </c>
      <c r="E108" s="17"/>
      <c r="F108" s="18" t="s">
        <v>14</v>
      </c>
      <c r="G108" s="17">
        <f>SUM(G107,-G100)+I107</f>
        <v>10780</v>
      </c>
      <c r="H108" s="19">
        <f>SUM(G99-G108)</f>
        <v>17220</v>
      </c>
      <c r="I108" s="17"/>
      <c r="J108" s="18" t="s">
        <v>14</v>
      </c>
      <c r="K108" s="17">
        <f>SUM(K107,-K100)+M107</f>
        <v>5040</v>
      </c>
      <c r="L108" s="19">
        <f>SUM(K99-K108)</f>
        <v>22960</v>
      </c>
      <c r="M108" s="17"/>
      <c r="N108" s="18" t="s">
        <v>14</v>
      </c>
      <c r="O108" s="17">
        <f>SUM(O107,-O100)+Q107</f>
        <v>20620</v>
      </c>
      <c r="P108" s="19">
        <f>SUM(O99-O108)</f>
        <v>7380</v>
      </c>
      <c r="Q108" s="17"/>
    </row>
    <row r="109" spans="2:17" ht="16.5" customHeight="1">
      <c r="B109" s="18" t="s">
        <v>15</v>
      </c>
      <c r="C109" s="17">
        <f>SUM(C108,-C100)+E108</f>
        <v>-39500</v>
      </c>
      <c r="D109" s="19">
        <f>SUM(C99-C109)</f>
        <v>77500</v>
      </c>
      <c r="E109" s="17"/>
      <c r="F109" s="18" t="s">
        <v>15</v>
      </c>
      <c r="G109" s="17">
        <f>SUM(G108,-G100)+I108</f>
        <v>10570</v>
      </c>
      <c r="H109" s="19">
        <f>SUM(G99-G109)</f>
        <v>17430</v>
      </c>
      <c r="I109" s="17"/>
      <c r="J109" s="18" t="s">
        <v>15</v>
      </c>
      <c r="K109" s="17">
        <f>SUM(K108,-K100)+M108</f>
        <v>4760</v>
      </c>
      <c r="L109" s="19">
        <f>SUM(K99-K109)</f>
        <v>23240</v>
      </c>
      <c r="M109" s="17"/>
      <c r="N109" s="18" t="s">
        <v>15</v>
      </c>
      <c r="O109" s="17">
        <f>SUM(O108,-O100)+Q108</f>
        <v>20530</v>
      </c>
      <c r="P109" s="19">
        <f>SUM(O99-O109)</f>
        <v>7470</v>
      </c>
      <c r="Q109" s="17"/>
    </row>
    <row r="110" spans="2:17" ht="16.5" customHeight="1">
      <c r="B110" s="18" t="s">
        <v>16</v>
      </c>
      <c r="C110" s="17">
        <f>SUM(C109,-C100)+E109</f>
        <v>-40800</v>
      </c>
      <c r="D110" s="19">
        <f>SUM(C99-C110)</f>
        <v>78800</v>
      </c>
      <c r="E110" s="17"/>
      <c r="F110" s="18" t="s">
        <v>16</v>
      </c>
      <c r="G110" s="17">
        <f>SUM(G109,-G100)+I109</f>
        <v>10360</v>
      </c>
      <c r="H110" s="19">
        <f>SUM(G99-G110)</f>
        <v>17640</v>
      </c>
      <c r="I110" s="17"/>
      <c r="J110" s="18" t="s">
        <v>16</v>
      </c>
      <c r="K110" s="17">
        <f>SUM(K109,-K100)+M109</f>
        <v>4480</v>
      </c>
      <c r="L110" s="19">
        <f>SUM(K99-K110)</f>
        <v>23520</v>
      </c>
      <c r="M110" s="17"/>
      <c r="N110" s="18" t="s">
        <v>16</v>
      </c>
      <c r="O110" s="17">
        <f>SUM(O109,-O100)+Q109</f>
        <v>20440</v>
      </c>
      <c r="P110" s="19">
        <f>SUM(O99-O110)</f>
        <v>7560</v>
      </c>
      <c r="Q110" s="17"/>
    </row>
    <row r="111" spans="2:17" ht="16.5" customHeight="1">
      <c r="B111" s="18" t="s">
        <v>17</v>
      </c>
      <c r="C111" s="17">
        <f>SUM(C110,-C100)+E110</f>
        <v>-42100</v>
      </c>
      <c r="D111" s="19">
        <f>SUM(C99-C111)</f>
        <v>80100</v>
      </c>
      <c r="E111" s="17"/>
      <c r="F111" s="18" t="s">
        <v>17</v>
      </c>
      <c r="G111" s="17">
        <f>SUM(G110,-G100)+I110</f>
        <v>10150</v>
      </c>
      <c r="H111" s="19">
        <f>SUM(G99-G111)</f>
        <v>17850</v>
      </c>
      <c r="I111" s="17"/>
      <c r="J111" s="18" t="s">
        <v>17</v>
      </c>
      <c r="K111" s="17">
        <f>SUM(K110,-K100)+M110</f>
        <v>4200</v>
      </c>
      <c r="L111" s="19">
        <f>SUM(K99-K111)</f>
        <v>23800</v>
      </c>
      <c r="M111" s="17"/>
      <c r="N111" s="18" t="s">
        <v>17</v>
      </c>
      <c r="O111" s="17">
        <f>SUM(O110,-O100)+Q110</f>
        <v>20350</v>
      </c>
      <c r="P111" s="19">
        <f>SUM(O99-O111)</f>
        <v>7650</v>
      </c>
      <c r="Q111" s="17"/>
    </row>
    <row r="112" spans="2:17" ht="16.5" customHeight="1">
      <c r="B112" s="18" t="s">
        <v>18</v>
      </c>
      <c r="C112" s="17">
        <f>SUM(C111,-C100)+E111</f>
        <v>-43400</v>
      </c>
      <c r="D112" s="19">
        <f>SUM(C99-C112)</f>
        <v>81400</v>
      </c>
      <c r="E112" s="17"/>
      <c r="F112" s="18" t="s">
        <v>18</v>
      </c>
      <c r="G112" s="17">
        <f>SUM(G111,-G100)+I111</f>
        <v>9940</v>
      </c>
      <c r="H112" s="19">
        <f>SUM(G99-G112)</f>
        <v>18060</v>
      </c>
      <c r="I112" s="17"/>
      <c r="J112" s="18" t="s">
        <v>18</v>
      </c>
      <c r="K112" s="17">
        <f>SUM(K111,-K100)+M111</f>
        <v>3920</v>
      </c>
      <c r="L112" s="19">
        <f>SUM(K99-K112)</f>
        <v>24080</v>
      </c>
      <c r="M112" s="17"/>
      <c r="N112" s="18" t="s">
        <v>18</v>
      </c>
      <c r="O112" s="17">
        <f>SUM(O111,-O100)+Q111</f>
        <v>20260</v>
      </c>
      <c r="P112" s="19">
        <f>SUM(O99-O112)</f>
        <v>7740</v>
      </c>
      <c r="Q112" s="17"/>
    </row>
    <row r="113" spans="2:17" ht="16.5" customHeight="1">
      <c r="B113" s="18" t="s">
        <v>19</v>
      </c>
      <c r="C113" s="17">
        <f>SUM(C112-C100)+E112</f>
        <v>-44700</v>
      </c>
      <c r="D113" s="19">
        <f>SUM(C99-C113)</f>
        <v>82700</v>
      </c>
      <c r="E113" s="17"/>
      <c r="F113" s="18" t="s">
        <v>19</v>
      </c>
      <c r="G113" s="17">
        <f>SUM(G112-G100)+I112</f>
        <v>9730</v>
      </c>
      <c r="H113" s="19">
        <f>SUM(G99-G113)</f>
        <v>18270</v>
      </c>
      <c r="I113" s="17"/>
      <c r="J113" s="18" t="s">
        <v>19</v>
      </c>
      <c r="K113" s="17">
        <f>SUM(K112-K100)+M112</f>
        <v>3640</v>
      </c>
      <c r="L113" s="19">
        <f>SUM(K99-K113)</f>
        <v>24360</v>
      </c>
      <c r="M113" s="17"/>
      <c r="N113" s="18" t="s">
        <v>19</v>
      </c>
      <c r="O113" s="17">
        <f>SUM(O112-O100)+Q112</f>
        <v>20170</v>
      </c>
      <c r="P113" s="19">
        <f>SUM(O99-O113)</f>
        <v>7830</v>
      </c>
      <c r="Q113" s="17"/>
    </row>
    <row r="114" spans="2:17" ht="16.5" customHeight="1">
      <c r="B114" s="18" t="s">
        <v>20</v>
      </c>
      <c r="C114" s="17">
        <f>SUM(C113-C100)+E113</f>
        <v>-46000</v>
      </c>
      <c r="D114" s="19">
        <f>SUM(C99-C114)</f>
        <v>84000</v>
      </c>
      <c r="E114" s="17"/>
      <c r="F114" s="18" t="s">
        <v>20</v>
      </c>
      <c r="G114" s="17">
        <f>SUM(G113-G100)+I113</f>
        <v>9520</v>
      </c>
      <c r="H114" s="19">
        <f>SUM(G99-G114)</f>
        <v>18480</v>
      </c>
      <c r="I114" s="17"/>
      <c r="J114" s="18" t="s">
        <v>20</v>
      </c>
      <c r="K114" s="17">
        <f>SUM(K113-K100)+M113</f>
        <v>3360</v>
      </c>
      <c r="L114" s="19">
        <f>SUM(K99-K114)</f>
        <v>24640</v>
      </c>
      <c r="M114" s="17"/>
      <c r="N114" s="18" t="s">
        <v>20</v>
      </c>
      <c r="O114" s="17">
        <f>SUM(O113-O100)+Q113</f>
        <v>20080</v>
      </c>
      <c r="P114" s="19">
        <f>SUM(O99-O114)</f>
        <v>7920</v>
      </c>
      <c r="Q114" s="17"/>
    </row>
    <row r="115" spans="2:17" ht="16.5" customHeight="1">
      <c r="B115" s="18" t="s">
        <v>21</v>
      </c>
      <c r="C115" s="17">
        <f>SUM(C114-C100)+E114</f>
        <v>-47300</v>
      </c>
      <c r="D115" s="19">
        <f>SUM(C99-C115)</f>
        <v>85300</v>
      </c>
      <c r="E115" s="17"/>
      <c r="F115" s="18" t="s">
        <v>21</v>
      </c>
      <c r="G115" s="17">
        <f>SUM(G114-G100)+I114</f>
        <v>9310</v>
      </c>
      <c r="H115" s="19">
        <f>SUM(G99-G115)</f>
        <v>18690</v>
      </c>
      <c r="I115" s="17"/>
      <c r="J115" s="18" t="s">
        <v>21</v>
      </c>
      <c r="K115" s="17">
        <f>SUM(K114-K100)+M114</f>
        <v>3080</v>
      </c>
      <c r="L115" s="19">
        <f>SUM(K99-K115)</f>
        <v>24920</v>
      </c>
      <c r="M115" s="17"/>
      <c r="N115" s="18" t="s">
        <v>21</v>
      </c>
      <c r="O115" s="17">
        <f>SUM(O114-O100)+Q114</f>
        <v>19990</v>
      </c>
      <c r="P115" s="19">
        <f>SUM(O99-O115)</f>
        <v>8010</v>
      </c>
      <c r="Q115" s="17"/>
    </row>
    <row r="116" spans="2:17" ht="16.5" customHeight="1">
      <c r="B116" s="18" t="s">
        <v>22</v>
      </c>
      <c r="C116" s="17">
        <f>SUM(C115-C100)+E115</f>
        <v>-48600</v>
      </c>
      <c r="D116" s="19">
        <f>SUM(C99-C116)</f>
        <v>86600</v>
      </c>
      <c r="E116" s="17"/>
      <c r="F116" s="18" t="s">
        <v>22</v>
      </c>
      <c r="G116" s="17">
        <f>SUM(G115-G100)+I115</f>
        <v>9100</v>
      </c>
      <c r="H116" s="19">
        <f>SUM(G99-G116)</f>
        <v>18900</v>
      </c>
      <c r="I116" s="17"/>
      <c r="J116" s="18" t="s">
        <v>22</v>
      </c>
      <c r="K116" s="17">
        <f>SUM(K115-K100)+M115</f>
        <v>2800</v>
      </c>
      <c r="L116" s="19">
        <f>SUM(K99-K116)</f>
        <v>25200</v>
      </c>
      <c r="M116" s="17"/>
      <c r="N116" s="18" t="s">
        <v>22</v>
      </c>
      <c r="O116" s="17">
        <f>SUM(O115-O100)+Q115</f>
        <v>19900</v>
      </c>
      <c r="P116" s="19">
        <f>SUM(O99-O116)</f>
        <v>8100</v>
      </c>
      <c r="Q116" s="17"/>
    </row>
    <row r="117" spans="2:17" ht="16.5" customHeight="1">
      <c r="B117" s="18" t="s">
        <v>23</v>
      </c>
      <c r="C117" s="17">
        <f>SUM(C116,-C100)+E116</f>
        <v>-49900</v>
      </c>
      <c r="D117" s="19">
        <f>SUM(C99-C117)</f>
        <v>87900</v>
      </c>
      <c r="E117" s="17"/>
      <c r="F117" s="18" t="s">
        <v>23</v>
      </c>
      <c r="G117" s="17">
        <f>SUM(G116,-G100)+I116</f>
        <v>8890</v>
      </c>
      <c r="H117" s="19">
        <f>SUM(G99-G117)</f>
        <v>19110</v>
      </c>
      <c r="I117" s="17"/>
      <c r="J117" s="18" t="s">
        <v>23</v>
      </c>
      <c r="K117" s="17">
        <f>SUM(K116,-K100)+M116</f>
        <v>2520</v>
      </c>
      <c r="L117" s="19">
        <f>SUM(K99-K117)</f>
        <v>25480</v>
      </c>
      <c r="M117" s="17"/>
      <c r="N117" s="18" t="s">
        <v>23</v>
      </c>
      <c r="O117" s="17">
        <f>SUM(O116,-O100)+Q116</f>
        <v>19810</v>
      </c>
      <c r="P117" s="19">
        <f>SUM(O99-O117)</f>
        <v>8190</v>
      </c>
      <c r="Q117" s="17"/>
    </row>
    <row r="118" spans="2:17" ht="16.5" customHeight="1">
      <c r="B118" s="18" t="s">
        <v>24</v>
      </c>
      <c r="C118" s="17">
        <f>SUM(C117-C100)+E117</f>
        <v>-51200</v>
      </c>
      <c r="D118" s="19">
        <f>SUM(C99-C118)</f>
        <v>89200</v>
      </c>
      <c r="E118" s="17"/>
      <c r="F118" s="18" t="s">
        <v>24</v>
      </c>
      <c r="G118" s="17">
        <f>SUM(G117-G100)+I117</f>
        <v>8680</v>
      </c>
      <c r="H118" s="19">
        <f>SUM(G99-G118)</f>
        <v>19320</v>
      </c>
      <c r="I118" s="17"/>
      <c r="J118" s="18" t="s">
        <v>24</v>
      </c>
      <c r="K118" s="17">
        <f>SUM(K117-K100)+M117</f>
        <v>2240</v>
      </c>
      <c r="L118" s="19">
        <f>SUM(K99-K118)</f>
        <v>25760</v>
      </c>
      <c r="M118" s="17"/>
      <c r="N118" s="18" t="s">
        <v>24</v>
      </c>
      <c r="O118" s="17">
        <f>SUM(O117-O100)+Q117</f>
        <v>19720</v>
      </c>
      <c r="P118" s="19">
        <f>SUM(O99-O118)</f>
        <v>8280</v>
      </c>
      <c r="Q118" s="17"/>
    </row>
    <row r="119" spans="2:17" ht="16.5" customHeight="1">
      <c r="B119" s="18" t="s">
        <v>25</v>
      </c>
      <c r="C119" s="17">
        <f>SUM(C118-C100)+E118</f>
        <v>-52500</v>
      </c>
      <c r="D119" s="19">
        <f>SUM(C99-C119)</f>
        <v>90500</v>
      </c>
      <c r="E119" s="17"/>
      <c r="F119" s="18" t="s">
        <v>25</v>
      </c>
      <c r="G119" s="17">
        <f>SUM(G118-G100)+I118</f>
        <v>8470</v>
      </c>
      <c r="H119" s="19">
        <f>SUM(G99-G119)</f>
        <v>19530</v>
      </c>
      <c r="I119" s="17"/>
      <c r="J119" s="18" t="s">
        <v>25</v>
      </c>
      <c r="K119" s="21">
        <f>SUM(K118-K100)+M118</f>
        <v>1960</v>
      </c>
      <c r="L119" s="20">
        <f>SUM(K99-K119)</f>
        <v>26040</v>
      </c>
      <c r="M119" s="17"/>
      <c r="N119" s="18" t="s">
        <v>25</v>
      </c>
      <c r="O119" s="17">
        <f>SUM(O118-O100)+Q118</f>
        <v>19630</v>
      </c>
      <c r="P119" s="19">
        <f>SUM(O99-O119)</f>
        <v>8370</v>
      </c>
      <c r="Q119" s="17"/>
    </row>
    <row r="120" spans="2:17" ht="16.5" customHeight="1">
      <c r="B120" s="30" t="s">
        <v>35</v>
      </c>
      <c r="C120" s="17">
        <f>SUM(C119-C100)+E119</f>
        <v>-53800</v>
      </c>
      <c r="D120" s="19">
        <f>SUM(C99-C120)</f>
        <v>91800</v>
      </c>
      <c r="E120" s="17"/>
      <c r="F120" s="30" t="s">
        <v>35</v>
      </c>
      <c r="G120" s="17">
        <f>SUM(G119-G100)+I119</f>
        <v>8260</v>
      </c>
      <c r="H120" s="19">
        <f>SUM(G99-G120)</f>
        <v>19740</v>
      </c>
      <c r="I120" s="17"/>
      <c r="J120" s="30" t="s">
        <v>35</v>
      </c>
      <c r="K120" s="17">
        <f>SUM(K119-K100)+M119</f>
        <v>1680</v>
      </c>
      <c r="L120" s="19">
        <f>SUM(K99-K120)</f>
        <v>26320</v>
      </c>
      <c r="M120" s="17"/>
      <c r="N120" s="30" t="s">
        <v>35</v>
      </c>
      <c r="O120" s="17">
        <f>SUM(O119-O100)+Q119</f>
        <v>19540</v>
      </c>
      <c r="P120" s="19">
        <f>SUM(O99-O120)</f>
        <v>8460</v>
      </c>
      <c r="Q120" s="17"/>
    </row>
    <row r="121" spans="2:17" ht="16.5" customHeight="1">
      <c r="B121" s="30" t="s">
        <v>53</v>
      </c>
      <c r="C121" s="17">
        <f>SUM(C120-C100)+E120</f>
        <v>-55100</v>
      </c>
      <c r="D121" s="19">
        <f>SUM(C99-C121)</f>
        <v>93100</v>
      </c>
      <c r="E121" s="76"/>
      <c r="F121" s="30" t="s">
        <v>53</v>
      </c>
      <c r="G121" s="17">
        <f>SUM(G120-G100)+I120</f>
        <v>8050</v>
      </c>
      <c r="H121" s="19">
        <f>SUM(G99-G121)</f>
        <v>19950</v>
      </c>
      <c r="I121" s="76"/>
      <c r="J121" s="30" t="s">
        <v>53</v>
      </c>
      <c r="K121" s="17">
        <f>SUM(K120-K100)+M120</f>
        <v>1400</v>
      </c>
      <c r="L121" s="19">
        <f>SUM(K99-K121)</f>
        <v>26600</v>
      </c>
      <c r="M121" s="17"/>
      <c r="N121" s="30" t="s">
        <v>53</v>
      </c>
      <c r="O121" s="17">
        <f>SUM(O120-O100)+Q120</f>
        <v>19450</v>
      </c>
      <c r="P121" s="19">
        <f>SUM(O99-O121)</f>
        <v>8550</v>
      </c>
      <c r="Q121" s="17"/>
    </row>
    <row r="122" spans="2:17" ht="16.5" customHeight="1">
      <c r="C122" s="4"/>
      <c r="D122" s="5" t="s">
        <v>0</v>
      </c>
      <c r="E122" s="6"/>
      <c r="G122" s="7"/>
      <c r="H122" s="8">
        <v>95</v>
      </c>
      <c r="I122" s="9"/>
      <c r="K122" s="10"/>
      <c r="L122" s="11" t="s">
        <v>1</v>
      </c>
      <c r="M122" s="12"/>
      <c r="O122" s="13"/>
      <c r="P122" s="14" t="s">
        <v>2</v>
      </c>
      <c r="Q122" s="15"/>
    </row>
    <row r="123" spans="2:17" ht="16.5" customHeight="1">
      <c r="B123" s="16" t="s">
        <v>3</v>
      </c>
      <c r="C123" s="2">
        <f>SUM(C99)</f>
        <v>38000</v>
      </c>
      <c r="D123" s="62" t="s">
        <v>30</v>
      </c>
      <c r="E123" s="63"/>
      <c r="F123" s="16" t="s">
        <v>3</v>
      </c>
      <c r="G123" s="2">
        <f>SUM(G99)</f>
        <v>28000</v>
      </c>
      <c r="J123" s="16" t="s">
        <v>3</v>
      </c>
      <c r="K123" s="2">
        <f>SUM(K99)</f>
        <v>28000</v>
      </c>
      <c r="N123" s="16" t="s">
        <v>3</v>
      </c>
      <c r="O123" s="2">
        <f>SUM(O99)</f>
        <v>28000</v>
      </c>
    </row>
    <row r="124" spans="2:17" ht="16.5" customHeight="1">
      <c r="B124" s="16" t="s">
        <v>5</v>
      </c>
      <c r="C124" s="2">
        <v>600</v>
      </c>
      <c r="D124" s="64"/>
      <c r="E124" s="65"/>
      <c r="F124" s="16" t="s">
        <v>5</v>
      </c>
      <c r="G124" s="2">
        <f>SUM(G100)</f>
        <v>210</v>
      </c>
      <c r="J124" s="16" t="s">
        <v>5</v>
      </c>
      <c r="K124" s="2">
        <f>SUM(K100)</f>
        <v>280</v>
      </c>
      <c r="N124" s="16" t="s">
        <v>5</v>
      </c>
      <c r="O124" s="2">
        <f>SUM(O100)</f>
        <v>90</v>
      </c>
    </row>
    <row r="125" spans="2:17" ht="16.5" customHeight="1">
      <c r="C125" s="17" t="s">
        <v>6</v>
      </c>
      <c r="D125" s="17" t="s">
        <v>7</v>
      </c>
      <c r="E125" s="17" t="s">
        <v>8</v>
      </c>
      <c r="G125" s="17" t="s">
        <v>6</v>
      </c>
      <c r="H125" s="17" t="s">
        <v>7</v>
      </c>
      <c r="I125" s="17" t="s">
        <v>8</v>
      </c>
      <c r="K125" s="17" t="s">
        <v>6</v>
      </c>
      <c r="L125" s="17" t="s">
        <v>7</v>
      </c>
      <c r="M125" s="17" t="s">
        <v>8</v>
      </c>
      <c r="O125" s="17" t="s">
        <v>6</v>
      </c>
      <c r="P125" s="17" t="s">
        <v>7</v>
      </c>
      <c r="Q125" s="17" t="s">
        <v>8</v>
      </c>
    </row>
    <row r="126" spans="2:17" ht="16.5" customHeight="1">
      <c r="B126" s="18" t="s">
        <v>34</v>
      </c>
      <c r="C126" s="17">
        <f>SUM(C121)</f>
        <v>-55100</v>
      </c>
      <c r="D126" s="17"/>
      <c r="E126" s="17"/>
      <c r="F126" s="18" t="s">
        <v>34</v>
      </c>
      <c r="G126" s="17">
        <f>SUM(G121)</f>
        <v>8050</v>
      </c>
      <c r="H126" s="17"/>
      <c r="I126" s="17"/>
      <c r="J126" s="18" t="s">
        <v>34</v>
      </c>
      <c r="K126" s="17">
        <f>SUM(K121)</f>
        <v>1400</v>
      </c>
      <c r="L126" s="17"/>
      <c r="M126" s="17"/>
      <c r="N126" s="18" t="s">
        <v>34</v>
      </c>
      <c r="O126" s="17">
        <f>SUM(O121)</f>
        <v>19450</v>
      </c>
      <c r="P126" s="17"/>
      <c r="Q126" s="17"/>
    </row>
    <row r="127" spans="2:17" ht="16.5" customHeight="1">
      <c r="B127" s="18" t="s">
        <v>9</v>
      </c>
      <c r="C127" s="17">
        <f>SUM(C126,-C124)+E126</f>
        <v>-55700</v>
      </c>
      <c r="D127" s="19">
        <f>SUM(C123-C127)</f>
        <v>93700</v>
      </c>
      <c r="E127" s="17"/>
      <c r="F127" s="18" t="s">
        <v>9</v>
      </c>
      <c r="G127" s="17">
        <f>SUM(G126,-G124)+I126</f>
        <v>7840</v>
      </c>
      <c r="H127" s="19">
        <f>SUM(G123-G127)</f>
        <v>20160</v>
      </c>
      <c r="I127" s="17"/>
      <c r="J127" s="18" t="s">
        <v>9</v>
      </c>
      <c r="K127" s="17">
        <f>SUM(K126,-K124)+M126</f>
        <v>1120</v>
      </c>
      <c r="L127" s="19">
        <f>SUM(K123-K127)</f>
        <v>26880</v>
      </c>
      <c r="M127" s="17"/>
      <c r="N127" s="18" t="s">
        <v>9</v>
      </c>
      <c r="O127" s="17">
        <f>SUM(O126,-O124)+Q126</f>
        <v>19360</v>
      </c>
      <c r="P127" s="19">
        <f>SUM(O123-O127)</f>
        <v>8640</v>
      </c>
      <c r="Q127" s="17"/>
    </row>
    <row r="128" spans="2:17" ht="16.5" customHeight="1">
      <c r="B128" s="18" t="s">
        <v>10</v>
      </c>
      <c r="C128" s="17">
        <f>SUM(C127,-C124)+E127</f>
        <v>-56300</v>
      </c>
      <c r="D128" s="19">
        <f>SUM(C123-C128)</f>
        <v>94300</v>
      </c>
      <c r="E128" s="17"/>
      <c r="F128" s="18" t="s">
        <v>10</v>
      </c>
      <c r="G128" s="17">
        <f>SUM(G127,-G124)+I127</f>
        <v>7630</v>
      </c>
      <c r="H128" s="19">
        <f>SUM(G123-G128)</f>
        <v>20370</v>
      </c>
      <c r="I128" s="17"/>
      <c r="J128" s="18" t="s">
        <v>10</v>
      </c>
      <c r="K128" s="17">
        <f>SUM(K127,-K124)+M127</f>
        <v>840</v>
      </c>
      <c r="L128" s="19">
        <f>SUM(K123-K128)</f>
        <v>27160</v>
      </c>
      <c r="M128" s="17"/>
      <c r="N128" s="18" t="s">
        <v>10</v>
      </c>
      <c r="O128" s="17">
        <f>SUM(O127,-O124)+Q127</f>
        <v>19270</v>
      </c>
      <c r="P128" s="19">
        <f>SUM(O123-O128)</f>
        <v>8730</v>
      </c>
      <c r="Q128" s="17"/>
    </row>
    <row r="129" spans="2:17" ht="16.5" customHeight="1">
      <c r="B129" s="18" t="s">
        <v>11</v>
      </c>
      <c r="C129" s="17">
        <f>SUM(C128,-C124)+E128</f>
        <v>-56900</v>
      </c>
      <c r="D129" s="19">
        <f>SUM(C123-C129)</f>
        <v>94900</v>
      </c>
      <c r="E129" s="17"/>
      <c r="F129" s="18" t="s">
        <v>11</v>
      </c>
      <c r="G129" s="17">
        <f>SUM(G128,-G124)+I128</f>
        <v>7420</v>
      </c>
      <c r="H129" s="19">
        <f>SUM(G123-G129)</f>
        <v>20580</v>
      </c>
      <c r="I129" s="17"/>
      <c r="J129" s="18" t="s">
        <v>11</v>
      </c>
      <c r="K129" s="17">
        <f>SUM(K128,-K124)+M128</f>
        <v>560</v>
      </c>
      <c r="L129" s="19">
        <f>SUM(K123-K129)</f>
        <v>27440</v>
      </c>
      <c r="M129" s="17"/>
      <c r="N129" s="18" t="s">
        <v>11</v>
      </c>
      <c r="O129" s="17">
        <f>SUM(O128,-O124)+Q128</f>
        <v>19180</v>
      </c>
      <c r="P129" s="19">
        <f>SUM(O123-O129)</f>
        <v>8820</v>
      </c>
      <c r="Q129" s="17"/>
    </row>
    <row r="130" spans="2:17" ht="16.5" customHeight="1">
      <c r="B130" s="18" t="s">
        <v>12</v>
      </c>
      <c r="C130" s="17">
        <f>SUM(C129-C124+E129)</f>
        <v>-57500</v>
      </c>
      <c r="D130" s="19">
        <f>SUM(C123-C130)</f>
        <v>95500</v>
      </c>
      <c r="E130" s="17"/>
      <c r="F130" s="18" t="s">
        <v>12</v>
      </c>
      <c r="G130" s="17">
        <f>SUM(G129-G124+I129)</f>
        <v>7210</v>
      </c>
      <c r="H130" s="19">
        <f>SUM(G123-G130)</f>
        <v>20790</v>
      </c>
      <c r="I130" s="17"/>
      <c r="J130" s="18" t="s">
        <v>12</v>
      </c>
      <c r="K130" s="17">
        <f>SUM(K129-K124+M129)</f>
        <v>280</v>
      </c>
      <c r="L130" s="19">
        <f>SUM(K123-K130)</f>
        <v>27720</v>
      </c>
      <c r="M130" s="17"/>
      <c r="N130" s="18" t="s">
        <v>12</v>
      </c>
      <c r="O130" s="17">
        <f>SUM(O129-O124+Q129)</f>
        <v>19090</v>
      </c>
      <c r="P130" s="19">
        <f>SUM(O123-O130)</f>
        <v>8910</v>
      </c>
      <c r="Q130" s="17"/>
    </row>
    <row r="131" spans="2:17" ht="16.5" customHeight="1">
      <c r="B131" s="18" t="s">
        <v>13</v>
      </c>
      <c r="C131" s="17">
        <f>SUM(C130-C124+E130)</f>
        <v>-58100</v>
      </c>
      <c r="D131" s="19">
        <f>SUM(C123-C131)</f>
        <v>96100</v>
      </c>
      <c r="E131" s="17"/>
      <c r="F131" s="18" t="s">
        <v>13</v>
      </c>
      <c r="G131" s="17">
        <f>SUM(G130-G124+I130)</f>
        <v>7000</v>
      </c>
      <c r="H131" s="19">
        <f>SUM(G123-G131)</f>
        <v>21000</v>
      </c>
      <c r="I131" s="17"/>
      <c r="J131" s="18" t="s">
        <v>13</v>
      </c>
      <c r="K131" s="17">
        <f>SUM(K130-K124+M130)</f>
        <v>0</v>
      </c>
      <c r="L131" s="19">
        <f>SUM(K123-K131)</f>
        <v>28000</v>
      </c>
      <c r="M131" s="17"/>
      <c r="N131" s="18" t="s">
        <v>13</v>
      </c>
      <c r="O131" s="17">
        <f>SUM(O130-O124+Q130)</f>
        <v>19000</v>
      </c>
      <c r="P131" s="19">
        <f>SUM(O123-O131)</f>
        <v>9000</v>
      </c>
      <c r="Q131" s="17"/>
    </row>
    <row r="132" spans="2:17" ht="16.5" customHeight="1">
      <c r="B132" s="18" t="s">
        <v>14</v>
      </c>
      <c r="C132" s="17">
        <f>SUM(C131,-C124)+E131</f>
        <v>-58700</v>
      </c>
      <c r="D132" s="19">
        <f>SUM(C123-C132)</f>
        <v>96700</v>
      </c>
      <c r="E132" s="17"/>
      <c r="F132" s="18" t="s">
        <v>14</v>
      </c>
      <c r="G132" s="17">
        <f>SUM(G131,-G124)+I131</f>
        <v>6790</v>
      </c>
      <c r="H132" s="19">
        <f>SUM(G123-G132)</f>
        <v>21210</v>
      </c>
      <c r="I132" s="17"/>
      <c r="J132" s="18" t="s">
        <v>14</v>
      </c>
      <c r="K132" s="17">
        <f>SUM(K131,-K124)+M131</f>
        <v>-280</v>
      </c>
      <c r="L132" s="19">
        <f>SUM(K123-K132)</f>
        <v>28280</v>
      </c>
      <c r="M132" s="17"/>
      <c r="N132" s="18" t="s">
        <v>14</v>
      </c>
      <c r="O132" s="17">
        <f>SUM(O131,-O124)+Q131</f>
        <v>18910</v>
      </c>
      <c r="P132" s="19">
        <f>SUM(O123-O132)</f>
        <v>9090</v>
      </c>
      <c r="Q132" s="17"/>
    </row>
    <row r="133" spans="2:17" ht="16.5" customHeight="1">
      <c r="B133" s="18" t="s">
        <v>15</v>
      </c>
      <c r="C133" s="17">
        <f>SUM(C132,-C124)+E132</f>
        <v>-59300</v>
      </c>
      <c r="D133" s="19">
        <f>SUM(C123-C133)</f>
        <v>97300</v>
      </c>
      <c r="E133" s="17"/>
      <c r="F133" s="18" t="s">
        <v>15</v>
      </c>
      <c r="G133" s="17">
        <f>SUM(G132,-G124)+I132</f>
        <v>6580</v>
      </c>
      <c r="H133" s="19">
        <f>SUM(G123-G133)</f>
        <v>21420</v>
      </c>
      <c r="I133" s="17"/>
      <c r="J133" s="18" t="s">
        <v>15</v>
      </c>
      <c r="K133" s="17">
        <f>SUM(K132,-K124)+M132</f>
        <v>-560</v>
      </c>
      <c r="L133" s="19">
        <f>SUM(K123-K133)</f>
        <v>28560</v>
      </c>
      <c r="M133" s="17"/>
      <c r="N133" s="18" t="s">
        <v>15</v>
      </c>
      <c r="O133" s="17">
        <f>SUM(O132,-O124)+Q132</f>
        <v>18820</v>
      </c>
      <c r="P133" s="19">
        <f>SUM(O123-O133)</f>
        <v>9180</v>
      </c>
      <c r="Q133" s="17"/>
    </row>
    <row r="134" spans="2:17" ht="16.5" customHeight="1">
      <c r="B134" s="18" t="s">
        <v>16</v>
      </c>
      <c r="C134" s="17">
        <f>SUM(C133,-C124)+E133</f>
        <v>-59900</v>
      </c>
      <c r="D134" s="19">
        <f>SUM(C123-C134)</f>
        <v>97900</v>
      </c>
      <c r="E134" s="17"/>
      <c r="F134" s="18" t="s">
        <v>16</v>
      </c>
      <c r="G134" s="17">
        <f>SUM(G133,-G124)+I133</f>
        <v>6370</v>
      </c>
      <c r="H134" s="19">
        <f>SUM(G123-G134)</f>
        <v>21630</v>
      </c>
      <c r="I134" s="17"/>
      <c r="J134" s="18" t="s">
        <v>16</v>
      </c>
      <c r="K134" s="17">
        <f>SUM(K133,-K124)+M133</f>
        <v>-840</v>
      </c>
      <c r="L134" s="19">
        <f>SUM(K123-K134)</f>
        <v>28840</v>
      </c>
      <c r="M134" s="17"/>
      <c r="N134" s="18" t="s">
        <v>16</v>
      </c>
      <c r="O134" s="17">
        <f>SUM(O133,-O124)+Q133</f>
        <v>18730</v>
      </c>
      <c r="P134" s="19">
        <f>SUM(O123-O134)</f>
        <v>9270</v>
      </c>
      <c r="Q134" s="17"/>
    </row>
    <row r="135" spans="2:17" ht="16.5" customHeight="1">
      <c r="B135" s="18" t="s">
        <v>17</v>
      </c>
      <c r="C135" s="17">
        <f>SUM(C134,-C124)+E134</f>
        <v>-60500</v>
      </c>
      <c r="D135" s="19">
        <f>SUM(C123-C135)</f>
        <v>98500</v>
      </c>
      <c r="E135" s="17"/>
      <c r="F135" s="18" t="s">
        <v>17</v>
      </c>
      <c r="G135" s="17">
        <f>SUM(G134,-G124)+I134</f>
        <v>6160</v>
      </c>
      <c r="H135" s="19">
        <f>SUM(G123-G135)</f>
        <v>21840</v>
      </c>
      <c r="I135" s="17"/>
      <c r="J135" s="18" t="s">
        <v>17</v>
      </c>
      <c r="K135" s="17">
        <f>SUM(K134,-K124)+M134</f>
        <v>-1120</v>
      </c>
      <c r="L135" s="19">
        <f>SUM(K123-K135)</f>
        <v>29120</v>
      </c>
      <c r="M135" s="17"/>
      <c r="N135" s="18" t="s">
        <v>17</v>
      </c>
      <c r="O135" s="17">
        <f>SUM(O134,-O124)+Q134</f>
        <v>18640</v>
      </c>
      <c r="P135" s="19">
        <f>SUM(O123-O135)</f>
        <v>9360</v>
      </c>
      <c r="Q135" s="17"/>
    </row>
    <row r="136" spans="2:17" ht="16.5" customHeight="1">
      <c r="B136" s="18" t="s">
        <v>18</v>
      </c>
      <c r="C136" s="17">
        <f>SUM(C135,-C124)+E135</f>
        <v>-61100</v>
      </c>
      <c r="D136" s="19">
        <f>SUM(C123-C136)</f>
        <v>99100</v>
      </c>
      <c r="E136" s="17"/>
      <c r="F136" s="18" t="s">
        <v>18</v>
      </c>
      <c r="G136" s="17">
        <f>SUM(G135,-G124)+I135</f>
        <v>5950</v>
      </c>
      <c r="H136" s="19">
        <f>SUM(G123-G136)</f>
        <v>22050</v>
      </c>
      <c r="I136" s="17"/>
      <c r="J136" s="18" t="s">
        <v>18</v>
      </c>
      <c r="K136" s="17">
        <f>SUM(K135,-K124)+M135</f>
        <v>-1400</v>
      </c>
      <c r="L136" s="19">
        <f>SUM(K123-K136)</f>
        <v>29400</v>
      </c>
      <c r="M136" s="17"/>
      <c r="N136" s="18" t="s">
        <v>18</v>
      </c>
      <c r="O136" s="17">
        <f>SUM(O135,-O124)+Q135</f>
        <v>18550</v>
      </c>
      <c r="P136" s="19">
        <f>SUM(O123-O136)</f>
        <v>9450</v>
      </c>
      <c r="Q136" s="17"/>
    </row>
    <row r="137" spans="2:17" ht="16.5" customHeight="1">
      <c r="B137" s="18" t="s">
        <v>19</v>
      </c>
      <c r="C137" s="17">
        <f>SUM(C136-C124)+E136</f>
        <v>-61700</v>
      </c>
      <c r="D137" s="19">
        <f>SUM(C123-C137)</f>
        <v>99700</v>
      </c>
      <c r="E137" s="17"/>
      <c r="F137" s="18" t="s">
        <v>19</v>
      </c>
      <c r="G137" s="17">
        <f>SUM(G136-G124)+I136</f>
        <v>5740</v>
      </c>
      <c r="H137" s="19">
        <f>SUM(G123-G137)</f>
        <v>22260</v>
      </c>
      <c r="I137" s="17"/>
      <c r="J137" s="18" t="s">
        <v>19</v>
      </c>
      <c r="K137" s="17">
        <f>SUM(K136-K124)+M136</f>
        <v>-1680</v>
      </c>
      <c r="L137" s="19">
        <f>SUM(K123-K137)</f>
        <v>29680</v>
      </c>
      <c r="M137" s="17"/>
      <c r="N137" s="18" t="s">
        <v>19</v>
      </c>
      <c r="O137" s="17">
        <f>SUM(O136-O124)+Q136</f>
        <v>18460</v>
      </c>
      <c r="P137" s="19">
        <f>SUM(O123-O137)</f>
        <v>9540</v>
      </c>
      <c r="Q137" s="17"/>
    </row>
    <row r="138" spans="2:17" ht="16.5" customHeight="1">
      <c r="B138" s="18" t="s">
        <v>20</v>
      </c>
      <c r="C138" s="17">
        <f>SUM(C137-C124)+E137</f>
        <v>-62300</v>
      </c>
      <c r="D138" s="19">
        <f>SUM(C123-C138)</f>
        <v>100300</v>
      </c>
      <c r="E138" s="17"/>
      <c r="F138" s="18" t="s">
        <v>20</v>
      </c>
      <c r="G138" s="17">
        <f>SUM(G137-G124)+I137</f>
        <v>5530</v>
      </c>
      <c r="H138" s="19">
        <f>SUM(G123-G138)</f>
        <v>22470</v>
      </c>
      <c r="I138" s="17"/>
      <c r="J138" s="18" t="s">
        <v>20</v>
      </c>
      <c r="K138" s="17">
        <f>SUM(K137-K124)+M137</f>
        <v>-1960</v>
      </c>
      <c r="L138" s="19">
        <f>SUM(K123-K138)</f>
        <v>29960</v>
      </c>
      <c r="M138" s="17"/>
      <c r="N138" s="18" t="s">
        <v>20</v>
      </c>
      <c r="O138" s="17">
        <f>SUM(O137-O124)+Q137</f>
        <v>18370</v>
      </c>
      <c r="P138" s="19">
        <f>SUM(O123-O138)</f>
        <v>9630</v>
      </c>
      <c r="Q138" s="17"/>
    </row>
    <row r="139" spans="2:17" ht="16.5" customHeight="1">
      <c r="B139" s="18" t="s">
        <v>21</v>
      </c>
      <c r="C139" s="17">
        <f>SUM(C138-C124)+E138</f>
        <v>-62900</v>
      </c>
      <c r="D139" s="19">
        <f>SUM(C123-C139)</f>
        <v>100900</v>
      </c>
      <c r="E139" s="17"/>
      <c r="F139" s="18" t="s">
        <v>21</v>
      </c>
      <c r="G139" s="17">
        <f>SUM(G138-G124)+I138</f>
        <v>5320</v>
      </c>
      <c r="H139" s="19">
        <f>SUM(G123-G139)</f>
        <v>22680</v>
      </c>
      <c r="I139" s="17"/>
      <c r="J139" s="18" t="s">
        <v>21</v>
      </c>
      <c r="K139" s="17">
        <f>SUM(K138-K124)+M138</f>
        <v>-2240</v>
      </c>
      <c r="L139" s="19">
        <f>SUM(K123-K139)</f>
        <v>30240</v>
      </c>
      <c r="M139" s="17"/>
      <c r="N139" s="18" t="s">
        <v>21</v>
      </c>
      <c r="O139" s="17">
        <f>SUM(O138-O124)+Q138</f>
        <v>18280</v>
      </c>
      <c r="P139" s="19">
        <f>SUM(O123-O139)</f>
        <v>9720</v>
      </c>
      <c r="Q139" s="17"/>
    </row>
    <row r="140" spans="2:17" ht="16.5" customHeight="1">
      <c r="B140" s="18" t="s">
        <v>22</v>
      </c>
      <c r="C140" s="17">
        <f>SUM(C139-C124)+E139</f>
        <v>-63500</v>
      </c>
      <c r="D140" s="19">
        <f>SUM(C123-C140)</f>
        <v>101500</v>
      </c>
      <c r="E140" s="17"/>
      <c r="F140" s="18" t="s">
        <v>22</v>
      </c>
      <c r="G140" s="17">
        <f>SUM(G139-G124)+I139</f>
        <v>5110</v>
      </c>
      <c r="H140" s="19">
        <f>SUM(G123-G140)</f>
        <v>22890</v>
      </c>
      <c r="I140" s="17"/>
      <c r="J140" s="18" t="s">
        <v>22</v>
      </c>
      <c r="K140" s="17">
        <f>SUM(K139-K124)+M139</f>
        <v>-2520</v>
      </c>
      <c r="L140" s="19">
        <f>SUM(K123-K140)</f>
        <v>30520</v>
      </c>
      <c r="M140" s="17"/>
      <c r="N140" s="18" t="s">
        <v>22</v>
      </c>
      <c r="O140" s="17">
        <f>SUM(O139-O124)+Q139</f>
        <v>18190</v>
      </c>
      <c r="P140" s="19">
        <f>SUM(O123-O140)</f>
        <v>9810</v>
      </c>
      <c r="Q140" s="17"/>
    </row>
    <row r="141" spans="2:17" ht="16.5" customHeight="1">
      <c r="B141" s="18" t="s">
        <v>23</v>
      </c>
      <c r="C141" s="17">
        <f>SUM(C140,-C124)+E140</f>
        <v>-64100</v>
      </c>
      <c r="D141" s="19">
        <f>SUM(C123-C141)</f>
        <v>102100</v>
      </c>
      <c r="E141" s="17"/>
      <c r="F141" s="18" t="s">
        <v>23</v>
      </c>
      <c r="G141" s="17">
        <f>SUM(G140,-G124)+I140</f>
        <v>4900</v>
      </c>
      <c r="H141" s="19">
        <f>SUM(G123-G141)</f>
        <v>23100</v>
      </c>
      <c r="I141" s="17"/>
      <c r="J141" s="18" t="s">
        <v>23</v>
      </c>
      <c r="K141" s="17">
        <f>SUM(K140,-K124)+M140</f>
        <v>-2800</v>
      </c>
      <c r="L141" s="19">
        <f>SUM(K123-K141)</f>
        <v>30800</v>
      </c>
      <c r="M141" s="17"/>
      <c r="N141" s="18" t="s">
        <v>23</v>
      </c>
      <c r="O141" s="17">
        <f>SUM(O140,-O124)+Q140</f>
        <v>18100</v>
      </c>
      <c r="P141" s="19">
        <f>SUM(O123-O141)</f>
        <v>9900</v>
      </c>
      <c r="Q141" s="17"/>
    </row>
    <row r="142" spans="2:17" ht="16.5" customHeight="1">
      <c r="B142" s="18" t="s">
        <v>24</v>
      </c>
      <c r="C142" s="17">
        <f>SUM(C141-C124)+E141</f>
        <v>-64700</v>
      </c>
      <c r="D142" s="19">
        <f>SUM(C123-C142)</f>
        <v>102700</v>
      </c>
      <c r="E142" s="17"/>
      <c r="F142" s="18" t="s">
        <v>24</v>
      </c>
      <c r="G142" s="17">
        <f>SUM(G141-G124)+I141</f>
        <v>4690</v>
      </c>
      <c r="H142" s="19">
        <f>SUM(G123-G142)</f>
        <v>23310</v>
      </c>
      <c r="I142" s="17"/>
      <c r="J142" s="18" t="s">
        <v>24</v>
      </c>
      <c r="K142" s="17">
        <f>SUM(K141-K124)+M141</f>
        <v>-3080</v>
      </c>
      <c r="L142" s="19">
        <f>SUM(K123-K142)</f>
        <v>31080</v>
      </c>
      <c r="M142" s="17"/>
      <c r="N142" s="18" t="s">
        <v>24</v>
      </c>
      <c r="O142" s="17">
        <f>SUM(O141-O124)+Q141</f>
        <v>18010</v>
      </c>
      <c r="P142" s="19">
        <f>SUM(O123-O142)</f>
        <v>9990</v>
      </c>
      <c r="Q142" s="17"/>
    </row>
    <row r="143" spans="2:17" ht="16.5" customHeight="1">
      <c r="B143" s="18" t="s">
        <v>25</v>
      </c>
      <c r="C143" s="17">
        <f>SUM(C142-C124)+E142</f>
        <v>-65300</v>
      </c>
      <c r="D143" s="19">
        <f>SUM(C123-C143)</f>
        <v>103300</v>
      </c>
      <c r="E143" s="17"/>
      <c r="F143" s="18" t="s">
        <v>25</v>
      </c>
      <c r="G143" s="17">
        <f>SUM(G142-G124)+I142</f>
        <v>4480</v>
      </c>
      <c r="H143" s="19">
        <f>SUM(G123-G143)</f>
        <v>23520</v>
      </c>
      <c r="I143" s="17"/>
      <c r="J143" s="18" t="s">
        <v>25</v>
      </c>
      <c r="K143" s="21">
        <f>SUM(K142-K124)+M142</f>
        <v>-3360</v>
      </c>
      <c r="L143" s="20">
        <f>SUM(K123-K143)</f>
        <v>31360</v>
      </c>
      <c r="M143" s="17"/>
      <c r="N143" s="18" t="s">
        <v>25</v>
      </c>
      <c r="O143" s="17">
        <f>SUM(O142-O124)+Q142</f>
        <v>17920</v>
      </c>
      <c r="P143" s="19">
        <f>SUM(O123-O143)</f>
        <v>10080</v>
      </c>
      <c r="Q143" s="17"/>
    </row>
    <row r="144" spans="2:17" ht="16.5" customHeight="1">
      <c r="B144" s="30" t="s">
        <v>35</v>
      </c>
      <c r="C144" s="17">
        <f>SUM(C143-C124)+E143</f>
        <v>-65900</v>
      </c>
      <c r="D144" s="19">
        <f>SUM(C123-C144)</f>
        <v>103900</v>
      </c>
      <c r="E144" s="17"/>
      <c r="F144" s="30" t="s">
        <v>35</v>
      </c>
      <c r="G144" s="17">
        <f>SUM(G143-G124)+I143</f>
        <v>4270</v>
      </c>
      <c r="H144" s="19">
        <f>SUM(G123-G144)</f>
        <v>23730</v>
      </c>
      <c r="I144" s="17"/>
      <c r="J144" s="30" t="s">
        <v>35</v>
      </c>
      <c r="K144" s="17">
        <f>SUM(K143-K124)+M143</f>
        <v>-3640</v>
      </c>
      <c r="L144" s="19">
        <f>SUM(K123-K144)</f>
        <v>31640</v>
      </c>
      <c r="M144" s="17"/>
      <c r="N144" s="30" t="s">
        <v>35</v>
      </c>
      <c r="O144" s="17">
        <f>SUM(O143-O124)+Q143</f>
        <v>17830</v>
      </c>
      <c r="P144" s="19">
        <f>SUM(O123-O144)</f>
        <v>10170</v>
      </c>
      <c r="Q144" s="17"/>
    </row>
    <row r="145" spans="2:17" ht="16.5" customHeight="1">
      <c r="B145" s="30" t="s">
        <v>53</v>
      </c>
      <c r="C145" s="17">
        <f>SUM(C144-C124)+E144</f>
        <v>-66500</v>
      </c>
      <c r="D145" s="19">
        <f>SUM(C123-C145)</f>
        <v>104500</v>
      </c>
      <c r="E145" s="76"/>
      <c r="F145" s="30" t="s">
        <v>53</v>
      </c>
      <c r="G145" s="17">
        <f>SUM(G144-G124)+I144</f>
        <v>4060</v>
      </c>
      <c r="H145" s="19">
        <f>SUM(G123-G145)</f>
        <v>23940</v>
      </c>
      <c r="I145" s="76"/>
      <c r="J145" s="30" t="s">
        <v>53</v>
      </c>
      <c r="K145" s="17">
        <f>SUM(K144-K124)+M144</f>
        <v>-3920</v>
      </c>
      <c r="L145" s="19">
        <f>SUM(K123-K145)</f>
        <v>31920</v>
      </c>
      <c r="M145" s="17"/>
      <c r="N145" s="30" t="s">
        <v>53</v>
      </c>
      <c r="O145" s="17">
        <f>SUM(O144-O124)+Q144</f>
        <v>17740</v>
      </c>
      <c r="P145" s="19">
        <f>SUM(O123-O145)</f>
        <v>10260</v>
      </c>
      <c r="Q145" s="17"/>
    </row>
    <row r="146" spans="2:17" ht="16.5" customHeight="1">
      <c r="C146" s="4"/>
      <c r="D146" s="5" t="s">
        <v>0</v>
      </c>
      <c r="E146" s="6"/>
      <c r="G146" s="7"/>
      <c r="H146" s="8">
        <v>95</v>
      </c>
      <c r="I146" s="9"/>
      <c r="K146" s="10"/>
      <c r="L146" s="11" t="s">
        <v>1</v>
      </c>
      <c r="M146" s="12"/>
      <c r="O146" s="13"/>
      <c r="P146" s="14" t="s">
        <v>2</v>
      </c>
      <c r="Q146" s="15"/>
    </row>
    <row r="147" spans="2:17" ht="16.5" customHeight="1">
      <c r="B147" s="16" t="s">
        <v>3</v>
      </c>
      <c r="C147" s="2">
        <f>SUM(C123)</f>
        <v>38000</v>
      </c>
      <c r="D147" s="62" t="s">
        <v>31</v>
      </c>
      <c r="E147" s="63"/>
      <c r="F147" s="16" t="s">
        <v>3</v>
      </c>
      <c r="G147" s="2">
        <f>SUM(G123)</f>
        <v>28000</v>
      </c>
      <c r="J147" s="16" t="s">
        <v>3</v>
      </c>
      <c r="K147" s="2">
        <f>SUM(K123)</f>
        <v>28000</v>
      </c>
      <c r="N147" s="16" t="s">
        <v>3</v>
      </c>
      <c r="O147" s="2">
        <f>SUM(O123)</f>
        <v>28000</v>
      </c>
    </row>
    <row r="148" spans="2:17" ht="16.5" customHeight="1">
      <c r="B148" s="16" t="s">
        <v>5</v>
      </c>
      <c r="C148" s="2">
        <f>SUM(C124)</f>
        <v>600</v>
      </c>
      <c r="D148" s="64"/>
      <c r="E148" s="65"/>
      <c r="F148" s="16" t="s">
        <v>5</v>
      </c>
      <c r="G148" s="2">
        <f>SUM(G124)</f>
        <v>210</v>
      </c>
      <c r="J148" s="16" t="s">
        <v>5</v>
      </c>
      <c r="K148" s="2">
        <f>SUM(K124)</f>
        <v>280</v>
      </c>
      <c r="N148" s="16" t="s">
        <v>5</v>
      </c>
      <c r="O148" s="2">
        <f>SUM(O124)</f>
        <v>90</v>
      </c>
    </row>
    <row r="149" spans="2:17" ht="16.5" customHeight="1">
      <c r="C149" s="17" t="s">
        <v>6</v>
      </c>
      <c r="D149" s="17" t="s">
        <v>7</v>
      </c>
      <c r="E149" s="17" t="s">
        <v>8</v>
      </c>
      <c r="G149" s="17" t="s">
        <v>6</v>
      </c>
      <c r="H149" s="17" t="s">
        <v>7</v>
      </c>
      <c r="I149" s="17" t="s">
        <v>8</v>
      </c>
      <c r="K149" s="17" t="s">
        <v>6</v>
      </c>
      <c r="L149" s="17" t="s">
        <v>7</v>
      </c>
      <c r="M149" s="17" t="s">
        <v>8</v>
      </c>
      <c r="O149" s="17" t="s">
        <v>6</v>
      </c>
      <c r="P149" s="17" t="s">
        <v>7</v>
      </c>
      <c r="Q149" s="17" t="s">
        <v>8</v>
      </c>
    </row>
    <row r="150" spans="2:17" ht="16.5" customHeight="1">
      <c r="B150" s="18" t="s">
        <v>34</v>
      </c>
      <c r="C150" s="17">
        <f>SUM(C145)</f>
        <v>-66500</v>
      </c>
      <c r="D150" s="17"/>
      <c r="E150" s="17"/>
      <c r="F150" s="18" t="s">
        <v>34</v>
      </c>
      <c r="G150" s="17">
        <f>SUM(G145)</f>
        <v>4060</v>
      </c>
      <c r="H150" s="17"/>
      <c r="I150" s="17"/>
      <c r="J150" s="18" t="s">
        <v>34</v>
      </c>
      <c r="K150" s="17">
        <f>SUM(K145)</f>
        <v>-3920</v>
      </c>
      <c r="L150" s="17"/>
      <c r="M150" s="17"/>
      <c r="N150" s="18" t="s">
        <v>34</v>
      </c>
      <c r="O150" s="17">
        <f>SUM(O145)</f>
        <v>17740</v>
      </c>
      <c r="P150" s="17"/>
      <c r="Q150" s="17"/>
    </row>
    <row r="151" spans="2:17" ht="16.5" customHeight="1">
      <c r="B151" s="18" t="s">
        <v>9</v>
      </c>
      <c r="C151" s="17">
        <f>SUM(C150,-C148)+E150</f>
        <v>-67100</v>
      </c>
      <c r="D151" s="19">
        <f>SUM(C147-C151)</f>
        <v>105100</v>
      </c>
      <c r="E151" s="17"/>
      <c r="F151" s="18" t="s">
        <v>9</v>
      </c>
      <c r="G151" s="17">
        <f>SUM(G150,-G148)+I150</f>
        <v>3850</v>
      </c>
      <c r="H151" s="19">
        <f>SUM(G147-G151)</f>
        <v>24150</v>
      </c>
      <c r="I151" s="17"/>
      <c r="J151" s="18" t="s">
        <v>9</v>
      </c>
      <c r="K151" s="17">
        <f>SUM(K150,-K148)+M150</f>
        <v>-4200</v>
      </c>
      <c r="L151" s="19">
        <f>SUM(K147-K151)</f>
        <v>32200</v>
      </c>
      <c r="M151" s="17"/>
      <c r="N151" s="18" t="s">
        <v>9</v>
      </c>
      <c r="O151" s="17">
        <f>SUM(O150,-O148)+Q150</f>
        <v>17650</v>
      </c>
      <c r="P151" s="19">
        <f>SUM(O147-O151)</f>
        <v>10350</v>
      </c>
      <c r="Q151" s="17"/>
    </row>
    <row r="152" spans="2:17" ht="16.5" customHeight="1">
      <c r="B152" s="18" t="s">
        <v>10</v>
      </c>
      <c r="C152" s="17">
        <f>SUM(C151,-C148)+E151</f>
        <v>-67700</v>
      </c>
      <c r="D152" s="19">
        <f>SUM(C147-C152)</f>
        <v>105700</v>
      </c>
      <c r="E152" s="17"/>
      <c r="F152" s="18" t="s">
        <v>10</v>
      </c>
      <c r="G152" s="17">
        <f>SUM(G151,-G148)+I151</f>
        <v>3640</v>
      </c>
      <c r="H152" s="19">
        <f>SUM(G147-G152)</f>
        <v>24360</v>
      </c>
      <c r="I152" s="17"/>
      <c r="J152" s="18" t="s">
        <v>10</v>
      </c>
      <c r="K152" s="17">
        <f>SUM(K151,-K148)+M151</f>
        <v>-4480</v>
      </c>
      <c r="L152" s="19">
        <f>SUM(K147-K152)</f>
        <v>32480</v>
      </c>
      <c r="M152" s="17"/>
      <c r="N152" s="18" t="s">
        <v>10</v>
      </c>
      <c r="O152" s="17">
        <f>SUM(O151,-O148)+Q151</f>
        <v>17560</v>
      </c>
      <c r="P152" s="19">
        <f>SUM(O147-O152)</f>
        <v>10440</v>
      </c>
      <c r="Q152" s="17"/>
    </row>
    <row r="153" spans="2:17" ht="16.5" customHeight="1">
      <c r="B153" s="18" t="s">
        <v>11</v>
      </c>
      <c r="C153" s="17">
        <f>SUM(C152,-C148)+E152</f>
        <v>-68300</v>
      </c>
      <c r="D153" s="19">
        <f>SUM(C147-C153)</f>
        <v>106300</v>
      </c>
      <c r="E153" s="17"/>
      <c r="F153" s="18" t="s">
        <v>11</v>
      </c>
      <c r="G153" s="17">
        <f>SUM(G152,-G148)+I152</f>
        <v>3430</v>
      </c>
      <c r="H153" s="19">
        <f>SUM(G147-G153)</f>
        <v>24570</v>
      </c>
      <c r="I153" s="17"/>
      <c r="J153" s="18" t="s">
        <v>11</v>
      </c>
      <c r="K153" s="17">
        <f>SUM(K152,-K148)+M152</f>
        <v>-4760</v>
      </c>
      <c r="L153" s="19">
        <f>SUM(K147-K153)</f>
        <v>32760</v>
      </c>
      <c r="M153" s="17"/>
      <c r="N153" s="18" t="s">
        <v>11</v>
      </c>
      <c r="O153" s="17">
        <f>SUM(O152,-O148)+Q152</f>
        <v>17470</v>
      </c>
      <c r="P153" s="19">
        <f>SUM(O147-O153)</f>
        <v>10530</v>
      </c>
      <c r="Q153" s="17"/>
    </row>
    <row r="154" spans="2:17" ht="16.5" customHeight="1">
      <c r="B154" s="18" t="s">
        <v>12</v>
      </c>
      <c r="C154" s="17">
        <f>SUM(C153-C148+E153)</f>
        <v>-68900</v>
      </c>
      <c r="D154" s="19">
        <f>SUM(C147-C154)</f>
        <v>106900</v>
      </c>
      <c r="E154" s="17"/>
      <c r="F154" s="18" t="s">
        <v>12</v>
      </c>
      <c r="G154" s="17">
        <f>SUM(G153-G148+I153)</f>
        <v>3220</v>
      </c>
      <c r="H154" s="19">
        <f>SUM(G147-G154)</f>
        <v>24780</v>
      </c>
      <c r="I154" s="17"/>
      <c r="J154" s="18" t="s">
        <v>12</v>
      </c>
      <c r="K154" s="17">
        <f>SUM(K153-K148+M153)</f>
        <v>-5040</v>
      </c>
      <c r="L154" s="19">
        <f>SUM(K147-K154)</f>
        <v>33040</v>
      </c>
      <c r="M154" s="17"/>
      <c r="N154" s="18" t="s">
        <v>12</v>
      </c>
      <c r="O154" s="17">
        <f>SUM(O153-O148+Q153)</f>
        <v>17380</v>
      </c>
      <c r="P154" s="19">
        <f>SUM(O147-O154)</f>
        <v>10620</v>
      </c>
      <c r="Q154" s="17"/>
    </row>
    <row r="155" spans="2:17" ht="16.5" customHeight="1">
      <c r="B155" s="18" t="s">
        <v>13</v>
      </c>
      <c r="C155" s="17">
        <f>SUM(C154-C148+E154)</f>
        <v>-69500</v>
      </c>
      <c r="D155" s="19">
        <f>SUM(C147-C155)</f>
        <v>107500</v>
      </c>
      <c r="E155" s="17"/>
      <c r="F155" s="18" t="s">
        <v>13</v>
      </c>
      <c r="G155" s="17">
        <f>SUM(G154-G148+I154)</f>
        <v>3010</v>
      </c>
      <c r="H155" s="19">
        <f>SUM(G147-G155)</f>
        <v>24990</v>
      </c>
      <c r="I155" s="17"/>
      <c r="J155" s="18" t="s">
        <v>13</v>
      </c>
      <c r="K155" s="17">
        <f>SUM(K154-K148+M154)</f>
        <v>-5320</v>
      </c>
      <c r="L155" s="19">
        <f>SUM(K147-K155)</f>
        <v>33320</v>
      </c>
      <c r="M155" s="17"/>
      <c r="N155" s="18" t="s">
        <v>13</v>
      </c>
      <c r="O155" s="17">
        <f>SUM(O154-O148+Q154)</f>
        <v>17290</v>
      </c>
      <c r="P155" s="19">
        <f>SUM(O147-O155)</f>
        <v>10710</v>
      </c>
      <c r="Q155" s="17"/>
    </row>
    <row r="156" spans="2:17" ht="16.5" customHeight="1">
      <c r="B156" s="18" t="s">
        <v>14</v>
      </c>
      <c r="C156" s="17">
        <f>SUM(C155,-C148)+E155</f>
        <v>-70100</v>
      </c>
      <c r="D156" s="19">
        <f>SUM(C147-C156)</f>
        <v>108100</v>
      </c>
      <c r="E156" s="17"/>
      <c r="F156" s="18" t="s">
        <v>14</v>
      </c>
      <c r="G156" s="17">
        <f>SUM(G155,-G148)+I155</f>
        <v>2800</v>
      </c>
      <c r="H156" s="19">
        <f>SUM(G147-G156)</f>
        <v>25200</v>
      </c>
      <c r="I156" s="17"/>
      <c r="J156" s="18" t="s">
        <v>14</v>
      </c>
      <c r="K156" s="17">
        <f>SUM(K155,-K148)+M155</f>
        <v>-5600</v>
      </c>
      <c r="L156" s="19">
        <f>SUM(K147-K156)</f>
        <v>33600</v>
      </c>
      <c r="M156" s="17"/>
      <c r="N156" s="18" t="s">
        <v>14</v>
      </c>
      <c r="O156" s="17">
        <f>SUM(O155,-O148)+Q155</f>
        <v>17200</v>
      </c>
      <c r="P156" s="19">
        <f>SUM(O147-O156)</f>
        <v>10800</v>
      </c>
      <c r="Q156" s="17"/>
    </row>
    <row r="157" spans="2:17" ht="16.5" customHeight="1">
      <c r="B157" s="18" t="s">
        <v>15</v>
      </c>
      <c r="C157" s="17">
        <f>SUM(C156,-C148)+E156</f>
        <v>-70700</v>
      </c>
      <c r="D157" s="19">
        <f>SUM(C147-C157)</f>
        <v>108700</v>
      </c>
      <c r="E157" s="17"/>
      <c r="F157" s="18" t="s">
        <v>15</v>
      </c>
      <c r="G157" s="17">
        <f>SUM(G156,-G148)+I156</f>
        <v>2590</v>
      </c>
      <c r="H157" s="19">
        <f>SUM(G147-G157)</f>
        <v>25410</v>
      </c>
      <c r="I157" s="17"/>
      <c r="J157" s="18" t="s">
        <v>15</v>
      </c>
      <c r="K157" s="17">
        <f>SUM(K156,-K148)+M156</f>
        <v>-5880</v>
      </c>
      <c r="L157" s="19">
        <f>SUM(K147-K157)</f>
        <v>33880</v>
      </c>
      <c r="M157" s="17"/>
      <c r="N157" s="18" t="s">
        <v>15</v>
      </c>
      <c r="O157" s="17">
        <f>SUM(O156,-O148)+Q156</f>
        <v>17110</v>
      </c>
      <c r="P157" s="19">
        <f>SUM(O147-O157)</f>
        <v>10890</v>
      </c>
      <c r="Q157" s="17"/>
    </row>
    <row r="158" spans="2:17" ht="16.5" customHeight="1">
      <c r="B158" s="18" t="s">
        <v>16</v>
      </c>
      <c r="C158" s="17">
        <f>SUM(C157,-C148)+E157</f>
        <v>-71300</v>
      </c>
      <c r="D158" s="19">
        <f>SUM(C147-C158)</f>
        <v>109300</v>
      </c>
      <c r="E158" s="17"/>
      <c r="F158" s="18" t="s">
        <v>16</v>
      </c>
      <c r="G158" s="17">
        <f>SUM(G157,-G148)+I157</f>
        <v>2380</v>
      </c>
      <c r="H158" s="19">
        <f>SUM(G147-G158)</f>
        <v>25620</v>
      </c>
      <c r="I158" s="17"/>
      <c r="J158" s="18" t="s">
        <v>16</v>
      </c>
      <c r="K158" s="17">
        <f>SUM(K157,-K148)+M157</f>
        <v>-6160</v>
      </c>
      <c r="L158" s="19">
        <f>SUM(K147-K158)</f>
        <v>34160</v>
      </c>
      <c r="M158" s="17"/>
      <c r="N158" s="18" t="s">
        <v>16</v>
      </c>
      <c r="O158" s="17">
        <f>SUM(O157,-O148)+Q157</f>
        <v>17020</v>
      </c>
      <c r="P158" s="19">
        <f>SUM(O147-O158)</f>
        <v>10980</v>
      </c>
      <c r="Q158" s="17"/>
    </row>
    <row r="159" spans="2:17" ht="16.5" customHeight="1">
      <c r="B159" s="18" t="s">
        <v>17</v>
      </c>
      <c r="C159" s="17">
        <f>SUM(C158,-C148)+E158</f>
        <v>-71900</v>
      </c>
      <c r="D159" s="19">
        <f>SUM(C147-C159)</f>
        <v>109900</v>
      </c>
      <c r="E159" s="17"/>
      <c r="F159" s="18" t="s">
        <v>17</v>
      </c>
      <c r="G159" s="17">
        <f>SUM(G158,-G148)+I158</f>
        <v>2170</v>
      </c>
      <c r="H159" s="19">
        <f>SUM(G147-G159)</f>
        <v>25830</v>
      </c>
      <c r="I159" s="17"/>
      <c r="J159" s="18" t="s">
        <v>17</v>
      </c>
      <c r="K159" s="17">
        <f>SUM(K158,-K148)+M158</f>
        <v>-6440</v>
      </c>
      <c r="L159" s="19">
        <f>SUM(K147-K159)</f>
        <v>34440</v>
      </c>
      <c r="M159" s="17"/>
      <c r="N159" s="18" t="s">
        <v>17</v>
      </c>
      <c r="O159" s="17">
        <f>SUM(O158,-O148)+Q158</f>
        <v>16930</v>
      </c>
      <c r="P159" s="19">
        <f>SUM(O147-O159)</f>
        <v>11070</v>
      </c>
      <c r="Q159" s="17"/>
    </row>
    <row r="160" spans="2:17" ht="16.5" customHeight="1">
      <c r="B160" s="18" t="s">
        <v>18</v>
      </c>
      <c r="C160" s="17">
        <f>SUM(C159,-C148)+E159</f>
        <v>-72500</v>
      </c>
      <c r="D160" s="19">
        <f>SUM(C147-C160)</f>
        <v>110500</v>
      </c>
      <c r="E160" s="17"/>
      <c r="F160" s="18" t="s">
        <v>18</v>
      </c>
      <c r="G160" s="17">
        <f>SUM(G159,-G148)+I159</f>
        <v>1960</v>
      </c>
      <c r="H160" s="19">
        <f>SUM(G147-G160)</f>
        <v>26040</v>
      </c>
      <c r="I160" s="17"/>
      <c r="J160" s="18" t="s">
        <v>18</v>
      </c>
      <c r="K160" s="17">
        <f>SUM(K159,-K148)+M159</f>
        <v>-6720</v>
      </c>
      <c r="L160" s="19">
        <f>SUM(K147-K160)</f>
        <v>34720</v>
      </c>
      <c r="M160" s="17"/>
      <c r="N160" s="18" t="s">
        <v>18</v>
      </c>
      <c r="O160" s="17">
        <f>SUM(O159,-O148)+Q159</f>
        <v>16840</v>
      </c>
      <c r="P160" s="19">
        <f>SUM(O147-O160)</f>
        <v>11160</v>
      </c>
      <c r="Q160" s="17"/>
    </row>
    <row r="161" spans="2:17" ht="16.5" customHeight="1">
      <c r="B161" s="18" t="s">
        <v>19</v>
      </c>
      <c r="C161" s="17">
        <f>SUM(C160-C148)+E160</f>
        <v>-73100</v>
      </c>
      <c r="D161" s="19">
        <f>SUM(C147-C161)</f>
        <v>111100</v>
      </c>
      <c r="E161" s="17"/>
      <c r="F161" s="18" t="s">
        <v>19</v>
      </c>
      <c r="G161" s="17">
        <f>SUM(G160-G148)+I160</f>
        <v>1750</v>
      </c>
      <c r="H161" s="19">
        <f>SUM(G147-G161)</f>
        <v>26250</v>
      </c>
      <c r="I161" s="17"/>
      <c r="J161" s="18" t="s">
        <v>19</v>
      </c>
      <c r="K161" s="17">
        <f>SUM(K160-K148)+M160</f>
        <v>-7000</v>
      </c>
      <c r="L161" s="19">
        <f>SUM(K147-K161)</f>
        <v>35000</v>
      </c>
      <c r="M161" s="17"/>
      <c r="N161" s="18" t="s">
        <v>19</v>
      </c>
      <c r="O161" s="17">
        <f>SUM(O160-O148)+Q160</f>
        <v>16750</v>
      </c>
      <c r="P161" s="19">
        <f>SUM(O147-O161)</f>
        <v>11250</v>
      </c>
      <c r="Q161" s="17"/>
    </row>
    <row r="162" spans="2:17" ht="16.5" customHeight="1">
      <c r="B162" s="18" t="s">
        <v>20</v>
      </c>
      <c r="C162" s="17">
        <f>SUM(C161-C148)+E161</f>
        <v>-73700</v>
      </c>
      <c r="D162" s="19">
        <f>SUM(C147-C162)</f>
        <v>111700</v>
      </c>
      <c r="E162" s="17"/>
      <c r="F162" s="18" t="s">
        <v>20</v>
      </c>
      <c r="G162" s="17">
        <f>SUM(G161-G148)+I161</f>
        <v>1540</v>
      </c>
      <c r="H162" s="19">
        <f>SUM(G147-G162)</f>
        <v>26460</v>
      </c>
      <c r="I162" s="17"/>
      <c r="J162" s="18" t="s">
        <v>20</v>
      </c>
      <c r="K162" s="17">
        <f>SUM(K161-K148)+M161</f>
        <v>-7280</v>
      </c>
      <c r="L162" s="19">
        <f>SUM(K147-K162)</f>
        <v>35280</v>
      </c>
      <c r="M162" s="17"/>
      <c r="N162" s="18" t="s">
        <v>20</v>
      </c>
      <c r="O162" s="17">
        <f>SUM(O161-O148)+Q161</f>
        <v>16660</v>
      </c>
      <c r="P162" s="19">
        <f>SUM(O147-O162)</f>
        <v>11340</v>
      </c>
      <c r="Q162" s="17"/>
    </row>
    <row r="163" spans="2:17" ht="16.5" customHeight="1">
      <c r="B163" s="18" t="s">
        <v>21</v>
      </c>
      <c r="C163" s="17">
        <f>SUM(C162-C148)+E162</f>
        <v>-74300</v>
      </c>
      <c r="D163" s="19">
        <f>SUM(C147-C163)</f>
        <v>112300</v>
      </c>
      <c r="E163" s="17"/>
      <c r="F163" s="18" t="s">
        <v>21</v>
      </c>
      <c r="G163" s="17">
        <f>SUM(G162-G148)+I162</f>
        <v>1330</v>
      </c>
      <c r="H163" s="19">
        <f>SUM(G147-G163)</f>
        <v>26670</v>
      </c>
      <c r="I163" s="17"/>
      <c r="J163" s="18" t="s">
        <v>21</v>
      </c>
      <c r="K163" s="17">
        <f>SUM(K162-K148)+M162</f>
        <v>-7560</v>
      </c>
      <c r="L163" s="19">
        <f>SUM(K147-K163)</f>
        <v>35560</v>
      </c>
      <c r="M163" s="17"/>
      <c r="N163" s="18" t="s">
        <v>21</v>
      </c>
      <c r="O163" s="17">
        <f>SUM(O162-O148)+Q162</f>
        <v>16570</v>
      </c>
      <c r="P163" s="19">
        <f>SUM(O147-O163)</f>
        <v>11430</v>
      </c>
      <c r="Q163" s="17"/>
    </row>
    <row r="164" spans="2:17" ht="16.5" customHeight="1">
      <c r="B164" s="18" t="s">
        <v>22</v>
      </c>
      <c r="C164" s="17">
        <f>SUM(C163-C148)+E163</f>
        <v>-74900</v>
      </c>
      <c r="D164" s="19">
        <f>SUM(C147-C164)</f>
        <v>112900</v>
      </c>
      <c r="E164" s="17"/>
      <c r="F164" s="18" t="s">
        <v>22</v>
      </c>
      <c r="G164" s="17">
        <f>SUM(G163-G148)+I163</f>
        <v>1120</v>
      </c>
      <c r="H164" s="19">
        <f>SUM(G147-G164)</f>
        <v>26880</v>
      </c>
      <c r="I164" s="17"/>
      <c r="J164" s="18" t="s">
        <v>22</v>
      </c>
      <c r="K164" s="17">
        <f>SUM(K163-K148)+M163</f>
        <v>-7840</v>
      </c>
      <c r="L164" s="19">
        <f>SUM(K147-K164)</f>
        <v>35840</v>
      </c>
      <c r="M164" s="17"/>
      <c r="N164" s="18" t="s">
        <v>22</v>
      </c>
      <c r="O164" s="17">
        <f>SUM(O163-O148)+Q163</f>
        <v>16480</v>
      </c>
      <c r="P164" s="19">
        <f>SUM(O147-O164)</f>
        <v>11520</v>
      </c>
      <c r="Q164" s="17"/>
    </row>
    <row r="165" spans="2:17" ht="16.5" customHeight="1">
      <c r="B165" s="18" t="s">
        <v>23</v>
      </c>
      <c r="C165" s="17">
        <f>SUM(C164,-C148)+E164</f>
        <v>-75500</v>
      </c>
      <c r="D165" s="19">
        <f>SUM(C147-C165)</f>
        <v>113500</v>
      </c>
      <c r="E165" s="17"/>
      <c r="F165" s="18" t="s">
        <v>23</v>
      </c>
      <c r="G165" s="17">
        <f>SUM(G164,-G148)+I164</f>
        <v>910</v>
      </c>
      <c r="H165" s="19">
        <f>SUM(G147-G165)</f>
        <v>27090</v>
      </c>
      <c r="I165" s="17"/>
      <c r="J165" s="18" t="s">
        <v>23</v>
      </c>
      <c r="K165" s="17">
        <f>SUM(K164,-K148)+M164</f>
        <v>-8120</v>
      </c>
      <c r="L165" s="19">
        <f>SUM(K147-K165)</f>
        <v>36120</v>
      </c>
      <c r="M165" s="17"/>
      <c r="N165" s="18" t="s">
        <v>23</v>
      </c>
      <c r="O165" s="17">
        <f>SUM(O164,-O148)+Q164</f>
        <v>16390</v>
      </c>
      <c r="P165" s="19">
        <f>SUM(O147-O165)</f>
        <v>11610</v>
      </c>
      <c r="Q165" s="17"/>
    </row>
    <row r="166" spans="2:17" ht="16.5" customHeight="1">
      <c r="B166" s="18" t="s">
        <v>24</v>
      </c>
      <c r="C166" s="17">
        <f>SUM(C165-C148)+E165</f>
        <v>-76100</v>
      </c>
      <c r="D166" s="19">
        <f>SUM(C147-C166)</f>
        <v>114100</v>
      </c>
      <c r="E166" s="17"/>
      <c r="F166" s="18" t="s">
        <v>24</v>
      </c>
      <c r="G166" s="17">
        <f>SUM(G165-G148)+I165</f>
        <v>700</v>
      </c>
      <c r="H166" s="19">
        <f>SUM(G147-G166)</f>
        <v>27300</v>
      </c>
      <c r="I166" s="17"/>
      <c r="J166" s="18" t="s">
        <v>24</v>
      </c>
      <c r="K166" s="17">
        <f>SUM(K165-K148)+M165</f>
        <v>-8400</v>
      </c>
      <c r="L166" s="19">
        <f>SUM(K147-K166)</f>
        <v>36400</v>
      </c>
      <c r="M166" s="17"/>
      <c r="N166" s="18" t="s">
        <v>24</v>
      </c>
      <c r="O166" s="17">
        <f>SUM(O165-O148)+Q165</f>
        <v>16300</v>
      </c>
      <c r="P166" s="19">
        <f>SUM(O147-O166)</f>
        <v>11700</v>
      </c>
      <c r="Q166" s="17"/>
    </row>
    <row r="167" spans="2:17" ht="16.5" customHeight="1">
      <c r="B167" s="18" t="s">
        <v>25</v>
      </c>
      <c r="C167" s="17">
        <f>SUM(C166-C148)+E166</f>
        <v>-76700</v>
      </c>
      <c r="D167" s="19">
        <f>SUM(C147-C167)</f>
        <v>114700</v>
      </c>
      <c r="E167" s="17"/>
      <c r="F167" s="18" t="s">
        <v>25</v>
      </c>
      <c r="G167" s="17">
        <f>SUM(G166-G148)+I166</f>
        <v>490</v>
      </c>
      <c r="H167" s="19">
        <f>SUM(G147-G167)</f>
        <v>27510</v>
      </c>
      <c r="I167" s="17"/>
      <c r="J167" s="18" t="s">
        <v>25</v>
      </c>
      <c r="K167" s="21">
        <f>SUM(K166-K148)+M166</f>
        <v>-8680</v>
      </c>
      <c r="L167" s="20">
        <f>SUM(K147-K167)</f>
        <v>36680</v>
      </c>
      <c r="M167" s="17"/>
      <c r="N167" s="18" t="s">
        <v>25</v>
      </c>
      <c r="O167" s="17">
        <f>SUM(O166-O148)+Q166</f>
        <v>16210</v>
      </c>
      <c r="P167" s="19">
        <f>SUM(O147-O167)</f>
        <v>11790</v>
      </c>
      <c r="Q167" s="17"/>
    </row>
    <row r="168" spans="2:17" ht="16.5" customHeight="1">
      <c r="B168" s="30" t="s">
        <v>35</v>
      </c>
      <c r="C168" s="17">
        <f>SUM(C167-C148)+E167</f>
        <v>-77300</v>
      </c>
      <c r="D168" s="19">
        <f>SUM(C147-C168)</f>
        <v>115300</v>
      </c>
      <c r="E168" s="17"/>
      <c r="F168" s="30" t="s">
        <v>35</v>
      </c>
      <c r="G168" s="17">
        <f>SUM(G167-G148)+I167</f>
        <v>280</v>
      </c>
      <c r="H168" s="19">
        <f>SUM(G147-G168)</f>
        <v>27720</v>
      </c>
      <c r="I168" s="17"/>
      <c r="J168" s="30" t="s">
        <v>35</v>
      </c>
      <c r="K168" s="17">
        <f>SUM(K167-K148)+M167</f>
        <v>-8960</v>
      </c>
      <c r="L168" s="19">
        <f>SUM(K147-K168)</f>
        <v>36960</v>
      </c>
      <c r="M168" s="17"/>
      <c r="N168" s="30" t="s">
        <v>35</v>
      </c>
      <c r="O168" s="17">
        <f>SUM(O167-O148)+Q167</f>
        <v>16120</v>
      </c>
      <c r="P168" s="19">
        <f>SUM(O147-O168)</f>
        <v>11880</v>
      </c>
      <c r="Q168" s="17"/>
    </row>
    <row r="169" spans="2:17" ht="16.5" customHeight="1">
      <c r="B169" s="30" t="s">
        <v>53</v>
      </c>
      <c r="C169" s="17">
        <f>SUM(C168-C148)+E168</f>
        <v>-77900</v>
      </c>
      <c r="D169" s="19">
        <f>SUM(C147-C169)</f>
        <v>115900</v>
      </c>
      <c r="E169" s="76"/>
      <c r="F169" s="30" t="s">
        <v>53</v>
      </c>
      <c r="G169" s="17">
        <f>SUM(G168-G148)+I168</f>
        <v>70</v>
      </c>
      <c r="H169" s="19">
        <f>SUM(G147-G169)</f>
        <v>27930</v>
      </c>
      <c r="I169" s="76"/>
      <c r="J169" s="30" t="s">
        <v>53</v>
      </c>
      <c r="K169" s="17">
        <f>SUM(K168-K148)+M168</f>
        <v>-9240</v>
      </c>
      <c r="L169" s="19">
        <f>SUM(K147-K169)</f>
        <v>37240</v>
      </c>
      <c r="M169" s="17"/>
      <c r="N169" s="30" t="s">
        <v>53</v>
      </c>
      <c r="O169" s="17">
        <f>SUM(O168-O148)+Q168</f>
        <v>16030</v>
      </c>
      <c r="P169" s="19">
        <f>SUM(O147-O169)</f>
        <v>11970</v>
      </c>
      <c r="Q169" s="17"/>
    </row>
    <row r="170" spans="2:17" ht="16.5" customHeight="1">
      <c r="C170" s="4"/>
      <c r="D170" s="5" t="s">
        <v>0</v>
      </c>
      <c r="E170" s="6"/>
      <c r="G170" s="7"/>
      <c r="H170" s="8">
        <v>95</v>
      </c>
      <c r="I170" s="9"/>
      <c r="K170" s="10"/>
      <c r="L170" s="11" t="s">
        <v>1</v>
      </c>
      <c r="M170" s="12"/>
      <c r="O170" s="13"/>
      <c r="P170" s="14" t="s">
        <v>2</v>
      </c>
      <c r="Q170" s="15"/>
    </row>
    <row r="171" spans="2:17" ht="16.5" customHeight="1">
      <c r="B171" s="16" t="s">
        <v>3</v>
      </c>
      <c r="C171" s="2">
        <f>SUM(C147)</f>
        <v>38000</v>
      </c>
      <c r="D171" s="66" t="s">
        <v>4</v>
      </c>
      <c r="E171" s="67"/>
      <c r="F171" s="16" t="s">
        <v>3</v>
      </c>
      <c r="G171" s="2">
        <f>SUM(G147)</f>
        <v>28000</v>
      </c>
      <c r="J171" s="16" t="s">
        <v>3</v>
      </c>
      <c r="K171" s="2">
        <f>SUM(K147)</f>
        <v>28000</v>
      </c>
      <c r="N171" s="16" t="s">
        <v>3</v>
      </c>
      <c r="O171" s="2">
        <f>SUM(O147)</f>
        <v>28000</v>
      </c>
    </row>
    <row r="172" spans="2:17" ht="16.5" customHeight="1">
      <c r="B172" s="16" t="s">
        <v>5</v>
      </c>
      <c r="C172" s="2">
        <f>SUM(C148)</f>
        <v>600</v>
      </c>
      <c r="D172" s="68"/>
      <c r="E172" s="69"/>
      <c r="F172" s="16" t="s">
        <v>5</v>
      </c>
      <c r="G172" s="2">
        <f>SUM(G148)</f>
        <v>210</v>
      </c>
      <c r="J172" s="16" t="s">
        <v>5</v>
      </c>
      <c r="K172" s="2">
        <f>SUM(K148)</f>
        <v>280</v>
      </c>
      <c r="N172" s="16" t="s">
        <v>5</v>
      </c>
      <c r="O172" s="2">
        <f>SUM(O148)</f>
        <v>90</v>
      </c>
    </row>
    <row r="173" spans="2:17" ht="16.5" customHeight="1">
      <c r="C173" s="17" t="s">
        <v>6</v>
      </c>
      <c r="D173" s="17" t="s">
        <v>7</v>
      </c>
      <c r="E173" s="17" t="s">
        <v>8</v>
      </c>
      <c r="G173" s="17" t="s">
        <v>6</v>
      </c>
      <c r="H173" s="17" t="s">
        <v>7</v>
      </c>
      <c r="I173" s="17" t="s">
        <v>8</v>
      </c>
      <c r="K173" s="17" t="s">
        <v>6</v>
      </c>
      <c r="L173" s="17" t="s">
        <v>7</v>
      </c>
      <c r="M173" s="17" t="s">
        <v>8</v>
      </c>
      <c r="O173" s="17" t="s">
        <v>6</v>
      </c>
      <c r="P173" s="17" t="s">
        <v>7</v>
      </c>
      <c r="Q173" s="17" t="s">
        <v>8</v>
      </c>
    </row>
    <row r="174" spans="2:17" ht="16.5" customHeight="1">
      <c r="B174" s="18" t="s">
        <v>34</v>
      </c>
      <c r="C174" s="17">
        <f>SUM(C169)</f>
        <v>-77900</v>
      </c>
      <c r="D174" s="17"/>
      <c r="E174" s="17"/>
      <c r="F174" s="18" t="s">
        <v>34</v>
      </c>
      <c r="G174" s="17">
        <f>SUM(G169)</f>
        <v>70</v>
      </c>
      <c r="H174" s="17"/>
      <c r="I174" s="17"/>
      <c r="J174" s="18" t="s">
        <v>34</v>
      </c>
      <c r="K174" s="17">
        <f>SUM(K169)</f>
        <v>-9240</v>
      </c>
      <c r="L174" s="17"/>
      <c r="M174" s="17"/>
      <c r="N174" s="18" t="s">
        <v>34</v>
      </c>
      <c r="O174" s="17">
        <f>SUM(O169)</f>
        <v>16030</v>
      </c>
      <c r="P174" s="17"/>
      <c r="Q174" s="17"/>
    </row>
    <row r="175" spans="2:17" ht="16.5" customHeight="1">
      <c r="B175" s="18" t="s">
        <v>9</v>
      </c>
      <c r="C175" s="17">
        <f>SUM(C174,-C172)+E174</f>
        <v>-78500</v>
      </c>
      <c r="D175" s="19">
        <f>SUM(C171-C175)</f>
        <v>116500</v>
      </c>
      <c r="E175" s="17"/>
      <c r="F175" s="18" t="s">
        <v>9</v>
      </c>
      <c r="G175" s="17">
        <f>SUM(G174,-G172)+I174</f>
        <v>-140</v>
      </c>
      <c r="H175" s="19">
        <f>SUM(G171-G175)</f>
        <v>28140</v>
      </c>
      <c r="I175" s="17"/>
      <c r="J175" s="18" t="s">
        <v>9</v>
      </c>
      <c r="K175" s="17">
        <f>SUM(K174,-K172)+M174</f>
        <v>-9520</v>
      </c>
      <c r="L175" s="19">
        <f>SUM(K171-K175)</f>
        <v>37520</v>
      </c>
      <c r="M175" s="17"/>
      <c r="N175" s="18" t="s">
        <v>9</v>
      </c>
      <c r="O175" s="17">
        <f>SUM(O174,-O172)+Q174</f>
        <v>15940</v>
      </c>
      <c r="P175" s="19">
        <f>SUM(O171-O175)</f>
        <v>12060</v>
      </c>
      <c r="Q175" s="17"/>
    </row>
    <row r="176" spans="2:17" ht="16.5" customHeight="1">
      <c r="B176" s="18" t="s">
        <v>10</v>
      </c>
      <c r="C176" s="17">
        <f>SUM(C175,-C172)+E175</f>
        <v>-79100</v>
      </c>
      <c r="D176" s="19">
        <f>SUM(C171-C176)</f>
        <v>117100</v>
      </c>
      <c r="E176" s="17"/>
      <c r="F176" s="18" t="s">
        <v>10</v>
      </c>
      <c r="G176" s="17">
        <f>SUM(G175,-G172)+I175</f>
        <v>-350</v>
      </c>
      <c r="H176" s="19">
        <f>SUM(G171-G176)</f>
        <v>28350</v>
      </c>
      <c r="I176" s="17"/>
      <c r="J176" s="18" t="s">
        <v>10</v>
      </c>
      <c r="K176" s="17">
        <f>SUM(K175,-K172)+M175</f>
        <v>-9800</v>
      </c>
      <c r="L176" s="19">
        <f>SUM(K171-K176)</f>
        <v>37800</v>
      </c>
      <c r="M176" s="17"/>
      <c r="N176" s="18" t="s">
        <v>10</v>
      </c>
      <c r="O176" s="17">
        <f>SUM(O175,-O172)+Q175</f>
        <v>15850</v>
      </c>
      <c r="P176" s="19">
        <f>SUM(O171-O176)</f>
        <v>12150</v>
      </c>
      <c r="Q176" s="17"/>
    </row>
    <row r="177" spans="2:17" ht="16.5" customHeight="1">
      <c r="B177" s="18" t="s">
        <v>11</v>
      </c>
      <c r="C177" s="17">
        <f>SUM(C176,-C172)+E176</f>
        <v>-79700</v>
      </c>
      <c r="D177" s="19">
        <f>SUM(C171-C177)</f>
        <v>117700</v>
      </c>
      <c r="E177" s="17"/>
      <c r="F177" s="18" t="s">
        <v>11</v>
      </c>
      <c r="G177" s="17">
        <f>SUM(G176,-G172)+I176</f>
        <v>-560</v>
      </c>
      <c r="H177" s="19">
        <f>SUM(G171-G177)</f>
        <v>28560</v>
      </c>
      <c r="I177" s="17"/>
      <c r="J177" s="18" t="s">
        <v>11</v>
      </c>
      <c r="K177" s="17">
        <f>SUM(K176,-K172)+M176</f>
        <v>-10080</v>
      </c>
      <c r="L177" s="19">
        <f>SUM(K171-K177)</f>
        <v>38080</v>
      </c>
      <c r="M177" s="17"/>
      <c r="N177" s="18" t="s">
        <v>11</v>
      </c>
      <c r="O177" s="17">
        <f>SUM(O176,-O172)+Q176</f>
        <v>15760</v>
      </c>
      <c r="P177" s="19">
        <f>SUM(O171-O177)</f>
        <v>12240</v>
      </c>
      <c r="Q177" s="17"/>
    </row>
    <row r="178" spans="2:17" ht="16.5" customHeight="1">
      <c r="B178" s="18" t="s">
        <v>12</v>
      </c>
      <c r="C178" s="17">
        <f>SUM(C177-C172+E177)</f>
        <v>-80300</v>
      </c>
      <c r="D178" s="19">
        <f>SUM(C171-C178)</f>
        <v>118300</v>
      </c>
      <c r="E178" s="17"/>
      <c r="F178" s="18" t="s">
        <v>12</v>
      </c>
      <c r="G178" s="17">
        <f>SUM(G177-G172+I177)</f>
        <v>-770</v>
      </c>
      <c r="H178" s="19">
        <f>SUM(G171-G178)</f>
        <v>28770</v>
      </c>
      <c r="I178" s="17"/>
      <c r="J178" s="18" t="s">
        <v>12</v>
      </c>
      <c r="K178" s="17">
        <f>SUM(K177-K172+M177)</f>
        <v>-10360</v>
      </c>
      <c r="L178" s="19">
        <f>SUM(K171-K178)</f>
        <v>38360</v>
      </c>
      <c r="M178" s="17"/>
      <c r="N178" s="18" t="s">
        <v>12</v>
      </c>
      <c r="O178" s="17">
        <f>SUM(O177-O172+Q177)</f>
        <v>15670</v>
      </c>
      <c r="P178" s="19">
        <f>SUM(O171-O178)</f>
        <v>12330</v>
      </c>
      <c r="Q178" s="17"/>
    </row>
    <row r="179" spans="2:17" ht="16.5" customHeight="1">
      <c r="B179" s="18" t="s">
        <v>13</v>
      </c>
      <c r="C179" s="17">
        <f>SUM(C178-C172+E178)</f>
        <v>-80900</v>
      </c>
      <c r="D179" s="19">
        <f>SUM(C171-C179)</f>
        <v>118900</v>
      </c>
      <c r="E179" s="17"/>
      <c r="F179" s="18" t="s">
        <v>13</v>
      </c>
      <c r="G179" s="17">
        <f>SUM(G178-G172+I178)</f>
        <v>-980</v>
      </c>
      <c r="H179" s="19">
        <f>SUM(G171-G179)</f>
        <v>28980</v>
      </c>
      <c r="I179" s="17"/>
      <c r="J179" s="18" t="s">
        <v>13</v>
      </c>
      <c r="K179" s="17">
        <f>SUM(K178-K172+M178)</f>
        <v>-10640</v>
      </c>
      <c r="L179" s="19">
        <f>SUM(K171-K179)</f>
        <v>38640</v>
      </c>
      <c r="M179" s="17"/>
      <c r="N179" s="18" t="s">
        <v>13</v>
      </c>
      <c r="O179" s="17">
        <f>SUM(O178-O172+Q178)</f>
        <v>15580</v>
      </c>
      <c r="P179" s="19">
        <f>SUM(O171-O179)</f>
        <v>12420</v>
      </c>
      <c r="Q179" s="17"/>
    </row>
    <row r="180" spans="2:17" ht="16.5" customHeight="1">
      <c r="B180" s="18" t="s">
        <v>14</v>
      </c>
      <c r="C180" s="17">
        <f>SUM(C179,-C172)+E179</f>
        <v>-81500</v>
      </c>
      <c r="D180" s="19">
        <f>SUM(C171-C180)</f>
        <v>119500</v>
      </c>
      <c r="E180" s="17"/>
      <c r="F180" s="18" t="s">
        <v>14</v>
      </c>
      <c r="G180" s="17">
        <f>SUM(G179,-G172)+I179</f>
        <v>-1190</v>
      </c>
      <c r="H180" s="19">
        <f>SUM(G171-G180)</f>
        <v>29190</v>
      </c>
      <c r="I180" s="17"/>
      <c r="J180" s="18" t="s">
        <v>14</v>
      </c>
      <c r="K180" s="17">
        <f>SUM(K179,-K172)+M179</f>
        <v>-10920</v>
      </c>
      <c r="L180" s="19">
        <f>SUM(K171-K180)</f>
        <v>38920</v>
      </c>
      <c r="M180" s="17"/>
      <c r="N180" s="18" t="s">
        <v>14</v>
      </c>
      <c r="O180" s="17">
        <f>SUM(O179,-O172)+Q179</f>
        <v>15490</v>
      </c>
      <c r="P180" s="19">
        <f>SUM(O171-O180)</f>
        <v>12510</v>
      </c>
      <c r="Q180" s="17"/>
    </row>
    <row r="181" spans="2:17" ht="16.5" customHeight="1">
      <c r="B181" s="18" t="s">
        <v>15</v>
      </c>
      <c r="C181" s="17">
        <f>SUM(C180,-C172)+E180</f>
        <v>-82100</v>
      </c>
      <c r="D181" s="19">
        <f>SUM(C171-C181)</f>
        <v>120100</v>
      </c>
      <c r="E181" s="17"/>
      <c r="F181" s="18" t="s">
        <v>15</v>
      </c>
      <c r="G181" s="17">
        <f>SUM(G180,-G172)+I180</f>
        <v>-1400</v>
      </c>
      <c r="H181" s="19">
        <f>SUM(G171-G181)</f>
        <v>29400</v>
      </c>
      <c r="I181" s="17"/>
      <c r="J181" s="18" t="s">
        <v>15</v>
      </c>
      <c r="K181" s="17">
        <f>SUM(K180,-K172)+M180</f>
        <v>-11200</v>
      </c>
      <c r="L181" s="19">
        <f>SUM(K171-K181)</f>
        <v>39200</v>
      </c>
      <c r="M181" s="17"/>
      <c r="N181" s="18" t="s">
        <v>15</v>
      </c>
      <c r="O181" s="17">
        <f>SUM(O180,-O172)+Q180</f>
        <v>15400</v>
      </c>
      <c r="P181" s="19">
        <f>SUM(O171-O181)</f>
        <v>12600</v>
      </c>
      <c r="Q181" s="17"/>
    </row>
    <row r="182" spans="2:17" ht="16.5" customHeight="1">
      <c r="B182" s="18" t="s">
        <v>16</v>
      </c>
      <c r="C182" s="17">
        <f>SUM(C181,-C172)+E181</f>
        <v>-82700</v>
      </c>
      <c r="D182" s="19">
        <f>SUM(C171-C182)</f>
        <v>120700</v>
      </c>
      <c r="E182" s="17"/>
      <c r="F182" s="18" t="s">
        <v>16</v>
      </c>
      <c r="G182" s="17">
        <f>SUM(G181,-G172)+I181</f>
        <v>-1610</v>
      </c>
      <c r="H182" s="19">
        <f>SUM(G171-G182)</f>
        <v>29610</v>
      </c>
      <c r="I182" s="17"/>
      <c r="J182" s="18" t="s">
        <v>16</v>
      </c>
      <c r="K182" s="17">
        <f>SUM(K181,-K172)+M181</f>
        <v>-11480</v>
      </c>
      <c r="L182" s="19">
        <f>SUM(K171-K182)</f>
        <v>39480</v>
      </c>
      <c r="M182" s="17"/>
      <c r="N182" s="18" t="s">
        <v>16</v>
      </c>
      <c r="O182" s="17">
        <f>SUM(O181,-O172)+Q181</f>
        <v>15310</v>
      </c>
      <c r="P182" s="19">
        <f>SUM(O171-O182)</f>
        <v>12690</v>
      </c>
      <c r="Q182" s="17"/>
    </row>
    <row r="183" spans="2:17" ht="16.5" customHeight="1">
      <c r="B183" s="18" t="s">
        <v>17</v>
      </c>
      <c r="C183" s="17">
        <f>SUM(C182,-C172)+E182</f>
        <v>-83300</v>
      </c>
      <c r="D183" s="19">
        <f>SUM(C171-C183)</f>
        <v>121300</v>
      </c>
      <c r="E183" s="17"/>
      <c r="F183" s="18" t="s">
        <v>17</v>
      </c>
      <c r="G183" s="17">
        <f>SUM(G182,-G172)+I182</f>
        <v>-1820</v>
      </c>
      <c r="H183" s="19">
        <f>SUM(G171-G183)</f>
        <v>29820</v>
      </c>
      <c r="I183" s="17"/>
      <c r="J183" s="18" t="s">
        <v>17</v>
      </c>
      <c r="K183" s="17">
        <f>SUM(K182,-K172)+M182</f>
        <v>-11760</v>
      </c>
      <c r="L183" s="19">
        <f>SUM(K171-K183)</f>
        <v>39760</v>
      </c>
      <c r="M183" s="17"/>
      <c r="N183" s="18" t="s">
        <v>17</v>
      </c>
      <c r="O183" s="17">
        <f>SUM(O182,-O172)+Q182</f>
        <v>15220</v>
      </c>
      <c r="P183" s="19">
        <f>SUM(O171-O183)</f>
        <v>12780</v>
      </c>
      <c r="Q183" s="17"/>
    </row>
    <row r="184" spans="2:17" ht="16.5" customHeight="1">
      <c r="B184" s="18" t="s">
        <v>18</v>
      </c>
      <c r="C184" s="17">
        <f>SUM(C183,-C172)+E183</f>
        <v>-83900</v>
      </c>
      <c r="D184" s="19">
        <f>SUM(C171-C184)</f>
        <v>121900</v>
      </c>
      <c r="E184" s="17"/>
      <c r="F184" s="18" t="s">
        <v>18</v>
      </c>
      <c r="G184" s="17">
        <f>SUM(G183,-G172)+I183</f>
        <v>-2030</v>
      </c>
      <c r="H184" s="19">
        <f>SUM(G171-G184)</f>
        <v>30030</v>
      </c>
      <c r="I184" s="17"/>
      <c r="J184" s="18" t="s">
        <v>18</v>
      </c>
      <c r="K184" s="17">
        <f>SUM(K183,-K172)+M183</f>
        <v>-12040</v>
      </c>
      <c r="L184" s="19">
        <f>SUM(K171-K184)</f>
        <v>40040</v>
      </c>
      <c r="M184" s="17"/>
      <c r="N184" s="18" t="s">
        <v>18</v>
      </c>
      <c r="O184" s="17">
        <f>SUM(O183,-O172)+Q183</f>
        <v>15130</v>
      </c>
      <c r="P184" s="19">
        <f>SUM(O171-O184)</f>
        <v>12870</v>
      </c>
      <c r="Q184" s="17"/>
    </row>
    <row r="185" spans="2:17" ht="16.5" customHeight="1">
      <c r="B185" s="18" t="s">
        <v>19</v>
      </c>
      <c r="C185" s="17">
        <f>SUM(C184-C172)+E184</f>
        <v>-84500</v>
      </c>
      <c r="D185" s="19">
        <f>SUM(C171-C185)</f>
        <v>122500</v>
      </c>
      <c r="E185" s="17"/>
      <c r="F185" s="18" t="s">
        <v>19</v>
      </c>
      <c r="G185" s="17">
        <f>SUM(G184-G172)+I184</f>
        <v>-2240</v>
      </c>
      <c r="H185" s="19">
        <f>SUM(G171-G185)</f>
        <v>30240</v>
      </c>
      <c r="I185" s="17"/>
      <c r="J185" s="18" t="s">
        <v>19</v>
      </c>
      <c r="K185" s="17">
        <f>SUM(K184-K172)+M184</f>
        <v>-12320</v>
      </c>
      <c r="L185" s="19">
        <f>SUM(K171-K185)</f>
        <v>40320</v>
      </c>
      <c r="M185" s="17"/>
      <c r="N185" s="18" t="s">
        <v>19</v>
      </c>
      <c r="O185" s="17">
        <f>SUM(O184-O172)+Q184</f>
        <v>15040</v>
      </c>
      <c r="P185" s="19">
        <f>SUM(O171-O185)</f>
        <v>12960</v>
      </c>
      <c r="Q185" s="17"/>
    </row>
    <row r="186" spans="2:17" ht="16.5" customHeight="1">
      <c r="B186" s="18" t="s">
        <v>20</v>
      </c>
      <c r="C186" s="17">
        <f>SUM(C185-C172)+E185</f>
        <v>-85100</v>
      </c>
      <c r="D186" s="19">
        <f>SUM(C171-C186)</f>
        <v>123100</v>
      </c>
      <c r="E186" s="17"/>
      <c r="F186" s="18" t="s">
        <v>20</v>
      </c>
      <c r="G186" s="17">
        <f>SUM(G185-G172)+I185</f>
        <v>-2450</v>
      </c>
      <c r="H186" s="19">
        <f>SUM(G171-G186)</f>
        <v>30450</v>
      </c>
      <c r="I186" s="17"/>
      <c r="J186" s="18" t="s">
        <v>20</v>
      </c>
      <c r="K186" s="17">
        <f>SUM(K185-K172)+M185</f>
        <v>-12600</v>
      </c>
      <c r="L186" s="19">
        <f>SUM(K171-K186)</f>
        <v>40600</v>
      </c>
      <c r="M186" s="17"/>
      <c r="N186" s="18" t="s">
        <v>20</v>
      </c>
      <c r="O186" s="17">
        <f>SUM(O185-O172)+Q185</f>
        <v>14950</v>
      </c>
      <c r="P186" s="19">
        <f>SUM(O171-O186)</f>
        <v>13050</v>
      </c>
      <c r="Q186" s="17"/>
    </row>
    <row r="187" spans="2:17" ht="16.5" customHeight="1">
      <c r="B187" s="18" t="s">
        <v>21</v>
      </c>
      <c r="C187" s="17">
        <f>SUM(C186-C172)+E186</f>
        <v>-85700</v>
      </c>
      <c r="D187" s="19">
        <f>SUM(C171-C187)</f>
        <v>123700</v>
      </c>
      <c r="E187" s="17"/>
      <c r="F187" s="18" t="s">
        <v>21</v>
      </c>
      <c r="G187" s="17">
        <f>SUM(G186-G172)+I186</f>
        <v>-2660</v>
      </c>
      <c r="H187" s="19">
        <f>SUM(G171-G187)</f>
        <v>30660</v>
      </c>
      <c r="I187" s="17"/>
      <c r="J187" s="18" t="s">
        <v>21</v>
      </c>
      <c r="K187" s="17">
        <f>SUM(K186-K172)+M186</f>
        <v>-12880</v>
      </c>
      <c r="L187" s="19">
        <f>SUM(K171-K187)</f>
        <v>40880</v>
      </c>
      <c r="M187" s="17"/>
      <c r="N187" s="18" t="s">
        <v>21</v>
      </c>
      <c r="O187" s="17">
        <f>SUM(O186-O172)+Q186</f>
        <v>14860</v>
      </c>
      <c r="P187" s="19">
        <f>SUM(O171-O187)</f>
        <v>13140</v>
      </c>
      <c r="Q187" s="17"/>
    </row>
    <row r="188" spans="2:17" ht="16.5" customHeight="1">
      <c r="B188" s="18" t="s">
        <v>22</v>
      </c>
      <c r="C188" s="17">
        <f>SUM(C187-C172)+E187</f>
        <v>-86300</v>
      </c>
      <c r="D188" s="19">
        <f>SUM(C171-C188)</f>
        <v>124300</v>
      </c>
      <c r="E188" s="17"/>
      <c r="F188" s="18" t="s">
        <v>22</v>
      </c>
      <c r="G188" s="17">
        <f>SUM(G187-G172)+I187</f>
        <v>-2870</v>
      </c>
      <c r="H188" s="19">
        <f>SUM(G171-G188)</f>
        <v>30870</v>
      </c>
      <c r="I188" s="17"/>
      <c r="J188" s="18" t="s">
        <v>22</v>
      </c>
      <c r="K188" s="17">
        <f>SUM(K187-K172)+M187</f>
        <v>-13160</v>
      </c>
      <c r="L188" s="19">
        <f>SUM(K171-K188)</f>
        <v>41160</v>
      </c>
      <c r="M188" s="17"/>
      <c r="N188" s="18" t="s">
        <v>22</v>
      </c>
      <c r="O188" s="17">
        <f>SUM(O187-O172)+Q187</f>
        <v>14770</v>
      </c>
      <c r="P188" s="19">
        <f>SUM(O171-O188)</f>
        <v>13230</v>
      </c>
      <c r="Q188" s="17"/>
    </row>
    <row r="189" spans="2:17" ht="16.5" customHeight="1">
      <c r="B189" s="18" t="s">
        <v>23</v>
      </c>
      <c r="C189" s="17">
        <f>SUM(C188,-C172)+E188</f>
        <v>-86900</v>
      </c>
      <c r="D189" s="19">
        <f>SUM(C171-C189)</f>
        <v>124900</v>
      </c>
      <c r="E189" s="17"/>
      <c r="F189" s="18" t="s">
        <v>23</v>
      </c>
      <c r="G189" s="17">
        <f>SUM(G188,-G172)+I188</f>
        <v>-3080</v>
      </c>
      <c r="H189" s="19">
        <f>SUM(G171-G189)</f>
        <v>31080</v>
      </c>
      <c r="I189" s="17"/>
      <c r="J189" s="18" t="s">
        <v>23</v>
      </c>
      <c r="K189" s="17">
        <f>SUM(K188,-K172)+M188</f>
        <v>-13440</v>
      </c>
      <c r="L189" s="19">
        <f>SUM(K171-K189)</f>
        <v>41440</v>
      </c>
      <c r="M189" s="17"/>
      <c r="N189" s="18" t="s">
        <v>23</v>
      </c>
      <c r="O189" s="17">
        <f>SUM(O188,-O172)+Q188</f>
        <v>14680</v>
      </c>
      <c r="P189" s="19">
        <f>SUM(O171-O189)</f>
        <v>13320</v>
      </c>
      <c r="Q189" s="17"/>
    </row>
    <row r="190" spans="2:17" ht="16.5" customHeight="1">
      <c r="B190" s="18" t="s">
        <v>24</v>
      </c>
      <c r="C190" s="17">
        <f>SUM(C189-C172)+E189</f>
        <v>-87500</v>
      </c>
      <c r="D190" s="19">
        <f>SUM(C171-C190)</f>
        <v>125500</v>
      </c>
      <c r="E190" s="17"/>
      <c r="F190" s="18" t="s">
        <v>24</v>
      </c>
      <c r="G190" s="17">
        <f>SUM(G189-G172)+I189</f>
        <v>-3290</v>
      </c>
      <c r="H190" s="19">
        <f>SUM(G171-G190)</f>
        <v>31290</v>
      </c>
      <c r="I190" s="17"/>
      <c r="J190" s="18" t="s">
        <v>24</v>
      </c>
      <c r="K190" s="17">
        <f>SUM(K189-K172)+M189</f>
        <v>-13720</v>
      </c>
      <c r="L190" s="19">
        <f>SUM(K171-K190)</f>
        <v>41720</v>
      </c>
      <c r="M190" s="17"/>
      <c r="N190" s="18" t="s">
        <v>24</v>
      </c>
      <c r="O190" s="17">
        <f>SUM(O189-O172)+Q189</f>
        <v>14590</v>
      </c>
      <c r="P190" s="19">
        <f>SUM(O171-O190)</f>
        <v>13410</v>
      </c>
      <c r="Q190" s="17"/>
    </row>
    <row r="191" spans="2:17" ht="16.5" customHeight="1">
      <c r="B191" s="18" t="s">
        <v>25</v>
      </c>
      <c r="C191" s="17">
        <f>SUM(C190-C172)+E190</f>
        <v>-88100</v>
      </c>
      <c r="D191" s="19">
        <f>SUM(C171-C191)</f>
        <v>126100</v>
      </c>
      <c r="E191" s="17"/>
      <c r="F191" s="18" t="s">
        <v>25</v>
      </c>
      <c r="G191" s="17">
        <f>SUM(G190-G172)+I190</f>
        <v>-3500</v>
      </c>
      <c r="H191" s="19">
        <f>SUM(G171-G191)</f>
        <v>31500</v>
      </c>
      <c r="I191" s="17"/>
      <c r="J191" s="18" t="s">
        <v>25</v>
      </c>
      <c r="K191" s="21">
        <f>SUM(K190-K172)+M190</f>
        <v>-14000</v>
      </c>
      <c r="L191" s="20">
        <f>SUM(K171-K191)</f>
        <v>42000</v>
      </c>
      <c r="M191" s="17"/>
      <c r="N191" s="18" t="s">
        <v>25</v>
      </c>
      <c r="O191" s="17">
        <f>SUM(O190-O172)+Q190</f>
        <v>14500</v>
      </c>
      <c r="P191" s="19">
        <f>SUM(O171-O191)</f>
        <v>13500</v>
      </c>
      <c r="Q191" s="17"/>
    </row>
    <row r="192" spans="2:17" ht="16.5" customHeight="1">
      <c r="B192" s="30" t="s">
        <v>35</v>
      </c>
      <c r="C192" s="17">
        <f>SUM(C191-C172)+E191</f>
        <v>-88700</v>
      </c>
      <c r="D192" s="19">
        <f>SUM(C171-C192)</f>
        <v>126700</v>
      </c>
      <c r="E192" s="17"/>
      <c r="F192" s="30" t="s">
        <v>35</v>
      </c>
      <c r="G192" s="17">
        <f>SUM(G191-G172)+I191</f>
        <v>-3710</v>
      </c>
      <c r="H192" s="19">
        <f>SUM(G171-G192)</f>
        <v>31710</v>
      </c>
      <c r="I192" s="17"/>
      <c r="J192" s="30" t="s">
        <v>35</v>
      </c>
      <c r="K192" s="17">
        <f>SUM(K191-K172)+M191</f>
        <v>-14280</v>
      </c>
      <c r="L192" s="19">
        <f>SUM(K171-K192)</f>
        <v>42280</v>
      </c>
      <c r="M192" s="17"/>
      <c r="N192" s="30" t="s">
        <v>35</v>
      </c>
      <c r="O192" s="17">
        <f>SUM(O191-O172)+Q191</f>
        <v>14410</v>
      </c>
      <c r="P192" s="19">
        <f>SUM(O171-O192)</f>
        <v>13590</v>
      </c>
      <c r="Q192" s="17"/>
    </row>
    <row r="193" spans="2:17" ht="16.5" customHeight="1">
      <c r="B193" s="30" t="s">
        <v>53</v>
      </c>
      <c r="C193" s="17">
        <f>SUM(C192-C172)+E192</f>
        <v>-89300</v>
      </c>
      <c r="D193" s="19">
        <f>SUM(C171-C193)</f>
        <v>127300</v>
      </c>
      <c r="E193" s="76"/>
      <c r="F193" s="30" t="s">
        <v>53</v>
      </c>
      <c r="G193" s="17">
        <f>SUM(G192-G172)+I192</f>
        <v>-3920</v>
      </c>
      <c r="H193" s="19">
        <f>SUM(G171-G193)</f>
        <v>31920</v>
      </c>
      <c r="I193" s="76"/>
      <c r="J193" s="30" t="s">
        <v>53</v>
      </c>
      <c r="K193" s="17">
        <f>SUM(K192-K172)+M192</f>
        <v>-14560</v>
      </c>
      <c r="L193" s="19">
        <f>SUM(K171-K193)</f>
        <v>42560</v>
      </c>
      <c r="M193" s="17"/>
      <c r="N193" s="30" t="s">
        <v>53</v>
      </c>
      <c r="O193" s="17">
        <f>SUM(O192-O172)+Q192</f>
        <v>14320</v>
      </c>
      <c r="P193" s="19">
        <f>SUM(O171-O193)</f>
        <v>13680</v>
      </c>
      <c r="Q193" s="17"/>
    </row>
  </sheetData>
  <mergeCells count="8">
    <mergeCell ref="D147:E148"/>
    <mergeCell ref="D171:E172"/>
    <mergeCell ref="D3:E4"/>
    <mergeCell ref="D27:E28"/>
    <mergeCell ref="D51:E52"/>
    <mergeCell ref="D75:E76"/>
    <mergeCell ref="D99:E100"/>
    <mergeCell ref="D123:E124"/>
  </mergeCells>
  <conditionalFormatting sqref="C6:C25 C30:C49 C54:C73 C78:C97 C102:C121 C126:C145 C150:C169 C174:C193">
    <cfRule type="cellIs" dxfId="26" priority="10" stopIfTrue="1" operator="lessThan">
      <formula>6000</formula>
    </cfRule>
    <cfRule type="cellIs" dxfId="25" priority="11" stopIfTrue="1" operator="between">
      <formula>8000</formula>
      <formula>6000</formula>
    </cfRule>
    <cfRule type="cellIs" dxfId="24" priority="12" stopIfTrue="1" operator="greaterThan">
      <formula>38000</formula>
    </cfRule>
  </conditionalFormatting>
  <conditionalFormatting sqref="G6:G25 G30:G49 G54:G73 G78:G97 G102:G121 G126:G145 G150:G169 G174:G193">
    <cfRule type="cellIs" dxfId="23" priority="7" stopIfTrue="1" operator="between">
      <formula>8000</formula>
      <formula>6000</formula>
    </cfRule>
    <cfRule type="cellIs" dxfId="22" priority="8" stopIfTrue="1" operator="lessThan">
      <formula>6000</formula>
    </cfRule>
    <cfRule type="cellIs" dxfId="21" priority="9" stopIfTrue="1" operator="greaterThan">
      <formula>28000</formula>
    </cfRule>
  </conditionalFormatting>
  <conditionalFormatting sqref="K6:K25 K30:K49 K54:K73 K78:K97 K102:K121 K126:K145 K150:K169 K174:K193">
    <cfRule type="cellIs" dxfId="20" priority="6" stopIfTrue="1" operator="greaterThan">
      <formula>28000</formula>
    </cfRule>
  </conditionalFormatting>
  <conditionalFormatting sqref="K6:K25 K30:K49 K54:K73 K78:K97 K102:K121 K126:K145 K150:K169 K174:K193">
    <cfRule type="cellIs" dxfId="19" priority="5" stopIfTrue="1" operator="lessThan">
      <formula>5000</formula>
    </cfRule>
  </conditionalFormatting>
  <conditionalFormatting sqref="K6:K25 K30:K49 K54:K73 K78:K97 K102:K121 K126:K145 K150:K169 K174:K193">
    <cfRule type="cellIs" dxfId="18" priority="4" stopIfTrue="1" operator="between">
      <formula>6000</formula>
      <formula>5000</formula>
    </cfRule>
  </conditionalFormatting>
  <conditionalFormatting sqref="O6:O25 O30:O49 O54:O73 O78:O97 O102:O121 O126:O145 O150:O169 O174:O193">
    <cfRule type="cellIs" dxfId="17" priority="3" stopIfTrue="1" operator="greaterThan">
      <formula>28000</formula>
    </cfRule>
  </conditionalFormatting>
  <conditionalFormatting sqref="O6:O25 O30:O49 O54:O73 O78:O97 O102:O121 O126:O145 O150:O169 O174:O193">
    <cfRule type="cellIs" dxfId="16" priority="2" stopIfTrue="1" operator="lessThan">
      <formula>5000</formula>
    </cfRule>
  </conditionalFormatting>
  <conditionalFormatting sqref="O6:O25 O30:O49 O54:O73 O78:O97 O102:O121 O126:O145 O150:O169 O174:O193">
    <cfRule type="cellIs" dxfId="15" priority="1" stopIfTrue="1" operator="between">
      <formula>6000</formula>
      <formula>5000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0"/>
  <sheetViews>
    <sheetView tabSelected="1" workbookViewId="0">
      <selection activeCell="B1" sqref="B1"/>
    </sheetView>
  </sheetViews>
  <sheetFormatPr baseColWidth="10" defaultColWidth="11.42578125" defaultRowHeight="15"/>
  <cols>
    <col min="2" max="2" width="6" customWidth="1"/>
    <col min="3" max="3" width="8.85546875" style="52" customWidth="1"/>
    <col min="4" max="4" width="8.28515625" style="53" customWidth="1"/>
    <col min="5" max="5" width="7.85546875" customWidth="1"/>
    <col min="6" max="6" width="8.140625" customWidth="1"/>
    <col min="7" max="7" width="8.85546875" customWidth="1"/>
    <col min="8" max="8" width="6.28515625" style="54" customWidth="1"/>
    <col min="10" max="10" width="6" customWidth="1"/>
    <col min="11" max="11" width="8.85546875" style="52" customWidth="1"/>
    <col min="12" max="12" width="8.28515625" style="53" customWidth="1"/>
    <col min="13" max="13" width="7.85546875" customWidth="1"/>
    <col min="14" max="14" width="8.140625" customWidth="1"/>
    <col min="15" max="15" width="11.42578125" customWidth="1"/>
    <col min="16" max="16" width="6.28515625" style="54" customWidth="1"/>
    <col min="18" max="18" width="6" customWidth="1"/>
    <col min="19" max="19" width="8.85546875" style="52" customWidth="1"/>
    <col min="20" max="20" width="7.85546875" style="53" customWidth="1"/>
    <col min="21" max="21" width="7.85546875" customWidth="1"/>
    <col min="22" max="22" width="8.140625" customWidth="1"/>
    <col min="23" max="23" width="11.42578125" customWidth="1"/>
  </cols>
  <sheetData>
    <row r="1" spans="1:23">
      <c r="B1" t="s">
        <v>105</v>
      </c>
    </row>
    <row r="3" spans="1:23">
      <c r="A3" t="s">
        <v>56</v>
      </c>
      <c r="I3" t="s">
        <v>57</v>
      </c>
      <c r="Q3" t="s">
        <v>106</v>
      </c>
    </row>
    <row r="4" spans="1:23">
      <c r="C4" s="52" t="s">
        <v>60</v>
      </c>
      <c r="D4" s="53" t="s">
        <v>61</v>
      </c>
      <c r="E4" t="s">
        <v>62</v>
      </c>
      <c r="F4" t="s">
        <v>63</v>
      </c>
      <c r="G4" t="s">
        <v>64</v>
      </c>
      <c r="K4" s="52" t="s">
        <v>60</v>
      </c>
      <c r="L4" s="53" t="s">
        <v>61</v>
      </c>
      <c r="M4" t="s">
        <v>62</v>
      </c>
      <c r="N4" t="s">
        <v>63</v>
      </c>
      <c r="O4" t="s">
        <v>64</v>
      </c>
      <c r="S4" s="52" t="s">
        <v>60</v>
      </c>
      <c r="T4" s="53" t="s">
        <v>61</v>
      </c>
      <c r="U4" t="s">
        <v>62</v>
      </c>
      <c r="V4" t="s">
        <v>63</v>
      </c>
      <c r="W4" t="s">
        <v>64</v>
      </c>
    </row>
    <row r="5" spans="1:23">
      <c r="A5" t="s">
        <v>65</v>
      </c>
      <c r="B5" t="s">
        <v>66</v>
      </c>
      <c r="C5" s="52">
        <v>0.01</v>
      </c>
      <c r="D5" s="55">
        <f>[1]Windhof!C6</f>
        <v>10</v>
      </c>
      <c r="F5" s="56">
        <f t="shared" ref="F5:F68" si="0">IF(C5&gt;0,C5-D5+E5,F4-D5+E5)</f>
        <v>-9.99</v>
      </c>
      <c r="G5" s="56">
        <f>40000-F5</f>
        <v>40009.99</v>
      </c>
      <c r="I5" t="s">
        <v>65</v>
      </c>
      <c r="J5" t="s">
        <v>66</v>
      </c>
      <c r="K5" s="52">
        <v>0.01</v>
      </c>
      <c r="L5" s="55">
        <f>[1]Windhof!C90</f>
        <v>1227</v>
      </c>
      <c r="N5" s="56">
        <f t="shared" ref="N5:N68" si="1">IF(K5&gt;0,K5-L5+M5,N4-L5+M5)</f>
        <v>-1226.99</v>
      </c>
      <c r="O5" s="56">
        <f>120000-N5</f>
        <v>121226.99</v>
      </c>
      <c r="Q5" t="s">
        <v>65</v>
      </c>
      <c r="R5" t="s">
        <v>66</v>
      </c>
      <c r="S5" s="52">
        <v>0.01</v>
      </c>
      <c r="T5" s="55">
        <f>[1]Windhof!M47</f>
        <v>45</v>
      </c>
      <c r="V5" s="56">
        <f t="shared" ref="V5:V68" si="2">IF(S5&gt;0,S5-T5+U5,V4-T5+U5)</f>
        <v>-44.99</v>
      </c>
      <c r="W5" s="56">
        <f>40000-V5</f>
        <v>40044.99</v>
      </c>
    </row>
    <row r="6" spans="1:23">
      <c r="A6" t="s">
        <v>65</v>
      </c>
      <c r="B6" t="s">
        <v>67</v>
      </c>
      <c r="D6" s="55">
        <f>[1]Windhof!C7</f>
        <v>9</v>
      </c>
      <c r="F6" s="56">
        <f t="shared" si="0"/>
        <v>-18.990000000000002</v>
      </c>
      <c r="G6" s="56">
        <f t="shared" ref="G6:G69" si="3">40000-F6</f>
        <v>40018.99</v>
      </c>
      <c r="I6" t="s">
        <v>65</v>
      </c>
      <c r="J6" t="s">
        <v>67</v>
      </c>
      <c r="L6" s="55">
        <f>[1]Windhof!C91</f>
        <v>1269</v>
      </c>
      <c r="N6" s="56">
        <f t="shared" si="1"/>
        <v>-2495.9899999999998</v>
      </c>
      <c r="O6" s="56">
        <f t="shared" ref="O6:O69" si="4">120000-N6</f>
        <v>122495.99</v>
      </c>
      <c r="Q6" t="s">
        <v>65</v>
      </c>
      <c r="R6" t="s">
        <v>67</v>
      </c>
      <c r="T6" s="55">
        <f>[1]Windhof!M48</f>
        <v>35</v>
      </c>
      <c r="V6" s="56">
        <f t="shared" si="2"/>
        <v>-79.990000000000009</v>
      </c>
      <c r="W6" s="56">
        <f t="shared" ref="W6:W69" si="5">40000-V6</f>
        <v>40079.99</v>
      </c>
    </row>
    <row r="7" spans="1:23">
      <c r="A7" t="s">
        <v>65</v>
      </c>
      <c r="B7" t="s">
        <v>68</v>
      </c>
      <c r="D7" s="55">
        <f>[1]Windhof!C8</f>
        <v>4</v>
      </c>
      <c r="F7" s="56">
        <f t="shared" si="0"/>
        <v>-22.990000000000002</v>
      </c>
      <c r="G7" s="56">
        <f t="shared" si="3"/>
        <v>40022.99</v>
      </c>
      <c r="I7" t="s">
        <v>65</v>
      </c>
      <c r="J7" t="s">
        <v>68</v>
      </c>
      <c r="L7" s="55">
        <f>[1]Windhof!C92</f>
        <v>1604</v>
      </c>
      <c r="N7" s="56">
        <f t="shared" si="1"/>
        <v>-4099.99</v>
      </c>
      <c r="O7" s="56">
        <f t="shared" si="4"/>
        <v>124099.99</v>
      </c>
      <c r="Q7" t="s">
        <v>65</v>
      </c>
      <c r="R7" t="s">
        <v>68</v>
      </c>
      <c r="T7" s="55">
        <f>[1]Windhof!M49</f>
        <v>29</v>
      </c>
      <c r="V7" s="56">
        <f t="shared" si="2"/>
        <v>-108.99000000000001</v>
      </c>
      <c r="W7" s="56">
        <f t="shared" si="5"/>
        <v>40108.99</v>
      </c>
    </row>
    <row r="8" spans="1:23">
      <c r="A8" t="s">
        <v>65</v>
      </c>
      <c r="B8" t="s">
        <v>69</v>
      </c>
      <c r="D8" s="55">
        <f>[1]Windhof!C9</f>
        <v>7</v>
      </c>
      <c r="F8" s="56">
        <f t="shared" si="0"/>
        <v>-29.990000000000002</v>
      </c>
      <c r="G8" s="56">
        <f t="shared" si="3"/>
        <v>40029.99</v>
      </c>
      <c r="I8" t="s">
        <v>65</v>
      </c>
      <c r="J8" t="s">
        <v>69</v>
      </c>
      <c r="L8" s="55">
        <f>[1]Windhof!C93</f>
        <v>2441</v>
      </c>
      <c r="N8" s="56">
        <f t="shared" si="1"/>
        <v>-6540.99</v>
      </c>
      <c r="O8" s="56">
        <f t="shared" si="4"/>
        <v>126540.99</v>
      </c>
      <c r="Q8" t="s">
        <v>65</v>
      </c>
      <c r="R8" t="s">
        <v>69</v>
      </c>
      <c r="T8" s="55">
        <f>[1]Windhof!M50</f>
        <v>42</v>
      </c>
      <c r="V8" s="56">
        <f t="shared" si="2"/>
        <v>-150.99</v>
      </c>
      <c r="W8" s="56">
        <f t="shared" si="5"/>
        <v>40150.99</v>
      </c>
    </row>
    <row r="9" spans="1:23">
      <c r="A9" t="s">
        <v>65</v>
      </c>
      <c r="B9" t="s">
        <v>70</v>
      </c>
      <c r="D9" s="55">
        <f>[1]Windhof!C10</f>
        <v>5</v>
      </c>
      <c r="F9" s="56">
        <f t="shared" si="0"/>
        <v>-34.99</v>
      </c>
      <c r="G9" s="56">
        <f t="shared" si="3"/>
        <v>40034.99</v>
      </c>
      <c r="I9" t="s">
        <v>65</v>
      </c>
      <c r="J9" t="s">
        <v>70</v>
      </c>
      <c r="L9" s="55">
        <f>[1]Windhof!C94</f>
        <v>3150</v>
      </c>
      <c r="N9" s="56">
        <f t="shared" si="1"/>
        <v>-9690.99</v>
      </c>
      <c r="O9" s="56">
        <f t="shared" si="4"/>
        <v>129690.99</v>
      </c>
      <c r="Q9" t="s">
        <v>65</v>
      </c>
      <c r="R9" t="s">
        <v>70</v>
      </c>
      <c r="T9" s="55">
        <f>[1]Windhof!M51</f>
        <v>42</v>
      </c>
      <c r="V9" s="56">
        <f t="shared" si="2"/>
        <v>-192.99</v>
      </c>
      <c r="W9" s="56">
        <f t="shared" si="5"/>
        <v>40192.99</v>
      </c>
    </row>
    <row r="10" spans="1:23">
      <c r="A10" t="s">
        <v>65</v>
      </c>
      <c r="B10" t="s">
        <v>71</v>
      </c>
      <c r="D10" s="55">
        <f>[1]Windhof!C11</f>
        <v>82</v>
      </c>
      <c r="F10" s="56">
        <f t="shared" si="0"/>
        <v>-116.99000000000001</v>
      </c>
      <c r="G10" s="56">
        <f t="shared" si="3"/>
        <v>40116.99</v>
      </c>
      <c r="I10" t="s">
        <v>65</v>
      </c>
      <c r="J10" t="s">
        <v>71</v>
      </c>
      <c r="L10" s="55">
        <f>[1]Windhof!C95</f>
        <v>3501</v>
      </c>
      <c r="N10" s="56">
        <f t="shared" si="1"/>
        <v>-13191.99</v>
      </c>
      <c r="O10" s="56">
        <f t="shared" si="4"/>
        <v>133191.99</v>
      </c>
      <c r="Q10" t="s">
        <v>65</v>
      </c>
      <c r="R10" t="s">
        <v>71</v>
      </c>
      <c r="T10" s="55">
        <f>[1]Windhof!M52</f>
        <v>135</v>
      </c>
      <c r="V10" s="56">
        <f t="shared" si="2"/>
        <v>-327.99</v>
      </c>
      <c r="W10" s="56">
        <f t="shared" si="5"/>
        <v>40327.99</v>
      </c>
    </row>
    <row r="11" spans="1:23">
      <c r="A11" t="s">
        <v>65</v>
      </c>
      <c r="B11" t="s">
        <v>72</v>
      </c>
      <c r="D11" s="55">
        <f>[1]Windhof!C12</f>
        <v>153</v>
      </c>
      <c r="F11" s="56">
        <f t="shared" si="0"/>
        <v>-269.99</v>
      </c>
      <c r="G11" s="56">
        <f t="shared" si="3"/>
        <v>40269.99</v>
      </c>
      <c r="I11" t="s">
        <v>65</v>
      </c>
      <c r="J11" t="s">
        <v>72</v>
      </c>
      <c r="L11" s="55">
        <f>[1]Windhof!C96</f>
        <v>5876</v>
      </c>
      <c r="N11" s="56">
        <f t="shared" si="1"/>
        <v>-19067.989999999998</v>
      </c>
      <c r="O11" s="56">
        <f t="shared" si="4"/>
        <v>139067.99</v>
      </c>
      <c r="Q11" t="s">
        <v>65</v>
      </c>
      <c r="R11" t="s">
        <v>72</v>
      </c>
      <c r="T11" s="55">
        <f>[1]Windhof!M53</f>
        <v>223</v>
      </c>
      <c r="V11" s="56">
        <f t="shared" si="2"/>
        <v>-550.99</v>
      </c>
      <c r="W11" s="56">
        <f t="shared" si="5"/>
        <v>40550.99</v>
      </c>
    </row>
    <row r="12" spans="1:23">
      <c r="A12" t="s">
        <v>65</v>
      </c>
      <c r="B12" t="s">
        <v>73</v>
      </c>
      <c r="D12" s="55">
        <f>[1]Windhof!C13</f>
        <v>105</v>
      </c>
      <c r="F12" s="56">
        <f t="shared" si="0"/>
        <v>-374.99</v>
      </c>
      <c r="G12" s="56">
        <f t="shared" si="3"/>
        <v>40374.99</v>
      </c>
      <c r="I12" t="s">
        <v>65</v>
      </c>
      <c r="J12" t="s">
        <v>73</v>
      </c>
      <c r="L12" s="55">
        <f>[1]Windhof!C97</f>
        <v>4262</v>
      </c>
      <c r="N12" s="56">
        <f t="shared" si="1"/>
        <v>-23329.989999999998</v>
      </c>
      <c r="O12" s="56">
        <f t="shared" si="4"/>
        <v>143329.99</v>
      </c>
      <c r="Q12" t="s">
        <v>65</v>
      </c>
      <c r="R12" t="s">
        <v>73</v>
      </c>
      <c r="T12" s="55">
        <f>[1]Windhof!M54</f>
        <v>266</v>
      </c>
      <c r="V12" s="56">
        <f t="shared" si="2"/>
        <v>-816.99</v>
      </c>
      <c r="W12" s="56">
        <f t="shared" si="5"/>
        <v>40816.99</v>
      </c>
    </row>
    <row r="13" spans="1:23">
      <c r="A13" t="s">
        <v>65</v>
      </c>
      <c r="B13" t="s">
        <v>74</v>
      </c>
      <c r="D13" s="55">
        <f>[1]Windhof!C14</f>
        <v>260</v>
      </c>
      <c r="F13" s="56">
        <f t="shared" si="0"/>
        <v>-634.99</v>
      </c>
      <c r="G13" s="56">
        <f t="shared" si="3"/>
        <v>40634.99</v>
      </c>
      <c r="I13" t="s">
        <v>65</v>
      </c>
      <c r="J13" t="s">
        <v>74</v>
      </c>
      <c r="L13" s="55">
        <f>[1]Windhof!C98</f>
        <v>5096</v>
      </c>
      <c r="N13" s="56">
        <f t="shared" si="1"/>
        <v>-28425.989999999998</v>
      </c>
      <c r="O13" s="56">
        <f t="shared" si="4"/>
        <v>148425.99</v>
      </c>
      <c r="Q13" t="s">
        <v>65</v>
      </c>
      <c r="R13" t="s">
        <v>74</v>
      </c>
      <c r="T13" s="55">
        <f>[1]Windhof!M55</f>
        <v>309</v>
      </c>
      <c r="V13" s="56">
        <f t="shared" si="2"/>
        <v>-1125.99</v>
      </c>
      <c r="W13" s="56">
        <f t="shared" si="5"/>
        <v>41125.99</v>
      </c>
    </row>
    <row r="14" spans="1:23">
      <c r="A14" t="s">
        <v>65</v>
      </c>
      <c r="B14" t="s">
        <v>75</v>
      </c>
      <c r="D14" s="55">
        <f>[1]Windhof!C15</f>
        <v>278</v>
      </c>
      <c r="F14" s="56">
        <f t="shared" si="0"/>
        <v>-912.99</v>
      </c>
      <c r="G14" s="56">
        <f t="shared" si="3"/>
        <v>40912.99</v>
      </c>
      <c r="I14" t="s">
        <v>65</v>
      </c>
      <c r="J14" t="s">
        <v>75</v>
      </c>
      <c r="L14" s="55">
        <f>[1]Windhof!C99</f>
        <v>4330</v>
      </c>
      <c r="N14" s="56">
        <f t="shared" si="1"/>
        <v>-32755.989999999998</v>
      </c>
      <c r="O14" s="56">
        <f t="shared" si="4"/>
        <v>152755.99</v>
      </c>
      <c r="Q14" t="s">
        <v>65</v>
      </c>
      <c r="R14" t="s">
        <v>75</v>
      </c>
      <c r="T14" s="55">
        <f>[1]Windhof!M56</f>
        <v>453</v>
      </c>
      <c r="V14" s="56">
        <f t="shared" si="2"/>
        <v>-1578.99</v>
      </c>
      <c r="W14" s="56">
        <f t="shared" si="5"/>
        <v>41578.99</v>
      </c>
    </row>
    <row r="15" spans="1:23">
      <c r="A15" t="s">
        <v>65</v>
      </c>
      <c r="B15" t="s">
        <v>76</v>
      </c>
      <c r="D15" s="55">
        <f>[1]Windhof!C16</f>
        <v>246</v>
      </c>
      <c r="F15" s="56">
        <f t="shared" si="0"/>
        <v>-1158.99</v>
      </c>
      <c r="G15" s="56">
        <f t="shared" si="3"/>
        <v>41158.99</v>
      </c>
      <c r="I15" t="s">
        <v>65</v>
      </c>
      <c r="J15" t="s">
        <v>76</v>
      </c>
      <c r="L15" s="55">
        <f>[1]Windhof!C100</f>
        <v>4924</v>
      </c>
      <c r="N15" s="56">
        <f t="shared" si="1"/>
        <v>-37679.99</v>
      </c>
      <c r="O15" s="56">
        <f t="shared" si="4"/>
        <v>157679.99</v>
      </c>
      <c r="Q15" t="s">
        <v>65</v>
      </c>
      <c r="R15" t="s">
        <v>76</v>
      </c>
      <c r="T15" s="55">
        <f>[1]Windhof!M57</f>
        <v>446</v>
      </c>
      <c r="V15" s="56">
        <f t="shared" si="2"/>
        <v>-2024.99</v>
      </c>
      <c r="W15" s="56">
        <f t="shared" si="5"/>
        <v>42024.99</v>
      </c>
    </row>
    <row r="16" spans="1:23">
      <c r="A16" t="s">
        <v>65</v>
      </c>
      <c r="B16" t="s">
        <v>77</v>
      </c>
      <c r="D16" s="55">
        <f>[1]Windhof!C17</f>
        <v>200</v>
      </c>
      <c r="F16" s="56">
        <f t="shared" si="0"/>
        <v>-1358.99</v>
      </c>
      <c r="G16" s="56">
        <f t="shared" si="3"/>
        <v>41358.99</v>
      </c>
      <c r="I16" t="s">
        <v>65</v>
      </c>
      <c r="J16" t="s">
        <v>77</v>
      </c>
      <c r="L16" s="55">
        <f>[1]Windhof!C101</f>
        <v>4340</v>
      </c>
      <c r="N16" s="56">
        <f t="shared" si="1"/>
        <v>-42019.99</v>
      </c>
      <c r="O16" s="56">
        <f t="shared" si="4"/>
        <v>162019.99</v>
      </c>
      <c r="Q16" t="s">
        <v>65</v>
      </c>
      <c r="R16" t="s">
        <v>77</v>
      </c>
      <c r="T16" s="55">
        <f>[1]Windhof!M58</f>
        <v>435</v>
      </c>
      <c r="V16" s="56">
        <f t="shared" si="2"/>
        <v>-2459.9899999999998</v>
      </c>
      <c r="W16" s="56">
        <f t="shared" si="5"/>
        <v>42459.99</v>
      </c>
    </row>
    <row r="17" spans="1:23">
      <c r="A17" t="s">
        <v>65</v>
      </c>
      <c r="B17" t="s">
        <v>78</v>
      </c>
      <c r="D17" s="55">
        <f>[1]Windhof!C18</f>
        <v>247</v>
      </c>
      <c r="F17" s="56">
        <f t="shared" si="0"/>
        <v>-1605.99</v>
      </c>
      <c r="G17" s="56">
        <f t="shared" si="3"/>
        <v>41605.99</v>
      </c>
      <c r="I17" t="s">
        <v>65</v>
      </c>
      <c r="J17" t="s">
        <v>78</v>
      </c>
      <c r="L17" s="55">
        <f>[1]Windhof!C102</f>
        <v>5636</v>
      </c>
      <c r="N17" s="56">
        <f t="shared" si="1"/>
        <v>-47655.99</v>
      </c>
      <c r="O17" s="56">
        <f t="shared" si="4"/>
        <v>167655.99</v>
      </c>
      <c r="Q17" t="s">
        <v>65</v>
      </c>
      <c r="R17" t="s">
        <v>78</v>
      </c>
      <c r="T17" s="55">
        <f>[1]Windhof!M59</f>
        <v>509</v>
      </c>
      <c r="V17" s="56">
        <f t="shared" si="2"/>
        <v>-2968.99</v>
      </c>
      <c r="W17" s="56">
        <f t="shared" si="5"/>
        <v>42968.99</v>
      </c>
    </row>
    <row r="18" spans="1:23">
      <c r="A18" t="s">
        <v>65</v>
      </c>
      <c r="B18" t="s">
        <v>79</v>
      </c>
      <c r="D18" s="55">
        <f>[1]Windhof!C19</f>
        <v>170</v>
      </c>
      <c r="F18" s="56">
        <f t="shared" si="0"/>
        <v>-1775.99</v>
      </c>
      <c r="G18" s="56">
        <f t="shared" si="3"/>
        <v>41775.99</v>
      </c>
      <c r="I18" t="s">
        <v>65</v>
      </c>
      <c r="J18" t="s">
        <v>79</v>
      </c>
      <c r="L18" s="55">
        <f>[1]Windhof!C103</f>
        <v>5867</v>
      </c>
      <c r="N18" s="56">
        <f t="shared" si="1"/>
        <v>-53522.99</v>
      </c>
      <c r="O18" s="56">
        <f t="shared" si="4"/>
        <v>173522.99</v>
      </c>
      <c r="Q18" t="s">
        <v>65</v>
      </c>
      <c r="R18" t="s">
        <v>79</v>
      </c>
      <c r="T18" s="55">
        <f>[1]Windhof!M60</f>
        <v>496</v>
      </c>
      <c r="V18" s="56">
        <f t="shared" si="2"/>
        <v>-3464.99</v>
      </c>
      <c r="W18" s="56">
        <f t="shared" si="5"/>
        <v>43464.99</v>
      </c>
    </row>
    <row r="19" spans="1:23">
      <c r="A19" t="s">
        <v>65</v>
      </c>
      <c r="B19" t="s">
        <v>80</v>
      </c>
      <c r="D19" s="55">
        <f>[1]Windhof!C20</f>
        <v>215</v>
      </c>
      <c r="F19" s="56">
        <f t="shared" si="0"/>
        <v>-1990.99</v>
      </c>
      <c r="G19" s="56">
        <f t="shared" si="3"/>
        <v>41990.99</v>
      </c>
      <c r="I19" t="s">
        <v>65</v>
      </c>
      <c r="J19" t="s">
        <v>80</v>
      </c>
      <c r="L19" s="55">
        <f>[1]Windhof!C104</f>
        <v>6409</v>
      </c>
      <c r="N19" s="56">
        <f t="shared" si="1"/>
        <v>-59931.99</v>
      </c>
      <c r="O19" s="56">
        <f t="shared" si="4"/>
        <v>179931.99</v>
      </c>
      <c r="Q19" t="s">
        <v>65</v>
      </c>
      <c r="R19" t="s">
        <v>80</v>
      </c>
      <c r="T19" s="55">
        <f>[1]Windhof!M61</f>
        <v>560</v>
      </c>
      <c r="V19" s="56">
        <f t="shared" si="2"/>
        <v>-4024.99</v>
      </c>
      <c r="W19" s="56">
        <f t="shared" si="5"/>
        <v>44024.99</v>
      </c>
    </row>
    <row r="20" spans="1:23">
      <c r="A20" t="s">
        <v>65</v>
      </c>
      <c r="B20" t="s">
        <v>81</v>
      </c>
      <c r="D20" s="55">
        <f>[1]Windhof!C21</f>
        <v>231</v>
      </c>
      <c r="F20" s="56">
        <f t="shared" si="0"/>
        <v>-2221.9899999999998</v>
      </c>
      <c r="G20" s="56">
        <f t="shared" si="3"/>
        <v>42221.99</v>
      </c>
      <c r="I20" t="s">
        <v>65</v>
      </c>
      <c r="J20" t="s">
        <v>81</v>
      </c>
      <c r="L20" s="55">
        <f>[1]Windhof!C105</f>
        <v>5769</v>
      </c>
      <c r="N20" s="56">
        <f t="shared" si="1"/>
        <v>-65700.989999999991</v>
      </c>
      <c r="O20" s="56">
        <f t="shared" si="4"/>
        <v>185700.99</v>
      </c>
      <c r="Q20" t="s">
        <v>65</v>
      </c>
      <c r="R20" t="s">
        <v>81</v>
      </c>
      <c r="T20" s="55">
        <f>[1]Windhof!M62</f>
        <v>570</v>
      </c>
      <c r="V20" s="56">
        <f t="shared" si="2"/>
        <v>-4594.99</v>
      </c>
      <c r="W20" s="56">
        <f t="shared" si="5"/>
        <v>44594.99</v>
      </c>
    </row>
    <row r="21" spans="1:23">
      <c r="A21" t="s">
        <v>65</v>
      </c>
      <c r="B21" t="s">
        <v>82</v>
      </c>
      <c r="D21" s="55">
        <f>[1]Windhof!C22</f>
        <v>261</v>
      </c>
      <c r="F21" s="56">
        <f t="shared" si="0"/>
        <v>-2482.9899999999998</v>
      </c>
      <c r="G21" s="56">
        <f t="shared" si="3"/>
        <v>42482.99</v>
      </c>
      <c r="I21" t="s">
        <v>65</v>
      </c>
      <c r="J21" t="s">
        <v>82</v>
      </c>
      <c r="L21" s="55">
        <f>[1]Windhof!C106</f>
        <v>6507</v>
      </c>
      <c r="N21" s="56">
        <f t="shared" si="1"/>
        <v>-72207.989999999991</v>
      </c>
      <c r="O21" s="56">
        <f t="shared" si="4"/>
        <v>192207.99</v>
      </c>
      <c r="Q21" t="s">
        <v>65</v>
      </c>
      <c r="R21" t="s">
        <v>82</v>
      </c>
      <c r="T21" s="55">
        <f>[1]Windhof!M63</f>
        <v>567</v>
      </c>
      <c r="V21" s="56">
        <f t="shared" si="2"/>
        <v>-5161.99</v>
      </c>
      <c r="W21" s="56">
        <f t="shared" si="5"/>
        <v>45161.99</v>
      </c>
    </row>
    <row r="22" spans="1:23">
      <c r="A22" t="s">
        <v>65</v>
      </c>
      <c r="B22" t="s">
        <v>83</v>
      </c>
      <c r="D22" s="55">
        <f>[1]Windhof!C23</f>
        <v>332</v>
      </c>
      <c r="F22" s="56">
        <f t="shared" si="0"/>
        <v>-2814.99</v>
      </c>
      <c r="G22" s="56">
        <f t="shared" si="3"/>
        <v>42814.99</v>
      </c>
      <c r="I22" t="s">
        <v>65</v>
      </c>
      <c r="J22" t="s">
        <v>83</v>
      </c>
      <c r="L22" s="55">
        <f>[1]Windhof!C107</f>
        <v>6003</v>
      </c>
      <c r="N22" s="56">
        <f t="shared" si="1"/>
        <v>-78210.989999999991</v>
      </c>
      <c r="O22" s="56">
        <f t="shared" si="4"/>
        <v>198210.99</v>
      </c>
      <c r="Q22" t="s">
        <v>65</v>
      </c>
      <c r="R22" t="s">
        <v>83</v>
      </c>
      <c r="T22" s="55">
        <f>[1]Windhof!M64</f>
        <v>595</v>
      </c>
      <c r="V22" s="56">
        <f t="shared" si="2"/>
        <v>-5756.99</v>
      </c>
      <c r="W22" s="56">
        <f t="shared" si="5"/>
        <v>45756.99</v>
      </c>
    </row>
    <row r="23" spans="1:23">
      <c r="A23" t="s">
        <v>65</v>
      </c>
      <c r="B23" t="s">
        <v>84</v>
      </c>
      <c r="D23" s="55">
        <f>[1]Windhof!C24</f>
        <v>307</v>
      </c>
      <c r="F23" s="56">
        <f t="shared" si="0"/>
        <v>-3121.99</v>
      </c>
      <c r="G23" s="56">
        <f t="shared" si="3"/>
        <v>43121.99</v>
      </c>
      <c r="I23" t="s">
        <v>65</v>
      </c>
      <c r="J23" t="s">
        <v>84</v>
      </c>
      <c r="L23" s="55">
        <f>[1]Windhof!C108</f>
        <v>6056</v>
      </c>
      <c r="N23" s="56">
        <f t="shared" si="1"/>
        <v>-84266.989999999991</v>
      </c>
      <c r="O23" s="56">
        <f t="shared" si="4"/>
        <v>204266.99</v>
      </c>
      <c r="Q23" t="s">
        <v>65</v>
      </c>
      <c r="R23" t="s">
        <v>84</v>
      </c>
      <c r="T23" s="55">
        <f>[1]Windhof!M65</f>
        <v>549</v>
      </c>
      <c r="V23" s="56">
        <f t="shared" si="2"/>
        <v>-6305.99</v>
      </c>
      <c r="W23" s="56">
        <f t="shared" si="5"/>
        <v>46305.99</v>
      </c>
    </row>
    <row r="24" spans="1:23">
      <c r="A24" t="s">
        <v>65</v>
      </c>
      <c r="B24" t="s">
        <v>85</v>
      </c>
      <c r="D24" s="55">
        <f>[1]Windhof!C25</f>
        <v>211</v>
      </c>
      <c r="F24" s="56">
        <f t="shared" si="0"/>
        <v>-3332.99</v>
      </c>
      <c r="G24" s="56">
        <f t="shared" si="3"/>
        <v>43332.99</v>
      </c>
      <c r="I24" t="s">
        <v>65</v>
      </c>
      <c r="J24" t="s">
        <v>85</v>
      </c>
      <c r="L24" s="55">
        <f>[1]Windhof!C109</f>
        <v>5169</v>
      </c>
      <c r="N24" s="56">
        <f t="shared" si="1"/>
        <v>-89435.989999999991</v>
      </c>
      <c r="O24" s="56">
        <f t="shared" si="4"/>
        <v>209435.99</v>
      </c>
      <c r="Q24" t="s">
        <v>65</v>
      </c>
      <c r="R24" t="s">
        <v>85</v>
      </c>
      <c r="T24" s="55">
        <f>[1]Windhof!M66</f>
        <v>395</v>
      </c>
      <c r="V24" s="56">
        <f t="shared" si="2"/>
        <v>-6700.99</v>
      </c>
      <c r="W24" s="56">
        <f t="shared" si="5"/>
        <v>46700.99</v>
      </c>
    </row>
    <row r="25" spans="1:23">
      <c r="A25" t="s">
        <v>65</v>
      </c>
      <c r="B25" t="s">
        <v>86</v>
      </c>
      <c r="D25" s="55">
        <f>[1]Windhof!C26</f>
        <v>110</v>
      </c>
      <c r="F25" s="56">
        <f t="shared" si="0"/>
        <v>-3442.99</v>
      </c>
      <c r="G25" s="56">
        <f t="shared" si="3"/>
        <v>43442.99</v>
      </c>
      <c r="I25" t="s">
        <v>65</v>
      </c>
      <c r="J25" t="s">
        <v>86</v>
      </c>
      <c r="L25" s="55">
        <f>[1]Windhof!C110</f>
        <v>4120</v>
      </c>
      <c r="N25" s="56">
        <f t="shared" si="1"/>
        <v>-93555.989999999991</v>
      </c>
      <c r="O25" s="56">
        <f t="shared" si="4"/>
        <v>213555.99</v>
      </c>
      <c r="Q25" t="s">
        <v>65</v>
      </c>
      <c r="R25" t="s">
        <v>86</v>
      </c>
      <c r="T25" s="55">
        <f>[1]Windhof!M67</f>
        <v>366</v>
      </c>
      <c r="V25" s="56">
        <f t="shared" si="2"/>
        <v>-7066.99</v>
      </c>
      <c r="W25" s="56">
        <f t="shared" si="5"/>
        <v>47066.99</v>
      </c>
    </row>
    <row r="26" spans="1:23">
      <c r="A26" t="s">
        <v>65</v>
      </c>
      <c r="B26" t="s">
        <v>87</v>
      </c>
      <c r="D26" s="55">
        <f>[1]Windhof!C27</f>
        <v>78</v>
      </c>
      <c r="F26" s="56">
        <f t="shared" si="0"/>
        <v>-3520.99</v>
      </c>
      <c r="G26" s="56">
        <f t="shared" si="3"/>
        <v>43520.99</v>
      </c>
      <c r="I26" t="s">
        <v>65</v>
      </c>
      <c r="J26" t="s">
        <v>87</v>
      </c>
      <c r="L26" s="55">
        <f>[1]Windhof!C111</f>
        <v>3403</v>
      </c>
      <c r="N26" s="56">
        <f t="shared" si="1"/>
        <v>-96958.989999999991</v>
      </c>
      <c r="O26" s="56">
        <f t="shared" si="4"/>
        <v>216958.99</v>
      </c>
      <c r="Q26" t="s">
        <v>65</v>
      </c>
      <c r="R26" t="s">
        <v>87</v>
      </c>
      <c r="T26" s="55">
        <f>[1]Windhof!M68</f>
        <v>223</v>
      </c>
      <c r="V26" s="56">
        <f t="shared" si="2"/>
        <v>-7289.99</v>
      </c>
      <c r="W26" s="56">
        <f t="shared" si="5"/>
        <v>47289.99</v>
      </c>
    </row>
    <row r="27" spans="1:23">
      <c r="A27" t="s">
        <v>65</v>
      </c>
      <c r="B27" t="s">
        <v>88</v>
      </c>
      <c r="D27" s="55">
        <f>[1]Windhof!C28</f>
        <v>54</v>
      </c>
      <c r="F27" s="56">
        <f t="shared" si="0"/>
        <v>-3574.99</v>
      </c>
      <c r="G27" s="56">
        <f t="shared" si="3"/>
        <v>43574.99</v>
      </c>
      <c r="I27" t="s">
        <v>65</v>
      </c>
      <c r="J27" t="s">
        <v>88</v>
      </c>
      <c r="L27" s="55">
        <f>[1]Windhof!C112</f>
        <v>3038</v>
      </c>
      <c r="N27" s="56">
        <f t="shared" si="1"/>
        <v>-99996.989999999991</v>
      </c>
      <c r="O27" s="56">
        <f t="shared" si="4"/>
        <v>219996.99</v>
      </c>
      <c r="Q27" t="s">
        <v>65</v>
      </c>
      <c r="R27" t="s">
        <v>88</v>
      </c>
      <c r="T27" s="55">
        <f>[1]Windhof!M69</f>
        <v>193</v>
      </c>
      <c r="V27" s="56">
        <f t="shared" si="2"/>
        <v>-7482.99</v>
      </c>
      <c r="W27" s="56">
        <f t="shared" si="5"/>
        <v>47482.99</v>
      </c>
    </row>
    <row r="28" spans="1:23">
      <c r="A28" t="s">
        <v>65</v>
      </c>
      <c r="B28" t="s">
        <v>89</v>
      </c>
      <c r="D28" s="55">
        <f>[1]Windhof!C29</f>
        <v>29</v>
      </c>
      <c r="F28" s="56">
        <f t="shared" si="0"/>
        <v>-3603.99</v>
      </c>
      <c r="G28" s="56">
        <f t="shared" si="3"/>
        <v>43603.99</v>
      </c>
      <c r="I28" t="s">
        <v>65</v>
      </c>
      <c r="J28" t="s">
        <v>89</v>
      </c>
      <c r="L28" s="55">
        <f>[1]Windhof!C113</f>
        <v>2795</v>
      </c>
      <c r="N28" s="56">
        <f t="shared" si="1"/>
        <v>-102791.98999999999</v>
      </c>
      <c r="O28" s="56">
        <f t="shared" si="4"/>
        <v>222791.99</v>
      </c>
      <c r="Q28" t="s">
        <v>65</v>
      </c>
      <c r="R28" t="s">
        <v>89</v>
      </c>
      <c r="T28" s="55">
        <f>[1]Windhof!M70</f>
        <v>85</v>
      </c>
      <c r="V28" s="56">
        <f t="shared" si="2"/>
        <v>-7567.99</v>
      </c>
      <c r="W28" s="56">
        <f t="shared" si="5"/>
        <v>47567.99</v>
      </c>
    </row>
    <row r="29" spans="1:23">
      <c r="A29" t="s">
        <v>90</v>
      </c>
      <c r="B29" t="s">
        <v>66</v>
      </c>
      <c r="D29" s="55">
        <f>[1]Windhof!D6</f>
        <v>9</v>
      </c>
      <c r="F29" s="56">
        <f t="shared" si="0"/>
        <v>-3612.99</v>
      </c>
      <c r="G29" s="56">
        <f t="shared" si="3"/>
        <v>43612.99</v>
      </c>
      <c r="I29" t="s">
        <v>90</v>
      </c>
      <c r="J29" t="s">
        <v>66</v>
      </c>
      <c r="L29" s="55">
        <f>[1]Windhof!D90</f>
        <v>2544</v>
      </c>
      <c r="N29" s="56">
        <f t="shared" si="1"/>
        <v>-105335.98999999999</v>
      </c>
      <c r="O29" s="56">
        <f t="shared" si="4"/>
        <v>225335.99</v>
      </c>
      <c r="Q29" t="s">
        <v>90</v>
      </c>
      <c r="R29" t="s">
        <v>66</v>
      </c>
      <c r="T29" s="55">
        <f>[1]Windhof!N47</f>
        <v>64</v>
      </c>
      <c r="V29" s="56">
        <f t="shared" si="2"/>
        <v>-7631.99</v>
      </c>
      <c r="W29" s="56">
        <f t="shared" si="5"/>
        <v>47631.99</v>
      </c>
    </row>
    <row r="30" spans="1:23">
      <c r="A30" t="s">
        <v>90</v>
      </c>
      <c r="B30" t="s">
        <v>67</v>
      </c>
      <c r="D30" s="55">
        <f>[1]Windhof!D7</f>
        <v>3</v>
      </c>
      <c r="F30" s="56">
        <f t="shared" si="0"/>
        <v>-3615.99</v>
      </c>
      <c r="G30" s="56">
        <f t="shared" si="3"/>
        <v>43615.99</v>
      </c>
      <c r="I30" t="s">
        <v>90</v>
      </c>
      <c r="J30" t="s">
        <v>67</v>
      </c>
      <c r="L30" s="55">
        <f>[1]Windhof!D91</f>
        <v>1305</v>
      </c>
      <c r="N30" s="56">
        <f t="shared" si="1"/>
        <v>-106640.98999999999</v>
      </c>
      <c r="O30" s="56">
        <f t="shared" si="4"/>
        <v>226640.99</v>
      </c>
      <c r="Q30" t="s">
        <v>90</v>
      </c>
      <c r="R30" t="s">
        <v>67</v>
      </c>
      <c r="T30" s="55">
        <f>[1]Windhof!N48</f>
        <v>63</v>
      </c>
      <c r="V30" s="56">
        <f t="shared" si="2"/>
        <v>-7694.99</v>
      </c>
      <c r="W30" s="56">
        <f t="shared" si="5"/>
        <v>47694.99</v>
      </c>
    </row>
    <row r="31" spans="1:23">
      <c r="A31" t="s">
        <v>90</v>
      </c>
      <c r="B31" t="s">
        <v>68</v>
      </c>
      <c r="D31" s="55">
        <f>[1]Windhof!D8</f>
        <v>0</v>
      </c>
      <c r="F31" s="56">
        <f t="shared" si="0"/>
        <v>-3615.99</v>
      </c>
      <c r="G31" s="56">
        <f t="shared" si="3"/>
        <v>43615.99</v>
      </c>
      <c r="I31" t="s">
        <v>90</v>
      </c>
      <c r="J31" t="s">
        <v>68</v>
      </c>
      <c r="L31" s="55">
        <f>[1]Windhof!D92</f>
        <v>632</v>
      </c>
      <c r="N31" s="56">
        <f t="shared" si="1"/>
        <v>-107272.98999999999</v>
      </c>
      <c r="O31" s="56">
        <f t="shared" si="4"/>
        <v>227272.99</v>
      </c>
      <c r="Q31" t="s">
        <v>90</v>
      </c>
      <c r="R31" t="s">
        <v>68</v>
      </c>
      <c r="T31" s="55">
        <f>[1]Windhof!N49</f>
        <v>25</v>
      </c>
      <c r="V31" s="56">
        <f t="shared" si="2"/>
        <v>-7719.99</v>
      </c>
      <c r="W31" s="56">
        <f t="shared" si="5"/>
        <v>47719.99</v>
      </c>
    </row>
    <row r="32" spans="1:23">
      <c r="A32" t="s">
        <v>90</v>
      </c>
      <c r="B32" t="s">
        <v>69</v>
      </c>
      <c r="D32" s="55">
        <f>[1]Windhof!D9</f>
        <v>6</v>
      </c>
      <c r="F32" s="56">
        <f t="shared" si="0"/>
        <v>-3621.99</v>
      </c>
      <c r="G32" s="56">
        <f t="shared" si="3"/>
        <v>43621.99</v>
      </c>
      <c r="I32" t="s">
        <v>90</v>
      </c>
      <c r="J32" t="s">
        <v>69</v>
      </c>
      <c r="L32" s="55">
        <f>[1]Windhof!D93</f>
        <v>1559</v>
      </c>
      <c r="N32" s="56">
        <f t="shared" si="1"/>
        <v>-108831.98999999999</v>
      </c>
      <c r="O32" s="56">
        <f t="shared" si="4"/>
        <v>228831.99</v>
      </c>
      <c r="Q32" t="s">
        <v>90</v>
      </c>
      <c r="R32" t="s">
        <v>69</v>
      </c>
      <c r="T32" s="55">
        <f>[1]Windhof!N50</f>
        <v>35</v>
      </c>
      <c r="V32" s="56">
        <f t="shared" si="2"/>
        <v>-7754.99</v>
      </c>
      <c r="W32" s="56">
        <f t="shared" si="5"/>
        <v>47754.99</v>
      </c>
    </row>
    <row r="33" spans="1:23">
      <c r="A33" t="s">
        <v>90</v>
      </c>
      <c r="B33" t="s">
        <v>70</v>
      </c>
      <c r="D33" s="55">
        <f>[1]Windhof!D10</f>
        <v>3</v>
      </c>
      <c r="F33" s="56">
        <f t="shared" si="0"/>
        <v>-3624.99</v>
      </c>
      <c r="G33" s="56">
        <f t="shared" si="3"/>
        <v>43624.99</v>
      </c>
      <c r="I33" t="s">
        <v>90</v>
      </c>
      <c r="J33" t="s">
        <v>70</v>
      </c>
      <c r="L33" s="55">
        <f>[1]Windhof!D94</f>
        <v>2255</v>
      </c>
      <c r="N33" s="56">
        <f t="shared" si="1"/>
        <v>-111086.98999999999</v>
      </c>
      <c r="O33" s="56">
        <f t="shared" si="4"/>
        <v>231086.99</v>
      </c>
      <c r="Q33" t="s">
        <v>90</v>
      </c>
      <c r="R33" t="s">
        <v>70</v>
      </c>
      <c r="T33" s="55">
        <f>[1]Windhof!N51</f>
        <v>45</v>
      </c>
      <c r="V33" s="56">
        <f t="shared" si="2"/>
        <v>-7799.99</v>
      </c>
      <c r="W33" s="56">
        <f t="shared" si="5"/>
        <v>47799.99</v>
      </c>
    </row>
    <row r="34" spans="1:23">
      <c r="A34" t="s">
        <v>90</v>
      </c>
      <c r="B34" t="s">
        <v>71</v>
      </c>
      <c r="D34" s="55">
        <f>[1]Windhof!D11</f>
        <v>55</v>
      </c>
      <c r="F34" s="56">
        <f t="shared" si="0"/>
        <v>-3679.99</v>
      </c>
      <c r="G34" s="56">
        <f t="shared" si="3"/>
        <v>43679.99</v>
      </c>
      <c r="I34" t="s">
        <v>90</v>
      </c>
      <c r="J34" t="s">
        <v>71</v>
      </c>
      <c r="L34" s="55">
        <f>[1]Windhof!D95</f>
        <v>2929</v>
      </c>
      <c r="N34" s="56">
        <f t="shared" si="1"/>
        <v>-114015.98999999999</v>
      </c>
      <c r="O34" s="56">
        <f t="shared" si="4"/>
        <v>234015.99</v>
      </c>
      <c r="Q34" t="s">
        <v>90</v>
      </c>
      <c r="R34" t="s">
        <v>71</v>
      </c>
      <c r="T34" s="55">
        <f>[1]Windhof!N52</f>
        <v>122</v>
      </c>
      <c r="V34" s="56">
        <f t="shared" si="2"/>
        <v>-7921.99</v>
      </c>
      <c r="W34" s="56">
        <f t="shared" si="5"/>
        <v>47921.99</v>
      </c>
    </row>
    <row r="35" spans="1:23">
      <c r="A35" t="s">
        <v>90</v>
      </c>
      <c r="B35" t="s">
        <v>72</v>
      </c>
      <c r="D35" s="55">
        <f>[1]Windhof!D12</f>
        <v>136</v>
      </c>
      <c r="F35" s="56">
        <f t="shared" si="0"/>
        <v>-3815.99</v>
      </c>
      <c r="G35" s="56">
        <f t="shared" si="3"/>
        <v>43815.99</v>
      </c>
      <c r="I35" t="s">
        <v>90</v>
      </c>
      <c r="J35" t="s">
        <v>72</v>
      </c>
      <c r="L35" s="55">
        <f>[1]Windhof!D96</f>
        <v>3546</v>
      </c>
      <c r="N35" s="56">
        <f t="shared" si="1"/>
        <v>-117561.98999999999</v>
      </c>
      <c r="O35" s="56">
        <f t="shared" si="4"/>
        <v>237561.99</v>
      </c>
      <c r="Q35" t="s">
        <v>90</v>
      </c>
      <c r="R35" t="s">
        <v>72</v>
      </c>
      <c r="T35" s="55">
        <f>[1]Windhof!N53</f>
        <v>252</v>
      </c>
      <c r="V35" s="56">
        <f t="shared" si="2"/>
        <v>-8173.99</v>
      </c>
      <c r="W35" s="56">
        <f t="shared" si="5"/>
        <v>48173.99</v>
      </c>
    </row>
    <row r="36" spans="1:23">
      <c r="A36" t="s">
        <v>90</v>
      </c>
      <c r="B36" t="s">
        <v>73</v>
      </c>
      <c r="D36" s="55">
        <f>[1]Windhof!D13</f>
        <v>150</v>
      </c>
      <c r="F36" s="56">
        <f t="shared" si="0"/>
        <v>-3965.99</v>
      </c>
      <c r="G36" s="56">
        <f t="shared" si="3"/>
        <v>43965.99</v>
      </c>
      <c r="I36" t="s">
        <v>90</v>
      </c>
      <c r="J36" t="s">
        <v>73</v>
      </c>
      <c r="L36" s="55">
        <f>[1]Windhof!D97</f>
        <v>3787</v>
      </c>
      <c r="N36" s="56">
        <f t="shared" si="1"/>
        <v>-121348.98999999999</v>
      </c>
      <c r="O36" s="56">
        <f t="shared" si="4"/>
        <v>241348.99</v>
      </c>
      <c r="Q36" t="s">
        <v>90</v>
      </c>
      <c r="R36" t="s">
        <v>73</v>
      </c>
      <c r="T36" s="55">
        <f>[1]Windhof!N54</f>
        <v>280</v>
      </c>
      <c r="V36" s="56">
        <f t="shared" si="2"/>
        <v>-8453.99</v>
      </c>
      <c r="W36" s="56">
        <f t="shared" si="5"/>
        <v>48453.99</v>
      </c>
    </row>
    <row r="37" spans="1:23">
      <c r="A37" t="s">
        <v>90</v>
      </c>
      <c r="B37" t="s">
        <v>74</v>
      </c>
      <c r="D37" s="55">
        <f>[1]Windhof!D14</f>
        <v>269</v>
      </c>
      <c r="F37" s="56">
        <f t="shared" si="0"/>
        <v>-4234.99</v>
      </c>
      <c r="G37" s="56">
        <f t="shared" si="3"/>
        <v>44234.99</v>
      </c>
      <c r="I37" t="s">
        <v>90</v>
      </c>
      <c r="J37" t="s">
        <v>74</v>
      </c>
      <c r="L37" s="55">
        <f>[1]Windhof!D98</f>
        <v>4401</v>
      </c>
      <c r="N37" s="56">
        <f t="shared" si="1"/>
        <v>-125749.98999999999</v>
      </c>
      <c r="O37" s="56">
        <f t="shared" si="4"/>
        <v>245749.99</v>
      </c>
      <c r="Q37" t="s">
        <v>90</v>
      </c>
      <c r="R37" t="s">
        <v>74</v>
      </c>
      <c r="T37" s="55">
        <f>[1]Windhof!N55</f>
        <v>278</v>
      </c>
      <c r="V37" s="56">
        <f t="shared" si="2"/>
        <v>-8731.99</v>
      </c>
      <c r="W37" s="56">
        <f t="shared" si="5"/>
        <v>48731.99</v>
      </c>
    </row>
    <row r="38" spans="1:23">
      <c r="A38" t="s">
        <v>90</v>
      </c>
      <c r="B38" t="s">
        <v>75</v>
      </c>
      <c r="D38" s="55">
        <f>[1]Windhof!D15</f>
        <v>248</v>
      </c>
      <c r="F38" s="56">
        <f t="shared" si="0"/>
        <v>-4482.99</v>
      </c>
      <c r="G38" s="56">
        <f t="shared" si="3"/>
        <v>44482.99</v>
      </c>
      <c r="I38" t="s">
        <v>90</v>
      </c>
      <c r="J38" t="s">
        <v>75</v>
      </c>
      <c r="L38" s="55">
        <f>[1]Windhof!D99</f>
        <v>5275</v>
      </c>
      <c r="N38" s="56">
        <f t="shared" si="1"/>
        <v>-131024.98999999999</v>
      </c>
      <c r="O38" s="56">
        <f t="shared" si="4"/>
        <v>251024.99</v>
      </c>
      <c r="Q38" t="s">
        <v>90</v>
      </c>
      <c r="R38" t="s">
        <v>75</v>
      </c>
      <c r="T38" s="55">
        <f>[1]Windhof!N56</f>
        <v>415</v>
      </c>
      <c r="V38" s="56">
        <f t="shared" si="2"/>
        <v>-9146.99</v>
      </c>
      <c r="W38" s="56">
        <f t="shared" si="5"/>
        <v>49146.99</v>
      </c>
    </row>
    <row r="39" spans="1:23">
      <c r="A39" t="s">
        <v>90</v>
      </c>
      <c r="B39" t="s">
        <v>76</v>
      </c>
      <c r="D39" s="55">
        <f>[1]Windhof!D16</f>
        <v>185</v>
      </c>
      <c r="F39" s="56">
        <f t="shared" si="0"/>
        <v>-4667.99</v>
      </c>
      <c r="G39" s="56">
        <f t="shared" si="3"/>
        <v>44667.99</v>
      </c>
      <c r="I39" t="s">
        <v>90</v>
      </c>
      <c r="J39" t="s">
        <v>76</v>
      </c>
      <c r="L39" s="55">
        <f>[1]Windhof!D100</f>
        <v>6255</v>
      </c>
      <c r="N39" s="56">
        <f t="shared" si="1"/>
        <v>-137279.99</v>
      </c>
      <c r="O39" s="56">
        <f t="shared" si="4"/>
        <v>257279.99</v>
      </c>
      <c r="Q39" t="s">
        <v>90</v>
      </c>
      <c r="R39" t="s">
        <v>76</v>
      </c>
      <c r="T39" s="55">
        <f>[1]Windhof!N57</f>
        <v>495</v>
      </c>
      <c r="V39" s="56">
        <f t="shared" si="2"/>
        <v>-9641.99</v>
      </c>
      <c r="W39" s="56">
        <f t="shared" si="5"/>
        <v>49641.99</v>
      </c>
    </row>
    <row r="40" spans="1:23">
      <c r="A40" t="s">
        <v>90</v>
      </c>
      <c r="B40" t="s">
        <v>77</v>
      </c>
      <c r="D40" s="55">
        <f>[1]Windhof!D17</f>
        <v>209</v>
      </c>
      <c r="F40" s="56">
        <f t="shared" si="0"/>
        <v>-4876.99</v>
      </c>
      <c r="G40" s="56">
        <f t="shared" si="3"/>
        <v>44876.99</v>
      </c>
      <c r="I40" t="s">
        <v>90</v>
      </c>
      <c r="J40" t="s">
        <v>77</v>
      </c>
      <c r="L40" s="55">
        <f>[1]Windhof!D101</f>
        <v>5904</v>
      </c>
      <c r="N40" s="56">
        <f t="shared" si="1"/>
        <v>-143183.99</v>
      </c>
      <c r="O40" s="56">
        <f t="shared" si="4"/>
        <v>263183.99</v>
      </c>
      <c r="Q40" t="s">
        <v>90</v>
      </c>
      <c r="R40" t="s">
        <v>77</v>
      </c>
      <c r="T40" s="55">
        <f>[1]Windhof!N58</f>
        <v>436</v>
      </c>
      <c r="V40" s="56">
        <f t="shared" si="2"/>
        <v>-10077.99</v>
      </c>
      <c r="W40" s="56">
        <f t="shared" si="5"/>
        <v>50077.99</v>
      </c>
    </row>
    <row r="41" spans="1:23">
      <c r="A41" t="s">
        <v>90</v>
      </c>
      <c r="B41" t="s">
        <v>78</v>
      </c>
      <c r="D41" s="55">
        <f>[1]Windhof!D18</f>
        <v>316</v>
      </c>
      <c r="F41" s="56">
        <f t="shared" si="0"/>
        <v>-5192.99</v>
      </c>
      <c r="G41" s="56">
        <f t="shared" si="3"/>
        <v>45192.99</v>
      </c>
      <c r="I41" t="s">
        <v>90</v>
      </c>
      <c r="J41" t="s">
        <v>78</v>
      </c>
      <c r="L41" s="55">
        <f>[1]Windhof!D102</f>
        <v>6855</v>
      </c>
      <c r="N41" s="56">
        <f t="shared" si="1"/>
        <v>-150038.99</v>
      </c>
      <c r="O41" s="56">
        <f t="shared" si="4"/>
        <v>270038.99</v>
      </c>
      <c r="Q41" t="s">
        <v>90</v>
      </c>
      <c r="R41" t="s">
        <v>78</v>
      </c>
      <c r="T41" s="55">
        <f>[1]Windhof!N59</f>
        <v>446</v>
      </c>
      <c r="V41" s="56">
        <f t="shared" si="2"/>
        <v>-10523.99</v>
      </c>
      <c r="W41" s="56">
        <f t="shared" si="5"/>
        <v>50523.99</v>
      </c>
    </row>
    <row r="42" spans="1:23">
      <c r="A42" t="s">
        <v>90</v>
      </c>
      <c r="B42" t="s">
        <v>79</v>
      </c>
      <c r="D42" s="55">
        <f>[1]Windhof!D19</f>
        <v>241</v>
      </c>
      <c r="F42" s="56">
        <f t="shared" si="0"/>
        <v>-5433.99</v>
      </c>
      <c r="G42" s="56">
        <f t="shared" si="3"/>
        <v>45433.99</v>
      </c>
      <c r="I42" t="s">
        <v>90</v>
      </c>
      <c r="J42" t="s">
        <v>79</v>
      </c>
      <c r="L42" s="55">
        <f>[1]Windhof!D103</f>
        <v>6761</v>
      </c>
      <c r="N42" s="56">
        <f t="shared" si="1"/>
        <v>-156799.99</v>
      </c>
      <c r="O42" s="56">
        <f t="shared" si="4"/>
        <v>276799.99</v>
      </c>
      <c r="Q42" t="s">
        <v>90</v>
      </c>
      <c r="R42" t="s">
        <v>79</v>
      </c>
      <c r="T42" s="55">
        <f>[1]Windhof!N60</f>
        <v>475</v>
      </c>
      <c r="V42" s="56">
        <f t="shared" si="2"/>
        <v>-10998.99</v>
      </c>
      <c r="W42" s="56">
        <f t="shared" si="5"/>
        <v>50998.99</v>
      </c>
    </row>
    <row r="43" spans="1:23">
      <c r="A43" t="s">
        <v>90</v>
      </c>
      <c r="B43" t="s">
        <v>80</v>
      </c>
      <c r="D43" s="55">
        <f>[1]Windhof!D20</f>
        <v>268</v>
      </c>
      <c r="F43" s="56">
        <f t="shared" si="0"/>
        <v>-5701.99</v>
      </c>
      <c r="G43" s="56">
        <f t="shared" si="3"/>
        <v>45701.99</v>
      </c>
      <c r="I43" t="s">
        <v>90</v>
      </c>
      <c r="J43" t="s">
        <v>80</v>
      </c>
      <c r="L43" s="55">
        <f>[1]Windhof!D104</f>
        <v>6949</v>
      </c>
      <c r="N43" s="56">
        <f t="shared" si="1"/>
        <v>-163748.99</v>
      </c>
      <c r="O43" s="56">
        <f t="shared" si="4"/>
        <v>283748.99</v>
      </c>
      <c r="Q43" t="s">
        <v>90</v>
      </c>
      <c r="R43" t="s">
        <v>80</v>
      </c>
      <c r="T43" s="55">
        <f>[1]Windhof!N61</f>
        <v>618</v>
      </c>
      <c r="V43" s="56">
        <f t="shared" si="2"/>
        <v>-11616.99</v>
      </c>
      <c r="W43" s="56">
        <f t="shared" si="5"/>
        <v>51616.99</v>
      </c>
    </row>
    <row r="44" spans="1:23">
      <c r="A44" t="s">
        <v>90</v>
      </c>
      <c r="B44" t="s">
        <v>81</v>
      </c>
      <c r="D44" s="55">
        <f>[1]Windhof!D21</f>
        <v>322</v>
      </c>
      <c r="F44" s="56">
        <f t="shared" si="0"/>
        <v>-6023.99</v>
      </c>
      <c r="G44" s="56">
        <f t="shared" si="3"/>
        <v>46023.99</v>
      </c>
      <c r="I44" t="s">
        <v>90</v>
      </c>
      <c r="J44" t="s">
        <v>81</v>
      </c>
      <c r="L44" s="55">
        <f>[1]Windhof!D105</f>
        <v>8004</v>
      </c>
      <c r="N44" s="56">
        <f t="shared" si="1"/>
        <v>-171752.99</v>
      </c>
      <c r="O44" s="56">
        <f t="shared" si="4"/>
        <v>291752.99</v>
      </c>
      <c r="Q44" t="s">
        <v>90</v>
      </c>
      <c r="R44" t="s">
        <v>81</v>
      </c>
      <c r="T44" s="55">
        <f>[1]Windhof!N62</f>
        <v>504</v>
      </c>
      <c r="V44" s="56">
        <f t="shared" si="2"/>
        <v>-12120.99</v>
      </c>
      <c r="W44" s="56">
        <f t="shared" si="5"/>
        <v>52120.99</v>
      </c>
    </row>
    <row r="45" spans="1:23">
      <c r="A45" t="s">
        <v>90</v>
      </c>
      <c r="B45" t="s">
        <v>82</v>
      </c>
      <c r="D45" s="55">
        <f>[1]Windhof!D22</f>
        <v>319</v>
      </c>
      <c r="F45" s="56">
        <f t="shared" si="0"/>
        <v>-6342.99</v>
      </c>
      <c r="G45" s="56">
        <f t="shared" si="3"/>
        <v>46342.99</v>
      </c>
      <c r="I45" t="s">
        <v>90</v>
      </c>
      <c r="J45" t="s">
        <v>82</v>
      </c>
      <c r="L45" s="55">
        <f>[1]Windhof!D106</f>
        <v>8079</v>
      </c>
      <c r="N45" s="56">
        <f t="shared" si="1"/>
        <v>-179831.99</v>
      </c>
      <c r="O45" s="56">
        <f t="shared" si="4"/>
        <v>299831.99</v>
      </c>
      <c r="Q45" t="s">
        <v>90</v>
      </c>
      <c r="R45" t="s">
        <v>82</v>
      </c>
      <c r="T45" s="55">
        <f>[1]Windhof!N63</f>
        <v>555</v>
      </c>
      <c r="V45" s="56">
        <f t="shared" si="2"/>
        <v>-12675.99</v>
      </c>
      <c r="W45" s="56">
        <f t="shared" si="5"/>
        <v>52675.99</v>
      </c>
    </row>
    <row r="46" spans="1:23">
      <c r="A46" t="s">
        <v>90</v>
      </c>
      <c r="B46" t="s">
        <v>83</v>
      </c>
      <c r="D46" s="55">
        <f>[1]Windhof!D23</f>
        <v>329</v>
      </c>
      <c r="F46" s="56">
        <f t="shared" si="0"/>
        <v>-6671.99</v>
      </c>
      <c r="G46" s="56">
        <f t="shared" si="3"/>
        <v>46671.99</v>
      </c>
      <c r="I46" t="s">
        <v>90</v>
      </c>
      <c r="J46" t="s">
        <v>83</v>
      </c>
      <c r="L46" s="55">
        <f>[1]Windhof!D107</f>
        <v>7968</v>
      </c>
      <c r="N46" s="56">
        <f t="shared" si="1"/>
        <v>-187799.99</v>
      </c>
      <c r="O46" s="56">
        <f t="shared" si="4"/>
        <v>307799.99</v>
      </c>
      <c r="Q46" t="s">
        <v>90</v>
      </c>
      <c r="R46" t="s">
        <v>83</v>
      </c>
      <c r="T46" s="55">
        <f>[1]Windhof!N64</f>
        <v>559</v>
      </c>
      <c r="V46" s="56">
        <f t="shared" si="2"/>
        <v>-13234.99</v>
      </c>
      <c r="W46" s="56">
        <f t="shared" si="5"/>
        <v>53234.99</v>
      </c>
    </row>
    <row r="47" spans="1:23">
      <c r="A47" t="s">
        <v>90</v>
      </c>
      <c r="B47" t="s">
        <v>84</v>
      </c>
      <c r="D47" s="55">
        <f>[1]Windhof!D24</f>
        <v>299</v>
      </c>
      <c r="F47" s="56">
        <f t="shared" si="0"/>
        <v>-6970.99</v>
      </c>
      <c r="G47" s="56">
        <f t="shared" si="3"/>
        <v>46970.99</v>
      </c>
      <c r="I47" t="s">
        <v>90</v>
      </c>
      <c r="J47" t="s">
        <v>84</v>
      </c>
      <c r="L47" s="55">
        <f>[1]Windhof!D108</f>
        <v>7582</v>
      </c>
      <c r="N47" s="56">
        <f t="shared" si="1"/>
        <v>-195381.99</v>
      </c>
      <c r="O47" s="56">
        <f t="shared" si="4"/>
        <v>315381.99</v>
      </c>
      <c r="Q47" t="s">
        <v>90</v>
      </c>
      <c r="R47" t="s">
        <v>84</v>
      </c>
      <c r="T47" s="55">
        <f>[1]Windhof!N65</f>
        <v>581</v>
      </c>
      <c r="V47" s="56">
        <f t="shared" si="2"/>
        <v>-13815.99</v>
      </c>
      <c r="W47" s="56">
        <f t="shared" si="5"/>
        <v>53815.99</v>
      </c>
    </row>
    <row r="48" spans="1:23">
      <c r="A48" t="s">
        <v>90</v>
      </c>
      <c r="B48" t="s">
        <v>85</v>
      </c>
      <c r="D48" s="55">
        <f>[1]Windhof!D25</f>
        <v>193</v>
      </c>
      <c r="F48" s="56">
        <f t="shared" si="0"/>
        <v>-7163.99</v>
      </c>
      <c r="G48" s="56">
        <f t="shared" si="3"/>
        <v>47163.99</v>
      </c>
      <c r="I48" t="s">
        <v>90</v>
      </c>
      <c r="J48" t="s">
        <v>85</v>
      </c>
      <c r="L48" s="55">
        <f>[1]Windhof!D109</f>
        <v>5867</v>
      </c>
      <c r="N48" s="56">
        <f t="shared" si="1"/>
        <v>-201248.99</v>
      </c>
      <c r="O48" s="56">
        <f t="shared" si="4"/>
        <v>321248.99</v>
      </c>
      <c r="Q48" t="s">
        <v>90</v>
      </c>
      <c r="R48" t="s">
        <v>85</v>
      </c>
      <c r="T48" s="55">
        <f>[1]Windhof!N66</f>
        <v>515</v>
      </c>
      <c r="V48" s="56">
        <f t="shared" si="2"/>
        <v>-14330.99</v>
      </c>
      <c r="W48" s="56">
        <f t="shared" si="5"/>
        <v>54330.99</v>
      </c>
    </row>
    <row r="49" spans="1:23">
      <c r="A49" t="s">
        <v>90</v>
      </c>
      <c r="B49" t="s">
        <v>86</v>
      </c>
      <c r="D49" s="55">
        <f>[1]Windhof!D26</f>
        <v>119</v>
      </c>
      <c r="F49" s="56">
        <f t="shared" si="0"/>
        <v>-7282.99</v>
      </c>
      <c r="G49" s="56">
        <f t="shared" si="3"/>
        <v>47282.99</v>
      </c>
      <c r="I49" t="s">
        <v>90</v>
      </c>
      <c r="J49" t="s">
        <v>86</v>
      </c>
      <c r="L49" s="55">
        <f>[1]Windhof!D110</f>
        <v>5053</v>
      </c>
      <c r="N49" s="56">
        <f t="shared" si="1"/>
        <v>-206301.99</v>
      </c>
      <c r="O49" s="56">
        <f t="shared" si="4"/>
        <v>326301.99</v>
      </c>
      <c r="Q49" t="s">
        <v>90</v>
      </c>
      <c r="R49" t="s">
        <v>86</v>
      </c>
      <c r="T49" s="55">
        <f>[1]Windhof!N67</f>
        <v>270</v>
      </c>
      <c r="V49" s="56">
        <f t="shared" si="2"/>
        <v>-14600.99</v>
      </c>
      <c r="W49" s="56">
        <f t="shared" si="5"/>
        <v>54600.99</v>
      </c>
    </row>
    <row r="50" spans="1:23">
      <c r="A50" t="s">
        <v>90</v>
      </c>
      <c r="B50" t="s">
        <v>87</v>
      </c>
      <c r="D50" s="55">
        <f>[1]Windhof!D27</f>
        <v>53</v>
      </c>
      <c r="F50" s="56">
        <f t="shared" si="0"/>
        <v>-7335.99</v>
      </c>
      <c r="G50" s="56">
        <f t="shared" si="3"/>
        <v>47335.99</v>
      </c>
      <c r="I50" t="s">
        <v>90</v>
      </c>
      <c r="J50" t="s">
        <v>87</v>
      </c>
      <c r="L50" s="55">
        <f>[1]Windhof!D111</f>
        <v>4900</v>
      </c>
      <c r="N50" s="56">
        <f t="shared" si="1"/>
        <v>-211201.99</v>
      </c>
      <c r="O50" s="56">
        <f t="shared" si="4"/>
        <v>331201.99</v>
      </c>
      <c r="Q50" t="s">
        <v>90</v>
      </c>
      <c r="R50" t="s">
        <v>87</v>
      </c>
      <c r="T50" s="55">
        <f>[1]Windhof!N68</f>
        <v>259</v>
      </c>
      <c r="V50" s="56">
        <f t="shared" si="2"/>
        <v>-14859.99</v>
      </c>
      <c r="W50" s="56">
        <f t="shared" si="5"/>
        <v>54859.99</v>
      </c>
    </row>
    <row r="51" spans="1:23">
      <c r="A51" t="s">
        <v>90</v>
      </c>
      <c r="B51" t="s">
        <v>88</v>
      </c>
      <c r="D51" s="55">
        <f>[1]Windhof!D28</f>
        <v>31</v>
      </c>
      <c r="F51" s="56">
        <f t="shared" si="0"/>
        <v>-7366.99</v>
      </c>
      <c r="G51" s="56">
        <f t="shared" si="3"/>
        <v>47366.99</v>
      </c>
      <c r="I51" t="s">
        <v>90</v>
      </c>
      <c r="J51" t="s">
        <v>88</v>
      </c>
      <c r="L51" s="55">
        <f>[1]Windhof!D112</f>
        <v>4146</v>
      </c>
      <c r="N51" s="56">
        <f t="shared" si="1"/>
        <v>-215347.99</v>
      </c>
      <c r="O51" s="56">
        <f t="shared" si="4"/>
        <v>335347.99</v>
      </c>
      <c r="Q51" t="s">
        <v>90</v>
      </c>
      <c r="R51" t="s">
        <v>88</v>
      </c>
      <c r="T51" s="55">
        <f>[1]Windhof!N69</f>
        <v>267</v>
      </c>
      <c r="V51" s="56">
        <f t="shared" si="2"/>
        <v>-15126.99</v>
      </c>
      <c r="W51" s="56">
        <f t="shared" si="5"/>
        <v>55126.99</v>
      </c>
    </row>
    <row r="52" spans="1:23">
      <c r="A52" t="s">
        <v>90</v>
      </c>
      <c r="B52" t="s">
        <v>89</v>
      </c>
      <c r="D52" s="55">
        <f>[1]Windhof!D29</f>
        <v>23</v>
      </c>
      <c r="F52" s="56">
        <f t="shared" si="0"/>
        <v>-7389.99</v>
      </c>
      <c r="G52" s="56">
        <f t="shared" si="3"/>
        <v>47389.99</v>
      </c>
      <c r="I52" t="s">
        <v>90</v>
      </c>
      <c r="J52" t="s">
        <v>89</v>
      </c>
      <c r="L52" s="55">
        <f>[1]Windhof!D113</f>
        <v>2861</v>
      </c>
      <c r="N52" s="56">
        <f t="shared" si="1"/>
        <v>-218208.99</v>
      </c>
      <c r="O52" s="56">
        <f t="shared" si="4"/>
        <v>338208.99</v>
      </c>
      <c r="Q52" t="s">
        <v>90</v>
      </c>
      <c r="R52" t="s">
        <v>89</v>
      </c>
      <c r="T52" s="55">
        <f>[1]Windhof!N70</f>
        <v>122</v>
      </c>
      <c r="V52" s="56">
        <f t="shared" si="2"/>
        <v>-15248.99</v>
      </c>
      <c r="W52" s="56">
        <f t="shared" si="5"/>
        <v>55248.99</v>
      </c>
    </row>
    <row r="53" spans="1:23">
      <c r="A53" t="s">
        <v>91</v>
      </c>
      <c r="B53" t="s">
        <v>66</v>
      </c>
      <c r="D53" s="55">
        <f>[1]Windhof!E6</f>
        <v>28</v>
      </c>
      <c r="F53" s="56">
        <f t="shared" si="0"/>
        <v>-7417.99</v>
      </c>
      <c r="G53" s="56">
        <f t="shared" si="3"/>
        <v>47417.99</v>
      </c>
      <c r="I53" t="s">
        <v>91</v>
      </c>
      <c r="J53" t="s">
        <v>66</v>
      </c>
      <c r="L53" s="55">
        <f>[1]Windhof!E90</f>
        <v>2996</v>
      </c>
      <c r="N53" s="56">
        <f t="shared" si="1"/>
        <v>-221204.99</v>
      </c>
      <c r="O53" s="56">
        <f t="shared" si="4"/>
        <v>341204.99</v>
      </c>
      <c r="Q53" t="s">
        <v>91</v>
      </c>
      <c r="R53" t="s">
        <v>66</v>
      </c>
      <c r="T53" s="55">
        <f>[1]Windhof!O47</f>
        <v>66</v>
      </c>
      <c r="V53" s="56">
        <f t="shared" si="2"/>
        <v>-15314.99</v>
      </c>
      <c r="W53" s="56">
        <f t="shared" si="5"/>
        <v>55314.99</v>
      </c>
    </row>
    <row r="54" spans="1:23">
      <c r="A54" t="s">
        <v>91</v>
      </c>
      <c r="B54" t="s">
        <v>67</v>
      </c>
      <c r="D54" s="55">
        <f>[1]Windhof!E7</f>
        <v>4</v>
      </c>
      <c r="F54" s="56">
        <f t="shared" si="0"/>
        <v>-7421.99</v>
      </c>
      <c r="G54" s="56">
        <f t="shared" si="3"/>
        <v>47421.99</v>
      </c>
      <c r="I54" t="s">
        <v>91</v>
      </c>
      <c r="J54" t="s">
        <v>67</v>
      </c>
      <c r="L54" s="55">
        <f>[1]Windhof!E91</f>
        <v>1747</v>
      </c>
      <c r="N54" s="56">
        <f t="shared" si="1"/>
        <v>-222951.99</v>
      </c>
      <c r="O54" s="56">
        <f t="shared" si="4"/>
        <v>342951.99</v>
      </c>
      <c r="Q54" t="s">
        <v>91</v>
      </c>
      <c r="R54" t="s">
        <v>67</v>
      </c>
      <c r="T54" s="55">
        <f>[1]Windhof!O48</f>
        <v>47</v>
      </c>
      <c r="V54" s="56">
        <f t="shared" si="2"/>
        <v>-15361.99</v>
      </c>
      <c r="W54" s="56">
        <f t="shared" si="5"/>
        <v>55361.99</v>
      </c>
    </row>
    <row r="55" spans="1:23">
      <c r="A55" t="s">
        <v>91</v>
      </c>
      <c r="B55" t="s">
        <v>68</v>
      </c>
      <c r="D55" s="55">
        <f>[1]Windhof!E8</f>
        <v>5</v>
      </c>
      <c r="F55" s="56">
        <f t="shared" si="0"/>
        <v>-7426.99</v>
      </c>
      <c r="G55" s="56">
        <f t="shared" si="3"/>
        <v>47426.99</v>
      </c>
      <c r="I55" t="s">
        <v>91</v>
      </c>
      <c r="J55" t="s">
        <v>68</v>
      </c>
      <c r="L55" s="55">
        <f>[1]Windhof!E92</f>
        <v>1727</v>
      </c>
      <c r="N55" s="56">
        <f t="shared" si="1"/>
        <v>-224678.99</v>
      </c>
      <c r="O55" s="56">
        <f t="shared" si="4"/>
        <v>344678.99</v>
      </c>
      <c r="Q55" t="s">
        <v>91</v>
      </c>
      <c r="R55" t="s">
        <v>68</v>
      </c>
      <c r="T55" s="55">
        <f>[1]Windhof!O49</f>
        <v>29</v>
      </c>
      <c r="V55" s="56">
        <f t="shared" si="2"/>
        <v>-15390.99</v>
      </c>
      <c r="W55" s="56">
        <f t="shared" si="5"/>
        <v>55390.99</v>
      </c>
    </row>
    <row r="56" spans="1:23">
      <c r="A56" t="s">
        <v>91</v>
      </c>
      <c r="B56" t="s">
        <v>69</v>
      </c>
      <c r="D56" s="55">
        <f>[1]Windhof!E9</f>
        <v>0</v>
      </c>
      <c r="F56" s="56">
        <f t="shared" si="0"/>
        <v>-7426.99</v>
      </c>
      <c r="G56" s="56">
        <f t="shared" si="3"/>
        <v>47426.99</v>
      </c>
      <c r="I56" t="s">
        <v>91</v>
      </c>
      <c r="J56" t="s">
        <v>69</v>
      </c>
      <c r="L56" s="55">
        <f>[1]Windhof!E93</f>
        <v>1749</v>
      </c>
      <c r="N56" s="56">
        <f t="shared" si="1"/>
        <v>-226427.99</v>
      </c>
      <c r="O56" s="56">
        <f t="shared" si="4"/>
        <v>346427.99</v>
      </c>
      <c r="Q56" t="s">
        <v>91</v>
      </c>
      <c r="R56" t="s">
        <v>69</v>
      </c>
      <c r="T56" s="55">
        <f>[1]Windhof!O50</f>
        <v>73</v>
      </c>
      <c r="V56" s="56">
        <f t="shared" si="2"/>
        <v>-15463.99</v>
      </c>
      <c r="W56" s="56">
        <f t="shared" si="5"/>
        <v>55463.99</v>
      </c>
    </row>
    <row r="57" spans="1:23">
      <c r="A57" t="s">
        <v>91</v>
      </c>
      <c r="B57" t="s">
        <v>70</v>
      </c>
      <c r="D57" s="55">
        <f>[1]Windhof!E10</f>
        <v>9</v>
      </c>
      <c r="F57" s="56">
        <f t="shared" si="0"/>
        <v>-7435.99</v>
      </c>
      <c r="G57" s="56">
        <f t="shared" si="3"/>
        <v>47435.99</v>
      </c>
      <c r="I57" t="s">
        <v>91</v>
      </c>
      <c r="J57" t="s">
        <v>70</v>
      </c>
      <c r="L57" s="55">
        <f>[1]Windhof!E94</f>
        <v>2799</v>
      </c>
      <c r="N57" s="56">
        <f t="shared" si="1"/>
        <v>-229226.99</v>
      </c>
      <c r="O57" s="56">
        <f t="shared" si="4"/>
        <v>349226.99</v>
      </c>
      <c r="Q57" t="s">
        <v>91</v>
      </c>
      <c r="R57" t="s">
        <v>70</v>
      </c>
      <c r="T57" s="55">
        <f>[1]Windhof!O51</f>
        <v>50</v>
      </c>
      <c r="V57" s="56">
        <f t="shared" si="2"/>
        <v>-15513.99</v>
      </c>
      <c r="W57" s="56">
        <f t="shared" si="5"/>
        <v>55513.99</v>
      </c>
    </row>
    <row r="58" spans="1:23">
      <c r="A58" t="s">
        <v>91</v>
      </c>
      <c r="B58" t="s">
        <v>71</v>
      </c>
      <c r="D58" s="55">
        <f>[1]Windhof!E11</f>
        <v>51</v>
      </c>
      <c r="F58" s="56">
        <f t="shared" si="0"/>
        <v>-7486.99</v>
      </c>
      <c r="G58" s="56">
        <f t="shared" si="3"/>
        <v>47486.99</v>
      </c>
      <c r="I58" t="s">
        <v>91</v>
      </c>
      <c r="J58" t="s">
        <v>71</v>
      </c>
      <c r="L58" s="55">
        <f>[1]Windhof!E95</f>
        <v>2929</v>
      </c>
      <c r="N58" s="56">
        <f t="shared" si="1"/>
        <v>-232155.99</v>
      </c>
      <c r="O58" s="56">
        <f t="shared" si="4"/>
        <v>352155.99</v>
      </c>
      <c r="Q58" t="s">
        <v>91</v>
      </c>
      <c r="R58" t="s">
        <v>71</v>
      </c>
      <c r="T58" s="55">
        <f>[1]Windhof!O52</f>
        <v>121</v>
      </c>
      <c r="V58" s="56">
        <f t="shared" si="2"/>
        <v>-15634.99</v>
      </c>
      <c r="W58" s="56">
        <f t="shared" si="5"/>
        <v>55634.99</v>
      </c>
    </row>
    <row r="59" spans="1:23">
      <c r="A59" t="s">
        <v>91</v>
      </c>
      <c r="B59" t="s">
        <v>72</v>
      </c>
      <c r="D59" s="55">
        <f>[1]Windhof!E12</f>
        <v>180</v>
      </c>
      <c r="F59" s="56">
        <f t="shared" si="0"/>
        <v>-7666.99</v>
      </c>
      <c r="G59" s="56">
        <f t="shared" si="3"/>
        <v>47666.99</v>
      </c>
      <c r="I59" t="s">
        <v>91</v>
      </c>
      <c r="J59" t="s">
        <v>72</v>
      </c>
      <c r="L59" s="55">
        <f>[1]Windhof!E96</f>
        <v>4484</v>
      </c>
      <c r="N59" s="56">
        <f t="shared" si="1"/>
        <v>-236639.99</v>
      </c>
      <c r="O59" s="56">
        <f t="shared" si="4"/>
        <v>356639.99</v>
      </c>
      <c r="Q59" t="s">
        <v>91</v>
      </c>
      <c r="R59" t="s">
        <v>72</v>
      </c>
      <c r="T59" s="55">
        <f>[1]Windhof!O53</f>
        <v>227</v>
      </c>
      <c r="V59" s="56">
        <f t="shared" si="2"/>
        <v>-15861.99</v>
      </c>
      <c r="W59" s="56">
        <f t="shared" si="5"/>
        <v>55861.99</v>
      </c>
    </row>
    <row r="60" spans="1:23">
      <c r="A60" t="s">
        <v>91</v>
      </c>
      <c r="B60" t="s">
        <v>73</v>
      </c>
      <c r="D60" s="55">
        <f>[1]Windhof!E13</f>
        <v>94</v>
      </c>
      <c r="F60" s="56">
        <f t="shared" si="0"/>
        <v>-7760.99</v>
      </c>
      <c r="G60" s="56">
        <f t="shared" si="3"/>
        <v>47760.99</v>
      </c>
      <c r="I60" t="s">
        <v>91</v>
      </c>
      <c r="J60" t="s">
        <v>73</v>
      </c>
      <c r="L60" s="55">
        <f>[1]Windhof!E97</f>
        <v>4352</v>
      </c>
      <c r="N60" s="56">
        <f t="shared" si="1"/>
        <v>-240991.99</v>
      </c>
      <c r="O60" s="56">
        <f t="shared" si="4"/>
        <v>360991.99</v>
      </c>
      <c r="Q60" t="s">
        <v>91</v>
      </c>
      <c r="R60" t="s">
        <v>73</v>
      </c>
      <c r="T60" s="55">
        <f>[1]Windhof!O54</f>
        <v>308</v>
      </c>
      <c r="V60" s="56">
        <f t="shared" si="2"/>
        <v>-16169.99</v>
      </c>
      <c r="W60" s="56">
        <f t="shared" si="5"/>
        <v>56169.99</v>
      </c>
    </row>
    <row r="61" spans="1:23">
      <c r="A61" t="s">
        <v>91</v>
      </c>
      <c r="B61" t="s">
        <v>74</v>
      </c>
      <c r="D61" s="55">
        <f>[1]Windhof!E14</f>
        <v>307</v>
      </c>
      <c r="F61" s="56">
        <f t="shared" si="0"/>
        <v>-8067.99</v>
      </c>
      <c r="G61" s="56">
        <f t="shared" si="3"/>
        <v>48067.99</v>
      </c>
      <c r="I61" t="s">
        <v>91</v>
      </c>
      <c r="J61" t="s">
        <v>74</v>
      </c>
      <c r="L61" s="55">
        <f>[1]Windhof!E98</f>
        <v>5115</v>
      </c>
      <c r="N61" s="56">
        <f t="shared" si="1"/>
        <v>-246106.99</v>
      </c>
      <c r="O61" s="56">
        <f t="shared" si="4"/>
        <v>366106.99</v>
      </c>
      <c r="Q61" t="s">
        <v>91</v>
      </c>
      <c r="R61" t="s">
        <v>74</v>
      </c>
      <c r="T61" s="55">
        <f>[1]Windhof!O55</f>
        <v>334</v>
      </c>
      <c r="V61" s="56">
        <f t="shared" si="2"/>
        <v>-16503.989999999998</v>
      </c>
      <c r="W61" s="56">
        <f t="shared" si="5"/>
        <v>56503.99</v>
      </c>
    </row>
    <row r="62" spans="1:23">
      <c r="A62" t="s">
        <v>91</v>
      </c>
      <c r="B62" t="s">
        <v>75</v>
      </c>
      <c r="D62" s="55">
        <f>[1]Windhof!E15</f>
        <v>269</v>
      </c>
      <c r="F62" s="56">
        <f t="shared" si="0"/>
        <v>-8336.99</v>
      </c>
      <c r="G62" s="56">
        <f t="shared" si="3"/>
        <v>48336.99</v>
      </c>
      <c r="I62" t="s">
        <v>91</v>
      </c>
      <c r="J62" t="s">
        <v>75</v>
      </c>
      <c r="L62" s="55">
        <f>[1]Windhof!E99</f>
        <v>6754</v>
      </c>
      <c r="N62" s="56">
        <f t="shared" si="1"/>
        <v>-252860.99</v>
      </c>
      <c r="O62" s="56">
        <f t="shared" si="4"/>
        <v>372860.99</v>
      </c>
      <c r="Q62" t="s">
        <v>91</v>
      </c>
      <c r="R62" t="s">
        <v>75</v>
      </c>
      <c r="T62" s="55">
        <f>[1]Windhof!O56</f>
        <v>357</v>
      </c>
      <c r="V62" s="56">
        <f t="shared" si="2"/>
        <v>-16860.989999999998</v>
      </c>
      <c r="W62" s="56">
        <f t="shared" si="5"/>
        <v>56860.99</v>
      </c>
    </row>
    <row r="63" spans="1:23">
      <c r="A63" t="s">
        <v>91</v>
      </c>
      <c r="B63" t="s">
        <v>76</v>
      </c>
      <c r="D63" s="55">
        <f>[1]Windhof!E16</f>
        <v>230</v>
      </c>
      <c r="F63" s="56">
        <f t="shared" si="0"/>
        <v>-8566.99</v>
      </c>
      <c r="G63" s="56">
        <f t="shared" si="3"/>
        <v>48566.99</v>
      </c>
      <c r="I63" t="s">
        <v>91</v>
      </c>
      <c r="J63" t="s">
        <v>76</v>
      </c>
      <c r="L63" s="55">
        <f>[1]Windhof!E100</f>
        <v>6758</v>
      </c>
      <c r="N63" s="56">
        <f t="shared" si="1"/>
        <v>-259618.99</v>
      </c>
      <c r="O63" s="56">
        <f t="shared" si="4"/>
        <v>379618.99</v>
      </c>
      <c r="Q63" t="s">
        <v>91</v>
      </c>
      <c r="R63" t="s">
        <v>76</v>
      </c>
      <c r="T63" s="55">
        <f>[1]Windhof!O57</f>
        <v>396</v>
      </c>
      <c r="V63" s="56">
        <f t="shared" si="2"/>
        <v>-17256.989999999998</v>
      </c>
      <c r="W63" s="56">
        <f t="shared" si="5"/>
        <v>57256.99</v>
      </c>
    </row>
    <row r="64" spans="1:23">
      <c r="A64" t="s">
        <v>91</v>
      </c>
      <c r="B64" t="s">
        <v>77</v>
      </c>
      <c r="D64" s="55">
        <f>[1]Windhof!E17</f>
        <v>236</v>
      </c>
      <c r="F64" s="56">
        <f t="shared" si="0"/>
        <v>-8802.99</v>
      </c>
      <c r="G64" s="56">
        <f t="shared" si="3"/>
        <v>48802.99</v>
      </c>
      <c r="I64" t="s">
        <v>91</v>
      </c>
      <c r="J64" t="s">
        <v>77</v>
      </c>
      <c r="L64" s="55">
        <f>[1]Windhof!E101</f>
        <v>6157</v>
      </c>
      <c r="N64" s="56">
        <f t="shared" si="1"/>
        <v>-265775.99</v>
      </c>
      <c r="O64" s="56">
        <f t="shared" si="4"/>
        <v>385775.99</v>
      </c>
      <c r="Q64" t="s">
        <v>91</v>
      </c>
      <c r="R64" t="s">
        <v>77</v>
      </c>
      <c r="T64" s="55">
        <f>[1]Windhof!O58</f>
        <v>496</v>
      </c>
      <c r="V64" s="56">
        <f t="shared" si="2"/>
        <v>-17752.989999999998</v>
      </c>
      <c r="W64" s="56">
        <f t="shared" si="5"/>
        <v>57752.99</v>
      </c>
    </row>
    <row r="65" spans="1:23">
      <c r="A65" t="s">
        <v>91</v>
      </c>
      <c r="B65" t="s">
        <v>78</v>
      </c>
      <c r="D65" s="55">
        <f>[1]Windhof!E18</f>
        <v>269</v>
      </c>
      <c r="F65" s="56">
        <f t="shared" si="0"/>
        <v>-9071.99</v>
      </c>
      <c r="G65" s="56">
        <f t="shared" si="3"/>
        <v>49071.99</v>
      </c>
      <c r="I65" t="s">
        <v>91</v>
      </c>
      <c r="J65" t="s">
        <v>78</v>
      </c>
      <c r="L65" s="55">
        <f>[1]Windhof!E102</f>
        <v>6955</v>
      </c>
      <c r="N65" s="56">
        <f t="shared" si="1"/>
        <v>-272730.99</v>
      </c>
      <c r="O65" s="56">
        <f t="shared" si="4"/>
        <v>392730.99</v>
      </c>
      <c r="Q65" t="s">
        <v>91</v>
      </c>
      <c r="R65" t="s">
        <v>78</v>
      </c>
      <c r="T65" s="55">
        <f>[1]Windhof!O59</f>
        <v>485</v>
      </c>
      <c r="V65" s="56">
        <f t="shared" si="2"/>
        <v>-18237.989999999998</v>
      </c>
      <c r="W65" s="56">
        <f t="shared" si="5"/>
        <v>58237.99</v>
      </c>
    </row>
    <row r="66" spans="1:23">
      <c r="A66" t="s">
        <v>91</v>
      </c>
      <c r="B66" t="s">
        <v>79</v>
      </c>
      <c r="D66" s="55">
        <f>[1]Windhof!E19</f>
        <v>264</v>
      </c>
      <c r="F66" s="56">
        <f t="shared" si="0"/>
        <v>-9335.99</v>
      </c>
      <c r="G66" s="56">
        <f t="shared" si="3"/>
        <v>49335.99</v>
      </c>
      <c r="I66" t="s">
        <v>91</v>
      </c>
      <c r="J66" t="s">
        <v>79</v>
      </c>
      <c r="L66" s="55">
        <f>[1]Windhof!E103</f>
        <v>7413</v>
      </c>
      <c r="N66" s="56">
        <f t="shared" si="1"/>
        <v>-280143.99</v>
      </c>
      <c r="O66" s="56">
        <f t="shared" si="4"/>
        <v>400143.99</v>
      </c>
      <c r="Q66" t="s">
        <v>91</v>
      </c>
      <c r="R66" t="s">
        <v>79</v>
      </c>
      <c r="T66" s="55">
        <f>[1]Windhof!O60</f>
        <v>470</v>
      </c>
      <c r="V66" s="56">
        <f t="shared" si="2"/>
        <v>-18707.989999999998</v>
      </c>
      <c r="W66" s="56">
        <f t="shared" si="5"/>
        <v>58707.99</v>
      </c>
    </row>
    <row r="67" spans="1:23">
      <c r="A67" t="s">
        <v>91</v>
      </c>
      <c r="B67" t="s">
        <v>80</v>
      </c>
      <c r="D67" s="55">
        <f>[1]Windhof!E20</f>
        <v>272</v>
      </c>
      <c r="F67" s="56">
        <f t="shared" si="0"/>
        <v>-9607.99</v>
      </c>
      <c r="G67" s="56">
        <f t="shared" si="3"/>
        <v>49607.99</v>
      </c>
      <c r="I67" t="s">
        <v>91</v>
      </c>
      <c r="J67" t="s">
        <v>80</v>
      </c>
      <c r="L67" s="55">
        <f>[1]Windhof!E104</f>
        <v>7252</v>
      </c>
      <c r="N67" s="56">
        <f t="shared" si="1"/>
        <v>-287395.99</v>
      </c>
      <c r="O67" s="56">
        <f t="shared" si="4"/>
        <v>407395.99</v>
      </c>
      <c r="Q67" t="s">
        <v>91</v>
      </c>
      <c r="R67" t="s">
        <v>80</v>
      </c>
      <c r="T67" s="55">
        <f>[1]Windhof!O61</f>
        <v>569</v>
      </c>
      <c r="V67" s="56">
        <f t="shared" si="2"/>
        <v>-19276.989999999998</v>
      </c>
      <c r="W67" s="56">
        <f t="shared" si="5"/>
        <v>59276.99</v>
      </c>
    </row>
    <row r="68" spans="1:23">
      <c r="A68" t="s">
        <v>91</v>
      </c>
      <c r="B68" t="s">
        <v>81</v>
      </c>
      <c r="D68" s="55">
        <f>[1]Windhof!E21</f>
        <v>269</v>
      </c>
      <c r="F68" s="56">
        <f t="shared" si="0"/>
        <v>-9876.99</v>
      </c>
      <c r="G68" s="56">
        <f t="shared" si="3"/>
        <v>49876.99</v>
      </c>
      <c r="I68" t="s">
        <v>91</v>
      </c>
      <c r="J68" t="s">
        <v>81</v>
      </c>
      <c r="L68" s="55">
        <f>[1]Windhof!E105</f>
        <v>8174</v>
      </c>
      <c r="N68" s="56">
        <f t="shared" si="1"/>
        <v>-295569.99</v>
      </c>
      <c r="O68" s="56">
        <f t="shared" si="4"/>
        <v>415569.99</v>
      </c>
      <c r="Q68" t="s">
        <v>91</v>
      </c>
      <c r="R68" t="s">
        <v>81</v>
      </c>
      <c r="T68" s="55">
        <f>[1]Windhof!O62</f>
        <v>558</v>
      </c>
      <c r="V68" s="56">
        <f t="shared" si="2"/>
        <v>-19834.989999999998</v>
      </c>
      <c r="W68" s="56">
        <f t="shared" si="5"/>
        <v>59834.99</v>
      </c>
    </row>
    <row r="69" spans="1:23">
      <c r="A69" t="s">
        <v>91</v>
      </c>
      <c r="B69" t="s">
        <v>82</v>
      </c>
      <c r="D69" s="55">
        <f>[1]Windhof!E22</f>
        <v>293</v>
      </c>
      <c r="F69" s="56">
        <f t="shared" ref="F69:F88" si="6">IF(C69&gt;0,C69-D69+E69,F68-D69+E69)</f>
        <v>-10169.99</v>
      </c>
      <c r="G69" s="56">
        <f t="shared" si="3"/>
        <v>50169.99</v>
      </c>
      <c r="I69" t="s">
        <v>91</v>
      </c>
      <c r="J69" t="s">
        <v>82</v>
      </c>
      <c r="L69" s="55">
        <f>[1]Windhof!E106</f>
        <v>8700</v>
      </c>
      <c r="N69" s="56">
        <f t="shared" ref="N69:N88" si="7">IF(K69&gt;0,K69-L69+M69,N68-L69+M69)</f>
        <v>-304269.99</v>
      </c>
      <c r="O69" s="56">
        <f t="shared" si="4"/>
        <v>424269.99</v>
      </c>
      <c r="Q69" t="s">
        <v>91</v>
      </c>
      <c r="R69" t="s">
        <v>82</v>
      </c>
      <c r="T69" s="55">
        <f>[1]Windhof!O63</f>
        <v>620</v>
      </c>
      <c r="V69" s="56">
        <f t="shared" ref="V69:V88" si="8">IF(S69&gt;0,S69-T69+U69,V68-T69+U69)</f>
        <v>-20454.989999999998</v>
      </c>
      <c r="W69" s="56">
        <f t="shared" si="5"/>
        <v>60454.99</v>
      </c>
    </row>
    <row r="70" spans="1:23">
      <c r="A70" t="s">
        <v>91</v>
      </c>
      <c r="B70" t="s">
        <v>83</v>
      </c>
      <c r="D70" s="55">
        <f>[1]Windhof!E23</f>
        <v>329</v>
      </c>
      <c r="F70" s="56">
        <f t="shared" si="6"/>
        <v>-10498.99</v>
      </c>
      <c r="G70" s="56">
        <f t="shared" ref="G70:G133" si="9">40000-F70</f>
        <v>50498.99</v>
      </c>
      <c r="I70" t="s">
        <v>91</v>
      </c>
      <c r="J70" t="s">
        <v>83</v>
      </c>
      <c r="L70" s="55">
        <f>[1]Windhof!E107</f>
        <v>8685</v>
      </c>
      <c r="N70" s="56">
        <f t="shared" si="7"/>
        <v>-312954.99</v>
      </c>
      <c r="O70" s="56">
        <f t="shared" ref="O70:O133" si="10">120000-N70</f>
        <v>432954.99</v>
      </c>
      <c r="Q70" t="s">
        <v>91</v>
      </c>
      <c r="R70" t="s">
        <v>83</v>
      </c>
      <c r="T70" s="55">
        <f>[1]Windhof!O64</f>
        <v>640</v>
      </c>
      <c r="V70" s="56">
        <f t="shared" si="8"/>
        <v>-21094.989999999998</v>
      </c>
      <c r="W70" s="56">
        <f t="shared" ref="W70:W133" si="11">40000-V70</f>
        <v>61094.99</v>
      </c>
    </row>
    <row r="71" spans="1:23">
      <c r="A71" t="s">
        <v>91</v>
      </c>
      <c r="B71" t="s">
        <v>84</v>
      </c>
      <c r="D71" s="55">
        <f>[1]Windhof!E24</f>
        <v>347</v>
      </c>
      <c r="F71" s="56">
        <f t="shared" si="6"/>
        <v>-10845.99</v>
      </c>
      <c r="G71" s="56">
        <f t="shared" si="9"/>
        <v>50845.99</v>
      </c>
      <c r="I71" t="s">
        <v>91</v>
      </c>
      <c r="J71" t="s">
        <v>84</v>
      </c>
      <c r="L71" s="55">
        <f>[1]Windhof!E108</f>
        <v>8819</v>
      </c>
      <c r="N71" s="56">
        <f t="shared" si="7"/>
        <v>-321773.99</v>
      </c>
      <c r="O71" s="56">
        <f t="shared" si="10"/>
        <v>441773.99</v>
      </c>
      <c r="Q71" t="s">
        <v>91</v>
      </c>
      <c r="R71" t="s">
        <v>84</v>
      </c>
      <c r="T71" s="55">
        <f>[1]Windhof!O65</f>
        <v>593</v>
      </c>
      <c r="V71" s="56">
        <f t="shared" si="8"/>
        <v>-21687.989999999998</v>
      </c>
      <c r="W71" s="56">
        <f t="shared" si="11"/>
        <v>61687.99</v>
      </c>
    </row>
    <row r="72" spans="1:23">
      <c r="A72" t="s">
        <v>91</v>
      </c>
      <c r="B72" t="s">
        <v>85</v>
      </c>
      <c r="D72" s="55">
        <f>[1]Windhof!E25</f>
        <v>265</v>
      </c>
      <c r="F72" s="56">
        <f t="shared" si="6"/>
        <v>-11110.99</v>
      </c>
      <c r="G72" s="56">
        <f t="shared" si="9"/>
        <v>51110.99</v>
      </c>
      <c r="I72" t="s">
        <v>91</v>
      </c>
      <c r="J72" t="s">
        <v>85</v>
      </c>
      <c r="L72" s="55">
        <f>[1]Windhof!E109</f>
        <v>6955</v>
      </c>
      <c r="N72" s="56">
        <f t="shared" si="7"/>
        <v>-328728.99</v>
      </c>
      <c r="O72" s="56">
        <f t="shared" si="10"/>
        <v>448728.99</v>
      </c>
      <c r="Q72" t="s">
        <v>91</v>
      </c>
      <c r="R72" t="s">
        <v>85</v>
      </c>
      <c r="T72" s="55">
        <f>[1]Windhof!O66</f>
        <v>489</v>
      </c>
      <c r="V72" s="56">
        <f t="shared" si="8"/>
        <v>-22176.989999999998</v>
      </c>
      <c r="W72" s="56">
        <f t="shared" si="11"/>
        <v>62176.99</v>
      </c>
    </row>
    <row r="73" spans="1:23">
      <c r="A73" t="s">
        <v>91</v>
      </c>
      <c r="B73" t="s">
        <v>86</v>
      </c>
      <c r="D73" s="55">
        <f>[1]Windhof!E26</f>
        <v>155</v>
      </c>
      <c r="F73" s="56">
        <f t="shared" si="6"/>
        <v>-11265.99</v>
      </c>
      <c r="G73" s="56">
        <f t="shared" si="9"/>
        <v>51265.99</v>
      </c>
      <c r="I73" t="s">
        <v>91</v>
      </c>
      <c r="J73" t="s">
        <v>86</v>
      </c>
      <c r="L73" s="55">
        <f>[1]Windhof!E110</f>
        <v>5153</v>
      </c>
      <c r="N73" s="56">
        <f t="shared" si="7"/>
        <v>-333881.99</v>
      </c>
      <c r="O73" s="56">
        <f t="shared" si="10"/>
        <v>453881.99</v>
      </c>
      <c r="Q73" t="s">
        <v>91</v>
      </c>
      <c r="R73" t="s">
        <v>86</v>
      </c>
      <c r="T73" s="55">
        <f>[1]Windhof!O67</f>
        <v>355</v>
      </c>
      <c r="V73" s="56">
        <f t="shared" si="8"/>
        <v>-22531.989999999998</v>
      </c>
      <c r="W73" s="56">
        <f t="shared" si="11"/>
        <v>62531.99</v>
      </c>
    </row>
    <row r="74" spans="1:23">
      <c r="A74" t="s">
        <v>91</v>
      </c>
      <c r="B74" t="s">
        <v>87</v>
      </c>
      <c r="D74" s="55">
        <f>[1]Windhof!E27</f>
        <v>78</v>
      </c>
      <c r="F74" s="56">
        <f t="shared" si="6"/>
        <v>-11343.99</v>
      </c>
      <c r="G74" s="56">
        <f t="shared" si="9"/>
        <v>51343.99</v>
      </c>
      <c r="I74" t="s">
        <v>91</v>
      </c>
      <c r="J74" t="s">
        <v>87</v>
      </c>
      <c r="L74" s="55">
        <f>[1]Windhof!E111</f>
        <v>3802</v>
      </c>
      <c r="N74" s="56">
        <f t="shared" si="7"/>
        <v>-337683.99</v>
      </c>
      <c r="O74" s="56">
        <f t="shared" si="10"/>
        <v>457683.99</v>
      </c>
      <c r="Q74" t="s">
        <v>91</v>
      </c>
      <c r="R74" t="s">
        <v>87</v>
      </c>
      <c r="T74" s="55">
        <f>[1]Windhof!O68</f>
        <v>250</v>
      </c>
      <c r="V74" s="56">
        <f t="shared" si="8"/>
        <v>-22781.989999999998</v>
      </c>
      <c r="W74" s="56">
        <f t="shared" si="11"/>
        <v>62781.99</v>
      </c>
    </row>
    <row r="75" spans="1:23">
      <c r="A75" t="s">
        <v>91</v>
      </c>
      <c r="B75" t="s">
        <v>88</v>
      </c>
      <c r="D75" s="55">
        <f>[1]Windhof!E28</f>
        <v>58</v>
      </c>
      <c r="F75" s="56">
        <f t="shared" si="6"/>
        <v>-11401.99</v>
      </c>
      <c r="G75" s="56">
        <f t="shared" si="9"/>
        <v>51401.99</v>
      </c>
      <c r="I75" t="s">
        <v>91</v>
      </c>
      <c r="J75" t="s">
        <v>88</v>
      </c>
      <c r="L75" s="55">
        <f>[1]Windhof!E112</f>
        <v>4164</v>
      </c>
      <c r="N75" s="56">
        <f t="shared" si="7"/>
        <v>-341847.99</v>
      </c>
      <c r="O75" s="56">
        <f t="shared" si="10"/>
        <v>461847.99</v>
      </c>
      <c r="Q75" t="s">
        <v>91</v>
      </c>
      <c r="R75" t="s">
        <v>88</v>
      </c>
      <c r="T75" s="55">
        <f>[1]Windhof!O69</f>
        <v>260</v>
      </c>
      <c r="V75" s="56">
        <f t="shared" si="8"/>
        <v>-23041.989999999998</v>
      </c>
      <c r="W75" s="56">
        <f t="shared" si="11"/>
        <v>63041.99</v>
      </c>
    </row>
    <row r="76" spans="1:23">
      <c r="A76" t="s">
        <v>91</v>
      </c>
      <c r="B76" t="s">
        <v>89</v>
      </c>
      <c r="D76" s="55">
        <f>[1]Windhof!E29</f>
        <v>23</v>
      </c>
      <c r="F76" s="56">
        <f t="shared" si="6"/>
        <v>-11424.99</v>
      </c>
      <c r="G76" s="56">
        <f t="shared" si="9"/>
        <v>51424.99</v>
      </c>
      <c r="I76" t="s">
        <v>91</v>
      </c>
      <c r="J76" t="s">
        <v>89</v>
      </c>
      <c r="L76" s="55">
        <f>[1]Windhof!E113</f>
        <v>3127</v>
      </c>
      <c r="N76" s="56">
        <f t="shared" si="7"/>
        <v>-344974.99</v>
      </c>
      <c r="O76" s="56">
        <f t="shared" si="10"/>
        <v>464974.99</v>
      </c>
      <c r="Q76" t="s">
        <v>91</v>
      </c>
      <c r="R76" t="s">
        <v>89</v>
      </c>
      <c r="T76" s="55">
        <f>[1]Windhof!O70</f>
        <v>132</v>
      </c>
      <c r="V76" s="56">
        <f t="shared" si="8"/>
        <v>-23173.989999999998</v>
      </c>
      <c r="W76" s="56">
        <f t="shared" si="11"/>
        <v>63173.99</v>
      </c>
    </row>
    <row r="77" spans="1:23">
      <c r="A77" t="s">
        <v>92</v>
      </c>
      <c r="B77" t="s">
        <v>66</v>
      </c>
      <c r="D77" s="55">
        <f>[1]Windhof!F6</f>
        <v>21</v>
      </c>
      <c r="F77" s="56">
        <f t="shared" si="6"/>
        <v>-11445.99</v>
      </c>
      <c r="G77" s="56">
        <f t="shared" si="9"/>
        <v>51445.99</v>
      </c>
      <c r="I77" t="s">
        <v>92</v>
      </c>
      <c r="J77" t="s">
        <v>66</v>
      </c>
      <c r="L77" s="55">
        <f>[1]Windhof!F90</f>
        <v>2813</v>
      </c>
      <c r="N77" s="56">
        <f t="shared" si="7"/>
        <v>-347787.99</v>
      </c>
      <c r="O77" s="56">
        <f t="shared" si="10"/>
        <v>467787.99</v>
      </c>
      <c r="Q77" t="s">
        <v>92</v>
      </c>
      <c r="R77" t="s">
        <v>66</v>
      </c>
      <c r="T77" s="55">
        <f>[1]Windhof!P47</f>
        <v>110</v>
      </c>
      <c r="V77" s="56">
        <f t="shared" si="8"/>
        <v>-23283.989999999998</v>
      </c>
      <c r="W77" s="56">
        <f t="shared" si="11"/>
        <v>63283.99</v>
      </c>
    </row>
    <row r="78" spans="1:23">
      <c r="A78" t="s">
        <v>92</v>
      </c>
      <c r="B78" t="s">
        <v>67</v>
      </c>
      <c r="D78" s="55">
        <f>[1]Windhof!F7</f>
        <v>9</v>
      </c>
      <c r="F78" s="56">
        <f t="shared" si="6"/>
        <v>-11454.99</v>
      </c>
      <c r="G78" s="56">
        <f t="shared" si="9"/>
        <v>51454.99</v>
      </c>
      <c r="I78" t="s">
        <v>92</v>
      </c>
      <c r="J78" t="s">
        <v>67</v>
      </c>
      <c r="L78" s="55">
        <f>[1]Windhof!F91</f>
        <v>1087</v>
      </c>
      <c r="N78" s="56">
        <f t="shared" si="7"/>
        <v>-348874.99</v>
      </c>
      <c r="O78" s="56">
        <f t="shared" si="10"/>
        <v>468874.99</v>
      </c>
      <c r="Q78" t="s">
        <v>92</v>
      </c>
      <c r="R78" t="s">
        <v>67</v>
      </c>
      <c r="T78" s="55">
        <f>[1]Windhof!P48</f>
        <v>45</v>
      </c>
      <c r="V78" s="56">
        <f t="shared" si="8"/>
        <v>-23328.989999999998</v>
      </c>
      <c r="W78" s="56">
        <f t="shared" si="11"/>
        <v>63328.99</v>
      </c>
    </row>
    <row r="79" spans="1:23">
      <c r="A79" t="s">
        <v>92</v>
      </c>
      <c r="B79" t="s">
        <v>68</v>
      </c>
      <c r="D79" s="55">
        <f>[1]Windhof!F8</f>
        <v>8</v>
      </c>
      <c r="F79" s="56">
        <f t="shared" si="6"/>
        <v>-11462.99</v>
      </c>
      <c r="G79" s="56">
        <f t="shared" si="9"/>
        <v>51462.99</v>
      </c>
      <c r="I79" t="s">
        <v>92</v>
      </c>
      <c r="J79" t="s">
        <v>68</v>
      </c>
      <c r="L79" s="55">
        <f>[1]Windhof!F92</f>
        <v>1099</v>
      </c>
      <c r="N79" s="56">
        <f t="shared" si="7"/>
        <v>-349973.99</v>
      </c>
      <c r="O79" s="56">
        <f t="shared" si="10"/>
        <v>469973.99</v>
      </c>
      <c r="Q79" t="s">
        <v>92</v>
      </c>
      <c r="R79" t="s">
        <v>68</v>
      </c>
      <c r="T79" s="55">
        <f>[1]Windhof!P49</f>
        <v>25</v>
      </c>
      <c r="V79" s="56">
        <f t="shared" si="8"/>
        <v>-23353.989999999998</v>
      </c>
      <c r="W79" s="56">
        <f t="shared" si="11"/>
        <v>63353.99</v>
      </c>
    </row>
    <row r="80" spans="1:23">
      <c r="A80" t="s">
        <v>92</v>
      </c>
      <c r="B80" t="s">
        <v>69</v>
      </c>
      <c r="D80" s="55">
        <f>[1]Windhof!F9</f>
        <v>0</v>
      </c>
      <c r="F80" s="56">
        <f t="shared" si="6"/>
        <v>-11462.99</v>
      </c>
      <c r="G80" s="56">
        <f t="shared" si="9"/>
        <v>51462.99</v>
      </c>
      <c r="I80" t="s">
        <v>92</v>
      </c>
      <c r="J80" t="s">
        <v>69</v>
      </c>
      <c r="L80" s="55">
        <f>[1]Windhof!F93</f>
        <v>1583</v>
      </c>
      <c r="N80" s="56">
        <f t="shared" si="7"/>
        <v>-351556.99</v>
      </c>
      <c r="O80" s="56">
        <f t="shared" si="10"/>
        <v>471556.99</v>
      </c>
      <c r="Q80" t="s">
        <v>92</v>
      </c>
      <c r="R80" t="s">
        <v>69</v>
      </c>
      <c r="T80" s="55">
        <f>[1]Windhof!P50</f>
        <v>39</v>
      </c>
      <c r="V80" s="56">
        <f t="shared" si="8"/>
        <v>-23392.989999999998</v>
      </c>
      <c r="W80" s="56">
        <f t="shared" si="11"/>
        <v>63392.99</v>
      </c>
    </row>
    <row r="81" spans="1:23">
      <c r="A81" t="s">
        <v>92</v>
      </c>
      <c r="B81" t="s">
        <v>70</v>
      </c>
      <c r="D81" s="55">
        <f>[1]Windhof!F10</f>
        <v>4</v>
      </c>
      <c r="F81" s="56">
        <f t="shared" si="6"/>
        <v>-11466.99</v>
      </c>
      <c r="G81" s="56">
        <f t="shared" si="9"/>
        <v>51466.99</v>
      </c>
      <c r="I81" t="s">
        <v>92</v>
      </c>
      <c r="J81" t="s">
        <v>70</v>
      </c>
      <c r="L81" s="55">
        <f>[1]Windhof!F94</f>
        <v>2043</v>
      </c>
      <c r="N81" s="56">
        <f t="shared" si="7"/>
        <v>-353599.99</v>
      </c>
      <c r="O81" s="56">
        <f t="shared" si="10"/>
        <v>473599.99</v>
      </c>
      <c r="Q81" t="s">
        <v>92</v>
      </c>
      <c r="R81" t="s">
        <v>70</v>
      </c>
      <c r="T81" s="55">
        <f>[1]Windhof!P51</f>
        <v>49</v>
      </c>
      <c r="V81" s="56">
        <f t="shared" si="8"/>
        <v>-23441.989999999998</v>
      </c>
      <c r="W81" s="56">
        <f t="shared" si="11"/>
        <v>63441.99</v>
      </c>
    </row>
    <row r="82" spans="1:23">
      <c r="A82" t="s">
        <v>92</v>
      </c>
      <c r="B82" t="s">
        <v>71</v>
      </c>
      <c r="D82" s="55">
        <f>[1]Windhof!F11</f>
        <v>44</v>
      </c>
      <c r="F82" s="56">
        <f t="shared" si="6"/>
        <v>-11510.99</v>
      </c>
      <c r="G82" s="56">
        <f t="shared" si="9"/>
        <v>51510.99</v>
      </c>
      <c r="I82" t="s">
        <v>92</v>
      </c>
      <c r="J82" t="s">
        <v>71</v>
      </c>
      <c r="L82" s="55">
        <f>[1]Windhof!F95</f>
        <v>2959</v>
      </c>
      <c r="N82" s="56">
        <f t="shared" si="7"/>
        <v>-356558.99</v>
      </c>
      <c r="O82" s="56">
        <f t="shared" si="10"/>
        <v>476558.99</v>
      </c>
      <c r="Q82" t="s">
        <v>92</v>
      </c>
      <c r="R82" t="s">
        <v>71</v>
      </c>
      <c r="T82" s="55">
        <f>[1]Windhof!P52</f>
        <v>116</v>
      </c>
      <c r="V82" s="56">
        <f t="shared" si="8"/>
        <v>-23557.989999999998</v>
      </c>
      <c r="W82" s="56">
        <f t="shared" si="11"/>
        <v>63557.99</v>
      </c>
    </row>
    <row r="83" spans="1:23">
      <c r="A83" t="s">
        <v>92</v>
      </c>
      <c r="B83" t="s">
        <v>72</v>
      </c>
      <c r="D83" s="55">
        <f>[1]Windhof!F12</f>
        <v>122</v>
      </c>
      <c r="F83" s="56">
        <f t="shared" si="6"/>
        <v>-11632.99</v>
      </c>
      <c r="G83" s="56">
        <f t="shared" si="9"/>
        <v>51632.99</v>
      </c>
      <c r="I83" t="s">
        <v>92</v>
      </c>
      <c r="J83" t="s">
        <v>72</v>
      </c>
      <c r="L83" s="55">
        <f>[1]Windhof!F96</f>
        <v>4187</v>
      </c>
      <c r="N83" s="56">
        <f t="shared" si="7"/>
        <v>-360745.99</v>
      </c>
      <c r="O83" s="56">
        <f t="shared" si="10"/>
        <v>480745.99</v>
      </c>
      <c r="Q83" t="s">
        <v>92</v>
      </c>
      <c r="R83" t="s">
        <v>72</v>
      </c>
      <c r="T83" s="55">
        <f>[1]Windhof!P53</f>
        <v>258</v>
      </c>
      <c r="V83" s="56">
        <f t="shared" si="8"/>
        <v>-23815.989999999998</v>
      </c>
      <c r="W83" s="56">
        <f t="shared" si="11"/>
        <v>63815.99</v>
      </c>
    </row>
    <row r="84" spans="1:23">
      <c r="A84" t="s">
        <v>92</v>
      </c>
      <c r="B84" t="s">
        <v>73</v>
      </c>
      <c r="D84" s="55">
        <f>[1]Windhof!F13</f>
        <v>116</v>
      </c>
      <c r="F84" s="56">
        <f t="shared" si="6"/>
        <v>-11748.99</v>
      </c>
      <c r="G84" s="56">
        <f t="shared" si="9"/>
        <v>51748.99</v>
      </c>
      <c r="I84" t="s">
        <v>92</v>
      </c>
      <c r="J84" t="s">
        <v>73</v>
      </c>
      <c r="L84" s="55">
        <f>[1]Windhof!F97</f>
        <v>4795</v>
      </c>
      <c r="N84" s="56">
        <f t="shared" si="7"/>
        <v>-365540.99</v>
      </c>
      <c r="O84" s="56">
        <f t="shared" si="10"/>
        <v>485540.99</v>
      </c>
      <c r="Q84" t="s">
        <v>92</v>
      </c>
      <c r="R84" t="s">
        <v>73</v>
      </c>
      <c r="T84" s="55">
        <f>[1]Windhof!P54</f>
        <v>286</v>
      </c>
      <c r="V84" s="56">
        <f t="shared" si="8"/>
        <v>-24101.989999999998</v>
      </c>
      <c r="W84" s="56">
        <f t="shared" si="11"/>
        <v>64101.99</v>
      </c>
    </row>
    <row r="85" spans="1:23">
      <c r="A85" t="s">
        <v>92</v>
      </c>
      <c r="B85" t="s">
        <v>74</v>
      </c>
      <c r="D85" s="55">
        <f>[1]Windhof!F14</f>
        <v>261</v>
      </c>
      <c r="F85" s="56">
        <f t="shared" si="6"/>
        <v>-12009.99</v>
      </c>
      <c r="G85" s="56">
        <f t="shared" si="9"/>
        <v>52009.99</v>
      </c>
      <c r="I85" t="s">
        <v>92</v>
      </c>
      <c r="J85" t="s">
        <v>74</v>
      </c>
      <c r="L85" s="55">
        <f>[1]Windhof!F98</f>
        <v>4881</v>
      </c>
      <c r="N85" s="56">
        <f t="shared" si="7"/>
        <v>-370421.99</v>
      </c>
      <c r="O85" s="56">
        <f t="shared" si="10"/>
        <v>490421.99</v>
      </c>
      <c r="Q85" t="s">
        <v>92</v>
      </c>
      <c r="R85" t="s">
        <v>74</v>
      </c>
      <c r="T85" s="55">
        <f>[1]Windhof!P55</f>
        <v>269</v>
      </c>
      <c r="V85" s="56">
        <f t="shared" si="8"/>
        <v>-24370.989999999998</v>
      </c>
      <c r="W85" s="56">
        <f t="shared" si="11"/>
        <v>64370.99</v>
      </c>
    </row>
    <row r="86" spans="1:23">
      <c r="A86" t="s">
        <v>92</v>
      </c>
      <c r="B86" t="s">
        <v>75</v>
      </c>
      <c r="D86" s="55">
        <f>[1]Windhof!F15</f>
        <v>222</v>
      </c>
      <c r="F86" s="56">
        <f t="shared" si="6"/>
        <v>-12231.99</v>
      </c>
      <c r="G86" s="56">
        <f t="shared" si="9"/>
        <v>52231.99</v>
      </c>
      <c r="I86" t="s">
        <v>92</v>
      </c>
      <c r="J86" t="s">
        <v>75</v>
      </c>
      <c r="L86" s="55">
        <f>[1]Windhof!F99</f>
        <v>6399</v>
      </c>
      <c r="N86" s="56">
        <f t="shared" si="7"/>
        <v>-376820.99</v>
      </c>
      <c r="O86" s="56">
        <f t="shared" si="10"/>
        <v>496820.99</v>
      </c>
      <c r="Q86" t="s">
        <v>92</v>
      </c>
      <c r="R86" t="s">
        <v>75</v>
      </c>
      <c r="T86" s="55">
        <f>[1]Windhof!P56</f>
        <v>400</v>
      </c>
      <c r="V86" s="56">
        <f t="shared" si="8"/>
        <v>-24770.989999999998</v>
      </c>
      <c r="W86" s="56">
        <f t="shared" si="11"/>
        <v>64770.99</v>
      </c>
    </row>
    <row r="87" spans="1:23">
      <c r="A87" t="s">
        <v>92</v>
      </c>
      <c r="B87" t="s">
        <v>76</v>
      </c>
      <c r="D87" s="55">
        <f>[1]Windhof!F16</f>
        <v>181</v>
      </c>
      <c r="F87" s="56">
        <f t="shared" si="6"/>
        <v>-12412.99</v>
      </c>
      <c r="G87" s="56">
        <f t="shared" si="9"/>
        <v>52412.99</v>
      </c>
      <c r="I87" t="s">
        <v>92</v>
      </c>
      <c r="J87" t="s">
        <v>76</v>
      </c>
      <c r="L87" s="55">
        <f>[1]Windhof!F100</f>
        <v>5913</v>
      </c>
      <c r="N87" s="56">
        <f t="shared" si="7"/>
        <v>-382733.99</v>
      </c>
      <c r="O87" s="56">
        <f t="shared" si="10"/>
        <v>502733.99</v>
      </c>
      <c r="Q87" t="s">
        <v>92</v>
      </c>
      <c r="R87" t="s">
        <v>76</v>
      </c>
      <c r="T87" s="55">
        <f>[1]Windhof!P57</f>
        <v>447</v>
      </c>
      <c r="V87" s="56">
        <f t="shared" si="8"/>
        <v>-25217.989999999998</v>
      </c>
      <c r="W87" s="56">
        <f t="shared" si="11"/>
        <v>65217.99</v>
      </c>
    </row>
    <row r="88" spans="1:23">
      <c r="A88" t="s">
        <v>92</v>
      </c>
      <c r="B88" t="s">
        <v>77</v>
      </c>
      <c r="D88" s="55">
        <f>[1]Windhof!F17</f>
        <v>254</v>
      </c>
      <c r="F88" s="56">
        <f t="shared" si="6"/>
        <v>-12666.99</v>
      </c>
      <c r="G88" s="56">
        <f t="shared" si="9"/>
        <v>52666.99</v>
      </c>
      <c r="I88" t="s">
        <v>92</v>
      </c>
      <c r="J88" t="s">
        <v>77</v>
      </c>
      <c r="L88" s="55">
        <f>[1]Windhof!F101</f>
        <v>6315</v>
      </c>
      <c r="N88" s="56">
        <f t="shared" si="7"/>
        <v>-389048.99</v>
      </c>
      <c r="O88" s="56">
        <f t="shared" si="10"/>
        <v>509048.99</v>
      </c>
      <c r="Q88" t="s">
        <v>92</v>
      </c>
      <c r="R88" t="s">
        <v>77</v>
      </c>
      <c r="T88" s="55">
        <f>[1]Windhof!P58</f>
        <v>474</v>
      </c>
      <c r="V88" s="56">
        <f t="shared" si="8"/>
        <v>-25691.989999999998</v>
      </c>
      <c r="W88" s="56">
        <f t="shared" si="11"/>
        <v>65691.989999999991</v>
      </c>
    </row>
    <row r="89" spans="1:23">
      <c r="A89" t="s">
        <v>92</v>
      </c>
      <c r="B89" t="s">
        <v>78</v>
      </c>
      <c r="D89" s="55">
        <f>[1]Windhof!F18</f>
        <v>213</v>
      </c>
      <c r="F89" s="56">
        <f>IF(C89&gt;0,C89-D89+E89,F88-D89+E89)</f>
        <v>-12879.99</v>
      </c>
      <c r="G89" s="56">
        <f t="shared" si="9"/>
        <v>52879.99</v>
      </c>
      <c r="I89" t="s">
        <v>92</v>
      </c>
      <c r="J89" t="s">
        <v>78</v>
      </c>
      <c r="L89" s="55">
        <f>[1]Windhof!F102</f>
        <v>6359</v>
      </c>
      <c r="N89" s="56">
        <f>IF(K89&gt;0,K89-L89+M89,N88-L89+M89)</f>
        <v>-395407.99</v>
      </c>
      <c r="O89" s="56">
        <f t="shared" si="10"/>
        <v>515407.99</v>
      </c>
      <c r="Q89" t="s">
        <v>92</v>
      </c>
      <c r="R89" t="s">
        <v>78</v>
      </c>
      <c r="T89" s="55">
        <f>[1]Windhof!P59</f>
        <v>468</v>
      </c>
      <c r="V89" s="56">
        <f>IF(S89&gt;0,S89-T89+U89,V88-T89+U89)</f>
        <v>-26159.989999999998</v>
      </c>
      <c r="W89" s="56">
        <f t="shared" si="11"/>
        <v>66159.989999999991</v>
      </c>
    </row>
    <row r="90" spans="1:23">
      <c r="A90" t="s">
        <v>92</v>
      </c>
      <c r="B90" t="s">
        <v>79</v>
      </c>
      <c r="D90" s="55">
        <f>[1]Windhof!F19</f>
        <v>276</v>
      </c>
      <c r="F90" s="56">
        <f t="shared" ref="F90:F153" si="12">IF(C90&gt;0,C90-D90+E90,F89-D90+E90)</f>
        <v>-13155.99</v>
      </c>
      <c r="G90" s="56">
        <f t="shared" si="9"/>
        <v>53155.99</v>
      </c>
      <c r="I90" t="s">
        <v>92</v>
      </c>
      <c r="J90" t="s">
        <v>79</v>
      </c>
      <c r="L90" s="55">
        <f>[1]Windhof!F103</f>
        <v>6954</v>
      </c>
      <c r="N90" s="56">
        <f t="shared" ref="N90:N146" si="13">IF(K90&gt;0,K90-L90+M90,N89-L90+M90)</f>
        <v>-402361.99</v>
      </c>
      <c r="O90" s="56">
        <f t="shared" si="10"/>
        <v>522361.99</v>
      </c>
      <c r="Q90" t="s">
        <v>92</v>
      </c>
      <c r="R90" t="s">
        <v>79</v>
      </c>
      <c r="T90" s="55">
        <f>[1]Windhof!P60</f>
        <v>521</v>
      </c>
      <c r="V90" s="56">
        <f t="shared" ref="V90:V146" si="14">IF(S90&gt;0,S90-T90+U90,V89-T90+U90)</f>
        <v>-26680.989999999998</v>
      </c>
      <c r="W90" s="56">
        <f t="shared" si="11"/>
        <v>66680.989999999991</v>
      </c>
    </row>
    <row r="91" spans="1:23">
      <c r="A91" t="s">
        <v>92</v>
      </c>
      <c r="B91" t="s">
        <v>80</v>
      </c>
      <c r="D91" s="55">
        <f>[1]Windhof!F20</f>
        <v>215</v>
      </c>
      <c r="F91" s="56">
        <f t="shared" si="12"/>
        <v>-13370.99</v>
      </c>
      <c r="G91" s="56">
        <f t="shared" si="9"/>
        <v>53370.99</v>
      </c>
      <c r="I91" t="s">
        <v>92</v>
      </c>
      <c r="J91" t="s">
        <v>80</v>
      </c>
      <c r="L91" s="55">
        <f>[1]Windhof!F104</f>
        <v>7344</v>
      </c>
      <c r="N91" s="56">
        <f t="shared" si="13"/>
        <v>-409705.99</v>
      </c>
      <c r="O91" s="56">
        <f t="shared" si="10"/>
        <v>529705.99</v>
      </c>
      <c r="Q91" t="s">
        <v>92</v>
      </c>
      <c r="R91" t="s">
        <v>80</v>
      </c>
      <c r="T91" s="55">
        <f>[1]Windhof!P61</f>
        <v>612</v>
      </c>
      <c r="V91" s="56">
        <f t="shared" si="14"/>
        <v>-27292.989999999998</v>
      </c>
      <c r="W91" s="56">
        <f t="shared" si="11"/>
        <v>67292.989999999991</v>
      </c>
    </row>
    <row r="92" spans="1:23">
      <c r="A92" t="s">
        <v>92</v>
      </c>
      <c r="B92" t="s">
        <v>81</v>
      </c>
      <c r="D92" s="55">
        <f>[1]Windhof!F21</f>
        <v>270</v>
      </c>
      <c r="F92" s="56">
        <f t="shared" si="12"/>
        <v>-13640.99</v>
      </c>
      <c r="G92" s="56">
        <f t="shared" si="9"/>
        <v>53640.99</v>
      </c>
      <c r="I92" t="s">
        <v>92</v>
      </c>
      <c r="J92" t="s">
        <v>81</v>
      </c>
      <c r="L92" s="55">
        <f>[1]Windhof!F105</f>
        <v>7541</v>
      </c>
      <c r="N92" s="56">
        <f t="shared" si="13"/>
        <v>-417246.99</v>
      </c>
      <c r="O92" s="56">
        <f t="shared" si="10"/>
        <v>537246.99</v>
      </c>
      <c r="Q92" t="s">
        <v>92</v>
      </c>
      <c r="R92" t="s">
        <v>81</v>
      </c>
      <c r="T92" s="55">
        <f>[1]Windhof!P62</f>
        <v>612</v>
      </c>
      <c r="V92" s="56">
        <f t="shared" si="14"/>
        <v>-27904.989999999998</v>
      </c>
      <c r="W92" s="56">
        <f t="shared" si="11"/>
        <v>67904.989999999991</v>
      </c>
    </row>
    <row r="93" spans="1:23">
      <c r="A93" t="s">
        <v>92</v>
      </c>
      <c r="B93" t="s">
        <v>82</v>
      </c>
      <c r="D93" s="55">
        <f>[1]Windhof!F22</f>
        <v>233</v>
      </c>
      <c r="F93" s="56">
        <f t="shared" si="12"/>
        <v>-13873.99</v>
      </c>
      <c r="G93" s="56">
        <f t="shared" si="9"/>
        <v>53873.99</v>
      </c>
      <c r="I93" t="s">
        <v>92</v>
      </c>
      <c r="J93" t="s">
        <v>82</v>
      </c>
      <c r="L93" s="55">
        <f>[1]Windhof!F106</f>
        <v>7990</v>
      </c>
      <c r="N93" s="56">
        <f t="shared" si="13"/>
        <v>-425236.99</v>
      </c>
      <c r="O93" s="56">
        <f t="shared" si="10"/>
        <v>545236.99</v>
      </c>
      <c r="Q93" t="s">
        <v>92</v>
      </c>
      <c r="R93" t="s">
        <v>82</v>
      </c>
      <c r="T93" s="55">
        <f>[1]Windhof!P63</f>
        <v>532</v>
      </c>
      <c r="V93" s="56">
        <f t="shared" si="14"/>
        <v>-28436.989999999998</v>
      </c>
      <c r="W93" s="56">
        <f t="shared" si="11"/>
        <v>68436.989999999991</v>
      </c>
    </row>
    <row r="94" spans="1:23">
      <c r="A94" t="s">
        <v>92</v>
      </c>
      <c r="B94" t="s">
        <v>83</v>
      </c>
      <c r="D94" s="55">
        <f>[1]Windhof!F23</f>
        <v>306</v>
      </c>
      <c r="F94" s="56">
        <f t="shared" si="12"/>
        <v>-14179.99</v>
      </c>
      <c r="G94" s="56">
        <f t="shared" si="9"/>
        <v>54179.99</v>
      </c>
      <c r="I94" t="s">
        <v>92</v>
      </c>
      <c r="J94" t="s">
        <v>83</v>
      </c>
      <c r="L94" s="55">
        <f>[1]Windhof!F107</f>
        <v>7057</v>
      </c>
      <c r="N94" s="56">
        <f t="shared" si="13"/>
        <v>-432293.99</v>
      </c>
      <c r="O94" s="56">
        <f t="shared" si="10"/>
        <v>552293.99</v>
      </c>
      <c r="Q94" t="s">
        <v>92</v>
      </c>
      <c r="R94" t="s">
        <v>83</v>
      </c>
      <c r="T94" s="55">
        <f>[1]Windhof!P64</f>
        <v>640</v>
      </c>
      <c r="V94" s="56">
        <f t="shared" si="14"/>
        <v>-29076.989999999998</v>
      </c>
      <c r="W94" s="56">
        <f t="shared" si="11"/>
        <v>69076.989999999991</v>
      </c>
    </row>
    <row r="95" spans="1:23">
      <c r="A95" t="s">
        <v>92</v>
      </c>
      <c r="B95" t="s">
        <v>84</v>
      </c>
      <c r="D95" s="55">
        <f>[1]Windhof!F24</f>
        <v>298</v>
      </c>
      <c r="F95" s="56">
        <f t="shared" si="12"/>
        <v>-14477.99</v>
      </c>
      <c r="G95" s="56">
        <f t="shared" si="9"/>
        <v>54477.99</v>
      </c>
      <c r="I95" t="s">
        <v>92</v>
      </c>
      <c r="J95" t="s">
        <v>84</v>
      </c>
      <c r="L95" s="55">
        <f>[1]Windhof!F108</f>
        <v>6937</v>
      </c>
      <c r="N95" s="56">
        <f t="shared" si="13"/>
        <v>-439230.99</v>
      </c>
      <c r="O95" s="56">
        <f t="shared" si="10"/>
        <v>559230.99</v>
      </c>
      <c r="Q95" t="s">
        <v>92</v>
      </c>
      <c r="R95" t="s">
        <v>84</v>
      </c>
      <c r="T95" s="55">
        <f>[1]Windhof!P65</f>
        <v>545</v>
      </c>
      <c r="V95" s="56">
        <f t="shared" si="14"/>
        <v>-29621.989999999998</v>
      </c>
      <c r="W95" s="56">
        <f t="shared" si="11"/>
        <v>69621.989999999991</v>
      </c>
    </row>
    <row r="96" spans="1:23">
      <c r="A96" t="s">
        <v>92</v>
      </c>
      <c r="B96" t="s">
        <v>85</v>
      </c>
      <c r="D96" s="55">
        <f>[1]Windhof!F25</f>
        <v>268</v>
      </c>
      <c r="F96" s="56">
        <f t="shared" si="12"/>
        <v>-14745.99</v>
      </c>
      <c r="G96" s="56">
        <f t="shared" si="9"/>
        <v>54745.99</v>
      </c>
      <c r="I96" t="s">
        <v>92</v>
      </c>
      <c r="J96" t="s">
        <v>85</v>
      </c>
      <c r="L96" s="55">
        <f>[1]Windhof!F109</f>
        <v>5877</v>
      </c>
      <c r="N96" s="56">
        <f t="shared" si="13"/>
        <v>-445107.99</v>
      </c>
      <c r="O96" s="56">
        <f t="shared" si="10"/>
        <v>565107.99</v>
      </c>
      <c r="Q96" t="s">
        <v>92</v>
      </c>
      <c r="R96" t="s">
        <v>85</v>
      </c>
      <c r="T96" s="55">
        <f>[1]Windhof!P66</f>
        <v>458</v>
      </c>
      <c r="V96" s="56">
        <f t="shared" si="14"/>
        <v>-30079.989999999998</v>
      </c>
      <c r="W96" s="56">
        <f t="shared" si="11"/>
        <v>70079.989999999991</v>
      </c>
    </row>
    <row r="97" spans="1:23">
      <c r="A97" t="s">
        <v>92</v>
      </c>
      <c r="B97" t="s">
        <v>86</v>
      </c>
      <c r="D97" s="55">
        <f>[1]Windhof!F26</f>
        <v>179</v>
      </c>
      <c r="F97" s="56">
        <f t="shared" si="12"/>
        <v>-14924.99</v>
      </c>
      <c r="G97" s="56">
        <f t="shared" si="9"/>
        <v>54924.99</v>
      </c>
      <c r="I97" t="s">
        <v>92</v>
      </c>
      <c r="J97" t="s">
        <v>86</v>
      </c>
      <c r="L97" s="55">
        <f>[1]Windhof!F110</f>
        <v>4504</v>
      </c>
      <c r="N97" s="56">
        <f t="shared" si="13"/>
        <v>-449611.99</v>
      </c>
      <c r="O97" s="56">
        <f t="shared" si="10"/>
        <v>569611.99</v>
      </c>
      <c r="Q97" t="s">
        <v>92</v>
      </c>
      <c r="R97" t="s">
        <v>86</v>
      </c>
      <c r="T97" s="55">
        <f>[1]Windhof!P67</f>
        <v>422</v>
      </c>
      <c r="V97" s="56">
        <f t="shared" si="14"/>
        <v>-30501.989999999998</v>
      </c>
      <c r="W97" s="56">
        <f t="shared" si="11"/>
        <v>70501.989999999991</v>
      </c>
    </row>
    <row r="98" spans="1:23">
      <c r="A98" t="s">
        <v>92</v>
      </c>
      <c r="B98" t="s">
        <v>87</v>
      </c>
      <c r="D98" s="55">
        <f>[1]Windhof!F27</f>
        <v>110</v>
      </c>
      <c r="F98" s="56">
        <f t="shared" si="12"/>
        <v>-15034.99</v>
      </c>
      <c r="G98" s="56">
        <f t="shared" si="9"/>
        <v>55034.99</v>
      </c>
      <c r="I98" t="s">
        <v>92</v>
      </c>
      <c r="J98" t="s">
        <v>87</v>
      </c>
      <c r="L98" s="55">
        <f>[1]Windhof!F111</f>
        <v>3473</v>
      </c>
      <c r="N98" s="56">
        <f t="shared" si="13"/>
        <v>-453084.99</v>
      </c>
      <c r="O98" s="56">
        <f t="shared" si="10"/>
        <v>573084.99</v>
      </c>
      <c r="Q98" t="s">
        <v>92</v>
      </c>
      <c r="R98" t="s">
        <v>87</v>
      </c>
      <c r="T98" s="55">
        <f>[1]Windhof!P68</f>
        <v>279</v>
      </c>
      <c r="V98" s="56">
        <f t="shared" si="14"/>
        <v>-30780.989999999998</v>
      </c>
      <c r="W98" s="56">
        <f t="shared" si="11"/>
        <v>70780.989999999991</v>
      </c>
    </row>
    <row r="99" spans="1:23">
      <c r="A99" t="s">
        <v>92</v>
      </c>
      <c r="B99" t="s">
        <v>88</v>
      </c>
      <c r="D99" s="55">
        <f>[1]Windhof!F28</f>
        <v>50</v>
      </c>
      <c r="F99" s="56">
        <f t="shared" si="12"/>
        <v>-15084.99</v>
      </c>
      <c r="G99" s="56">
        <f t="shared" si="9"/>
        <v>55084.99</v>
      </c>
      <c r="I99" t="s">
        <v>92</v>
      </c>
      <c r="J99" t="s">
        <v>88</v>
      </c>
      <c r="L99" s="55">
        <f>[1]Windhof!F112</f>
        <v>4104</v>
      </c>
      <c r="N99" s="56">
        <f t="shared" si="13"/>
        <v>-457188.99</v>
      </c>
      <c r="O99" s="56">
        <f t="shared" si="10"/>
        <v>577188.99</v>
      </c>
      <c r="Q99" t="s">
        <v>92</v>
      </c>
      <c r="R99" t="s">
        <v>88</v>
      </c>
      <c r="T99" s="55">
        <f>[1]Windhof!P69</f>
        <v>266</v>
      </c>
      <c r="V99" s="56">
        <f t="shared" si="14"/>
        <v>-31046.989999999998</v>
      </c>
      <c r="W99" s="56">
        <f t="shared" si="11"/>
        <v>71046.989999999991</v>
      </c>
    </row>
    <row r="100" spans="1:23">
      <c r="A100" t="s">
        <v>92</v>
      </c>
      <c r="B100" t="s">
        <v>89</v>
      </c>
      <c r="D100" s="55">
        <f>[1]Windhof!F29</f>
        <v>33</v>
      </c>
      <c r="F100" s="56">
        <f t="shared" si="12"/>
        <v>-15117.99</v>
      </c>
      <c r="G100" s="56">
        <f t="shared" si="9"/>
        <v>55117.99</v>
      </c>
      <c r="I100" t="s">
        <v>92</v>
      </c>
      <c r="J100" t="s">
        <v>89</v>
      </c>
      <c r="L100" s="55">
        <f>[1]Windhof!F113</f>
        <v>2507</v>
      </c>
      <c r="N100" s="56">
        <f t="shared" si="13"/>
        <v>-459695.99</v>
      </c>
      <c r="O100" s="56">
        <f t="shared" si="10"/>
        <v>579695.99</v>
      </c>
      <c r="Q100" t="s">
        <v>92</v>
      </c>
      <c r="R100" t="s">
        <v>89</v>
      </c>
      <c r="T100" s="55">
        <f>[1]Windhof!P70</f>
        <v>126</v>
      </c>
      <c r="V100" s="56">
        <f t="shared" si="14"/>
        <v>-31172.989999999998</v>
      </c>
      <c r="W100" s="56">
        <f t="shared" si="11"/>
        <v>71172.989999999991</v>
      </c>
    </row>
    <row r="101" spans="1:23">
      <c r="A101" t="s">
        <v>93</v>
      </c>
      <c r="B101" t="s">
        <v>66</v>
      </c>
      <c r="D101" s="55">
        <f>[1]Windhof!G6</f>
        <v>24</v>
      </c>
      <c r="F101" s="56">
        <f t="shared" si="12"/>
        <v>-15141.99</v>
      </c>
      <c r="G101" s="56">
        <f t="shared" si="9"/>
        <v>55141.99</v>
      </c>
      <c r="I101" t="s">
        <v>93</v>
      </c>
      <c r="J101" t="s">
        <v>66</v>
      </c>
      <c r="L101" s="55">
        <f>[1]Windhof!G90</f>
        <v>2691</v>
      </c>
      <c r="N101" s="56">
        <f t="shared" si="13"/>
        <v>-462386.99</v>
      </c>
      <c r="O101" s="56">
        <f t="shared" si="10"/>
        <v>582386.99</v>
      </c>
      <c r="Q101" t="s">
        <v>93</v>
      </c>
      <c r="R101" t="s">
        <v>66</v>
      </c>
      <c r="T101" s="55">
        <f>[1]Windhof!Q47</f>
        <v>71</v>
      </c>
      <c r="V101" s="56">
        <f t="shared" si="14"/>
        <v>-31243.989999999998</v>
      </c>
      <c r="W101" s="56">
        <f t="shared" si="11"/>
        <v>71243.989999999991</v>
      </c>
    </row>
    <row r="102" spans="1:23">
      <c r="A102" t="s">
        <v>93</v>
      </c>
      <c r="B102" t="s">
        <v>67</v>
      </c>
      <c r="D102" s="55">
        <f>[1]Windhof!G7</f>
        <v>19</v>
      </c>
      <c r="F102" s="56">
        <f t="shared" si="12"/>
        <v>-15160.99</v>
      </c>
      <c r="G102" s="56">
        <f t="shared" si="9"/>
        <v>55160.99</v>
      </c>
      <c r="I102" t="s">
        <v>93</v>
      </c>
      <c r="J102" t="s">
        <v>67</v>
      </c>
      <c r="L102" s="55">
        <f>[1]Windhof!G91</f>
        <v>1513</v>
      </c>
      <c r="N102" s="56">
        <f t="shared" si="13"/>
        <v>-463899.99</v>
      </c>
      <c r="O102" s="56">
        <f t="shared" si="10"/>
        <v>583899.99</v>
      </c>
      <c r="Q102" t="s">
        <v>93</v>
      </c>
      <c r="R102" t="s">
        <v>67</v>
      </c>
      <c r="T102" s="55">
        <f>[1]Windhof!Q48</f>
        <v>53</v>
      </c>
      <c r="V102" s="56">
        <f t="shared" si="14"/>
        <v>-31296.989999999998</v>
      </c>
      <c r="W102" s="56">
        <f t="shared" si="11"/>
        <v>71296.989999999991</v>
      </c>
    </row>
    <row r="103" spans="1:23">
      <c r="A103" t="s">
        <v>93</v>
      </c>
      <c r="B103" t="s">
        <v>68</v>
      </c>
      <c r="D103" s="55">
        <f>[1]Windhof!G8</f>
        <v>7</v>
      </c>
      <c r="F103" s="56">
        <f t="shared" si="12"/>
        <v>-15167.99</v>
      </c>
      <c r="G103" s="56">
        <f t="shared" si="9"/>
        <v>55167.99</v>
      </c>
      <c r="I103" t="s">
        <v>93</v>
      </c>
      <c r="J103" t="s">
        <v>68</v>
      </c>
      <c r="L103" s="55">
        <f>[1]Windhof!G92</f>
        <v>963</v>
      </c>
      <c r="N103" s="56">
        <f t="shared" si="13"/>
        <v>-464862.99</v>
      </c>
      <c r="O103" s="56">
        <f t="shared" si="10"/>
        <v>584862.99</v>
      </c>
      <c r="Q103" t="s">
        <v>93</v>
      </c>
      <c r="R103" t="s">
        <v>68</v>
      </c>
      <c r="T103" s="55">
        <f>[1]Windhof!Q49</f>
        <v>31</v>
      </c>
      <c r="V103" s="56">
        <f t="shared" si="14"/>
        <v>-31327.989999999998</v>
      </c>
      <c r="W103" s="56">
        <f t="shared" si="11"/>
        <v>71327.989999999991</v>
      </c>
    </row>
    <row r="104" spans="1:23">
      <c r="A104" t="s">
        <v>93</v>
      </c>
      <c r="B104" t="s">
        <v>69</v>
      </c>
      <c r="D104" s="55">
        <f>[1]Windhof!G9</f>
        <v>9</v>
      </c>
      <c r="F104" s="56">
        <f t="shared" si="12"/>
        <v>-15176.99</v>
      </c>
      <c r="G104" s="56">
        <f t="shared" si="9"/>
        <v>55176.99</v>
      </c>
      <c r="I104" t="s">
        <v>93</v>
      </c>
      <c r="J104" t="s">
        <v>69</v>
      </c>
      <c r="L104" s="55">
        <f>[1]Windhof!G93</f>
        <v>1717</v>
      </c>
      <c r="N104" s="56">
        <f t="shared" si="13"/>
        <v>-466579.99</v>
      </c>
      <c r="O104" s="56">
        <f t="shared" si="10"/>
        <v>586579.99</v>
      </c>
      <c r="Q104" t="s">
        <v>93</v>
      </c>
      <c r="R104" t="s">
        <v>69</v>
      </c>
      <c r="T104" s="55">
        <f>[1]Windhof!Q50</f>
        <v>60</v>
      </c>
      <c r="V104" s="56">
        <f t="shared" si="14"/>
        <v>-31387.989999999998</v>
      </c>
      <c r="W104" s="56">
        <f t="shared" si="11"/>
        <v>71387.989999999991</v>
      </c>
    </row>
    <row r="105" spans="1:23">
      <c r="A105" t="s">
        <v>93</v>
      </c>
      <c r="B105" t="s">
        <v>70</v>
      </c>
      <c r="D105" s="55">
        <f>[1]Windhof!G10</f>
        <v>16</v>
      </c>
      <c r="F105" s="56">
        <f t="shared" si="12"/>
        <v>-15192.99</v>
      </c>
      <c r="G105" s="56">
        <f t="shared" si="9"/>
        <v>55192.99</v>
      </c>
      <c r="I105" t="s">
        <v>93</v>
      </c>
      <c r="J105" t="s">
        <v>70</v>
      </c>
      <c r="L105" s="55">
        <f>[1]Windhof!G94</f>
        <v>2744</v>
      </c>
      <c r="N105" s="56">
        <f t="shared" si="13"/>
        <v>-469323.99</v>
      </c>
      <c r="O105" s="56">
        <f t="shared" si="10"/>
        <v>589323.99</v>
      </c>
      <c r="Q105" t="s">
        <v>93</v>
      </c>
      <c r="R105" t="s">
        <v>70</v>
      </c>
      <c r="T105" s="55">
        <f>[1]Windhof!Q51</f>
        <v>80</v>
      </c>
      <c r="V105" s="56">
        <f t="shared" si="14"/>
        <v>-31467.989999999998</v>
      </c>
      <c r="W105" s="56">
        <f t="shared" si="11"/>
        <v>71467.989999999991</v>
      </c>
    </row>
    <row r="106" spans="1:23">
      <c r="A106" t="s">
        <v>93</v>
      </c>
      <c r="B106" t="s">
        <v>71</v>
      </c>
      <c r="D106" s="55">
        <f>[1]Windhof!G11</f>
        <v>67</v>
      </c>
      <c r="F106" s="56">
        <f t="shared" si="12"/>
        <v>-15259.99</v>
      </c>
      <c r="G106" s="56">
        <f t="shared" si="9"/>
        <v>55259.99</v>
      </c>
      <c r="I106" t="s">
        <v>93</v>
      </c>
      <c r="J106" t="s">
        <v>71</v>
      </c>
      <c r="L106" s="55">
        <f>[1]Windhof!G95</f>
        <v>3024</v>
      </c>
      <c r="N106" s="56">
        <f t="shared" si="13"/>
        <v>-472347.99</v>
      </c>
      <c r="O106" s="56">
        <f t="shared" si="10"/>
        <v>592347.99</v>
      </c>
      <c r="Q106" t="s">
        <v>93</v>
      </c>
      <c r="R106" t="s">
        <v>71</v>
      </c>
      <c r="T106" s="55">
        <f>[1]Windhof!Q52</f>
        <v>152</v>
      </c>
      <c r="V106" s="56">
        <f t="shared" si="14"/>
        <v>-31619.989999999998</v>
      </c>
      <c r="W106" s="56">
        <f t="shared" si="11"/>
        <v>71619.989999999991</v>
      </c>
    </row>
    <row r="107" spans="1:23">
      <c r="A107" t="s">
        <v>93</v>
      </c>
      <c r="B107" t="s">
        <v>72</v>
      </c>
      <c r="D107" s="55">
        <f>[1]Windhof!G12</f>
        <v>143</v>
      </c>
      <c r="F107" s="56">
        <f t="shared" si="12"/>
        <v>-15402.99</v>
      </c>
      <c r="G107" s="56">
        <f t="shared" si="9"/>
        <v>55402.99</v>
      </c>
      <c r="I107" t="s">
        <v>93</v>
      </c>
      <c r="J107" t="s">
        <v>72</v>
      </c>
      <c r="L107" s="55">
        <f>[1]Windhof!G96</f>
        <v>4022</v>
      </c>
      <c r="N107" s="56">
        <f t="shared" si="13"/>
        <v>-476369.99</v>
      </c>
      <c r="O107" s="56">
        <f t="shared" si="10"/>
        <v>596369.99</v>
      </c>
      <c r="Q107" t="s">
        <v>93</v>
      </c>
      <c r="R107" t="s">
        <v>72</v>
      </c>
      <c r="T107" s="55">
        <f>[1]Windhof!Q53</f>
        <v>243</v>
      </c>
      <c r="V107" s="56">
        <f t="shared" si="14"/>
        <v>-31862.989999999998</v>
      </c>
      <c r="W107" s="56">
        <f t="shared" si="11"/>
        <v>71862.989999999991</v>
      </c>
    </row>
    <row r="108" spans="1:23">
      <c r="A108" t="s">
        <v>93</v>
      </c>
      <c r="B108" t="s">
        <v>73</v>
      </c>
      <c r="D108" s="55">
        <f>[1]Windhof!G13</f>
        <v>163</v>
      </c>
      <c r="F108" s="56">
        <f t="shared" si="12"/>
        <v>-15565.99</v>
      </c>
      <c r="G108" s="56">
        <f t="shared" si="9"/>
        <v>55565.99</v>
      </c>
      <c r="I108" t="s">
        <v>93</v>
      </c>
      <c r="J108" t="s">
        <v>73</v>
      </c>
      <c r="L108" s="55">
        <f>[1]Windhof!G97</f>
        <v>3989</v>
      </c>
      <c r="N108" s="56">
        <f t="shared" si="13"/>
        <v>-480358.99</v>
      </c>
      <c r="O108" s="56">
        <f t="shared" si="10"/>
        <v>600358.99</v>
      </c>
      <c r="Q108" t="s">
        <v>93</v>
      </c>
      <c r="R108" t="s">
        <v>73</v>
      </c>
      <c r="T108" s="55">
        <f>[1]Windhof!Q54</f>
        <v>332</v>
      </c>
      <c r="V108" s="56">
        <f t="shared" si="14"/>
        <v>-32194.989999999998</v>
      </c>
      <c r="W108" s="56">
        <f t="shared" si="11"/>
        <v>72194.989999999991</v>
      </c>
    </row>
    <row r="109" spans="1:23">
      <c r="A109" t="s">
        <v>93</v>
      </c>
      <c r="B109" t="s">
        <v>74</v>
      </c>
      <c r="D109" s="55">
        <f>[1]Windhof!G14</f>
        <v>300</v>
      </c>
      <c r="F109" s="56">
        <f t="shared" si="12"/>
        <v>-15865.99</v>
      </c>
      <c r="G109" s="56">
        <f t="shared" si="9"/>
        <v>55865.99</v>
      </c>
      <c r="I109" t="s">
        <v>93</v>
      </c>
      <c r="J109" t="s">
        <v>74</v>
      </c>
      <c r="L109" s="55">
        <f>[1]Windhof!G98</f>
        <v>5117</v>
      </c>
      <c r="N109" s="56">
        <f t="shared" si="13"/>
        <v>-485475.99</v>
      </c>
      <c r="O109" s="56">
        <f t="shared" si="10"/>
        <v>605475.99</v>
      </c>
      <c r="Q109" t="s">
        <v>93</v>
      </c>
      <c r="R109" t="s">
        <v>74</v>
      </c>
      <c r="T109" s="55">
        <f>[1]Windhof!Q55</f>
        <v>335</v>
      </c>
      <c r="V109" s="56">
        <f t="shared" si="14"/>
        <v>-32529.989999999998</v>
      </c>
      <c r="W109" s="56">
        <f t="shared" si="11"/>
        <v>72529.989999999991</v>
      </c>
    </row>
    <row r="110" spans="1:23">
      <c r="A110" t="s">
        <v>93</v>
      </c>
      <c r="B110" t="s">
        <v>75</v>
      </c>
      <c r="D110" s="55">
        <f>[1]Windhof!G15</f>
        <v>228</v>
      </c>
      <c r="F110" s="56">
        <f t="shared" si="12"/>
        <v>-16093.99</v>
      </c>
      <c r="G110" s="56">
        <f t="shared" si="9"/>
        <v>56093.99</v>
      </c>
      <c r="I110" t="s">
        <v>93</v>
      </c>
      <c r="J110" t="s">
        <v>75</v>
      </c>
      <c r="L110" s="55">
        <f>[1]Windhof!G99</f>
        <v>5323</v>
      </c>
      <c r="N110" s="56">
        <f t="shared" si="13"/>
        <v>-490798.99</v>
      </c>
      <c r="O110" s="56">
        <f t="shared" si="10"/>
        <v>610798.99</v>
      </c>
      <c r="Q110" t="s">
        <v>93</v>
      </c>
      <c r="R110" t="s">
        <v>75</v>
      </c>
      <c r="T110" s="55">
        <f>[1]Windhof!Q56</f>
        <v>419</v>
      </c>
      <c r="V110" s="56">
        <f t="shared" si="14"/>
        <v>-32948.99</v>
      </c>
      <c r="W110" s="56">
        <f t="shared" si="11"/>
        <v>72948.989999999991</v>
      </c>
    </row>
    <row r="111" spans="1:23">
      <c r="A111" t="s">
        <v>93</v>
      </c>
      <c r="B111" t="s">
        <v>76</v>
      </c>
      <c r="D111" s="55">
        <f>[1]Windhof!G16</f>
        <v>201</v>
      </c>
      <c r="F111" s="56">
        <f t="shared" si="12"/>
        <v>-16294.99</v>
      </c>
      <c r="G111" s="56">
        <f t="shared" si="9"/>
        <v>56294.99</v>
      </c>
      <c r="I111" t="s">
        <v>93</v>
      </c>
      <c r="J111" t="s">
        <v>76</v>
      </c>
      <c r="L111" s="55">
        <f>[1]Windhof!G100</f>
        <v>4871</v>
      </c>
      <c r="N111" s="56">
        <f t="shared" si="13"/>
        <v>-495669.99</v>
      </c>
      <c r="O111" s="56">
        <f t="shared" si="10"/>
        <v>615669.99</v>
      </c>
      <c r="Q111" t="s">
        <v>93</v>
      </c>
      <c r="R111" t="s">
        <v>76</v>
      </c>
      <c r="T111" s="55">
        <f>[1]Windhof!Q57</f>
        <v>540</v>
      </c>
      <c r="V111" s="56">
        <f t="shared" si="14"/>
        <v>-33488.99</v>
      </c>
      <c r="W111" s="56">
        <f t="shared" si="11"/>
        <v>73488.989999999991</v>
      </c>
    </row>
    <row r="112" spans="1:23">
      <c r="A112" t="s">
        <v>93</v>
      </c>
      <c r="B112" t="s">
        <v>77</v>
      </c>
      <c r="D112" s="55">
        <f>[1]Windhof!G17</f>
        <v>264</v>
      </c>
      <c r="F112" s="56">
        <f t="shared" si="12"/>
        <v>-16558.989999999998</v>
      </c>
      <c r="G112" s="56">
        <f t="shared" si="9"/>
        <v>56558.99</v>
      </c>
      <c r="I112" t="s">
        <v>93</v>
      </c>
      <c r="J112" t="s">
        <v>77</v>
      </c>
      <c r="L112" s="55">
        <f>[1]Windhof!G101</f>
        <v>5584</v>
      </c>
      <c r="N112" s="56">
        <f t="shared" si="13"/>
        <v>-501253.99</v>
      </c>
      <c r="O112" s="56">
        <f t="shared" si="10"/>
        <v>621253.99</v>
      </c>
      <c r="Q112" t="s">
        <v>93</v>
      </c>
      <c r="R112" t="s">
        <v>77</v>
      </c>
      <c r="T112" s="55">
        <f>[1]Windhof!Q58</f>
        <v>470</v>
      </c>
      <c r="V112" s="56">
        <f t="shared" si="14"/>
        <v>-33958.99</v>
      </c>
      <c r="W112" s="56">
        <f t="shared" si="11"/>
        <v>73958.989999999991</v>
      </c>
    </row>
    <row r="113" spans="1:23">
      <c r="A113" t="s">
        <v>93</v>
      </c>
      <c r="B113" t="s">
        <v>78</v>
      </c>
      <c r="D113" s="55">
        <f>[1]Windhof!G18</f>
        <v>375</v>
      </c>
      <c r="F113" s="56">
        <f t="shared" si="12"/>
        <v>-16933.989999999998</v>
      </c>
      <c r="G113" s="56">
        <f t="shared" si="9"/>
        <v>56933.99</v>
      </c>
      <c r="I113" t="s">
        <v>93</v>
      </c>
      <c r="J113" t="s">
        <v>78</v>
      </c>
      <c r="L113" s="55">
        <f>[1]Windhof!G102</f>
        <v>5833</v>
      </c>
      <c r="N113" s="56">
        <f t="shared" si="13"/>
        <v>-507086.99</v>
      </c>
      <c r="O113" s="56">
        <f t="shared" si="10"/>
        <v>627086.99</v>
      </c>
      <c r="Q113" t="s">
        <v>93</v>
      </c>
      <c r="R113" t="s">
        <v>78</v>
      </c>
      <c r="T113" s="55">
        <f>[1]Windhof!Q59</f>
        <v>551</v>
      </c>
      <c r="V113" s="56">
        <f t="shared" si="14"/>
        <v>-34509.99</v>
      </c>
      <c r="W113" s="56">
        <f t="shared" si="11"/>
        <v>74509.989999999991</v>
      </c>
    </row>
    <row r="114" spans="1:23">
      <c r="A114" t="s">
        <v>93</v>
      </c>
      <c r="B114" t="s">
        <v>79</v>
      </c>
      <c r="D114" s="55">
        <f>[1]Windhof!G19</f>
        <v>285</v>
      </c>
      <c r="F114" s="56">
        <f t="shared" si="12"/>
        <v>-17218.989999999998</v>
      </c>
      <c r="G114" s="56">
        <f t="shared" si="9"/>
        <v>57218.99</v>
      </c>
      <c r="I114" t="s">
        <v>93</v>
      </c>
      <c r="J114" t="s">
        <v>79</v>
      </c>
      <c r="L114" s="55">
        <f>[1]Windhof!G103</f>
        <v>6245</v>
      </c>
      <c r="N114" s="56">
        <f t="shared" si="13"/>
        <v>-513331.99</v>
      </c>
      <c r="O114" s="56">
        <f t="shared" si="10"/>
        <v>633331.99</v>
      </c>
      <c r="Q114" t="s">
        <v>93</v>
      </c>
      <c r="R114" t="s">
        <v>79</v>
      </c>
      <c r="T114" s="55">
        <f>[1]Windhof!Q60</f>
        <v>532</v>
      </c>
      <c r="V114" s="56">
        <f t="shared" si="14"/>
        <v>-35041.99</v>
      </c>
      <c r="W114" s="56">
        <f t="shared" si="11"/>
        <v>75041.989999999991</v>
      </c>
    </row>
    <row r="115" spans="1:23">
      <c r="A115" t="s">
        <v>93</v>
      </c>
      <c r="B115" t="s">
        <v>80</v>
      </c>
      <c r="D115" s="55">
        <f>[1]Windhof!G20</f>
        <v>257</v>
      </c>
      <c r="F115" s="56">
        <f t="shared" si="12"/>
        <v>-17475.989999999998</v>
      </c>
      <c r="G115" s="56">
        <f t="shared" si="9"/>
        <v>57475.99</v>
      </c>
      <c r="I115" t="s">
        <v>93</v>
      </c>
      <c r="J115" t="s">
        <v>80</v>
      </c>
      <c r="L115" s="55">
        <f>[1]Windhof!G104</f>
        <v>6706</v>
      </c>
      <c r="N115" s="56">
        <f t="shared" si="13"/>
        <v>-520037.99</v>
      </c>
      <c r="O115" s="56">
        <f t="shared" si="10"/>
        <v>640037.99</v>
      </c>
      <c r="Q115" t="s">
        <v>93</v>
      </c>
      <c r="R115" t="s">
        <v>80</v>
      </c>
      <c r="T115" s="55">
        <f>[1]Windhof!Q61</f>
        <v>614</v>
      </c>
      <c r="V115" s="56">
        <f t="shared" si="14"/>
        <v>-35655.99</v>
      </c>
      <c r="W115" s="56">
        <f t="shared" si="11"/>
        <v>75655.989999999991</v>
      </c>
    </row>
    <row r="116" spans="1:23">
      <c r="A116" t="s">
        <v>93</v>
      </c>
      <c r="B116" t="s">
        <v>81</v>
      </c>
      <c r="D116" s="55">
        <f>[1]Windhof!G21</f>
        <v>290</v>
      </c>
      <c r="F116" s="56">
        <f t="shared" si="12"/>
        <v>-17765.989999999998</v>
      </c>
      <c r="G116" s="56">
        <f t="shared" si="9"/>
        <v>57765.99</v>
      </c>
      <c r="I116" t="s">
        <v>93</v>
      </c>
      <c r="J116" t="s">
        <v>81</v>
      </c>
      <c r="L116" s="55">
        <f>[1]Windhof!G105</f>
        <v>6614</v>
      </c>
      <c r="N116" s="56">
        <f t="shared" si="13"/>
        <v>-526651.99</v>
      </c>
      <c r="O116" s="56">
        <f t="shared" si="10"/>
        <v>646651.99</v>
      </c>
      <c r="Q116" t="s">
        <v>93</v>
      </c>
      <c r="R116" t="s">
        <v>81</v>
      </c>
      <c r="T116" s="55">
        <f>[1]Windhof!Q62</f>
        <v>592</v>
      </c>
      <c r="V116" s="56">
        <f t="shared" si="14"/>
        <v>-36247.99</v>
      </c>
      <c r="W116" s="56">
        <f t="shared" si="11"/>
        <v>76247.989999999991</v>
      </c>
    </row>
    <row r="117" spans="1:23">
      <c r="A117" t="s">
        <v>93</v>
      </c>
      <c r="B117" t="s">
        <v>82</v>
      </c>
      <c r="D117" s="55">
        <f>[1]Windhof!G22</f>
        <v>271</v>
      </c>
      <c r="F117" s="56">
        <f t="shared" si="12"/>
        <v>-18036.989999999998</v>
      </c>
      <c r="G117" s="56">
        <f t="shared" si="9"/>
        <v>58036.99</v>
      </c>
      <c r="I117" t="s">
        <v>93</v>
      </c>
      <c r="J117" t="s">
        <v>82</v>
      </c>
      <c r="L117" s="55">
        <f>[1]Windhof!G106</f>
        <v>7597</v>
      </c>
      <c r="N117" s="56">
        <f t="shared" si="13"/>
        <v>-534248.99</v>
      </c>
      <c r="O117" s="56">
        <f t="shared" si="10"/>
        <v>654248.99</v>
      </c>
      <c r="Q117" t="s">
        <v>93</v>
      </c>
      <c r="R117" t="s">
        <v>82</v>
      </c>
      <c r="T117" s="55">
        <f>[1]Windhof!Q63</f>
        <v>657</v>
      </c>
      <c r="V117" s="56">
        <f t="shared" si="14"/>
        <v>-36904.99</v>
      </c>
      <c r="W117" s="56">
        <f t="shared" si="11"/>
        <v>76904.989999999991</v>
      </c>
    </row>
    <row r="118" spans="1:23">
      <c r="A118" t="s">
        <v>93</v>
      </c>
      <c r="B118" t="s">
        <v>83</v>
      </c>
      <c r="D118" s="55">
        <f>[1]Windhof!G23</f>
        <v>405</v>
      </c>
      <c r="F118" s="56">
        <f t="shared" si="12"/>
        <v>-18441.989999999998</v>
      </c>
      <c r="G118" s="56">
        <f t="shared" si="9"/>
        <v>58441.99</v>
      </c>
      <c r="I118" t="s">
        <v>93</v>
      </c>
      <c r="J118" t="s">
        <v>83</v>
      </c>
      <c r="L118" s="55">
        <f>[1]Windhof!G107</f>
        <v>7213</v>
      </c>
      <c r="N118" s="56">
        <f t="shared" si="13"/>
        <v>-541461.99</v>
      </c>
      <c r="O118" s="56">
        <f t="shared" si="10"/>
        <v>661461.99</v>
      </c>
      <c r="Q118" t="s">
        <v>93</v>
      </c>
      <c r="R118" t="s">
        <v>83</v>
      </c>
      <c r="T118" s="55">
        <f>[1]Windhof!Q64</f>
        <v>509</v>
      </c>
      <c r="V118" s="56">
        <f t="shared" si="14"/>
        <v>-37413.99</v>
      </c>
      <c r="W118" s="56">
        <f t="shared" si="11"/>
        <v>77413.989999999991</v>
      </c>
    </row>
    <row r="119" spans="1:23">
      <c r="A119" t="s">
        <v>93</v>
      </c>
      <c r="B119" t="s">
        <v>84</v>
      </c>
      <c r="D119" s="55">
        <f>[1]Windhof!G24</f>
        <v>394</v>
      </c>
      <c r="F119" s="56">
        <f t="shared" si="12"/>
        <v>-18835.989999999998</v>
      </c>
      <c r="G119" s="56">
        <f t="shared" si="9"/>
        <v>58835.99</v>
      </c>
      <c r="I119" t="s">
        <v>93</v>
      </c>
      <c r="J119" t="s">
        <v>84</v>
      </c>
      <c r="L119" s="55">
        <f>[1]Windhof!G108</f>
        <v>6056</v>
      </c>
      <c r="N119" s="56">
        <f t="shared" si="13"/>
        <v>-547517.99</v>
      </c>
      <c r="O119" s="56">
        <f t="shared" si="10"/>
        <v>667517.99</v>
      </c>
      <c r="Q119" t="s">
        <v>93</v>
      </c>
      <c r="R119" t="s">
        <v>84</v>
      </c>
      <c r="T119" s="55">
        <f>[1]Windhof!Q65</f>
        <v>517</v>
      </c>
      <c r="V119" s="56">
        <f t="shared" si="14"/>
        <v>-37930.99</v>
      </c>
      <c r="W119" s="56">
        <f t="shared" si="11"/>
        <v>77930.989999999991</v>
      </c>
    </row>
    <row r="120" spans="1:23">
      <c r="A120" t="s">
        <v>93</v>
      </c>
      <c r="B120" t="s">
        <v>85</v>
      </c>
      <c r="D120" s="55">
        <f>[1]Windhof!G25</f>
        <v>280</v>
      </c>
      <c r="F120" s="56">
        <f t="shared" si="12"/>
        <v>-19115.989999999998</v>
      </c>
      <c r="G120" s="56">
        <f t="shared" si="9"/>
        <v>59115.99</v>
      </c>
      <c r="I120" t="s">
        <v>93</v>
      </c>
      <c r="J120" t="s">
        <v>85</v>
      </c>
      <c r="L120" s="55">
        <f>[1]Windhof!G109</f>
        <v>5778</v>
      </c>
      <c r="N120" s="56">
        <f t="shared" si="13"/>
        <v>-553295.99</v>
      </c>
      <c r="O120" s="56">
        <f t="shared" si="10"/>
        <v>673295.99</v>
      </c>
      <c r="Q120" t="s">
        <v>93</v>
      </c>
      <c r="R120" t="s">
        <v>85</v>
      </c>
      <c r="T120" s="55">
        <f>[1]Windhof!Q66</f>
        <v>514</v>
      </c>
      <c r="V120" s="56">
        <f t="shared" si="14"/>
        <v>-38444.99</v>
      </c>
      <c r="W120" s="56">
        <f t="shared" si="11"/>
        <v>78444.989999999991</v>
      </c>
    </row>
    <row r="121" spans="1:23">
      <c r="A121" t="s">
        <v>93</v>
      </c>
      <c r="B121" t="s">
        <v>86</v>
      </c>
      <c r="D121" s="55">
        <f>[1]Windhof!G26</f>
        <v>108</v>
      </c>
      <c r="F121" s="56">
        <f t="shared" si="12"/>
        <v>-19223.989999999998</v>
      </c>
      <c r="G121" s="56">
        <f t="shared" si="9"/>
        <v>59223.99</v>
      </c>
      <c r="I121" t="s">
        <v>93</v>
      </c>
      <c r="J121" t="s">
        <v>86</v>
      </c>
      <c r="L121" s="55">
        <f>[1]Windhof!G110</f>
        <v>3712</v>
      </c>
      <c r="N121" s="56">
        <f t="shared" si="13"/>
        <v>-557007.99</v>
      </c>
      <c r="O121" s="56">
        <f t="shared" si="10"/>
        <v>677007.99</v>
      </c>
      <c r="Q121" t="s">
        <v>93</v>
      </c>
      <c r="R121" t="s">
        <v>86</v>
      </c>
      <c r="T121" s="55">
        <f>[1]Windhof!Q67</f>
        <v>361</v>
      </c>
      <c r="V121" s="56">
        <f t="shared" si="14"/>
        <v>-38805.99</v>
      </c>
      <c r="W121" s="56">
        <f t="shared" si="11"/>
        <v>78805.989999999991</v>
      </c>
    </row>
    <row r="122" spans="1:23">
      <c r="A122" t="s">
        <v>93</v>
      </c>
      <c r="B122" t="s">
        <v>87</v>
      </c>
      <c r="D122" s="55">
        <f>[1]Windhof!G27</f>
        <v>84</v>
      </c>
      <c r="F122" s="56">
        <f t="shared" si="12"/>
        <v>-19307.989999999998</v>
      </c>
      <c r="G122" s="56">
        <f t="shared" si="9"/>
        <v>59307.99</v>
      </c>
      <c r="I122" t="s">
        <v>93</v>
      </c>
      <c r="J122" t="s">
        <v>87</v>
      </c>
      <c r="L122" s="55">
        <f>[1]Windhof!G111</f>
        <v>4344</v>
      </c>
      <c r="N122" s="56">
        <f t="shared" si="13"/>
        <v>-561351.99</v>
      </c>
      <c r="O122" s="56">
        <f t="shared" si="10"/>
        <v>681351.99</v>
      </c>
      <c r="Q122" t="s">
        <v>93</v>
      </c>
      <c r="R122" t="s">
        <v>87</v>
      </c>
      <c r="T122" s="55">
        <f>[1]Windhof!Q68</f>
        <v>224</v>
      </c>
      <c r="V122" s="56">
        <f t="shared" si="14"/>
        <v>-39029.99</v>
      </c>
      <c r="W122" s="56">
        <f t="shared" si="11"/>
        <v>79029.989999999991</v>
      </c>
    </row>
    <row r="123" spans="1:23">
      <c r="A123" t="s">
        <v>93</v>
      </c>
      <c r="B123" t="s">
        <v>88</v>
      </c>
      <c r="D123" s="55">
        <f>[1]Windhof!G28</f>
        <v>82</v>
      </c>
      <c r="F123" s="56">
        <f t="shared" si="12"/>
        <v>-19389.989999999998</v>
      </c>
      <c r="G123" s="56">
        <f t="shared" si="9"/>
        <v>59389.99</v>
      </c>
      <c r="I123" t="s">
        <v>93</v>
      </c>
      <c r="J123" t="s">
        <v>88</v>
      </c>
      <c r="L123" s="55">
        <f>[1]Windhof!G112</f>
        <v>3319</v>
      </c>
      <c r="N123" s="56">
        <f t="shared" si="13"/>
        <v>-564670.99</v>
      </c>
      <c r="O123" s="56">
        <f t="shared" si="10"/>
        <v>684670.99</v>
      </c>
      <c r="Q123" t="s">
        <v>93</v>
      </c>
      <c r="R123" t="s">
        <v>88</v>
      </c>
      <c r="T123" s="55">
        <f>[1]Windhof!Q69</f>
        <v>343</v>
      </c>
      <c r="V123" s="56">
        <f t="shared" si="14"/>
        <v>-39372.99</v>
      </c>
      <c r="W123" s="56">
        <f t="shared" si="11"/>
        <v>79372.989999999991</v>
      </c>
    </row>
    <row r="124" spans="1:23">
      <c r="A124" t="s">
        <v>93</v>
      </c>
      <c r="B124" t="s">
        <v>89</v>
      </c>
      <c r="D124" s="55">
        <f>[1]Windhof!G29</f>
        <v>49</v>
      </c>
      <c r="F124" s="56">
        <f t="shared" si="12"/>
        <v>-19438.989999999998</v>
      </c>
      <c r="G124" s="56">
        <f t="shared" si="9"/>
        <v>59438.99</v>
      </c>
      <c r="I124" t="s">
        <v>93</v>
      </c>
      <c r="J124" t="s">
        <v>89</v>
      </c>
      <c r="L124" s="55">
        <f>[1]Windhof!G113</f>
        <v>2421</v>
      </c>
      <c r="N124" s="56">
        <f t="shared" si="13"/>
        <v>-567091.99</v>
      </c>
      <c r="O124" s="56">
        <f t="shared" si="10"/>
        <v>687091.99</v>
      </c>
      <c r="Q124" t="s">
        <v>93</v>
      </c>
      <c r="R124" t="s">
        <v>89</v>
      </c>
      <c r="T124" s="55">
        <f>[1]Windhof!Q70</f>
        <v>173</v>
      </c>
      <c r="V124" s="56">
        <f t="shared" si="14"/>
        <v>-39545.99</v>
      </c>
      <c r="W124" s="56">
        <f t="shared" si="11"/>
        <v>79545.989999999991</v>
      </c>
    </row>
    <row r="125" spans="1:23">
      <c r="A125" t="s">
        <v>94</v>
      </c>
      <c r="B125" t="s">
        <v>66</v>
      </c>
      <c r="D125" s="55">
        <f>[1]Windhof!H6</f>
        <v>25</v>
      </c>
      <c r="F125" s="56">
        <f t="shared" si="12"/>
        <v>-19463.989999999998</v>
      </c>
      <c r="G125" s="56">
        <f t="shared" si="9"/>
        <v>59463.99</v>
      </c>
      <c r="I125" t="s">
        <v>94</v>
      </c>
      <c r="J125" t="s">
        <v>66</v>
      </c>
      <c r="L125" s="55">
        <f>[1]Windhof!H90</f>
        <v>1887</v>
      </c>
      <c r="N125" s="56">
        <f t="shared" si="13"/>
        <v>-568978.99</v>
      </c>
      <c r="O125" s="56">
        <f t="shared" si="10"/>
        <v>688978.99</v>
      </c>
      <c r="Q125" t="s">
        <v>94</v>
      </c>
      <c r="R125" t="s">
        <v>66</v>
      </c>
      <c r="T125" s="55">
        <f>[1]Windhof!R47</f>
        <v>91</v>
      </c>
      <c r="V125" s="56">
        <f t="shared" si="14"/>
        <v>-39636.99</v>
      </c>
      <c r="W125" s="56">
        <f t="shared" si="11"/>
        <v>79636.989999999991</v>
      </c>
    </row>
    <row r="126" spans="1:23">
      <c r="A126" t="s">
        <v>94</v>
      </c>
      <c r="B126" t="s">
        <v>67</v>
      </c>
      <c r="D126" s="55">
        <f>[1]Windhof!H7</f>
        <v>20</v>
      </c>
      <c r="F126" s="56">
        <f t="shared" si="12"/>
        <v>-19483.989999999998</v>
      </c>
      <c r="G126" s="56">
        <f t="shared" si="9"/>
        <v>59483.99</v>
      </c>
      <c r="I126" t="s">
        <v>94</v>
      </c>
      <c r="J126" t="s">
        <v>67</v>
      </c>
      <c r="L126" s="55">
        <f>[1]Windhof!H91</f>
        <v>978</v>
      </c>
      <c r="N126" s="56">
        <f t="shared" si="13"/>
        <v>-569956.99</v>
      </c>
      <c r="O126" s="56">
        <f t="shared" si="10"/>
        <v>689956.99</v>
      </c>
      <c r="Q126" t="s">
        <v>94</v>
      </c>
      <c r="R126" t="s">
        <v>67</v>
      </c>
      <c r="T126" s="55">
        <f>[1]Windhof!R48</f>
        <v>66</v>
      </c>
      <c r="V126" s="56">
        <f t="shared" si="14"/>
        <v>-39702.99</v>
      </c>
      <c r="W126" s="56">
        <f t="shared" si="11"/>
        <v>79702.989999999991</v>
      </c>
    </row>
    <row r="127" spans="1:23">
      <c r="A127" t="s">
        <v>94</v>
      </c>
      <c r="B127" t="s">
        <v>68</v>
      </c>
      <c r="D127" s="55">
        <f>[1]Windhof!H8</f>
        <v>8</v>
      </c>
      <c r="F127" s="56">
        <f t="shared" si="12"/>
        <v>-19491.989999999998</v>
      </c>
      <c r="G127" s="56">
        <f t="shared" si="9"/>
        <v>59491.99</v>
      </c>
      <c r="I127" t="s">
        <v>94</v>
      </c>
      <c r="J127" t="s">
        <v>68</v>
      </c>
      <c r="L127" s="55">
        <f>[1]Windhof!H92</f>
        <v>1223</v>
      </c>
      <c r="N127" s="56">
        <f t="shared" si="13"/>
        <v>-571179.99</v>
      </c>
      <c r="O127" s="56">
        <f t="shared" si="10"/>
        <v>691179.99</v>
      </c>
      <c r="Q127" t="s">
        <v>94</v>
      </c>
      <c r="R127" t="s">
        <v>68</v>
      </c>
      <c r="T127" s="55">
        <f>[1]Windhof!R49</f>
        <v>29</v>
      </c>
      <c r="V127" s="56">
        <f t="shared" si="14"/>
        <v>-39731.99</v>
      </c>
      <c r="W127" s="56">
        <f t="shared" si="11"/>
        <v>79731.989999999991</v>
      </c>
    </row>
    <row r="128" spans="1:23">
      <c r="A128" t="s">
        <v>94</v>
      </c>
      <c r="B128" t="s">
        <v>69</v>
      </c>
      <c r="D128" s="55">
        <f>[1]Windhof!H9</f>
        <v>11</v>
      </c>
      <c r="F128" s="56">
        <f t="shared" si="12"/>
        <v>-19502.989999999998</v>
      </c>
      <c r="G128" s="56">
        <f t="shared" si="9"/>
        <v>59502.99</v>
      </c>
      <c r="I128" t="s">
        <v>94</v>
      </c>
      <c r="J128" t="s">
        <v>69</v>
      </c>
      <c r="L128" s="55">
        <f>[1]Windhof!H93</f>
        <v>1220</v>
      </c>
      <c r="N128" s="56">
        <f t="shared" si="13"/>
        <v>-572399.99</v>
      </c>
      <c r="O128" s="56">
        <f t="shared" si="10"/>
        <v>692399.99</v>
      </c>
      <c r="Q128" t="s">
        <v>94</v>
      </c>
      <c r="R128" t="s">
        <v>69</v>
      </c>
      <c r="T128" s="55">
        <f>[1]Windhof!R50</f>
        <v>46</v>
      </c>
      <c r="V128" s="56">
        <f t="shared" si="14"/>
        <v>-39777.99</v>
      </c>
      <c r="W128" s="56">
        <f t="shared" si="11"/>
        <v>79777.989999999991</v>
      </c>
    </row>
    <row r="129" spans="1:23">
      <c r="A129" t="s">
        <v>94</v>
      </c>
      <c r="B129" t="s">
        <v>70</v>
      </c>
      <c r="D129" s="55">
        <f>[1]Windhof!H10</f>
        <v>10</v>
      </c>
      <c r="F129" s="56">
        <f t="shared" si="12"/>
        <v>-19512.989999999998</v>
      </c>
      <c r="G129" s="56">
        <f t="shared" si="9"/>
        <v>59512.99</v>
      </c>
      <c r="I129" t="s">
        <v>94</v>
      </c>
      <c r="J129" t="s">
        <v>70</v>
      </c>
      <c r="L129" s="55">
        <f>[1]Windhof!H94</f>
        <v>1547</v>
      </c>
      <c r="N129" s="56">
        <f t="shared" si="13"/>
        <v>-573946.99</v>
      </c>
      <c r="O129" s="56">
        <f t="shared" si="10"/>
        <v>693946.99</v>
      </c>
      <c r="Q129" t="s">
        <v>94</v>
      </c>
      <c r="R129" t="s">
        <v>70</v>
      </c>
      <c r="T129" s="55">
        <f>[1]Windhof!R51</f>
        <v>36</v>
      </c>
      <c r="V129" s="56">
        <f t="shared" si="14"/>
        <v>-39813.99</v>
      </c>
      <c r="W129" s="56">
        <f t="shared" si="11"/>
        <v>79813.989999999991</v>
      </c>
    </row>
    <row r="130" spans="1:23">
      <c r="A130" t="s">
        <v>94</v>
      </c>
      <c r="B130" t="s">
        <v>71</v>
      </c>
      <c r="D130" s="55">
        <f>[1]Windhof!H11</f>
        <v>2</v>
      </c>
      <c r="F130" s="56">
        <f t="shared" si="12"/>
        <v>-19514.989999999998</v>
      </c>
      <c r="G130" s="56">
        <f t="shared" si="9"/>
        <v>59514.99</v>
      </c>
      <c r="I130" t="s">
        <v>94</v>
      </c>
      <c r="J130" t="s">
        <v>71</v>
      </c>
      <c r="L130" s="55">
        <f>[1]Windhof!H95</f>
        <v>2635</v>
      </c>
      <c r="N130" s="56">
        <f t="shared" si="13"/>
        <v>-576581.99</v>
      </c>
      <c r="O130" s="56">
        <f t="shared" si="10"/>
        <v>696581.99</v>
      </c>
      <c r="Q130" t="s">
        <v>94</v>
      </c>
      <c r="R130" t="s">
        <v>71</v>
      </c>
      <c r="T130" s="55">
        <f>[1]Windhof!R52</f>
        <v>68</v>
      </c>
      <c r="V130" s="56">
        <f t="shared" si="14"/>
        <v>-39881.99</v>
      </c>
      <c r="W130" s="56">
        <f t="shared" si="11"/>
        <v>79881.989999999991</v>
      </c>
    </row>
    <row r="131" spans="1:23">
      <c r="A131" t="s">
        <v>94</v>
      </c>
      <c r="B131" t="s">
        <v>72</v>
      </c>
      <c r="D131" s="55">
        <f>[1]Windhof!H12</f>
        <v>46</v>
      </c>
      <c r="F131" s="56">
        <f t="shared" si="12"/>
        <v>-19560.989999999998</v>
      </c>
      <c r="G131" s="56">
        <f t="shared" si="9"/>
        <v>59560.99</v>
      </c>
      <c r="I131" t="s">
        <v>94</v>
      </c>
      <c r="J131" t="s">
        <v>72</v>
      </c>
      <c r="L131" s="55">
        <f>[1]Windhof!H96</f>
        <v>3319</v>
      </c>
      <c r="N131" s="56">
        <f t="shared" si="13"/>
        <v>-579900.99</v>
      </c>
      <c r="O131" s="56">
        <f t="shared" si="10"/>
        <v>699900.99</v>
      </c>
      <c r="Q131" t="s">
        <v>94</v>
      </c>
      <c r="R131" t="s">
        <v>72</v>
      </c>
      <c r="T131" s="55">
        <f>[1]Windhof!R53</f>
        <v>101</v>
      </c>
      <c r="V131" s="56">
        <f t="shared" si="14"/>
        <v>-39982.99</v>
      </c>
      <c r="W131" s="56">
        <f t="shared" si="11"/>
        <v>79982.989999999991</v>
      </c>
    </row>
    <row r="132" spans="1:23">
      <c r="A132" t="s">
        <v>94</v>
      </c>
      <c r="B132" t="s">
        <v>73</v>
      </c>
      <c r="D132" s="55">
        <f>[1]Windhof!H13</f>
        <v>43</v>
      </c>
      <c r="F132" s="56">
        <f t="shared" si="12"/>
        <v>-19603.989999999998</v>
      </c>
      <c r="G132" s="56">
        <f t="shared" si="9"/>
        <v>59603.99</v>
      </c>
      <c r="I132" t="s">
        <v>94</v>
      </c>
      <c r="J132" t="s">
        <v>73</v>
      </c>
      <c r="L132" s="55">
        <f>[1]Windhof!H97</f>
        <v>3404</v>
      </c>
      <c r="N132" s="56">
        <f t="shared" si="13"/>
        <v>-583304.99</v>
      </c>
      <c r="O132" s="56">
        <f t="shared" si="10"/>
        <v>703304.99</v>
      </c>
      <c r="Q132" t="s">
        <v>94</v>
      </c>
      <c r="R132" t="s">
        <v>73</v>
      </c>
      <c r="T132" s="55">
        <f>[1]Windhof!R54</f>
        <v>214</v>
      </c>
      <c r="V132" s="56">
        <f t="shared" si="14"/>
        <v>-40196.99</v>
      </c>
      <c r="W132" s="56">
        <f t="shared" si="11"/>
        <v>80196.989999999991</v>
      </c>
    </row>
    <row r="133" spans="1:23">
      <c r="A133" t="s">
        <v>94</v>
      </c>
      <c r="B133" t="s">
        <v>74</v>
      </c>
      <c r="D133" s="55">
        <f>[1]Windhof!H14</f>
        <v>120</v>
      </c>
      <c r="F133" s="56">
        <f t="shared" si="12"/>
        <v>-19723.989999999998</v>
      </c>
      <c r="G133" s="56">
        <f t="shared" si="9"/>
        <v>59723.99</v>
      </c>
      <c r="I133" t="s">
        <v>94</v>
      </c>
      <c r="J133" t="s">
        <v>74</v>
      </c>
      <c r="L133" s="55">
        <f>[1]Windhof!H98</f>
        <v>4856</v>
      </c>
      <c r="N133" s="56">
        <f t="shared" si="13"/>
        <v>-588160.99</v>
      </c>
      <c r="O133" s="56">
        <f t="shared" si="10"/>
        <v>708160.99</v>
      </c>
      <c r="Q133" t="s">
        <v>94</v>
      </c>
      <c r="R133" t="s">
        <v>74</v>
      </c>
      <c r="T133" s="55">
        <f>[1]Windhof!R55</f>
        <v>294</v>
      </c>
      <c r="V133" s="56">
        <f t="shared" si="14"/>
        <v>-40490.99</v>
      </c>
      <c r="W133" s="56">
        <f t="shared" si="11"/>
        <v>80490.989999999991</v>
      </c>
    </row>
    <row r="134" spans="1:23">
      <c r="A134" t="s">
        <v>94</v>
      </c>
      <c r="B134" t="s">
        <v>75</v>
      </c>
      <c r="D134" s="55">
        <f>[1]Windhof!H15</f>
        <v>178</v>
      </c>
      <c r="F134" s="56">
        <f t="shared" si="12"/>
        <v>-19901.989999999998</v>
      </c>
      <c r="G134" s="56">
        <f t="shared" ref="G134:G172" si="15">40000-F134</f>
        <v>59901.99</v>
      </c>
      <c r="I134" t="s">
        <v>94</v>
      </c>
      <c r="J134" t="s">
        <v>75</v>
      </c>
      <c r="L134" s="55">
        <f>[1]Windhof!H99</f>
        <v>5242</v>
      </c>
      <c r="N134" s="56">
        <f t="shared" si="13"/>
        <v>-593402.99</v>
      </c>
      <c r="O134" s="56">
        <f t="shared" ref="O134:O197" si="16">120000-N134</f>
        <v>713402.99</v>
      </c>
      <c r="Q134" t="s">
        <v>94</v>
      </c>
      <c r="R134" t="s">
        <v>75</v>
      </c>
      <c r="T134" s="55">
        <f>[1]Windhof!R56</f>
        <v>464</v>
      </c>
      <c r="V134" s="56">
        <f t="shared" si="14"/>
        <v>-40954.99</v>
      </c>
      <c r="W134" s="56">
        <f t="shared" ref="W134:W172" si="17">40000-V134</f>
        <v>80954.989999999991</v>
      </c>
    </row>
    <row r="135" spans="1:23">
      <c r="A135" t="s">
        <v>94</v>
      </c>
      <c r="B135" t="s">
        <v>76</v>
      </c>
      <c r="D135" s="55">
        <f>[1]Windhof!H16</f>
        <v>204</v>
      </c>
      <c r="F135" s="56">
        <f t="shared" si="12"/>
        <v>-20105.989999999998</v>
      </c>
      <c r="G135" s="56">
        <f t="shared" si="15"/>
        <v>60105.99</v>
      </c>
      <c r="I135" t="s">
        <v>94</v>
      </c>
      <c r="J135" t="s">
        <v>76</v>
      </c>
      <c r="L135" s="55">
        <f>[1]Windhof!H100</f>
        <v>5736</v>
      </c>
      <c r="N135" s="56">
        <f t="shared" si="13"/>
        <v>-599138.99</v>
      </c>
      <c r="O135" s="56">
        <f t="shared" si="16"/>
        <v>719138.99</v>
      </c>
      <c r="Q135" t="s">
        <v>94</v>
      </c>
      <c r="R135" t="s">
        <v>76</v>
      </c>
      <c r="T135" s="55">
        <f>[1]Windhof!R57</f>
        <v>613</v>
      </c>
      <c r="V135" s="56">
        <f t="shared" si="14"/>
        <v>-41567.99</v>
      </c>
      <c r="W135" s="56">
        <f t="shared" si="17"/>
        <v>81567.989999999991</v>
      </c>
    </row>
    <row r="136" spans="1:23">
      <c r="A136" t="s">
        <v>94</v>
      </c>
      <c r="B136" t="s">
        <v>77</v>
      </c>
      <c r="D136" s="55">
        <f>[1]Windhof!H17</f>
        <v>231</v>
      </c>
      <c r="F136" s="56">
        <f t="shared" si="12"/>
        <v>-20336.989999999998</v>
      </c>
      <c r="G136" s="56">
        <f t="shared" si="15"/>
        <v>60336.99</v>
      </c>
      <c r="I136" t="s">
        <v>94</v>
      </c>
      <c r="J136" t="s">
        <v>77</v>
      </c>
      <c r="L136" s="55">
        <f>[1]Windhof!H101</f>
        <v>6347</v>
      </c>
      <c r="N136" s="56">
        <f t="shared" si="13"/>
        <v>-605485.99</v>
      </c>
      <c r="O136" s="56">
        <f t="shared" si="16"/>
        <v>725485.99</v>
      </c>
      <c r="Q136" t="s">
        <v>94</v>
      </c>
      <c r="R136" t="s">
        <v>77</v>
      </c>
      <c r="T136" s="55">
        <f>[1]Windhof!R58</f>
        <v>597</v>
      </c>
      <c r="V136" s="56">
        <f t="shared" si="14"/>
        <v>-42164.99</v>
      </c>
      <c r="W136" s="56">
        <f t="shared" si="17"/>
        <v>82164.989999999991</v>
      </c>
    </row>
    <row r="137" spans="1:23">
      <c r="A137" t="s">
        <v>94</v>
      </c>
      <c r="B137" t="s">
        <v>78</v>
      </c>
      <c r="D137" s="55">
        <f>[1]Windhof!H18</f>
        <v>173</v>
      </c>
      <c r="F137" s="56">
        <f t="shared" si="12"/>
        <v>-20509.989999999998</v>
      </c>
      <c r="G137" s="56">
        <f t="shared" si="15"/>
        <v>60509.99</v>
      </c>
      <c r="I137" t="s">
        <v>94</v>
      </c>
      <c r="J137" t="s">
        <v>78</v>
      </c>
      <c r="L137" s="55">
        <f>[1]Windhof!H102</f>
        <v>5583</v>
      </c>
      <c r="N137" s="56">
        <f t="shared" si="13"/>
        <v>-611068.99</v>
      </c>
      <c r="O137" s="56">
        <f t="shared" si="16"/>
        <v>731068.99</v>
      </c>
      <c r="Q137" t="s">
        <v>94</v>
      </c>
      <c r="R137" t="s">
        <v>78</v>
      </c>
      <c r="T137" s="55">
        <f>[1]Windhof!R59</f>
        <v>544</v>
      </c>
      <c r="V137" s="56">
        <f t="shared" si="14"/>
        <v>-42708.99</v>
      </c>
      <c r="W137" s="56">
        <f t="shared" si="17"/>
        <v>82708.989999999991</v>
      </c>
    </row>
    <row r="138" spans="1:23">
      <c r="A138" t="s">
        <v>94</v>
      </c>
      <c r="B138" t="s">
        <v>79</v>
      </c>
      <c r="D138" s="55">
        <f>[1]Windhof!H19</f>
        <v>147</v>
      </c>
      <c r="F138" s="56">
        <f t="shared" si="12"/>
        <v>-20656.989999999998</v>
      </c>
      <c r="G138" s="56">
        <f t="shared" si="15"/>
        <v>60656.99</v>
      </c>
      <c r="I138" t="s">
        <v>94</v>
      </c>
      <c r="J138" t="s">
        <v>79</v>
      </c>
      <c r="L138" s="55">
        <f>[1]Windhof!H103</f>
        <v>4565</v>
      </c>
      <c r="N138" s="56">
        <f t="shared" si="13"/>
        <v>-615633.99</v>
      </c>
      <c r="O138" s="56">
        <f t="shared" si="16"/>
        <v>735633.99</v>
      </c>
      <c r="Q138" t="s">
        <v>94</v>
      </c>
      <c r="R138" t="s">
        <v>79</v>
      </c>
      <c r="T138" s="55">
        <f>[1]Windhof!R60</f>
        <v>556</v>
      </c>
      <c r="V138" s="56">
        <f t="shared" si="14"/>
        <v>-43264.99</v>
      </c>
      <c r="W138" s="56">
        <f t="shared" si="17"/>
        <v>83264.989999999991</v>
      </c>
    </row>
    <row r="139" spans="1:23">
      <c r="A139" t="s">
        <v>94</v>
      </c>
      <c r="B139" t="s">
        <v>80</v>
      </c>
      <c r="D139" s="55">
        <f>[1]Windhof!H20</f>
        <v>188</v>
      </c>
      <c r="F139" s="56">
        <f t="shared" si="12"/>
        <v>-20844.989999999998</v>
      </c>
      <c r="G139" s="56">
        <f t="shared" si="15"/>
        <v>60844.99</v>
      </c>
      <c r="I139" t="s">
        <v>94</v>
      </c>
      <c r="J139" t="s">
        <v>80</v>
      </c>
      <c r="L139" s="55">
        <f>[1]Windhof!H104</f>
        <v>4853</v>
      </c>
      <c r="N139" s="56">
        <f t="shared" si="13"/>
        <v>-620486.99</v>
      </c>
      <c r="O139" s="56">
        <f t="shared" si="16"/>
        <v>740486.99</v>
      </c>
      <c r="Q139" t="s">
        <v>94</v>
      </c>
      <c r="R139" t="s">
        <v>80</v>
      </c>
      <c r="T139" s="55">
        <f>[1]Windhof!R61</f>
        <v>642</v>
      </c>
      <c r="V139" s="56">
        <f t="shared" si="14"/>
        <v>-43906.99</v>
      </c>
      <c r="W139" s="56">
        <f t="shared" si="17"/>
        <v>83906.989999999991</v>
      </c>
    </row>
    <row r="140" spans="1:23">
      <c r="A140" t="s">
        <v>94</v>
      </c>
      <c r="B140" t="s">
        <v>81</v>
      </c>
      <c r="D140" s="55">
        <f>[1]Windhof!H21</f>
        <v>240</v>
      </c>
      <c r="F140" s="56">
        <f t="shared" si="12"/>
        <v>-21084.989999999998</v>
      </c>
      <c r="G140" s="56">
        <f t="shared" si="15"/>
        <v>61084.99</v>
      </c>
      <c r="I140" t="s">
        <v>94</v>
      </c>
      <c r="J140" t="s">
        <v>81</v>
      </c>
      <c r="L140" s="55">
        <f>[1]Windhof!H105</f>
        <v>4154</v>
      </c>
      <c r="N140" s="56">
        <f t="shared" si="13"/>
        <v>-624640.99</v>
      </c>
      <c r="O140" s="56">
        <f t="shared" si="16"/>
        <v>744640.99</v>
      </c>
      <c r="Q140" t="s">
        <v>94</v>
      </c>
      <c r="R140" t="s">
        <v>81</v>
      </c>
      <c r="T140" s="55">
        <f>[1]Windhof!R62</f>
        <v>652</v>
      </c>
      <c r="V140" s="56">
        <f t="shared" si="14"/>
        <v>-44558.99</v>
      </c>
      <c r="W140" s="56">
        <f t="shared" si="17"/>
        <v>84558.989999999991</v>
      </c>
    </row>
    <row r="141" spans="1:23">
      <c r="A141" t="s">
        <v>94</v>
      </c>
      <c r="B141" t="s">
        <v>82</v>
      </c>
      <c r="D141" s="55">
        <f>[1]Windhof!H22</f>
        <v>186</v>
      </c>
      <c r="F141" s="56">
        <f t="shared" si="12"/>
        <v>-21270.989999999998</v>
      </c>
      <c r="G141" s="56">
        <f t="shared" si="15"/>
        <v>61270.99</v>
      </c>
      <c r="I141" t="s">
        <v>94</v>
      </c>
      <c r="J141" t="s">
        <v>82</v>
      </c>
      <c r="L141" s="55">
        <f>[1]Windhof!H106</f>
        <v>4321</v>
      </c>
      <c r="N141" s="56">
        <f t="shared" si="13"/>
        <v>-628961.99</v>
      </c>
      <c r="O141" s="56">
        <f t="shared" si="16"/>
        <v>748961.99</v>
      </c>
      <c r="Q141" t="s">
        <v>94</v>
      </c>
      <c r="R141" t="s">
        <v>82</v>
      </c>
      <c r="T141" s="55">
        <f>[1]Windhof!R63</f>
        <v>587</v>
      </c>
      <c r="V141" s="56">
        <f t="shared" si="14"/>
        <v>-45145.99</v>
      </c>
      <c r="W141" s="56">
        <f t="shared" si="17"/>
        <v>85145.989999999991</v>
      </c>
    </row>
    <row r="142" spans="1:23">
      <c r="A142" t="s">
        <v>94</v>
      </c>
      <c r="B142" t="s">
        <v>83</v>
      </c>
      <c r="D142" s="55">
        <f>[1]Windhof!H23</f>
        <v>212</v>
      </c>
      <c r="F142" s="56">
        <f t="shared" si="12"/>
        <v>-21482.989999999998</v>
      </c>
      <c r="G142" s="56">
        <f t="shared" si="15"/>
        <v>61482.99</v>
      </c>
      <c r="I142" t="s">
        <v>94</v>
      </c>
      <c r="J142" t="s">
        <v>83</v>
      </c>
      <c r="L142" s="55">
        <f>[1]Windhof!H107</f>
        <v>4041</v>
      </c>
      <c r="N142" s="56">
        <f t="shared" si="13"/>
        <v>-633002.99</v>
      </c>
      <c r="O142" s="56">
        <f t="shared" si="16"/>
        <v>753002.99</v>
      </c>
      <c r="Q142" t="s">
        <v>94</v>
      </c>
      <c r="R142" t="s">
        <v>83</v>
      </c>
      <c r="T142" s="55">
        <f>[1]Windhof!R64</f>
        <v>560</v>
      </c>
      <c r="V142" s="56">
        <f t="shared" si="14"/>
        <v>-45705.99</v>
      </c>
      <c r="W142" s="56">
        <f t="shared" si="17"/>
        <v>85705.989999999991</v>
      </c>
    </row>
    <row r="143" spans="1:23">
      <c r="A143" t="s">
        <v>94</v>
      </c>
      <c r="B143" t="s">
        <v>84</v>
      </c>
      <c r="D143" s="55">
        <f>[1]Windhof!H24</f>
        <v>176</v>
      </c>
      <c r="F143" s="56">
        <f t="shared" si="12"/>
        <v>-21658.989999999998</v>
      </c>
      <c r="G143" s="56">
        <f t="shared" si="15"/>
        <v>61658.99</v>
      </c>
      <c r="I143" t="s">
        <v>94</v>
      </c>
      <c r="J143" t="s">
        <v>84</v>
      </c>
      <c r="L143" s="55">
        <f>[1]Windhof!H108</f>
        <v>3770</v>
      </c>
      <c r="N143" s="56">
        <f t="shared" si="13"/>
        <v>-636772.99</v>
      </c>
      <c r="O143" s="56">
        <f t="shared" si="16"/>
        <v>756772.99</v>
      </c>
      <c r="Q143" t="s">
        <v>94</v>
      </c>
      <c r="R143" t="s">
        <v>84</v>
      </c>
      <c r="T143" s="55">
        <f>[1]Windhof!R65</f>
        <v>453</v>
      </c>
      <c r="V143" s="56">
        <f t="shared" si="14"/>
        <v>-46158.99</v>
      </c>
      <c r="W143" s="56">
        <f t="shared" si="17"/>
        <v>86158.989999999991</v>
      </c>
    </row>
    <row r="144" spans="1:23">
      <c r="A144" t="s">
        <v>94</v>
      </c>
      <c r="B144" t="s">
        <v>85</v>
      </c>
      <c r="D144" s="55">
        <f>[1]Windhof!H25</f>
        <v>125</v>
      </c>
      <c r="F144" s="56">
        <f t="shared" si="12"/>
        <v>-21783.989999999998</v>
      </c>
      <c r="G144" s="56">
        <f t="shared" si="15"/>
        <v>61783.99</v>
      </c>
      <c r="I144" t="s">
        <v>94</v>
      </c>
      <c r="J144" t="s">
        <v>85</v>
      </c>
      <c r="L144" s="55">
        <f>[1]Windhof!H109</f>
        <v>3429</v>
      </c>
      <c r="N144" s="56">
        <f t="shared" si="13"/>
        <v>-640201.99</v>
      </c>
      <c r="O144" s="56">
        <f t="shared" si="16"/>
        <v>760201.99</v>
      </c>
      <c r="Q144" t="s">
        <v>94</v>
      </c>
      <c r="R144" t="s">
        <v>85</v>
      </c>
      <c r="T144" s="55">
        <f>[1]Windhof!R66</f>
        <v>453</v>
      </c>
      <c r="V144" s="56">
        <f t="shared" si="14"/>
        <v>-46611.99</v>
      </c>
      <c r="W144" s="56">
        <f t="shared" si="17"/>
        <v>86611.989999999991</v>
      </c>
    </row>
    <row r="145" spans="1:23">
      <c r="A145" t="s">
        <v>94</v>
      </c>
      <c r="B145" t="s">
        <v>86</v>
      </c>
      <c r="D145" s="55">
        <f>[1]Windhof!H26</f>
        <v>69</v>
      </c>
      <c r="F145" s="56">
        <f t="shared" si="12"/>
        <v>-21852.989999999998</v>
      </c>
      <c r="G145" s="56">
        <f t="shared" si="15"/>
        <v>61852.99</v>
      </c>
      <c r="I145" t="s">
        <v>94</v>
      </c>
      <c r="J145" t="s">
        <v>86</v>
      </c>
      <c r="L145" s="55">
        <f>[1]Windhof!H110</f>
        <v>2399</v>
      </c>
      <c r="N145" s="56">
        <f t="shared" si="13"/>
        <v>-642600.99</v>
      </c>
      <c r="O145" s="56">
        <f t="shared" si="16"/>
        <v>762600.99</v>
      </c>
      <c r="Q145" t="s">
        <v>94</v>
      </c>
      <c r="R145" t="s">
        <v>86</v>
      </c>
      <c r="T145" s="55">
        <f>[1]Windhof!R67</f>
        <v>229</v>
      </c>
      <c r="V145" s="56">
        <f t="shared" si="14"/>
        <v>-46840.99</v>
      </c>
      <c r="W145" s="56">
        <f t="shared" si="17"/>
        <v>86840.989999999991</v>
      </c>
    </row>
    <row r="146" spans="1:23">
      <c r="A146" t="s">
        <v>94</v>
      </c>
      <c r="B146" t="s">
        <v>87</v>
      </c>
      <c r="D146" s="55">
        <f>[1]Windhof!H27</f>
        <v>27</v>
      </c>
      <c r="F146" s="56">
        <f t="shared" si="12"/>
        <v>-21879.989999999998</v>
      </c>
      <c r="G146" s="56">
        <f t="shared" si="15"/>
        <v>61879.99</v>
      </c>
      <c r="I146" t="s">
        <v>94</v>
      </c>
      <c r="J146" t="s">
        <v>87</v>
      </c>
      <c r="L146" s="55">
        <f>[1]Windhof!H111</f>
        <v>1817</v>
      </c>
      <c r="N146" s="56">
        <f t="shared" si="13"/>
        <v>-644417.99</v>
      </c>
      <c r="O146" s="56">
        <f t="shared" si="16"/>
        <v>764417.99</v>
      </c>
      <c r="Q146" t="s">
        <v>94</v>
      </c>
      <c r="R146" t="s">
        <v>87</v>
      </c>
      <c r="T146" s="55">
        <f>[1]Windhof!R68</f>
        <v>202</v>
      </c>
      <c r="V146" s="56">
        <f t="shared" si="14"/>
        <v>-47042.99</v>
      </c>
      <c r="W146" s="56">
        <f t="shared" si="17"/>
        <v>87042.989999999991</v>
      </c>
    </row>
    <row r="147" spans="1:23">
      <c r="A147" t="s">
        <v>94</v>
      </c>
      <c r="B147" t="s">
        <v>88</v>
      </c>
      <c r="D147" s="55">
        <f>[1]Windhof!H28</f>
        <v>45</v>
      </c>
      <c r="F147" s="56">
        <f>IF(C147&gt;0,C147-D147+E147,F146-D147+E147)</f>
        <v>-21924.989999999998</v>
      </c>
      <c r="G147" s="56">
        <f t="shared" si="15"/>
        <v>61924.99</v>
      </c>
      <c r="I147" t="s">
        <v>94</v>
      </c>
      <c r="J147" t="s">
        <v>88</v>
      </c>
      <c r="L147" s="55">
        <f>[1]Windhof!H112</f>
        <v>1818</v>
      </c>
      <c r="N147" s="56">
        <f>IF(K147&gt;0,K147-L147+M147,N146-L147+M147)</f>
        <v>-646235.99</v>
      </c>
      <c r="O147" s="56">
        <f t="shared" si="16"/>
        <v>766235.99</v>
      </c>
      <c r="Q147" t="s">
        <v>94</v>
      </c>
      <c r="R147" t="s">
        <v>88</v>
      </c>
      <c r="T147" s="55">
        <f>[1]Windhof!R69</f>
        <v>188</v>
      </c>
      <c r="V147" s="56">
        <f>IF(S147&gt;0,S147-T147+U147,V146-T147+U147)</f>
        <v>-47230.99</v>
      </c>
      <c r="W147" s="56">
        <f t="shared" si="17"/>
        <v>87230.989999999991</v>
      </c>
    </row>
    <row r="148" spans="1:23">
      <c r="A148" t="s">
        <v>94</v>
      </c>
      <c r="B148" t="s">
        <v>89</v>
      </c>
      <c r="D148" s="55">
        <f>[1]Windhof!H29</f>
        <v>54</v>
      </c>
      <c r="F148" s="56">
        <f t="shared" si="12"/>
        <v>-21978.989999999998</v>
      </c>
      <c r="G148" s="56">
        <f t="shared" si="15"/>
        <v>61978.99</v>
      </c>
      <c r="I148" t="s">
        <v>94</v>
      </c>
      <c r="J148" t="s">
        <v>89</v>
      </c>
      <c r="L148" s="55">
        <f>[1]Windhof!H113</f>
        <v>1247</v>
      </c>
      <c r="N148" s="56">
        <f t="shared" ref="N148:N211" si="18">IF(K148&gt;0,K148-L148+M148,N147-L148+M148)</f>
        <v>-647482.99</v>
      </c>
      <c r="O148" s="56">
        <f t="shared" si="16"/>
        <v>767482.99</v>
      </c>
      <c r="Q148" t="s">
        <v>94</v>
      </c>
      <c r="R148" t="s">
        <v>89</v>
      </c>
      <c r="T148" s="55">
        <f>[1]Windhof!R70</f>
        <v>103</v>
      </c>
      <c r="V148" s="56">
        <f t="shared" ref="V148:V211" si="19">IF(S148&gt;0,S148-T148+U148,V147-T148+U148)</f>
        <v>-47333.99</v>
      </c>
      <c r="W148" s="56">
        <f t="shared" si="17"/>
        <v>87333.989999999991</v>
      </c>
    </row>
    <row r="149" spans="1:23">
      <c r="A149" t="s">
        <v>95</v>
      </c>
      <c r="B149" t="s">
        <v>66</v>
      </c>
      <c r="D149" s="55">
        <f>[1]Windhof!I6</f>
        <v>32</v>
      </c>
      <c r="F149" s="56">
        <f t="shared" si="12"/>
        <v>-22010.989999999998</v>
      </c>
      <c r="G149" s="56">
        <f t="shared" si="15"/>
        <v>62010.99</v>
      </c>
      <c r="I149" t="s">
        <v>95</v>
      </c>
      <c r="J149" t="s">
        <v>66</v>
      </c>
      <c r="L149" s="55">
        <f>[1]Windhof!I90</f>
        <v>781</v>
      </c>
      <c r="N149" s="56">
        <f t="shared" si="18"/>
        <v>-648263.99</v>
      </c>
      <c r="O149" s="56">
        <f t="shared" si="16"/>
        <v>768263.99</v>
      </c>
      <c r="Q149" t="s">
        <v>95</v>
      </c>
      <c r="R149" t="s">
        <v>66</v>
      </c>
      <c r="T149" s="55">
        <f>[1]Windhof!S47</f>
        <v>117</v>
      </c>
      <c r="V149" s="56">
        <f t="shared" si="19"/>
        <v>-47450.99</v>
      </c>
      <c r="W149" s="56">
        <f t="shared" si="17"/>
        <v>87450.989999999991</v>
      </c>
    </row>
    <row r="150" spans="1:23">
      <c r="A150" t="s">
        <v>95</v>
      </c>
      <c r="B150" t="s">
        <v>67</v>
      </c>
      <c r="D150" s="55">
        <f>[1]Windhof!I7</f>
        <v>11</v>
      </c>
      <c r="F150" s="56">
        <f t="shared" si="12"/>
        <v>-22021.989999999998</v>
      </c>
      <c r="G150" s="56">
        <f t="shared" si="15"/>
        <v>62021.99</v>
      </c>
      <c r="I150" t="s">
        <v>95</v>
      </c>
      <c r="J150" t="s">
        <v>67</v>
      </c>
      <c r="L150" s="55">
        <f>[1]Windhof!I91</f>
        <v>467</v>
      </c>
      <c r="N150" s="56">
        <f t="shared" si="18"/>
        <v>-648730.99</v>
      </c>
      <c r="O150" s="56">
        <f t="shared" si="16"/>
        <v>768730.99</v>
      </c>
      <c r="Q150" t="s">
        <v>95</v>
      </c>
      <c r="R150" t="s">
        <v>67</v>
      </c>
      <c r="T150" s="55">
        <f>[1]Windhof!S48</f>
        <v>49</v>
      </c>
      <c r="V150" s="56">
        <f t="shared" si="19"/>
        <v>-47499.99</v>
      </c>
      <c r="W150" s="56">
        <f t="shared" si="17"/>
        <v>87499.989999999991</v>
      </c>
    </row>
    <row r="151" spans="1:23">
      <c r="A151" t="s">
        <v>95</v>
      </c>
      <c r="B151" t="s">
        <v>68</v>
      </c>
      <c r="D151" s="55">
        <f>[1]Windhof!I8</f>
        <v>6</v>
      </c>
      <c r="F151" s="56">
        <f t="shared" si="12"/>
        <v>-22027.989999999998</v>
      </c>
      <c r="G151" s="56">
        <f t="shared" si="15"/>
        <v>62027.99</v>
      </c>
      <c r="I151" t="s">
        <v>95</v>
      </c>
      <c r="J151" t="s">
        <v>68</v>
      </c>
      <c r="L151" s="55">
        <f>[1]Windhof!I92</f>
        <v>499</v>
      </c>
      <c r="N151" s="56">
        <f t="shared" si="18"/>
        <v>-649229.99</v>
      </c>
      <c r="O151" s="56">
        <f t="shared" si="16"/>
        <v>769229.99</v>
      </c>
      <c r="Q151" t="s">
        <v>95</v>
      </c>
      <c r="R151" t="s">
        <v>68</v>
      </c>
      <c r="T151" s="55">
        <f>[1]Windhof!S49</f>
        <v>42</v>
      </c>
      <c r="V151" s="56">
        <f t="shared" si="19"/>
        <v>-47541.99</v>
      </c>
      <c r="W151" s="56">
        <f t="shared" si="17"/>
        <v>87541.989999999991</v>
      </c>
    </row>
    <row r="152" spans="1:23">
      <c r="A152" t="s">
        <v>95</v>
      </c>
      <c r="B152" t="s">
        <v>69</v>
      </c>
      <c r="D152" s="55">
        <f>[1]Windhof!I9</f>
        <v>3</v>
      </c>
      <c r="F152" s="56">
        <f t="shared" si="12"/>
        <v>-22030.989999999998</v>
      </c>
      <c r="G152" s="56">
        <f t="shared" si="15"/>
        <v>62030.99</v>
      </c>
      <c r="I152" t="s">
        <v>95</v>
      </c>
      <c r="J152" t="s">
        <v>69</v>
      </c>
      <c r="L152" s="55">
        <f>[1]Windhof!I93</f>
        <v>252</v>
      </c>
      <c r="N152" s="56">
        <f t="shared" si="18"/>
        <v>-649481.99</v>
      </c>
      <c r="O152" s="56">
        <f t="shared" si="16"/>
        <v>769481.99</v>
      </c>
      <c r="Q152" t="s">
        <v>95</v>
      </c>
      <c r="R152" t="s">
        <v>69</v>
      </c>
      <c r="T152" s="55">
        <f>[1]Windhof!S50</f>
        <v>30</v>
      </c>
      <c r="V152" s="56">
        <f t="shared" si="19"/>
        <v>-47571.99</v>
      </c>
      <c r="W152" s="56">
        <f t="shared" si="17"/>
        <v>87571.989999999991</v>
      </c>
    </row>
    <row r="153" spans="1:23">
      <c r="A153" t="s">
        <v>95</v>
      </c>
      <c r="B153" t="s">
        <v>70</v>
      </c>
      <c r="D153" s="55">
        <f>[1]Windhof!I10</f>
        <v>3</v>
      </c>
      <c r="F153" s="56">
        <f t="shared" si="12"/>
        <v>-22033.989999999998</v>
      </c>
      <c r="G153" s="56">
        <f t="shared" si="15"/>
        <v>62033.99</v>
      </c>
      <c r="I153" t="s">
        <v>95</v>
      </c>
      <c r="J153" t="s">
        <v>70</v>
      </c>
      <c r="L153" s="55">
        <f>[1]Windhof!I94</f>
        <v>204</v>
      </c>
      <c r="N153" s="56">
        <f t="shared" si="18"/>
        <v>-649685.99</v>
      </c>
      <c r="O153" s="56">
        <f t="shared" si="16"/>
        <v>769685.99</v>
      </c>
      <c r="Q153" t="s">
        <v>95</v>
      </c>
      <c r="R153" t="s">
        <v>70</v>
      </c>
      <c r="T153" s="55">
        <f>[1]Windhof!S51</f>
        <v>23</v>
      </c>
      <c r="V153" s="56">
        <f t="shared" si="19"/>
        <v>-47594.99</v>
      </c>
      <c r="W153" s="56">
        <f t="shared" si="17"/>
        <v>87594.989999999991</v>
      </c>
    </row>
    <row r="154" spans="1:23">
      <c r="A154" t="s">
        <v>95</v>
      </c>
      <c r="B154" t="s">
        <v>71</v>
      </c>
      <c r="D154" s="55">
        <f>[1]Windhof!I11</f>
        <v>8</v>
      </c>
      <c r="F154" s="56">
        <f t="shared" ref="F154:F217" si="20">IF(C154&gt;0,C154-D154+E154,F153-D154+E154)</f>
        <v>-22041.989999999998</v>
      </c>
      <c r="G154" s="56">
        <f t="shared" si="15"/>
        <v>62041.99</v>
      </c>
      <c r="I154" t="s">
        <v>95</v>
      </c>
      <c r="J154" t="s">
        <v>71</v>
      </c>
      <c r="L154" s="55">
        <f>[1]Windhof!I95</f>
        <v>290</v>
      </c>
      <c r="N154" s="56">
        <f t="shared" si="18"/>
        <v>-649975.99</v>
      </c>
      <c r="O154" s="56">
        <f t="shared" si="16"/>
        <v>769975.99</v>
      </c>
      <c r="Q154" t="s">
        <v>95</v>
      </c>
      <c r="R154" t="s">
        <v>71</v>
      </c>
      <c r="T154" s="55">
        <f>[1]Windhof!S52</f>
        <v>41</v>
      </c>
      <c r="V154" s="56">
        <f t="shared" si="19"/>
        <v>-47635.99</v>
      </c>
      <c r="W154" s="56">
        <f t="shared" si="17"/>
        <v>87635.989999999991</v>
      </c>
    </row>
    <row r="155" spans="1:23">
      <c r="A155" t="s">
        <v>95</v>
      </c>
      <c r="B155" t="s">
        <v>72</v>
      </c>
      <c r="D155" s="55">
        <f>[1]Windhof!I12</f>
        <v>19</v>
      </c>
      <c r="F155" s="56">
        <f t="shared" si="20"/>
        <v>-22060.989999999998</v>
      </c>
      <c r="G155" s="56">
        <f t="shared" si="15"/>
        <v>62060.99</v>
      </c>
      <c r="I155" t="s">
        <v>95</v>
      </c>
      <c r="J155" t="s">
        <v>72</v>
      </c>
      <c r="L155" s="55">
        <f>[1]Windhof!I96</f>
        <v>308</v>
      </c>
      <c r="N155" s="56">
        <f t="shared" si="18"/>
        <v>-650283.99</v>
      </c>
      <c r="O155" s="56">
        <f t="shared" si="16"/>
        <v>770283.99</v>
      </c>
      <c r="Q155" t="s">
        <v>95</v>
      </c>
      <c r="R155" t="s">
        <v>72</v>
      </c>
      <c r="T155" s="55">
        <f>[1]Windhof!S53</f>
        <v>33</v>
      </c>
      <c r="V155" s="56">
        <f t="shared" si="19"/>
        <v>-47668.99</v>
      </c>
      <c r="W155" s="56">
        <f t="shared" si="17"/>
        <v>87668.989999999991</v>
      </c>
    </row>
    <row r="156" spans="1:23">
      <c r="A156" t="s">
        <v>95</v>
      </c>
      <c r="B156" t="s">
        <v>73</v>
      </c>
      <c r="D156" s="55">
        <f>[1]Windhof!I13</f>
        <v>20</v>
      </c>
      <c r="F156" s="56">
        <f t="shared" si="20"/>
        <v>-22080.989999999998</v>
      </c>
      <c r="G156" s="56">
        <f t="shared" si="15"/>
        <v>62080.99</v>
      </c>
      <c r="I156" t="s">
        <v>95</v>
      </c>
      <c r="J156" t="s">
        <v>73</v>
      </c>
      <c r="L156" s="55">
        <f>[1]Windhof!I97</f>
        <v>661</v>
      </c>
      <c r="N156" s="56">
        <f t="shared" si="18"/>
        <v>-650944.99</v>
      </c>
      <c r="O156" s="56">
        <f t="shared" si="16"/>
        <v>770944.99</v>
      </c>
      <c r="Q156" t="s">
        <v>95</v>
      </c>
      <c r="R156" t="s">
        <v>73</v>
      </c>
      <c r="T156" s="55">
        <f>[1]Windhof!S54</f>
        <v>77</v>
      </c>
      <c r="V156" s="56">
        <f t="shared" si="19"/>
        <v>-47745.99</v>
      </c>
      <c r="W156" s="56">
        <f t="shared" si="17"/>
        <v>87745.989999999991</v>
      </c>
    </row>
    <row r="157" spans="1:23">
      <c r="A157" t="s">
        <v>95</v>
      </c>
      <c r="B157" t="s">
        <v>74</v>
      </c>
      <c r="D157" s="55">
        <f>[1]Windhof!I14</f>
        <v>50</v>
      </c>
      <c r="F157" s="56">
        <f t="shared" si="20"/>
        <v>-22130.989999999998</v>
      </c>
      <c r="G157" s="56">
        <f t="shared" si="15"/>
        <v>62130.99</v>
      </c>
      <c r="I157" t="s">
        <v>95</v>
      </c>
      <c r="J157" t="s">
        <v>74</v>
      </c>
      <c r="L157" s="55">
        <f>[1]Windhof!I98</f>
        <v>1032</v>
      </c>
      <c r="N157" s="56">
        <f t="shared" si="18"/>
        <v>-651976.99</v>
      </c>
      <c r="O157" s="56">
        <f t="shared" si="16"/>
        <v>771976.99</v>
      </c>
      <c r="Q157" t="s">
        <v>95</v>
      </c>
      <c r="R157" t="s">
        <v>74</v>
      </c>
      <c r="T157" s="55">
        <f>[1]Windhof!S55</f>
        <v>149</v>
      </c>
      <c r="V157" s="56">
        <f t="shared" si="19"/>
        <v>-47894.99</v>
      </c>
      <c r="W157" s="56">
        <f t="shared" si="17"/>
        <v>87894.989999999991</v>
      </c>
    </row>
    <row r="158" spans="1:23">
      <c r="A158" t="s">
        <v>95</v>
      </c>
      <c r="B158" t="s">
        <v>75</v>
      </c>
      <c r="D158" s="55">
        <f>[1]Windhof!I15</f>
        <v>109</v>
      </c>
      <c r="F158" s="56">
        <f t="shared" si="20"/>
        <v>-22239.989999999998</v>
      </c>
      <c r="G158" s="56">
        <f t="shared" si="15"/>
        <v>62239.99</v>
      </c>
      <c r="I158" t="s">
        <v>95</v>
      </c>
      <c r="J158" t="s">
        <v>75</v>
      </c>
      <c r="L158" s="55">
        <f>[1]Windhof!I99</f>
        <v>1209</v>
      </c>
      <c r="N158" s="56">
        <f t="shared" si="18"/>
        <v>-653185.99</v>
      </c>
      <c r="O158" s="56">
        <f t="shared" si="16"/>
        <v>773185.99</v>
      </c>
      <c r="Q158" t="s">
        <v>95</v>
      </c>
      <c r="R158" t="s">
        <v>75</v>
      </c>
      <c r="T158" s="55">
        <f>[1]Windhof!S56</f>
        <v>358</v>
      </c>
      <c r="V158" s="56">
        <f t="shared" si="19"/>
        <v>-48252.99</v>
      </c>
      <c r="W158" s="56">
        <f t="shared" si="17"/>
        <v>88252.989999999991</v>
      </c>
    </row>
    <row r="159" spans="1:23">
      <c r="A159" t="s">
        <v>95</v>
      </c>
      <c r="B159" t="s">
        <v>76</v>
      </c>
      <c r="D159" s="55">
        <f>[1]Windhof!I16</f>
        <v>152</v>
      </c>
      <c r="F159" s="56">
        <f t="shared" si="20"/>
        <v>-22391.989999999998</v>
      </c>
      <c r="G159" s="56">
        <f t="shared" si="15"/>
        <v>62391.99</v>
      </c>
      <c r="I159" t="s">
        <v>95</v>
      </c>
      <c r="J159" t="s">
        <v>76</v>
      </c>
      <c r="L159" s="55">
        <f>[1]Windhof!I100</f>
        <v>1947</v>
      </c>
      <c r="N159" s="56">
        <f t="shared" si="18"/>
        <v>-655132.99</v>
      </c>
      <c r="O159" s="56">
        <f t="shared" si="16"/>
        <v>775132.99</v>
      </c>
      <c r="Q159" t="s">
        <v>95</v>
      </c>
      <c r="R159" t="s">
        <v>76</v>
      </c>
      <c r="T159" s="55">
        <f>[1]Windhof!S57</f>
        <v>489</v>
      </c>
      <c r="V159" s="56">
        <f t="shared" si="19"/>
        <v>-48741.99</v>
      </c>
      <c r="W159" s="56">
        <f t="shared" si="17"/>
        <v>88741.989999999991</v>
      </c>
    </row>
    <row r="160" spans="1:23">
      <c r="A160" t="s">
        <v>95</v>
      </c>
      <c r="B160" t="s">
        <v>77</v>
      </c>
      <c r="D160" s="55">
        <f>[1]Windhof!I17</f>
        <v>157</v>
      </c>
      <c r="F160" s="56">
        <f t="shared" si="20"/>
        <v>-22548.989999999998</v>
      </c>
      <c r="G160" s="56">
        <f t="shared" si="15"/>
        <v>62548.99</v>
      </c>
      <c r="I160" t="s">
        <v>95</v>
      </c>
      <c r="J160" t="s">
        <v>77</v>
      </c>
      <c r="L160" s="55">
        <f>[1]Windhof!I101</f>
        <v>1800</v>
      </c>
      <c r="N160" s="56">
        <f t="shared" si="18"/>
        <v>-656932.99</v>
      </c>
      <c r="O160" s="56">
        <f t="shared" si="16"/>
        <v>776932.99</v>
      </c>
      <c r="Q160" t="s">
        <v>95</v>
      </c>
      <c r="R160" t="s">
        <v>77</v>
      </c>
      <c r="T160" s="55">
        <f>[1]Windhof!S58</f>
        <v>501</v>
      </c>
      <c r="V160" s="56">
        <f t="shared" si="19"/>
        <v>-49242.99</v>
      </c>
      <c r="W160" s="56">
        <f t="shared" si="17"/>
        <v>89242.989999999991</v>
      </c>
    </row>
    <row r="161" spans="1:23">
      <c r="A161" t="s">
        <v>95</v>
      </c>
      <c r="B161" t="s">
        <v>78</v>
      </c>
      <c r="D161" s="55">
        <f>[1]Windhof!I18</f>
        <v>140</v>
      </c>
      <c r="F161" s="56">
        <f t="shared" si="20"/>
        <v>-22688.989999999998</v>
      </c>
      <c r="G161" s="56">
        <f t="shared" si="15"/>
        <v>62688.99</v>
      </c>
      <c r="I161" t="s">
        <v>95</v>
      </c>
      <c r="J161" t="s">
        <v>78</v>
      </c>
      <c r="L161" s="55">
        <f>[1]Windhof!I102</f>
        <v>1609</v>
      </c>
      <c r="N161" s="56">
        <f t="shared" si="18"/>
        <v>-658541.99</v>
      </c>
      <c r="O161" s="56">
        <f t="shared" si="16"/>
        <v>778541.99</v>
      </c>
      <c r="Q161" t="s">
        <v>95</v>
      </c>
      <c r="R161" t="s">
        <v>78</v>
      </c>
      <c r="T161" s="55">
        <f>[1]Windhof!S59</f>
        <v>484</v>
      </c>
      <c r="V161" s="56">
        <f t="shared" si="19"/>
        <v>-49726.99</v>
      </c>
      <c r="W161" s="56">
        <f t="shared" si="17"/>
        <v>89726.989999999991</v>
      </c>
    </row>
    <row r="162" spans="1:23">
      <c r="A162" t="s">
        <v>95</v>
      </c>
      <c r="B162" t="s">
        <v>79</v>
      </c>
      <c r="D162" s="55">
        <f>[1]Windhof!I19</f>
        <v>140</v>
      </c>
      <c r="F162" s="56">
        <f t="shared" si="20"/>
        <v>-22828.989999999998</v>
      </c>
      <c r="G162" s="56">
        <f t="shared" si="15"/>
        <v>62828.99</v>
      </c>
      <c r="I162" t="s">
        <v>95</v>
      </c>
      <c r="J162" t="s">
        <v>79</v>
      </c>
      <c r="L162" s="55">
        <f>[1]Windhof!I103</f>
        <v>1763</v>
      </c>
      <c r="N162" s="56">
        <f t="shared" si="18"/>
        <v>-660304.99</v>
      </c>
      <c r="O162" s="56">
        <f t="shared" si="16"/>
        <v>780304.99</v>
      </c>
      <c r="Q162" t="s">
        <v>95</v>
      </c>
      <c r="R162" t="s">
        <v>79</v>
      </c>
      <c r="T162" s="55">
        <f>[1]Windhof!S60</f>
        <v>408</v>
      </c>
      <c r="V162" s="56">
        <f t="shared" si="19"/>
        <v>-50134.99</v>
      </c>
      <c r="W162" s="56">
        <f t="shared" si="17"/>
        <v>90134.989999999991</v>
      </c>
    </row>
    <row r="163" spans="1:23">
      <c r="A163" t="s">
        <v>95</v>
      </c>
      <c r="B163" t="s">
        <v>80</v>
      </c>
      <c r="D163" s="55">
        <f>[1]Windhof!I20</f>
        <v>154</v>
      </c>
      <c r="F163" s="56">
        <f t="shared" si="20"/>
        <v>-22982.989999999998</v>
      </c>
      <c r="G163" s="56">
        <f t="shared" si="15"/>
        <v>62982.99</v>
      </c>
      <c r="I163" t="s">
        <v>95</v>
      </c>
      <c r="J163" t="s">
        <v>80</v>
      </c>
      <c r="L163" s="55">
        <f>[1]Windhof!I104</f>
        <v>1729</v>
      </c>
      <c r="N163" s="56">
        <f t="shared" si="18"/>
        <v>-662033.99</v>
      </c>
      <c r="O163" s="56">
        <f t="shared" si="16"/>
        <v>782033.99</v>
      </c>
      <c r="Q163" t="s">
        <v>95</v>
      </c>
      <c r="R163" t="s">
        <v>80</v>
      </c>
      <c r="T163" s="55">
        <f>[1]Windhof!S61</f>
        <v>510</v>
      </c>
      <c r="V163" s="56">
        <f t="shared" si="19"/>
        <v>-50644.99</v>
      </c>
      <c r="W163" s="56">
        <f t="shared" si="17"/>
        <v>90644.989999999991</v>
      </c>
    </row>
    <row r="164" spans="1:23">
      <c r="A164" t="s">
        <v>95</v>
      </c>
      <c r="B164" t="s">
        <v>81</v>
      </c>
      <c r="D164" s="55">
        <f>[1]Windhof!I21</f>
        <v>176</v>
      </c>
      <c r="F164" s="56">
        <f t="shared" si="20"/>
        <v>-23158.989999999998</v>
      </c>
      <c r="G164" s="56">
        <f t="shared" si="15"/>
        <v>63158.99</v>
      </c>
      <c r="I164" t="s">
        <v>95</v>
      </c>
      <c r="J164" t="s">
        <v>81</v>
      </c>
      <c r="L164" s="55">
        <f>[1]Windhof!I105</f>
        <v>1852</v>
      </c>
      <c r="N164" s="56">
        <f t="shared" si="18"/>
        <v>-663885.99</v>
      </c>
      <c r="O164" s="56">
        <f t="shared" si="16"/>
        <v>783885.99</v>
      </c>
      <c r="Q164" t="s">
        <v>95</v>
      </c>
      <c r="R164" t="s">
        <v>81</v>
      </c>
      <c r="T164" s="55">
        <f>[1]Windhof!S62</f>
        <v>452</v>
      </c>
      <c r="V164" s="56">
        <f t="shared" si="19"/>
        <v>-51096.99</v>
      </c>
      <c r="W164" s="56">
        <f t="shared" si="17"/>
        <v>91096.989999999991</v>
      </c>
    </row>
    <row r="165" spans="1:23">
      <c r="A165" t="s">
        <v>95</v>
      </c>
      <c r="B165" t="s">
        <v>82</v>
      </c>
      <c r="D165" s="55">
        <f>[1]Windhof!I22</f>
        <v>193</v>
      </c>
      <c r="F165" s="56">
        <f t="shared" si="20"/>
        <v>-23351.989999999998</v>
      </c>
      <c r="G165" s="56">
        <f t="shared" si="15"/>
        <v>63351.99</v>
      </c>
      <c r="I165" t="s">
        <v>95</v>
      </c>
      <c r="J165" t="s">
        <v>82</v>
      </c>
      <c r="L165" s="55">
        <f>[1]Windhof!I106</f>
        <v>1677</v>
      </c>
      <c r="N165" s="56">
        <f t="shared" si="18"/>
        <v>-665562.99</v>
      </c>
      <c r="O165" s="56">
        <f t="shared" si="16"/>
        <v>785562.99</v>
      </c>
      <c r="Q165" t="s">
        <v>95</v>
      </c>
      <c r="R165" t="s">
        <v>82</v>
      </c>
      <c r="T165" s="55">
        <f>[1]Windhof!S63</f>
        <v>535</v>
      </c>
      <c r="V165" s="56">
        <f t="shared" si="19"/>
        <v>-51631.99</v>
      </c>
      <c r="W165" s="56">
        <f t="shared" si="17"/>
        <v>91631.989999999991</v>
      </c>
    </row>
    <row r="166" spans="1:23">
      <c r="A166" t="s">
        <v>95</v>
      </c>
      <c r="B166" t="s">
        <v>83</v>
      </c>
      <c r="D166" s="55">
        <f>[1]Windhof!I23</f>
        <v>156</v>
      </c>
      <c r="F166" s="56">
        <f t="shared" si="20"/>
        <v>-23507.989999999998</v>
      </c>
      <c r="G166" s="56">
        <f t="shared" si="15"/>
        <v>63507.99</v>
      </c>
      <c r="I166" t="s">
        <v>95</v>
      </c>
      <c r="J166" t="s">
        <v>83</v>
      </c>
      <c r="L166" s="55">
        <f>[1]Windhof!I107</f>
        <v>1682</v>
      </c>
      <c r="N166" s="56">
        <f t="shared" si="18"/>
        <v>-667244.99</v>
      </c>
      <c r="O166" s="56">
        <f t="shared" si="16"/>
        <v>787244.99</v>
      </c>
      <c r="Q166" t="s">
        <v>95</v>
      </c>
      <c r="R166" t="s">
        <v>83</v>
      </c>
      <c r="T166" s="55">
        <f>[1]Windhof!S64</f>
        <v>536</v>
      </c>
      <c r="V166" s="56">
        <f t="shared" si="19"/>
        <v>-52167.99</v>
      </c>
      <c r="W166" s="56">
        <f t="shared" si="17"/>
        <v>92167.989999999991</v>
      </c>
    </row>
    <row r="167" spans="1:23">
      <c r="A167" t="s">
        <v>95</v>
      </c>
      <c r="B167" t="s">
        <v>84</v>
      </c>
      <c r="D167" s="55">
        <f>[1]Windhof!I24</f>
        <v>130</v>
      </c>
      <c r="F167" s="56">
        <f t="shared" si="20"/>
        <v>-23637.989999999998</v>
      </c>
      <c r="G167" s="56">
        <f t="shared" si="15"/>
        <v>63637.99</v>
      </c>
      <c r="I167" t="s">
        <v>95</v>
      </c>
      <c r="J167" t="s">
        <v>84</v>
      </c>
      <c r="L167" s="55">
        <f>[1]Windhof!I108</f>
        <v>1805</v>
      </c>
      <c r="N167" s="56">
        <f t="shared" si="18"/>
        <v>-669049.99</v>
      </c>
      <c r="O167" s="56">
        <f t="shared" si="16"/>
        <v>789049.99</v>
      </c>
      <c r="Q167" t="s">
        <v>95</v>
      </c>
      <c r="R167" t="s">
        <v>84</v>
      </c>
      <c r="T167" s="55">
        <f>[1]Windhof!S65</f>
        <v>489</v>
      </c>
      <c r="V167" s="56">
        <f t="shared" si="19"/>
        <v>-52656.99</v>
      </c>
      <c r="W167" s="56">
        <f t="shared" si="17"/>
        <v>92656.989999999991</v>
      </c>
    </row>
    <row r="168" spans="1:23">
      <c r="A168" t="s">
        <v>95</v>
      </c>
      <c r="B168" t="s">
        <v>85</v>
      </c>
      <c r="D168" s="55">
        <f>[1]Windhof!I25</f>
        <v>123</v>
      </c>
      <c r="F168" s="56">
        <f t="shared" si="20"/>
        <v>-23760.989999999998</v>
      </c>
      <c r="G168" s="56">
        <f t="shared" si="15"/>
        <v>63760.99</v>
      </c>
      <c r="I168" t="s">
        <v>95</v>
      </c>
      <c r="J168" t="s">
        <v>85</v>
      </c>
      <c r="L168" s="55">
        <f>[1]Windhof!I109</f>
        <v>1188</v>
      </c>
      <c r="N168" s="56">
        <f t="shared" si="18"/>
        <v>-670237.99</v>
      </c>
      <c r="O168" s="56">
        <f t="shared" si="16"/>
        <v>790237.99</v>
      </c>
      <c r="Q168" t="s">
        <v>95</v>
      </c>
      <c r="R168" t="s">
        <v>85</v>
      </c>
      <c r="T168" s="55">
        <f>[1]Windhof!S66</f>
        <v>451</v>
      </c>
      <c r="V168" s="56">
        <f t="shared" si="19"/>
        <v>-53107.99</v>
      </c>
      <c r="W168" s="56">
        <f t="shared" si="17"/>
        <v>93107.989999999991</v>
      </c>
    </row>
    <row r="169" spans="1:23">
      <c r="A169" t="s">
        <v>95</v>
      </c>
      <c r="B169" t="s">
        <v>86</v>
      </c>
      <c r="D169" s="55">
        <f>[1]Windhof!I26</f>
        <v>73</v>
      </c>
      <c r="F169" s="56">
        <f t="shared" si="20"/>
        <v>-23833.989999999998</v>
      </c>
      <c r="G169" s="56">
        <f t="shared" si="15"/>
        <v>63833.99</v>
      </c>
      <c r="I169" t="s">
        <v>95</v>
      </c>
      <c r="J169" t="s">
        <v>86</v>
      </c>
      <c r="L169" s="55">
        <f>[1]Windhof!I110</f>
        <v>1375</v>
      </c>
      <c r="N169" s="56">
        <f t="shared" si="18"/>
        <v>-671612.99</v>
      </c>
      <c r="O169" s="56">
        <f t="shared" si="16"/>
        <v>791612.99</v>
      </c>
      <c r="Q169" t="s">
        <v>95</v>
      </c>
      <c r="R169" t="s">
        <v>86</v>
      </c>
      <c r="T169" s="55">
        <f>[1]Windhof!S67</f>
        <v>360</v>
      </c>
      <c r="V169" s="56">
        <f t="shared" si="19"/>
        <v>-53467.99</v>
      </c>
      <c r="W169" s="56">
        <f t="shared" si="17"/>
        <v>93467.989999999991</v>
      </c>
    </row>
    <row r="170" spans="1:23">
      <c r="A170" t="s">
        <v>95</v>
      </c>
      <c r="B170" t="s">
        <v>87</v>
      </c>
      <c r="D170" s="55">
        <f>[1]Windhof!I27</f>
        <v>52</v>
      </c>
      <c r="F170" s="56">
        <f t="shared" si="20"/>
        <v>-23885.989999999998</v>
      </c>
      <c r="G170" s="56">
        <f t="shared" si="15"/>
        <v>63885.99</v>
      </c>
      <c r="I170" t="s">
        <v>95</v>
      </c>
      <c r="J170" t="s">
        <v>87</v>
      </c>
      <c r="L170" s="55">
        <f>[1]Windhof!I111</f>
        <v>1638</v>
      </c>
      <c r="N170" s="56">
        <f t="shared" si="18"/>
        <v>-673250.99</v>
      </c>
      <c r="O170" s="56">
        <f t="shared" si="16"/>
        <v>793250.99</v>
      </c>
      <c r="Q170" t="s">
        <v>95</v>
      </c>
      <c r="R170" t="s">
        <v>87</v>
      </c>
      <c r="T170" s="55">
        <f>[1]Windhof!S68</f>
        <v>206</v>
      </c>
      <c r="V170" s="56">
        <f t="shared" si="19"/>
        <v>-53673.99</v>
      </c>
      <c r="W170" s="56">
        <f t="shared" si="17"/>
        <v>93673.989999999991</v>
      </c>
    </row>
    <row r="171" spans="1:23">
      <c r="A171" t="s">
        <v>95</v>
      </c>
      <c r="B171" t="s">
        <v>88</v>
      </c>
      <c r="D171" s="55">
        <f>[1]Windhof!I28</f>
        <v>17</v>
      </c>
      <c r="F171" s="56">
        <f t="shared" si="20"/>
        <v>-23902.989999999998</v>
      </c>
      <c r="G171" s="56">
        <f t="shared" si="15"/>
        <v>63902.99</v>
      </c>
      <c r="I171" t="s">
        <v>95</v>
      </c>
      <c r="J171" t="s">
        <v>88</v>
      </c>
      <c r="L171" s="55">
        <f>[1]Windhof!I112</f>
        <v>2182</v>
      </c>
      <c r="N171" s="56">
        <f t="shared" si="18"/>
        <v>-675432.99</v>
      </c>
      <c r="O171" s="56">
        <f t="shared" si="16"/>
        <v>795432.99</v>
      </c>
      <c r="Q171" t="s">
        <v>95</v>
      </c>
      <c r="R171" t="s">
        <v>88</v>
      </c>
      <c r="T171" s="55">
        <f>[1]Windhof!S69</f>
        <v>179</v>
      </c>
      <c r="V171" s="56">
        <f t="shared" si="19"/>
        <v>-53852.99</v>
      </c>
      <c r="W171" s="56">
        <f t="shared" si="17"/>
        <v>93852.989999999991</v>
      </c>
    </row>
    <row r="172" spans="1:23">
      <c r="A172" t="s">
        <v>95</v>
      </c>
      <c r="B172" t="s">
        <v>89</v>
      </c>
      <c r="D172" s="55">
        <f>[1]Windhof!I29</f>
        <v>8</v>
      </c>
      <c r="F172" s="56">
        <f t="shared" si="20"/>
        <v>-23910.989999999998</v>
      </c>
      <c r="G172" s="56">
        <f t="shared" si="15"/>
        <v>63910.99</v>
      </c>
      <c r="I172" t="s">
        <v>95</v>
      </c>
      <c r="J172" t="s">
        <v>89</v>
      </c>
      <c r="L172" s="55">
        <f>[1]Windhof!I113</f>
        <v>2119</v>
      </c>
      <c r="N172" s="56">
        <f t="shared" si="18"/>
        <v>-677551.99</v>
      </c>
      <c r="O172" s="56">
        <f t="shared" si="16"/>
        <v>797551.99</v>
      </c>
      <c r="Q172" t="s">
        <v>95</v>
      </c>
      <c r="R172" t="s">
        <v>89</v>
      </c>
      <c r="T172" s="55">
        <f>[1]Windhof!S70</f>
        <v>73</v>
      </c>
      <c r="V172" s="56">
        <f t="shared" si="19"/>
        <v>-53925.99</v>
      </c>
      <c r="W172" s="56">
        <f t="shared" si="17"/>
        <v>93925.989999999991</v>
      </c>
    </row>
    <row r="173" spans="1:23">
      <c r="A173" t="s">
        <v>65</v>
      </c>
      <c r="B173" t="s">
        <v>66</v>
      </c>
      <c r="D173" s="55">
        <f>D5</f>
        <v>10</v>
      </c>
      <c r="F173" s="56">
        <f t="shared" si="20"/>
        <v>-23920.989999999998</v>
      </c>
      <c r="G173" s="56">
        <f>40000-F173</f>
        <v>63920.99</v>
      </c>
      <c r="I173" t="s">
        <v>65</v>
      </c>
      <c r="J173" t="s">
        <v>66</v>
      </c>
      <c r="L173" s="55">
        <f>L5</f>
        <v>1227</v>
      </c>
      <c r="N173" s="56">
        <f t="shared" si="18"/>
        <v>-678778.99</v>
      </c>
      <c r="O173" s="56">
        <f t="shared" si="16"/>
        <v>798778.99</v>
      </c>
      <c r="Q173" t="s">
        <v>65</v>
      </c>
      <c r="R173" t="s">
        <v>66</v>
      </c>
      <c r="T173" s="55">
        <f>T5</f>
        <v>45</v>
      </c>
      <c r="V173" s="56">
        <f t="shared" si="19"/>
        <v>-53970.99</v>
      </c>
      <c r="W173" s="56">
        <f>40000-V173</f>
        <v>93970.989999999991</v>
      </c>
    </row>
    <row r="174" spans="1:23">
      <c r="A174" t="s">
        <v>65</v>
      </c>
      <c r="B174" t="s">
        <v>67</v>
      </c>
      <c r="D174" s="55">
        <f t="shared" ref="D174:D237" si="21">D6</f>
        <v>9</v>
      </c>
      <c r="F174" s="56">
        <f t="shared" si="20"/>
        <v>-23929.989999999998</v>
      </c>
      <c r="G174" s="56">
        <f t="shared" ref="G174:G237" si="22">40000-F174</f>
        <v>63929.99</v>
      </c>
      <c r="I174" t="s">
        <v>65</v>
      </c>
      <c r="J174" t="s">
        <v>67</v>
      </c>
      <c r="L174" s="55">
        <f t="shared" ref="L174:L237" si="23">L6</f>
        <v>1269</v>
      </c>
      <c r="N174" s="56">
        <f t="shared" si="18"/>
        <v>-680047.99</v>
      </c>
      <c r="O174" s="56">
        <f t="shared" si="16"/>
        <v>800047.99</v>
      </c>
      <c r="Q174" t="s">
        <v>65</v>
      </c>
      <c r="R174" t="s">
        <v>67</v>
      </c>
      <c r="T174" s="55">
        <f t="shared" ref="T174:T237" si="24">T6</f>
        <v>35</v>
      </c>
      <c r="V174" s="56">
        <f t="shared" si="19"/>
        <v>-54005.99</v>
      </c>
      <c r="W174" s="56">
        <f t="shared" ref="W174:W237" si="25">40000-V174</f>
        <v>94005.989999999991</v>
      </c>
    </row>
    <row r="175" spans="1:23">
      <c r="A175" t="s">
        <v>65</v>
      </c>
      <c r="B175" t="s">
        <v>68</v>
      </c>
      <c r="D175" s="55">
        <f t="shared" si="21"/>
        <v>4</v>
      </c>
      <c r="F175" s="56">
        <f t="shared" si="20"/>
        <v>-23933.989999999998</v>
      </c>
      <c r="G175" s="56">
        <f t="shared" si="22"/>
        <v>63933.99</v>
      </c>
      <c r="I175" t="s">
        <v>65</v>
      </c>
      <c r="J175" t="s">
        <v>68</v>
      </c>
      <c r="L175" s="55">
        <f t="shared" si="23"/>
        <v>1604</v>
      </c>
      <c r="N175" s="56">
        <f t="shared" si="18"/>
        <v>-681651.99</v>
      </c>
      <c r="O175" s="56">
        <f t="shared" si="16"/>
        <v>801651.99</v>
      </c>
      <c r="Q175" t="s">
        <v>65</v>
      </c>
      <c r="R175" t="s">
        <v>68</v>
      </c>
      <c r="T175" s="55">
        <f t="shared" si="24"/>
        <v>29</v>
      </c>
      <c r="V175" s="56">
        <f t="shared" si="19"/>
        <v>-54034.99</v>
      </c>
      <c r="W175" s="56">
        <f t="shared" si="25"/>
        <v>94034.989999999991</v>
      </c>
    </row>
    <row r="176" spans="1:23">
      <c r="A176" t="s">
        <v>65</v>
      </c>
      <c r="B176" t="s">
        <v>69</v>
      </c>
      <c r="D176" s="55">
        <f t="shared" si="21"/>
        <v>7</v>
      </c>
      <c r="F176" s="56">
        <f t="shared" si="20"/>
        <v>-23940.989999999998</v>
      </c>
      <c r="G176" s="56">
        <f t="shared" si="22"/>
        <v>63940.99</v>
      </c>
      <c r="I176" t="s">
        <v>65</v>
      </c>
      <c r="J176" t="s">
        <v>69</v>
      </c>
      <c r="L176" s="55">
        <f t="shared" si="23"/>
        <v>2441</v>
      </c>
      <c r="N176" s="56">
        <f t="shared" si="18"/>
        <v>-684092.99</v>
      </c>
      <c r="O176" s="56">
        <f t="shared" si="16"/>
        <v>804092.99</v>
      </c>
      <c r="Q176" t="s">
        <v>65</v>
      </c>
      <c r="R176" t="s">
        <v>69</v>
      </c>
      <c r="T176" s="55">
        <f t="shared" si="24"/>
        <v>42</v>
      </c>
      <c r="V176" s="56">
        <f t="shared" si="19"/>
        <v>-54076.99</v>
      </c>
      <c r="W176" s="56">
        <f t="shared" si="25"/>
        <v>94076.989999999991</v>
      </c>
    </row>
    <row r="177" spans="1:23">
      <c r="A177" t="s">
        <v>65</v>
      </c>
      <c r="B177" t="s">
        <v>70</v>
      </c>
      <c r="D177" s="55">
        <f t="shared" si="21"/>
        <v>5</v>
      </c>
      <c r="F177" s="56">
        <f t="shared" si="20"/>
        <v>-23945.989999999998</v>
      </c>
      <c r="G177" s="56">
        <f t="shared" si="22"/>
        <v>63945.99</v>
      </c>
      <c r="I177" t="s">
        <v>65</v>
      </c>
      <c r="J177" t="s">
        <v>70</v>
      </c>
      <c r="L177" s="55">
        <f t="shared" si="23"/>
        <v>3150</v>
      </c>
      <c r="N177" s="56">
        <f t="shared" si="18"/>
        <v>-687242.99</v>
      </c>
      <c r="O177" s="56">
        <f t="shared" si="16"/>
        <v>807242.99</v>
      </c>
      <c r="Q177" t="s">
        <v>65</v>
      </c>
      <c r="R177" t="s">
        <v>70</v>
      </c>
      <c r="T177" s="55">
        <f t="shared" si="24"/>
        <v>42</v>
      </c>
      <c r="V177" s="56">
        <f t="shared" si="19"/>
        <v>-54118.99</v>
      </c>
      <c r="W177" s="56">
        <f t="shared" si="25"/>
        <v>94118.989999999991</v>
      </c>
    </row>
    <row r="178" spans="1:23">
      <c r="A178" t="s">
        <v>65</v>
      </c>
      <c r="B178" t="s">
        <v>71</v>
      </c>
      <c r="D178" s="55">
        <f t="shared" si="21"/>
        <v>82</v>
      </c>
      <c r="F178" s="56">
        <f t="shared" si="20"/>
        <v>-24027.989999999998</v>
      </c>
      <c r="G178" s="56">
        <f t="shared" si="22"/>
        <v>64027.99</v>
      </c>
      <c r="I178" t="s">
        <v>65</v>
      </c>
      <c r="J178" t="s">
        <v>71</v>
      </c>
      <c r="L178" s="55">
        <f t="shared" si="23"/>
        <v>3501</v>
      </c>
      <c r="N178" s="56">
        <f t="shared" si="18"/>
        <v>-690743.99</v>
      </c>
      <c r="O178" s="56">
        <f t="shared" si="16"/>
        <v>810743.99</v>
      </c>
      <c r="Q178" t="s">
        <v>65</v>
      </c>
      <c r="R178" t="s">
        <v>71</v>
      </c>
      <c r="T178" s="55">
        <f t="shared" si="24"/>
        <v>135</v>
      </c>
      <c r="V178" s="56">
        <f t="shared" si="19"/>
        <v>-54253.99</v>
      </c>
      <c r="W178" s="56">
        <f t="shared" si="25"/>
        <v>94253.989999999991</v>
      </c>
    </row>
    <row r="179" spans="1:23">
      <c r="A179" t="s">
        <v>65</v>
      </c>
      <c r="B179" t="s">
        <v>72</v>
      </c>
      <c r="D179" s="55">
        <f t="shared" si="21"/>
        <v>153</v>
      </c>
      <c r="F179" s="56">
        <f t="shared" si="20"/>
        <v>-24180.989999999998</v>
      </c>
      <c r="G179" s="56">
        <f t="shared" si="22"/>
        <v>64180.99</v>
      </c>
      <c r="I179" t="s">
        <v>65</v>
      </c>
      <c r="J179" t="s">
        <v>72</v>
      </c>
      <c r="L179" s="55">
        <f t="shared" si="23"/>
        <v>5876</v>
      </c>
      <c r="N179" s="56">
        <f t="shared" si="18"/>
        <v>-696619.99</v>
      </c>
      <c r="O179" s="56">
        <f t="shared" si="16"/>
        <v>816619.99</v>
      </c>
      <c r="Q179" t="s">
        <v>65</v>
      </c>
      <c r="R179" t="s">
        <v>72</v>
      </c>
      <c r="T179" s="55">
        <f t="shared" si="24"/>
        <v>223</v>
      </c>
      <c r="V179" s="56">
        <f t="shared" si="19"/>
        <v>-54476.99</v>
      </c>
      <c r="W179" s="56">
        <f t="shared" si="25"/>
        <v>94476.989999999991</v>
      </c>
    </row>
    <row r="180" spans="1:23">
      <c r="A180" t="s">
        <v>65</v>
      </c>
      <c r="B180" t="s">
        <v>73</v>
      </c>
      <c r="D180" s="55">
        <f t="shared" si="21"/>
        <v>105</v>
      </c>
      <c r="F180" s="56">
        <f t="shared" si="20"/>
        <v>-24285.989999999998</v>
      </c>
      <c r="G180" s="56">
        <f t="shared" si="22"/>
        <v>64285.99</v>
      </c>
      <c r="I180" t="s">
        <v>65</v>
      </c>
      <c r="J180" t="s">
        <v>73</v>
      </c>
      <c r="L180" s="55">
        <f t="shared" si="23"/>
        <v>4262</v>
      </c>
      <c r="N180" s="56">
        <f t="shared" si="18"/>
        <v>-700881.99</v>
      </c>
      <c r="O180" s="56">
        <f t="shared" si="16"/>
        <v>820881.99</v>
      </c>
      <c r="Q180" t="s">
        <v>65</v>
      </c>
      <c r="R180" t="s">
        <v>73</v>
      </c>
      <c r="T180" s="55">
        <f t="shared" si="24"/>
        <v>266</v>
      </c>
      <c r="V180" s="56">
        <f t="shared" si="19"/>
        <v>-54742.99</v>
      </c>
      <c r="W180" s="56">
        <f t="shared" si="25"/>
        <v>94742.989999999991</v>
      </c>
    </row>
    <row r="181" spans="1:23">
      <c r="A181" t="s">
        <v>65</v>
      </c>
      <c r="B181" t="s">
        <v>74</v>
      </c>
      <c r="D181" s="55">
        <f t="shared" si="21"/>
        <v>260</v>
      </c>
      <c r="F181" s="56">
        <f t="shared" si="20"/>
        <v>-24545.989999999998</v>
      </c>
      <c r="G181" s="56">
        <f t="shared" si="22"/>
        <v>64545.99</v>
      </c>
      <c r="I181" t="s">
        <v>65</v>
      </c>
      <c r="J181" t="s">
        <v>74</v>
      </c>
      <c r="L181" s="55">
        <f t="shared" si="23"/>
        <v>5096</v>
      </c>
      <c r="N181" s="56">
        <f t="shared" si="18"/>
        <v>-705977.99</v>
      </c>
      <c r="O181" s="56">
        <f t="shared" si="16"/>
        <v>825977.99</v>
      </c>
      <c r="Q181" t="s">
        <v>65</v>
      </c>
      <c r="R181" t="s">
        <v>74</v>
      </c>
      <c r="T181" s="55">
        <f t="shared" si="24"/>
        <v>309</v>
      </c>
      <c r="V181" s="56">
        <f t="shared" si="19"/>
        <v>-55051.99</v>
      </c>
      <c r="W181" s="56">
        <f t="shared" si="25"/>
        <v>95051.989999999991</v>
      </c>
    </row>
    <row r="182" spans="1:23">
      <c r="A182" t="s">
        <v>65</v>
      </c>
      <c r="B182" t="s">
        <v>75</v>
      </c>
      <c r="D182" s="55">
        <f t="shared" si="21"/>
        <v>278</v>
      </c>
      <c r="F182" s="56">
        <f t="shared" si="20"/>
        <v>-24823.989999999998</v>
      </c>
      <c r="G182" s="56">
        <f t="shared" si="22"/>
        <v>64823.99</v>
      </c>
      <c r="I182" t="s">
        <v>65</v>
      </c>
      <c r="J182" t="s">
        <v>75</v>
      </c>
      <c r="L182" s="55">
        <f t="shared" si="23"/>
        <v>4330</v>
      </c>
      <c r="N182" s="56">
        <f t="shared" si="18"/>
        <v>-710307.99</v>
      </c>
      <c r="O182" s="56">
        <f t="shared" si="16"/>
        <v>830307.99</v>
      </c>
      <c r="Q182" t="s">
        <v>65</v>
      </c>
      <c r="R182" t="s">
        <v>75</v>
      </c>
      <c r="T182" s="55">
        <f t="shared" si="24"/>
        <v>453</v>
      </c>
      <c r="V182" s="56">
        <f t="shared" si="19"/>
        <v>-55504.99</v>
      </c>
      <c r="W182" s="56">
        <f t="shared" si="25"/>
        <v>95504.989999999991</v>
      </c>
    </row>
    <row r="183" spans="1:23">
      <c r="A183" t="s">
        <v>65</v>
      </c>
      <c r="B183" t="s">
        <v>76</v>
      </c>
      <c r="D183" s="55">
        <f t="shared" si="21"/>
        <v>246</v>
      </c>
      <c r="F183" s="56">
        <f t="shared" si="20"/>
        <v>-25069.989999999998</v>
      </c>
      <c r="G183" s="56">
        <f t="shared" si="22"/>
        <v>65069.99</v>
      </c>
      <c r="I183" t="s">
        <v>65</v>
      </c>
      <c r="J183" t="s">
        <v>76</v>
      </c>
      <c r="L183" s="55">
        <f t="shared" si="23"/>
        <v>4924</v>
      </c>
      <c r="N183" s="56">
        <f t="shared" si="18"/>
        <v>-715231.99</v>
      </c>
      <c r="O183" s="56">
        <f t="shared" si="16"/>
        <v>835231.99</v>
      </c>
      <c r="Q183" t="s">
        <v>65</v>
      </c>
      <c r="R183" t="s">
        <v>76</v>
      </c>
      <c r="T183" s="55">
        <f t="shared" si="24"/>
        <v>446</v>
      </c>
      <c r="V183" s="56">
        <f t="shared" si="19"/>
        <v>-55950.99</v>
      </c>
      <c r="W183" s="56">
        <f t="shared" si="25"/>
        <v>95950.989999999991</v>
      </c>
    </row>
    <row r="184" spans="1:23">
      <c r="A184" t="s">
        <v>65</v>
      </c>
      <c r="B184" t="s">
        <v>77</v>
      </c>
      <c r="D184" s="55">
        <f t="shared" si="21"/>
        <v>200</v>
      </c>
      <c r="F184" s="56">
        <f t="shared" si="20"/>
        <v>-25269.989999999998</v>
      </c>
      <c r="G184" s="56">
        <f t="shared" si="22"/>
        <v>65269.99</v>
      </c>
      <c r="I184" t="s">
        <v>65</v>
      </c>
      <c r="J184" t="s">
        <v>77</v>
      </c>
      <c r="L184" s="55">
        <f t="shared" si="23"/>
        <v>4340</v>
      </c>
      <c r="N184" s="56">
        <f t="shared" si="18"/>
        <v>-719571.99</v>
      </c>
      <c r="O184" s="56">
        <f t="shared" si="16"/>
        <v>839571.99</v>
      </c>
      <c r="Q184" t="s">
        <v>65</v>
      </c>
      <c r="R184" t="s">
        <v>77</v>
      </c>
      <c r="T184" s="55">
        <f t="shared" si="24"/>
        <v>435</v>
      </c>
      <c r="V184" s="56">
        <f t="shared" si="19"/>
        <v>-56385.99</v>
      </c>
      <c r="W184" s="56">
        <f t="shared" si="25"/>
        <v>96385.989999999991</v>
      </c>
    </row>
    <row r="185" spans="1:23">
      <c r="A185" t="s">
        <v>65</v>
      </c>
      <c r="B185" t="s">
        <v>78</v>
      </c>
      <c r="D185" s="55">
        <f t="shared" si="21"/>
        <v>247</v>
      </c>
      <c r="F185" s="56">
        <f t="shared" si="20"/>
        <v>-25516.989999999998</v>
      </c>
      <c r="G185" s="56">
        <f t="shared" si="22"/>
        <v>65516.99</v>
      </c>
      <c r="I185" t="s">
        <v>65</v>
      </c>
      <c r="J185" t="s">
        <v>78</v>
      </c>
      <c r="L185" s="55">
        <f t="shared" si="23"/>
        <v>5636</v>
      </c>
      <c r="N185" s="56">
        <f t="shared" si="18"/>
        <v>-725207.99</v>
      </c>
      <c r="O185" s="56">
        <f t="shared" si="16"/>
        <v>845207.99</v>
      </c>
      <c r="Q185" t="s">
        <v>65</v>
      </c>
      <c r="R185" t="s">
        <v>78</v>
      </c>
      <c r="T185" s="55">
        <f t="shared" si="24"/>
        <v>509</v>
      </c>
      <c r="V185" s="56">
        <f t="shared" si="19"/>
        <v>-56894.99</v>
      </c>
      <c r="W185" s="56">
        <f t="shared" si="25"/>
        <v>96894.989999999991</v>
      </c>
    </row>
    <row r="186" spans="1:23">
      <c r="A186" t="s">
        <v>65</v>
      </c>
      <c r="B186" t="s">
        <v>79</v>
      </c>
      <c r="D186" s="55">
        <f t="shared" si="21"/>
        <v>170</v>
      </c>
      <c r="F186" s="56">
        <f t="shared" si="20"/>
        <v>-25686.989999999998</v>
      </c>
      <c r="G186" s="56">
        <f t="shared" si="22"/>
        <v>65686.989999999991</v>
      </c>
      <c r="I186" t="s">
        <v>65</v>
      </c>
      <c r="J186" t="s">
        <v>79</v>
      </c>
      <c r="L186" s="55">
        <f t="shared" si="23"/>
        <v>5867</v>
      </c>
      <c r="N186" s="56">
        <f t="shared" si="18"/>
        <v>-731074.99</v>
      </c>
      <c r="O186" s="56">
        <f t="shared" si="16"/>
        <v>851074.99</v>
      </c>
      <c r="Q186" t="s">
        <v>65</v>
      </c>
      <c r="R186" t="s">
        <v>79</v>
      </c>
      <c r="T186" s="55">
        <f t="shared" si="24"/>
        <v>496</v>
      </c>
      <c r="V186" s="56">
        <f t="shared" si="19"/>
        <v>-57390.99</v>
      </c>
      <c r="W186" s="56">
        <f t="shared" si="25"/>
        <v>97390.989999999991</v>
      </c>
    </row>
    <row r="187" spans="1:23">
      <c r="A187" t="s">
        <v>65</v>
      </c>
      <c r="B187" t="s">
        <v>80</v>
      </c>
      <c r="D187" s="55">
        <f t="shared" si="21"/>
        <v>215</v>
      </c>
      <c r="F187" s="56">
        <f t="shared" si="20"/>
        <v>-25901.989999999998</v>
      </c>
      <c r="G187" s="56">
        <f t="shared" si="22"/>
        <v>65901.989999999991</v>
      </c>
      <c r="I187" t="s">
        <v>65</v>
      </c>
      <c r="J187" t="s">
        <v>80</v>
      </c>
      <c r="L187" s="55">
        <f t="shared" si="23"/>
        <v>6409</v>
      </c>
      <c r="N187" s="56">
        <f t="shared" si="18"/>
        <v>-737483.99</v>
      </c>
      <c r="O187" s="56">
        <f t="shared" si="16"/>
        <v>857483.99</v>
      </c>
      <c r="Q187" t="s">
        <v>65</v>
      </c>
      <c r="R187" t="s">
        <v>80</v>
      </c>
      <c r="T187" s="55">
        <f t="shared" si="24"/>
        <v>560</v>
      </c>
      <c r="V187" s="56">
        <f t="shared" si="19"/>
        <v>-57950.99</v>
      </c>
      <c r="W187" s="56">
        <f t="shared" si="25"/>
        <v>97950.989999999991</v>
      </c>
    </row>
    <row r="188" spans="1:23">
      <c r="A188" t="s">
        <v>65</v>
      </c>
      <c r="B188" t="s">
        <v>81</v>
      </c>
      <c r="D188" s="55">
        <f t="shared" si="21"/>
        <v>231</v>
      </c>
      <c r="F188" s="56">
        <f t="shared" si="20"/>
        <v>-26132.989999999998</v>
      </c>
      <c r="G188" s="56">
        <f t="shared" si="22"/>
        <v>66132.989999999991</v>
      </c>
      <c r="I188" t="s">
        <v>65</v>
      </c>
      <c r="J188" t="s">
        <v>81</v>
      </c>
      <c r="L188" s="55">
        <f t="shared" si="23"/>
        <v>5769</v>
      </c>
      <c r="N188" s="56">
        <f t="shared" si="18"/>
        <v>-743252.99</v>
      </c>
      <c r="O188" s="56">
        <f t="shared" si="16"/>
        <v>863252.99</v>
      </c>
      <c r="Q188" t="s">
        <v>65</v>
      </c>
      <c r="R188" t="s">
        <v>81</v>
      </c>
      <c r="T188" s="55">
        <f t="shared" si="24"/>
        <v>570</v>
      </c>
      <c r="V188" s="56">
        <f t="shared" si="19"/>
        <v>-58520.99</v>
      </c>
      <c r="W188" s="56">
        <f t="shared" si="25"/>
        <v>98520.989999999991</v>
      </c>
    </row>
    <row r="189" spans="1:23">
      <c r="A189" t="s">
        <v>65</v>
      </c>
      <c r="B189" t="s">
        <v>82</v>
      </c>
      <c r="D189" s="55">
        <f t="shared" si="21"/>
        <v>261</v>
      </c>
      <c r="F189" s="56">
        <f t="shared" si="20"/>
        <v>-26393.989999999998</v>
      </c>
      <c r="G189" s="56">
        <f t="shared" si="22"/>
        <v>66393.989999999991</v>
      </c>
      <c r="I189" t="s">
        <v>65</v>
      </c>
      <c r="J189" t="s">
        <v>82</v>
      </c>
      <c r="L189" s="55">
        <f t="shared" si="23"/>
        <v>6507</v>
      </c>
      <c r="N189" s="56">
        <f t="shared" si="18"/>
        <v>-749759.99</v>
      </c>
      <c r="O189" s="56">
        <f t="shared" si="16"/>
        <v>869759.99</v>
      </c>
      <c r="Q189" t="s">
        <v>65</v>
      </c>
      <c r="R189" t="s">
        <v>82</v>
      </c>
      <c r="T189" s="55">
        <f t="shared" si="24"/>
        <v>567</v>
      </c>
      <c r="V189" s="56">
        <f t="shared" si="19"/>
        <v>-59087.99</v>
      </c>
      <c r="W189" s="56">
        <f t="shared" si="25"/>
        <v>99087.989999999991</v>
      </c>
    </row>
    <row r="190" spans="1:23">
      <c r="A190" t="s">
        <v>65</v>
      </c>
      <c r="B190" t="s">
        <v>83</v>
      </c>
      <c r="D190" s="55">
        <f t="shared" si="21"/>
        <v>332</v>
      </c>
      <c r="F190" s="56">
        <f t="shared" si="20"/>
        <v>-26725.989999999998</v>
      </c>
      <c r="G190" s="56">
        <f t="shared" si="22"/>
        <v>66725.989999999991</v>
      </c>
      <c r="I190" t="s">
        <v>65</v>
      </c>
      <c r="J190" t="s">
        <v>83</v>
      </c>
      <c r="L190" s="55">
        <f t="shared" si="23"/>
        <v>6003</v>
      </c>
      <c r="N190" s="56">
        <f t="shared" si="18"/>
        <v>-755762.99</v>
      </c>
      <c r="O190" s="56">
        <f t="shared" si="16"/>
        <v>875762.99</v>
      </c>
      <c r="Q190" t="s">
        <v>65</v>
      </c>
      <c r="R190" t="s">
        <v>83</v>
      </c>
      <c r="T190" s="55">
        <f t="shared" si="24"/>
        <v>595</v>
      </c>
      <c r="V190" s="56">
        <f t="shared" si="19"/>
        <v>-59682.99</v>
      </c>
      <c r="W190" s="56">
        <f t="shared" si="25"/>
        <v>99682.989999999991</v>
      </c>
    </row>
    <row r="191" spans="1:23">
      <c r="A191" t="s">
        <v>65</v>
      </c>
      <c r="B191" t="s">
        <v>84</v>
      </c>
      <c r="D191" s="55">
        <f t="shared" si="21"/>
        <v>307</v>
      </c>
      <c r="F191" s="56">
        <f t="shared" si="20"/>
        <v>-27032.989999999998</v>
      </c>
      <c r="G191" s="56">
        <f t="shared" si="22"/>
        <v>67032.989999999991</v>
      </c>
      <c r="I191" t="s">
        <v>65</v>
      </c>
      <c r="J191" t="s">
        <v>84</v>
      </c>
      <c r="L191" s="55">
        <f t="shared" si="23"/>
        <v>6056</v>
      </c>
      <c r="N191" s="56">
        <f t="shared" si="18"/>
        <v>-761818.99</v>
      </c>
      <c r="O191" s="56">
        <f t="shared" si="16"/>
        <v>881818.99</v>
      </c>
      <c r="Q191" t="s">
        <v>65</v>
      </c>
      <c r="R191" t="s">
        <v>84</v>
      </c>
      <c r="T191" s="55">
        <f t="shared" si="24"/>
        <v>549</v>
      </c>
      <c r="V191" s="56">
        <f t="shared" si="19"/>
        <v>-60231.99</v>
      </c>
      <c r="W191" s="56">
        <f t="shared" si="25"/>
        <v>100231.98999999999</v>
      </c>
    </row>
    <row r="192" spans="1:23">
      <c r="A192" t="s">
        <v>65</v>
      </c>
      <c r="B192" t="s">
        <v>85</v>
      </c>
      <c r="D192" s="55">
        <f t="shared" si="21"/>
        <v>211</v>
      </c>
      <c r="F192" s="56">
        <f t="shared" si="20"/>
        <v>-27243.989999999998</v>
      </c>
      <c r="G192" s="56">
        <f t="shared" si="22"/>
        <v>67243.989999999991</v>
      </c>
      <c r="I192" t="s">
        <v>65</v>
      </c>
      <c r="J192" t="s">
        <v>85</v>
      </c>
      <c r="L192" s="55">
        <f t="shared" si="23"/>
        <v>5169</v>
      </c>
      <c r="N192" s="56">
        <f t="shared" si="18"/>
        <v>-766987.99</v>
      </c>
      <c r="O192" s="56">
        <f t="shared" si="16"/>
        <v>886987.99</v>
      </c>
      <c r="Q192" t="s">
        <v>65</v>
      </c>
      <c r="R192" t="s">
        <v>85</v>
      </c>
      <c r="T192" s="55">
        <f t="shared" si="24"/>
        <v>395</v>
      </c>
      <c r="V192" s="56">
        <f t="shared" si="19"/>
        <v>-60626.99</v>
      </c>
      <c r="W192" s="56">
        <f t="shared" si="25"/>
        <v>100626.98999999999</v>
      </c>
    </row>
    <row r="193" spans="1:23">
      <c r="A193" t="s">
        <v>65</v>
      </c>
      <c r="B193" t="s">
        <v>86</v>
      </c>
      <c r="D193" s="55">
        <f t="shared" si="21"/>
        <v>110</v>
      </c>
      <c r="F193" s="56">
        <f t="shared" si="20"/>
        <v>-27353.989999999998</v>
      </c>
      <c r="G193" s="56">
        <f t="shared" si="22"/>
        <v>67353.989999999991</v>
      </c>
      <c r="I193" t="s">
        <v>65</v>
      </c>
      <c r="J193" t="s">
        <v>86</v>
      </c>
      <c r="L193" s="55">
        <f t="shared" si="23"/>
        <v>4120</v>
      </c>
      <c r="N193" s="56">
        <f t="shared" si="18"/>
        <v>-771107.99</v>
      </c>
      <c r="O193" s="56">
        <f t="shared" si="16"/>
        <v>891107.99</v>
      </c>
      <c r="Q193" t="s">
        <v>65</v>
      </c>
      <c r="R193" t="s">
        <v>86</v>
      </c>
      <c r="T193" s="55">
        <f t="shared" si="24"/>
        <v>366</v>
      </c>
      <c r="V193" s="56">
        <f t="shared" si="19"/>
        <v>-60992.99</v>
      </c>
      <c r="W193" s="56">
        <f t="shared" si="25"/>
        <v>100992.98999999999</v>
      </c>
    </row>
    <row r="194" spans="1:23">
      <c r="A194" t="s">
        <v>65</v>
      </c>
      <c r="B194" t="s">
        <v>87</v>
      </c>
      <c r="D194" s="55">
        <f t="shared" si="21"/>
        <v>78</v>
      </c>
      <c r="F194" s="56">
        <f t="shared" si="20"/>
        <v>-27431.989999999998</v>
      </c>
      <c r="G194" s="56">
        <f t="shared" si="22"/>
        <v>67431.989999999991</v>
      </c>
      <c r="I194" t="s">
        <v>65</v>
      </c>
      <c r="J194" t="s">
        <v>87</v>
      </c>
      <c r="L194" s="55">
        <f t="shared" si="23"/>
        <v>3403</v>
      </c>
      <c r="N194" s="56">
        <f t="shared" si="18"/>
        <v>-774510.99</v>
      </c>
      <c r="O194" s="56">
        <f t="shared" si="16"/>
        <v>894510.99</v>
      </c>
      <c r="Q194" t="s">
        <v>65</v>
      </c>
      <c r="R194" t="s">
        <v>87</v>
      </c>
      <c r="T194" s="55">
        <f t="shared" si="24"/>
        <v>223</v>
      </c>
      <c r="V194" s="56">
        <f t="shared" si="19"/>
        <v>-61215.99</v>
      </c>
      <c r="W194" s="56">
        <f t="shared" si="25"/>
        <v>101215.98999999999</v>
      </c>
    </row>
    <row r="195" spans="1:23">
      <c r="A195" t="s">
        <v>65</v>
      </c>
      <c r="B195" t="s">
        <v>88</v>
      </c>
      <c r="D195" s="55">
        <f t="shared" si="21"/>
        <v>54</v>
      </c>
      <c r="F195" s="56">
        <f t="shared" si="20"/>
        <v>-27485.989999999998</v>
      </c>
      <c r="G195" s="56">
        <f t="shared" si="22"/>
        <v>67485.989999999991</v>
      </c>
      <c r="I195" t="s">
        <v>65</v>
      </c>
      <c r="J195" t="s">
        <v>88</v>
      </c>
      <c r="L195" s="55">
        <f t="shared" si="23"/>
        <v>3038</v>
      </c>
      <c r="N195" s="56">
        <f t="shared" si="18"/>
        <v>-777548.99</v>
      </c>
      <c r="O195" s="56">
        <f t="shared" si="16"/>
        <v>897548.99</v>
      </c>
      <c r="Q195" t="s">
        <v>65</v>
      </c>
      <c r="R195" t="s">
        <v>88</v>
      </c>
      <c r="T195" s="55">
        <f t="shared" si="24"/>
        <v>193</v>
      </c>
      <c r="V195" s="56">
        <f t="shared" si="19"/>
        <v>-61408.99</v>
      </c>
      <c r="W195" s="56">
        <f t="shared" si="25"/>
        <v>101408.98999999999</v>
      </c>
    </row>
    <row r="196" spans="1:23">
      <c r="A196" t="s">
        <v>65</v>
      </c>
      <c r="B196" t="s">
        <v>89</v>
      </c>
      <c r="D196" s="55">
        <f t="shared" si="21"/>
        <v>29</v>
      </c>
      <c r="F196" s="56">
        <f t="shared" si="20"/>
        <v>-27514.989999999998</v>
      </c>
      <c r="G196" s="56">
        <f t="shared" si="22"/>
        <v>67514.989999999991</v>
      </c>
      <c r="I196" t="s">
        <v>65</v>
      </c>
      <c r="J196" t="s">
        <v>89</v>
      </c>
      <c r="L196" s="55">
        <f t="shared" si="23"/>
        <v>2795</v>
      </c>
      <c r="N196" s="56">
        <f t="shared" si="18"/>
        <v>-780343.99</v>
      </c>
      <c r="O196" s="56">
        <f t="shared" si="16"/>
        <v>900343.99</v>
      </c>
      <c r="Q196" t="s">
        <v>65</v>
      </c>
      <c r="R196" t="s">
        <v>89</v>
      </c>
      <c r="T196" s="55">
        <f t="shared" si="24"/>
        <v>85</v>
      </c>
      <c r="V196" s="56">
        <f t="shared" si="19"/>
        <v>-61493.99</v>
      </c>
      <c r="W196" s="56">
        <f t="shared" si="25"/>
        <v>101493.98999999999</v>
      </c>
    </row>
    <row r="197" spans="1:23">
      <c r="A197" t="s">
        <v>90</v>
      </c>
      <c r="B197" t="s">
        <v>66</v>
      </c>
      <c r="D197" s="55">
        <f t="shared" si="21"/>
        <v>9</v>
      </c>
      <c r="F197" s="56">
        <f t="shared" si="20"/>
        <v>-27523.989999999998</v>
      </c>
      <c r="G197" s="56">
        <f t="shared" si="22"/>
        <v>67523.989999999991</v>
      </c>
      <c r="I197" t="s">
        <v>90</v>
      </c>
      <c r="J197" t="s">
        <v>66</v>
      </c>
      <c r="L197" s="55">
        <f t="shared" si="23"/>
        <v>2544</v>
      </c>
      <c r="N197" s="56">
        <f t="shared" si="18"/>
        <v>-782887.99</v>
      </c>
      <c r="O197" s="56">
        <f t="shared" si="16"/>
        <v>902887.99</v>
      </c>
      <c r="Q197" t="s">
        <v>90</v>
      </c>
      <c r="R197" t="s">
        <v>66</v>
      </c>
      <c r="T197" s="55">
        <f t="shared" si="24"/>
        <v>64</v>
      </c>
      <c r="V197" s="56">
        <f t="shared" si="19"/>
        <v>-61557.99</v>
      </c>
      <c r="W197" s="56">
        <f t="shared" si="25"/>
        <v>101557.98999999999</v>
      </c>
    </row>
    <row r="198" spans="1:23">
      <c r="A198" t="s">
        <v>90</v>
      </c>
      <c r="B198" t="s">
        <v>67</v>
      </c>
      <c r="D198" s="55">
        <f t="shared" si="21"/>
        <v>3</v>
      </c>
      <c r="F198" s="56">
        <f t="shared" si="20"/>
        <v>-27526.989999999998</v>
      </c>
      <c r="G198" s="56">
        <f t="shared" si="22"/>
        <v>67526.989999999991</v>
      </c>
      <c r="I198" t="s">
        <v>90</v>
      </c>
      <c r="J198" t="s">
        <v>67</v>
      </c>
      <c r="L198" s="55">
        <f t="shared" si="23"/>
        <v>1305</v>
      </c>
      <c r="N198" s="56">
        <f t="shared" si="18"/>
        <v>-784192.99</v>
      </c>
      <c r="O198" s="56">
        <f t="shared" ref="O198:O261" si="26">120000-N198</f>
        <v>904192.99</v>
      </c>
      <c r="Q198" t="s">
        <v>90</v>
      </c>
      <c r="R198" t="s">
        <v>67</v>
      </c>
      <c r="T198" s="55">
        <f t="shared" si="24"/>
        <v>63</v>
      </c>
      <c r="V198" s="56">
        <f t="shared" si="19"/>
        <v>-61620.99</v>
      </c>
      <c r="W198" s="56">
        <f t="shared" si="25"/>
        <v>101620.98999999999</v>
      </c>
    </row>
    <row r="199" spans="1:23">
      <c r="A199" t="s">
        <v>90</v>
      </c>
      <c r="B199" t="s">
        <v>68</v>
      </c>
      <c r="D199" s="55">
        <f t="shared" si="21"/>
        <v>0</v>
      </c>
      <c r="F199" s="56">
        <f t="shared" si="20"/>
        <v>-27526.989999999998</v>
      </c>
      <c r="G199" s="56">
        <f t="shared" si="22"/>
        <v>67526.989999999991</v>
      </c>
      <c r="I199" t="s">
        <v>90</v>
      </c>
      <c r="J199" t="s">
        <v>68</v>
      </c>
      <c r="L199" s="55">
        <f t="shared" si="23"/>
        <v>632</v>
      </c>
      <c r="N199" s="56">
        <f t="shared" si="18"/>
        <v>-784824.99</v>
      </c>
      <c r="O199" s="56">
        <f t="shared" si="26"/>
        <v>904824.99</v>
      </c>
      <c r="Q199" t="s">
        <v>90</v>
      </c>
      <c r="R199" t="s">
        <v>68</v>
      </c>
      <c r="T199" s="55">
        <f t="shared" si="24"/>
        <v>25</v>
      </c>
      <c r="V199" s="56">
        <f t="shared" si="19"/>
        <v>-61645.99</v>
      </c>
      <c r="W199" s="56">
        <f t="shared" si="25"/>
        <v>101645.98999999999</v>
      </c>
    </row>
    <row r="200" spans="1:23">
      <c r="A200" t="s">
        <v>90</v>
      </c>
      <c r="B200" t="s">
        <v>69</v>
      </c>
      <c r="D200" s="55">
        <f t="shared" si="21"/>
        <v>6</v>
      </c>
      <c r="F200" s="56">
        <f t="shared" si="20"/>
        <v>-27532.989999999998</v>
      </c>
      <c r="G200" s="56">
        <f t="shared" si="22"/>
        <v>67532.989999999991</v>
      </c>
      <c r="I200" t="s">
        <v>90</v>
      </c>
      <c r="J200" t="s">
        <v>69</v>
      </c>
      <c r="L200" s="55">
        <f t="shared" si="23"/>
        <v>1559</v>
      </c>
      <c r="N200" s="56">
        <f t="shared" si="18"/>
        <v>-786383.99</v>
      </c>
      <c r="O200" s="56">
        <f t="shared" si="26"/>
        <v>906383.99</v>
      </c>
      <c r="Q200" t="s">
        <v>90</v>
      </c>
      <c r="R200" t="s">
        <v>69</v>
      </c>
      <c r="T200" s="55">
        <f t="shared" si="24"/>
        <v>35</v>
      </c>
      <c r="V200" s="56">
        <f t="shared" si="19"/>
        <v>-61680.99</v>
      </c>
      <c r="W200" s="56">
        <f t="shared" si="25"/>
        <v>101680.98999999999</v>
      </c>
    </row>
    <row r="201" spans="1:23">
      <c r="A201" t="s">
        <v>90</v>
      </c>
      <c r="B201" t="s">
        <v>70</v>
      </c>
      <c r="D201" s="55">
        <f t="shared" si="21"/>
        <v>3</v>
      </c>
      <c r="F201" s="56">
        <f t="shared" si="20"/>
        <v>-27535.989999999998</v>
      </c>
      <c r="G201" s="56">
        <f t="shared" si="22"/>
        <v>67535.989999999991</v>
      </c>
      <c r="I201" t="s">
        <v>90</v>
      </c>
      <c r="J201" t="s">
        <v>70</v>
      </c>
      <c r="L201" s="55">
        <f t="shared" si="23"/>
        <v>2255</v>
      </c>
      <c r="N201" s="56">
        <f t="shared" si="18"/>
        <v>-788638.99</v>
      </c>
      <c r="O201" s="56">
        <f t="shared" si="26"/>
        <v>908638.99</v>
      </c>
      <c r="Q201" t="s">
        <v>90</v>
      </c>
      <c r="R201" t="s">
        <v>70</v>
      </c>
      <c r="T201" s="55">
        <f t="shared" si="24"/>
        <v>45</v>
      </c>
      <c r="V201" s="56">
        <f t="shared" si="19"/>
        <v>-61725.99</v>
      </c>
      <c r="W201" s="56">
        <f t="shared" si="25"/>
        <v>101725.98999999999</v>
      </c>
    </row>
    <row r="202" spans="1:23">
      <c r="A202" t="s">
        <v>90</v>
      </c>
      <c r="B202" t="s">
        <v>71</v>
      </c>
      <c r="D202" s="55">
        <f t="shared" si="21"/>
        <v>55</v>
      </c>
      <c r="F202" s="56">
        <f t="shared" si="20"/>
        <v>-27590.989999999998</v>
      </c>
      <c r="G202" s="56">
        <f t="shared" si="22"/>
        <v>67590.989999999991</v>
      </c>
      <c r="I202" t="s">
        <v>90</v>
      </c>
      <c r="J202" t="s">
        <v>71</v>
      </c>
      <c r="L202" s="55">
        <f t="shared" si="23"/>
        <v>2929</v>
      </c>
      <c r="N202" s="56">
        <f t="shared" si="18"/>
        <v>-791567.99</v>
      </c>
      <c r="O202" s="56">
        <f t="shared" si="26"/>
        <v>911567.99</v>
      </c>
      <c r="Q202" t="s">
        <v>90</v>
      </c>
      <c r="R202" t="s">
        <v>71</v>
      </c>
      <c r="T202" s="55">
        <f t="shared" si="24"/>
        <v>122</v>
      </c>
      <c r="V202" s="56">
        <f t="shared" si="19"/>
        <v>-61847.99</v>
      </c>
      <c r="W202" s="56">
        <f t="shared" si="25"/>
        <v>101847.98999999999</v>
      </c>
    </row>
    <row r="203" spans="1:23">
      <c r="A203" t="s">
        <v>90</v>
      </c>
      <c r="B203" t="s">
        <v>72</v>
      </c>
      <c r="D203" s="55">
        <f t="shared" si="21"/>
        <v>136</v>
      </c>
      <c r="F203" s="56">
        <f t="shared" si="20"/>
        <v>-27726.989999999998</v>
      </c>
      <c r="G203" s="56">
        <f t="shared" si="22"/>
        <v>67726.989999999991</v>
      </c>
      <c r="I203" t="s">
        <v>90</v>
      </c>
      <c r="J203" t="s">
        <v>72</v>
      </c>
      <c r="L203" s="55">
        <f t="shared" si="23"/>
        <v>3546</v>
      </c>
      <c r="N203" s="56">
        <f t="shared" si="18"/>
        <v>-795113.99</v>
      </c>
      <c r="O203" s="56">
        <f t="shared" si="26"/>
        <v>915113.99</v>
      </c>
      <c r="Q203" t="s">
        <v>90</v>
      </c>
      <c r="R203" t="s">
        <v>72</v>
      </c>
      <c r="T203" s="55">
        <f t="shared" si="24"/>
        <v>252</v>
      </c>
      <c r="V203" s="56">
        <f t="shared" si="19"/>
        <v>-62099.99</v>
      </c>
      <c r="W203" s="56">
        <f t="shared" si="25"/>
        <v>102099.98999999999</v>
      </c>
    </row>
    <row r="204" spans="1:23">
      <c r="A204" t="s">
        <v>90</v>
      </c>
      <c r="B204" t="s">
        <v>73</v>
      </c>
      <c r="D204" s="55">
        <f t="shared" si="21"/>
        <v>150</v>
      </c>
      <c r="F204" s="56">
        <f t="shared" si="20"/>
        <v>-27876.989999999998</v>
      </c>
      <c r="G204" s="56">
        <f t="shared" si="22"/>
        <v>67876.989999999991</v>
      </c>
      <c r="I204" t="s">
        <v>90</v>
      </c>
      <c r="J204" t="s">
        <v>73</v>
      </c>
      <c r="L204" s="55">
        <f t="shared" si="23"/>
        <v>3787</v>
      </c>
      <c r="N204" s="56">
        <f t="shared" si="18"/>
        <v>-798900.99</v>
      </c>
      <c r="O204" s="56">
        <f t="shared" si="26"/>
        <v>918900.99</v>
      </c>
      <c r="Q204" t="s">
        <v>90</v>
      </c>
      <c r="R204" t="s">
        <v>73</v>
      </c>
      <c r="T204" s="55">
        <f t="shared" si="24"/>
        <v>280</v>
      </c>
      <c r="V204" s="56">
        <f t="shared" si="19"/>
        <v>-62379.99</v>
      </c>
      <c r="W204" s="56">
        <f t="shared" si="25"/>
        <v>102379.98999999999</v>
      </c>
    </row>
    <row r="205" spans="1:23">
      <c r="A205" t="s">
        <v>90</v>
      </c>
      <c r="B205" t="s">
        <v>74</v>
      </c>
      <c r="D205" s="55">
        <f t="shared" si="21"/>
        <v>269</v>
      </c>
      <c r="F205" s="56">
        <f t="shared" si="20"/>
        <v>-28145.989999999998</v>
      </c>
      <c r="G205" s="56">
        <f t="shared" si="22"/>
        <v>68145.989999999991</v>
      </c>
      <c r="I205" t="s">
        <v>90</v>
      </c>
      <c r="J205" t="s">
        <v>74</v>
      </c>
      <c r="L205" s="55">
        <f t="shared" si="23"/>
        <v>4401</v>
      </c>
      <c r="N205" s="56">
        <f t="shared" si="18"/>
        <v>-803301.99</v>
      </c>
      <c r="O205" s="56">
        <f t="shared" si="26"/>
        <v>923301.99</v>
      </c>
      <c r="Q205" t="s">
        <v>90</v>
      </c>
      <c r="R205" t="s">
        <v>74</v>
      </c>
      <c r="T205" s="55">
        <f t="shared" si="24"/>
        <v>278</v>
      </c>
      <c r="V205" s="56">
        <f t="shared" si="19"/>
        <v>-62657.99</v>
      </c>
      <c r="W205" s="56">
        <f t="shared" si="25"/>
        <v>102657.98999999999</v>
      </c>
    </row>
    <row r="206" spans="1:23">
      <c r="A206" t="s">
        <v>90</v>
      </c>
      <c r="B206" t="s">
        <v>75</v>
      </c>
      <c r="D206" s="55">
        <f t="shared" si="21"/>
        <v>248</v>
      </c>
      <c r="F206" s="56">
        <f t="shared" si="20"/>
        <v>-28393.989999999998</v>
      </c>
      <c r="G206" s="56">
        <f t="shared" si="22"/>
        <v>68393.989999999991</v>
      </c>
      <c r="I206" t="s">
        <v>90</v>
      </c>
      <c r="J206" t="s">
        <v>75</v>
      </c>
      <c r="L206" s="55">
        <f t="shared" si="23"/>
        <v>5275</v>
      </c>
      <c r="N206" s="56">
        <f t="shared" si="18"/>
        <v>-808576.99</v>
      </c>
      <c r="O206" s="56">
        <f t="shared" si="26"/>
        <v>928576.99</v>
      </c>
      <c r="Q206" t="s">
        <v>90</v>
      </c>
      <c r="R206" t="s">
        <v>75</v>
      </c>
      <c r="T206" s="55">
        <f t="shared" si="24"/>
        <v>415</v>
      </c>
      <c r="V206" s="56">
        <f t="shared" si="19"/>
        <v>-63072.99</v>
      </c>
      <c r="W206" s="56">
        <f t="shared" si="25"/>
        <v>103072.98999999999</v>
      </c>
    </row>
    <row r="207" spans="1:23">
      <c r="A207" t="s">
        <v>90</v>
      </c>
      <c r="B207" t="s">
        <v>76</v>
      </c>
      <c r="D207" s="55">
        <f t="shared" si="21"/>
        <v>185</v>
      </c>
      <c r="F207" s="56">
        <f t="shared" si="20"/>
        <v>-28578.989999999998</v>
      </c>
      <c r="G207" s="56">
        <f t="shared" si="22"/>
        <v>68578.989999999991</v>
      </c>
      <c r="I207" t="s">
        <v>90</v>
      </c>
      <c r="J207" t="s">
        <v>76</v>
      </c>
      <c r="L207" s="55">
        <f t="shared" si="23"/>
        <v>6255</v>
      </c>
      <c r="N207" s="56">
        <f t="shared" si="18"/>
        <v>-814831.99</v>
      </c>
      <c r="O207" s="56">
        <f t="shared" si="26"/>
        <v>934831.99</v>
      </c>
      <c r="Q207" t="s">
        <v>90</v>
      </c>
      <c r="R207" t="s">
        <v>76</v>
      </c>
      <c r="T207" s="55">
        <f t="shared" si="24"/>
        <v>495</v>
      </c>
      <c r="V207" s="56">
        <f t="shared" si="19"/>
        <v>-63567.99</v>
      </c>
      <c r="W207" s="56">
        <f t="shared" si="25"/>
        <v>103567.98999999999</v>
      </c>
    </row>
    <row r="208" spans="1:23">
      <c r="A208" t="s">
        <v>90</v>
      </c>
      <c r="B208" t="s">
        <v>77</v>
      </c>
      <c r="D208" s="55">
        <f t="shared" si="21"/>
        <v>209</v>
      </c>
      <c r="F208" s="56">
        <f t="shared" si="20"/>
        <v>-28787.989999999998</v>
      </c>
      <c r="G208" s="56">
        <f t="shared" si="22"/>
        <v>68787.989999999991</v>
      </c>
      <c r="I208" t="s">
        <v>90</v>
      </c>
      <c r="J208" t="s">
        <v>77</v>
      </c>
      <c r="L208" s="55">
        <f t="shared" si="23"/>
        <v>5904</v>
      </c>
      <c r="N208" s="56">
        <f t="shared" si="18"/>
        <v>-820735.99</v>
      </c>
      <c r="O208" s="56">
        <f t="shared" si="26"/>
        <v>940735.99</v>
      </c>
      <c r="Q208" t="s">
        <v>90</v>
      </c>
      <c r="R208" t="s">
        <v>77</v>
      </c>
      <c r="T208" s="55">
        <f t="shared" si="24"/>
        <v>436</v>
      </c>
      <c r="V208" s="56">
        <f t="shared" si="19"/>
        <v>-64003.99</v>
      </c>
      <c r="W208" s="56">
        <f t="shared" si="25"/>
        <v>104003.98999999999</v>
      </c>
    </row>
    <row r="209" spans="1:23">
      <c r="A209" t="s">
        <v>90</v>
      </c>
      <c r="B209" t="s">
        <v>78</v>
      </c>
      <c r="D209" s="55">
        <f t="shared" si="21"/>
        <v>316</v>
      </c>
      <c r="F209" s="56">
        <f t="shared" si="20"/>
        <v>-29103.989999999998</v>
      </c>
      <c r="G209" s="56">
        <f t="shared" si="22"/>
        <v>69103.989999999991</v>
      </c>
      <c r="I209" t="s">
        <v>90</v>
      </c>
      <c r="J209" t="s">
        <v>78</v>
      </c>
      <c r="L209" s="55">
        <f t="shared" si="23"/>
        <v>6855</v>
      </c>
      <c r="N209" s="56">
        <f t="shared" si="18"/>
        <v>-827590.99</v>
      </c>
      <c r="O209" s="56">
        <f t="shared" si="26"/>
        <v>947590.99</v>
      </c>
      <c r="Q209" t="s">
        <v>90</v>
      </c>
      <c r="R209" t="s">
        <v>78</v>
      </c>
      <c r="T209" s="55">
        <f t="shared" si="24"/>
        <v>446</v>
      </c>
      <c r="V209" s="56">
        <f t="shared" si="19"/>
        <v>-64449.99</v>
      </c>
      <c r="W209" s="56">
        <f t="shared" si="25"/>
        <v>104449.98999999999</v>
      </c>
    </row>
    <row r="210" spans="1:23">
      <c r="A210" t="s">
        <v>90</v>
      </c>
      <c r="B210" t="s">
        <v>79</v>
      </c>
      <c r="D210" s="55">
        <f t="shared" si="21"/>
        <v>241</v>
      </c>
      <c r="F210" s="56">
        <f t="shared" si="20"/>
        <v>-29344.989999999998</v>
      </c>
      <c r="G210" s="56">
        <f t="shared" si="22"/>
        <v>69344.989999999991</v>
      </c>
      <c r="I210" t="s">
        <v>90</v>
      </c>
      <c r="J210" t="s">
        <v>79</v>
      </c>
      <c r="L210" s="55">
        <f t="shared" si="23"/>
        <v>6761</v>
      </c>
      <c r="N210" s="56">
        <f t="shared" si="18"/>
        <v>-834351.99</v>
      </c>
      <c r="O210" s="56">
        <f t="shared" si="26"/>
        <v>954351.99</v>
      </c>
      <c r="Q210" t="s">
        <v>90</v>
      </c>
      <c r="R210" t="s">
        <v>79</v>
      </c>
      <c r="T210" s="55">
        <f t="shared" si="24"/>
        <v>475</v>
      </c>
      <c r="V210" s="56">
        <f t="shared" si="19"/>
        <v>-64924.99</v>
      </c>
      <c r="W210" s="56">
        <f t="shared" si="25"/>
        <v>104924.98999999999</v>
      </c>
    </row>
    <row r="211" spans="1:23">
      <c r="A211" t="s">
        <v>90</v>
      </c>
      <c r="B211" t="s">
        <v>80</v>
      </c>
      <c r="D211" s="55">
        <f t="shared" si="21"/>
        <v>268</v>
      </c>
      <c r="F211" s="56">
        <f t="shared" si="20"/>
        <v>-29612.989999999998</v>
      </c>
      <c r="G211" s="56">
        <f t="shared" si="22"/>
        <v>69612.989999999991</v>
      </c>
      <c r="I211" t="s">
        <v>90</v>
      </c>
      <c r="J211" t="s">
        <v>80</v>
      </c>
      <c r="L211" s="55">
        <f t="shared" si="23"/>
        <v>6949</v>
      </c>
      <c r="N211" s="56">
        <f t="shared" si="18"/>
        <v>-841300.99</v>
      </c>
      <c r="O211" s="56">
        <f t="shared" si="26"/>
        <v>961300.99</v>
      </c>
      <c r="Q211" t="s">
        <v>90</v>
      </c>
      <c r="R211" t="s">
        <v>80</v>
      </c>
      <c r="T211" s="55">
        <f t="shared" si="24"/>
        <v>618</v>
      </c>
      <c r="V211" s="56">
        <f t="shared" si="19"/>
        <v>-65542.989999999991</v>
      </c>
      <c r="W211" s="56">
        <f t="shared" si="25"/>
        <v>105542.98999999999</v>
      </c>
    </row>
    <row r="212" spans="1:23">
      <c r="A212" t="s">
        <v>90</v>
      </c>
      <c r="B212" t="s">
        <v>81</v>
      </c>
      <c r="D212" s="55">
        <f t="shared" si="21"/>
        <v>322</v>
      </c>
      <c r="F212" s="56">
        <f t="shared" si="20"/>
        <v>-29934.989999999998</v>
      </c>
      <c r="G212" s="56">
        <f t="shared" si="22"/>
        <v>69934.989999999991</v>
      </c>
      <c r="I212" t="s">
        <v>90</v>
      </c>
      <c r="J212" t="s">
        <v>81</v>
      </c>
      <c r="L212" s="55">
        <f t="shared" si="23"/>
        <v>8004</v>
      </c>
      <c r="N212" s="56">
        <f t="shared" ref="N212:N256" si="27">IF(K212&gt;0,K212-L212+M212,N211-L212+M212)</f>
        <v>-849304.99</v>
      </c>
      <c r="O212" s="56">
        <f t="shared" si="26"/>
        <v>969304.99</v>
      </c>
      <c r="Q212" t="s">
        <v>90</v>
      </c>
      <c r="R212" t="s">
        <v>81</v>
      </c>
      <c r="T212" s="55">
        <f t="shared" si="24"/>
        <v>504</v>
      </c>
      <c r="V212" s="56">
        <f t="shared" ref="V212:V256" si="28">IF(S212&gt;0,S212-T212+U212,V211-T212+U212)</f>
        <v>-66046.989999999991</v>
      </c>
      <c r="W212" s="56">
        <f t="shared" si="25"/>
        <v>106046.98999999999</v>
      </c>
    </row>
    <row r="213" spans="1:23">
      <c r="A213" t="s">
        <v>90</v>
      </c>
      <c r="B213" t="s">
        <v>82</v>
      </c>
      <c r="D213" s="55">
        <f t="shared" si="21"/>
        <v>319</v>
      </c>
      <c r="F213" s="56">
        <f t="shared" si="20"/>
        <v>-30253.989999999998</v>
      </c>
      <c r="G213" s="56">
        <f t="shared" si="22"/>
        <v>70253.989999999991</v>
      </c>
      <c r="I213" t="s">
        <v>90</v>
      </c>
      <c r="J213" t="s">
        <v>82</v>
      </c>
      <c r="L213" s="55">
        <f t="shared" si="23"/>
        <v>8079</v>
      </c>
      <c r="N213" s="56">
        <f t="shared" si="27"/>
        <v>-857383.99</v>
      </c>
      <c r="O213" s="56">
        <f t="shared" si="26"/>
        <v>977383.99</v>
      </c>
      <c r="Q213" t="s">
        <v>90</v>
      </c>
      <c r="R213" t="s">
        <v>82</v>
      </c>
      <c r="T213" s="55">
        <f t="shared" si="24"/>
        <v>555</v>
      </c>
      <c r="V213" s="56">
        <f t="shared" si="28"/>
        <v>-66601.989999999991</v>
      </c>
      <c r="W213" s="56">
        <f t="shared" si="25"/>
        <v>106601.98999999999</v>
      </c>
    </row>
    <row r="214" spans="1:23">
      <c r="A214" t="s">
        <v>90</v>
      </c>
      <c r="B214" t="s">
        <v>83</v>
      </c>
      <c r="D214" s="55">
        <f t="shared" si="21"/>
        <v>329</v>
      </c>
      <c r="F214" s="56">
        <f t="shared" si="20"/>
        <v>-30582.989999999998</v>
      </c>
      <c r="G214" s="56">
        <f t="shared" si="22"/>
        <v>70582.989999999991</v>
      </c>
      <c r="I214" t="s">
        <v>90</v>
      </c>
      <c r="J214" t="s">
        <v>83</v>
      </c>
      <c r="L214" s="55">
        <f t="shared" si="23"/>
        <v>7968</v>
      </c>
      <c r="N214" s="56">
        <f t="shared" si="27"/>
        <v>-865351.99</v>
      </c>
      <c r="O214" s="56">
        <f t="shared" si="26"/>
        <v>985351.99</v>
      </c>
      <c r="Q214" t="s">
        <v>90</v>
      </c>
      <c r="R214" t="s">
        <v>83</v>
      </c>
      <c r="T214" s="55">
        <f t="shared" si="24"/>
        <v>559</v>
      </c>
      <c r="V214" s="56">
        <f t="shared" si="28"/>
        <v>-67160.989999999991</v>
      </c>
      <c r="W214" s="56">
        <f t="shared" si="25"/>
        <v>107160.98999999999</v>
      </c>
    </row>
    <row r="215" spans="1:23">
      <c r="A215" t="s">
        <v>90</v>
      </c>
      <c r="B215" t="s">
        <v>84</v>
      </c>
      <c r="D215" s="55">
        <f t="shared" si="21"/>
        <v>299</v>
      </c>
      <c r="F215" s="56">
        <f t="shared" si="20"/>
        <v>-30881.989999999998</v>
      </c>
      <c r="G215" s="56">
        <f t="shared" si="22"/>
        <v>70881.989999999991</v>
      </c>
      <c r="I215" t="s">
        <v>90</v>
      </c>
      <c r="J215" t="s">
        <v>84</v>
      </c>
      <c r="L215" s="55">
        <f t="shared" si="23"/>
        <v>7582</v>
      </c>
      <c r="N215" s="56">
        <f t="shared" si="27"/>
        <v>-872933.99</v>
      </c>
      <c r="O215" s="56">
        <f t="shared" si="26"/>
        <v>992933.99</v>
      </c>
      <c r="Q215" t="s">
        <v>90</v>
      </c>
      <c r="R215" t="s">
        <v>84</v>
      </c>
      <c r="T215" s="55">
        <f t="shared" si="24"/>
        <v>581</v>
      </c>
      <c r="V215" s="56">
        <f t="shared" si="28"/>
        <v>-67741.989999999991</v>
      </c>
      <c r="W215" s="56">
        <f t="shared" si="25"/>
        <v>107741.98999999999</v>
      </c>
    </row>
    <row r="216" spans="1:23">
      <c r="A216" t="s">
        <v>90</v>
      </c>
      <c r="B216" t="s">
        <v>85</v>
      </c>
      <c r="D216" s="55">
        <f t="shared" si="21"/>
        <v>193</v>
      </c>
      <c r="F216" s="56">
        <f t="shared" si="20"/>
        <v>-31074.989999999998</v>
      </c>
      <c r="G216" s="56">
        <f t="shared" si="22"/>
        <v>71074.989999999991</v>
      </c>
      <c r="I216" t="s">
        <v>90</v>
      </c>
      <c r="J216" t="s">
        <v>85</v>
      </c>
      <c r="L216" s="55">
        <f t="shared" si="23"/>
        <v>5867</v>
      </c>
      <c r="N216" s="56">
        <f t="shared" si="27"/>
        <v>-878800.99</v>
      </c>
      <c r="O216" s="56">
        <f t="shared" si="26"/>
        <v>998800.99</v>
      </c>
      <c r="Q216" t="s">
        <v>90</v>
      </c>
      <c r="R216" t="s">
        <v>85</v>
      </c>
      <c r="T216" s="55">
        <f t="shared" si="24"/>
        <v>515</v>
      </c>
      <c r="V216" s="56">
        <f t="shared" si="28"/>
        <v>-68256.989999999991</v>
      </c>
      <c r="W216" s="56">
        <f t="shared" si="25"/>
        <v>108256.98999999999</v>
      </c>
    </row>
    <row r="217" spans="1:23">
      <c r="A217" t="s">
        <v>90</v>
      </c>
      <c r="B217" t="s">
        <v>86</v>
      </c>
      <c r="D217" s="55">
        <f t="shared" si="21"/>
        <v>119</v>
      </c>
      <c r="F217" s="56">
        <f t="shared" si="20"/>
        <v>-31193.989999999998</v>
      </c>
      <c r="G217" s="56">
        <f t="shared" si="22"/>
        <v>71193.989999999991</v>
      </c>
      <c r="I217" t="s">
        <v>90</v>
      </c>
      <c r="J217" t="s">
        <v>86</v>
      </c>
      <c r="L217" s="55">
        <f t="shared" si="23"/>
        <v>5053</v>
      </c>
      <c r="N217" s="56">
        <f t="shared" si="27"/>
        <v>-883853.99</v>
      </c>
      <c r="O217" s="56">
        <f t="shared" si="26"/>
        <v>1003853.99</v>
      </c>
      <c r="Q217" t="s">
        <v>90</v>
      </c>
      <c r="R217" t="s">
        <v>86</v>
      </c>
      <c r="T217" s="55">
        <f t="shared" si="24"/>
        <v>270</v>
      </c>
      <c r="V217" s="56">
        <f t="shared" si="28"/>
        <v>-68526.989999999991</v>
      </c>
      <c r="W217" s="56">
        <f t="shared" si="25"/>
        <v>108526.98999999999</v>
      </c>
    </row>
    <row r="218" spans="1:23">
      <c r="A218" t="s">
        <v>90</v>
      </c>
      <c r="B218" t="s">
        <v>87</v>
      </c>
      <c r="D218" s="55">
        <f t="shared" si="21"/>
        <v>53</v>
      </c>
      <c r="F218" s="56">
        <f t="shared" ref="F218:F256" si="29">IF(C218&gt;0,C218-D218+E218,F217-D218+E218)</f>
        <v>-31246.989999999998</v>
      </c>
      <c r="G218" s="56">
        <f t="shared" si="22"/>
        <v>71246.989999999991</v>
      </c>
      <c r="I218" t="s">
        <v>90</v>
      </c>
      <c r="J218" t="s">
        <v>87</v>
      </c>
      <c r="L218" s="55">
        <f t="shared" si="23"/>
        <v>4900</v>
      </c>
      <c r="N218" s="56">
        <f t="shared" si="27"/>
        <v>-888753.99</v>
      </c>
      <c r="O218" s="56">
        <f t="shared" si="26"/>
        <v>1008753.99</v>
      </c>
      <c r="Q218" t="s">
        <v>90</v>
      </c>
      <c r="R218" t="s">
        <v>87</v>
      </c>
      <c r="T218" s="55">
        <f t="shared" si="24"/>
        <v>259</v>
      </c>
      <c r="V218" s="56">
        <f t="shared" si="28"/>
        <v>-68785.989999999991</v>
      </c>
      <c r="W218" s="56">
        <f t="shared" si="25"/>
        <v>108785.98999999999</v>
      </c>
    </row>
    <row r="219" spans="1:23">
      <c r="A219" t="s">
        <v>90</v>
      </c>
      <c r="B219" t="s">
        <v>88</v>
      </c>
      <c r="D219" s="55">
        <f t="shared" si="21"/>
        <v>31</v>
      </c>
      <c r="F219" s="56">
        <f t="shared" si="29"/>
        <v>-31277.989999999998</v>
      </c>
      <c r="G219" s="56">
        <f t="shared" si="22"/>
        <v>71277.989999999991</v>
      </c>
      <c r="I219" t="s">
        <v>90</v>
      </c>
      <c r="J219" t="s">
        <v>88</v>
      </c>
      <c r="L219" s="55">
        <f t="shared" si="23"/>
        <v>4146</v>
      </c>
      <c r="N219" s="56">
        <f t="shared" si="27"/>
        <v>-892899.99</v>
      </c>
      <c r="O219" s="56">
        <f t="shared" si="26"/>
        <v>1012899.99</v>
      </c>
      <c r="Q219" t="s">
        <v>90</v>
      </c>
      <c r="R219" t="s">
        <v>88</v>
      </c>
      <c r="T219" s="55">
        <f t="shared" si="24"/>
        <v>267</v>
      </c>
      <c r="V219" s="56">
        <f t="shared" si="28"/>
        <v>-69052.989999999991</v>
      </c>
      <c r="W219" s="56">
        <f t="shared" si="25"/>
        <v>109052.98999999999</v>
      </c>
    </row>
    <row r="220" spans="1:23">
      <c r="A220" t="s">
        <v>90</v>
      </c>
      <c r="B220" t="s">
        <v>89</v>
      </c>
      <c r="D220" s="55">
        <f t="shared" si="21"/>
        <v>23</v>
      </c>
      <c r="F220" s="56">
        <f t="shared" si="29"/>
        <v>-31300.989999999998</v>
      </c>
      <c r="G220" s="56">
        <f t="shared" si="22"/>
        <v>71300.989999999991</v>
      </c>
      <c r="I220" t="s">
        <v>90</v>
      </c>
      <c r="J220" t="s">
        <v>89</v>
      </c>
      <c r="L220" s="55">
        <f t="shared" si="23"/>
        <v>2861</v>
      </c>
      <c r="N220" s="56">
        <f t="shared" si="27"/>
        <v>-895760.99</v>
      </c>
      <c r="O220" s="56">
        <f t="shared" si="26"/>
        <v>1015760.99</v>
      </c>
      <c r="Q220" t="s">
        <v>90</v>
      </c>
      <c r="R220" t="s">
        <v>89</v>
      </c>
      <c r="T220" s="55">
        <f t="shared" si="24"/>
        <v>122</v>
      </c>
      <c r="V220" s="56">
        <f t="shared" si="28"/>
        <v>-69174.989999999991</v>
      </c>
      <c r="W220" s="56">
        <f t="shared" si="25"/>
        <v>109174.98999999999</v>
      </c>
    </row>
    <row r="221" spans="1:23">
      <c r="A221" t="s">
        <v>91</v>
      </c>
      <c r="B221" t="s">
        <v>66</v>
      </c>
      <c r="D221" s="55">
        <f t="shared" si="21"/>
        <v>28</v>
      </c>
      <c r="F221" s="56">
        <f t="shared" si="29"/>
        <v>-31328.989999999998</v>
      </c>
      <c r="G221" s="56">
        <f t="shared" si="22"/>
        <v>71328.989999999991</v>
      </c>
      <c r="I221" t="s">
        <v>91</v>
      </c>
      <c r="J221" t="s">
        <v>66</v>
      </c>
      <c r="L221" s="55">
        <f t="shared" si="23"/>
        <v>2996</v>
      </c>
      <c r="N221" s="56">
        <f t="shared" si="27"/>
        <v>-898756.99</v>
      </c>
      <c r="O221" s="56">
        <f t="shared" si="26"/>
        <v>1018756.99</v>
      </c>
      <c r="Q221" t="s">
        <v>91</v>
      </c>
      <c r="R221" t="s">
        <v>66</v>
      </c>
      <c r="T221" s="55">
        <f t="shared" si="24"/>
        <v>66</v>
      </c>
      <c r="V221" s="56">
        <f t="shared" si="28"/>
        <v>-69240.989999999991</v>
      </c>
      <c r="W221" s="56">
        <f t="shared" si="25"/>
        <v>109240.98999999999</v>
      </c>
    </row>
    <row r="222" spans="1:23">
      <c r="A222" t="s">
        <v>91</v>
      </c>
      <c r="B222" t="s">
        <v>67</v>
      </c>
      <c r="D222" s="55">
        <f t="shared" si="21"/>
        <v>4</v>
      </c>
      <c r="F222" s="56">
        <f t="shared" si="29"/>
        <v>-31332.989999999998</v>
      </c>
      <c r="G222" s="56">
        <f t="shared" si="22"/>
        <v>71332.989999999991</v>
      </c>
      <c r="I222" t="s">
        <v>91</v>
      </c>
      <c r="J222" t="s">
        <v>67</v>
      </c>
      <c r="L222" s="55">
        <f t="shared" si="23"/>
        <v>1747</v>
      </c>
      <c r="N222" s="56">
        <f t="shared" si="27"/>
        <v>-900503.99</v>
      </c>
      <c r="O222" s="56">
        <f t="shared" si="26"/>
        <v>1020503.99</v>
      </c>
      <c r="Q222" t="s">
        <v>91</v>
      </c>
      <c r="R222" t="s">
        <v>67</v>
      </c>
      <c r="T222" s="55">
        <f t="shared" si="24"/>
        <v>47</v>
      </c>
      <c r="V222" s="56">
        <f t="shared" si="28"/>
        <v>-69287.989999999991</v>
      </c>
      <c r="W222" s="56">
        <f t="shared" si="25"/>
        <v>109287.98999999999</v>
      </c>
    </row>
    <row r="223" spans="1:23">
      <c r="A223" t="s">
        <v>91</v>
      </c>
      <c r="B223" t="s">
        <v>68</v>
      </c>
      <c r="D223" s="55">
        <f t="shared" si="21"/>
        <v>5</v>
      </c>
      <c r="F223" s="56">
        <f t="shared" si="29"/>
        <v>-31337.989999999998</v>
      </c>
      <c r="G223" s="56">
        <f t="shared" si="22"/>
        <v>71337.989999999991</v>
      </c>
      <c r="I223" t="s">
        <v>91</v>
      </c>
      <c r="J223" t="s">
        <v>68</v>
      </c>
      <c r="L223" s="55">
        <f t="shared" si="23"/>
        <v>1727</v>
      </c>
      <c r="N223" s="56">
        <f t="shared" si="27"/>
        <v>-902230.99</v>
      </c>
      <c r="O223" s="56">
        <f t="shared" si="26"/>
        <v>1022230.99</v>
      </c>
      <c r="Q223" t="s">
        <v>91</v>
      </c>
      <c r="R223" t="s">
        <v>68</v>
      </c>
      <c r="T223" s="55">
        <f t="shared" si="24"/>
        <v>29</v>
      </c>
      <c r="V223" s="56">
        <f t="shared" si="28"/>
        <v>-69316.989999999991</v>
      </c>
      <c r="W223" s="56">
        <f t="shared" si="25"/>
        <v>109316.98999999999</v>
      </c>
    </row>
    <row r="224" spans="1:23">
      <c r="A224" t="s">
        <v>91</v>
      </c>
      <c r="B224" t="s">
        <v>69</v>
      </c>
      <c r="D224" s="55">
        <f t="shared" si="21"/>
        <v>0</v>
      </c>
      <c r="F224" s="56">
        <f t="shared" si="29"/>
        <v>-31337.989999999998</v>
      </c>
      <c r="G224" s="56">
        <f t="shared" si="22"/>
        <v>71337.989999999991</v>
      </c>
      <c r="I224" t="s">
        <v>91</v>
      </c>
      <c r="J224" t="s">
        <v>69</v>
      </c>
      <c r="L224" s="55">
        <f t="shared" si="23"/>
        <v>1749</v>
      </c>
      <c r="N224" s="56">
        <f t="shared" si="27"/>
        <v>-903979.99</v>
      </c>
      <c r="O224" s="56">
        <f t="shared" si="26"/>
        <v>1023979.99</v>
      </c>
      <c r="Q224" t="s">
        <v>91</v>
      </c>
      <c r="R224" t="s">
        <v>69</v>
      </c>
      <c r="T224" s="55">
        <f t="shared" si="24"/>
        <v>73</v>
      </c>
      <c r="V224" s="56">
        <f t="shared" si="28"/>
        <v>-69389.989999999991</v>
      </c>
      <c r="W224" s="56">
        <f t="shared" si="25"/>
        <v>109389.98999999999</v>
      </c>
    </row>
    <row r="225" spans="1:23">
      <c r="A225" t="s">
        <v>91</v>
      </c>
      <c r="B225" t="s">
        <v>70</v>
      </c>
      <c r="D225" s="55">
        <f t="shared" si="21"/>
        <v>9</v>
      </c>
      <c r="F225" s="56">
        <f t="shared" si="29"/>
        <v>-31346.989999999998</v>
      </c>
      <c r="G225" s="56">
        <f t="shared" si="22"/>
        <v>71346.989999999991</v>
      </c>
      <c r="I225" t="s">
        <v>91</v>
      </c>
      <c r="J225" t="s">
        <v>70</v>
      </c>
      <c r="L225" s="55">
        <f t="shared" si="23"/>
        <v>2799</v>
      </c>
      <c r="N225" s="56">
        <f t="shared" si="27"/>
        <v>-906778.99</v>
      </c>
      <c r="O225" s="56">
        <f t="shared" si="26"/>
        <v>1026778.99</v>
      </c>
      <c r="Q225" t="s">
        <v>91</v>
      </c>
      <c r="R225" t="s">
        <v>70</v>
      </c>
      <c r="T225" s="55">
        <f t="shared" si="24"/>
        <v>50</v>
      </c>
      <c r="V225" s="56">
        <f t="shared" si="28"/>
        <v>-69439.989999999991</v>
      </c>
      <c r="W225" s="56">
        <f t="shared" si="25"/>
        <v>109439.98999999999</v>
      </c>
    </row>
    <row r="226" spans="1:23">
      <c r="A226" t="s">
        <v>91</v>
      </c>
      <c r="B226" t="s">
        <v>71</v>
      </c>
      <c r="D226" s="55">
        <f t="shared" si="21"/>
        <v>51</v>
      </c>
      <c r="F226" s="56">
        <f t="shared" si="29"/>
        <v>-31397.989999999998</v>
      </c>
      <c r="G226" s="56">
        <f t="shared" si="22"/>
        <v>71397.989999999991</v>
      </c>
      <c r="I226" t="s">
        <v>91</v>
      </c>
      <c r="J226" t="s">
        <v>71</v>
      </c>
      <c r="L226" s="55">
        <f t="shared" si="23"/>
        <v>2929</v>
      </c>
      <c r="N226" s="56">
        <f t="shared" si="27"/>
        <v>-909707.99</v>
      </c>
      <c r="O226" s="56">
        <f t="shared" si="26"/>
        <v>1029707.99</v>
      </c>
      <c r="Q226" t="s">
        <v>91</v>
      </c>
      <c r="R226" t="s">
        <v>71</v>
      </c>
      <c r="T226" s="55">
        <f t="shared" si="24"/>
        <v>121</v>
      </c>
      <c r="V226" s="56">
        <f t="shared" si="28"/>
        <v>-69560.989999999991</v>
      </c>
      <c r="W226" s="56">
        <f t="shared" si="25"/>
        <v>109560.98999999999</v>
      </c>
    </row>
    <row r="227" spans="1:23">
      <c r="A227" t="s">
        <v>91</v>
      </c>
      <c r="B227" t="s">
        <v>72</v>
      </c>
      <c r="D227" s="55">
        <f t="shared" si="21"/>
        <v>180</v>
      </c>
      <c r="F227" s="56">
        <f t="shared" si="29"/>
        <v>-31577.989999999998</v>
      </c>
      <c r="G227" s="56">
        <f t="shared" si="22"/>
        <v>71577.989999999991</v>
      </c>
      <c r="I227" t="s">
        <v>91</v>
      </c>
      <c r="J227" t="s">
        <v>72</v>
      </c>
      <c r="L227" s="55">
        <f t="shared" si="23"/>
        <v>4484</v>
      </c>
      <c r="N227" s="56">
        <f t="shared" si="27"/>
        <v>-914191.99</v>
      </c>
      <c r="O227" s="56">
        <f t="shared" si="26"/>
        <v>1034191.99</v>
      </c>
      <c r="Q227" t="s">
        <v>91</v>
      </c>
      <c r="R227" t="s">
        <v>72</v>
      </c>
      <c r="T227" s="55">
        <f t="shared" si="24"/>
        <v>227</v>
      </c>
      <c r="V227" s="56">
        <f t="shared" si="28"/>
        <v>-69787.989999999991</v>
      </c>
      <c r="W227" s="56">
        <f t="shared" si="25"/>
        <v>109787.98999999999</v>
      </c>
    </row>
    <row r="228" spans="1:23">
      <c r="A228" t="s">
        <v>91</v>
      </c>
      <c r="B228" t="s">
        <v>73</v>
      </c>
      <c r="D228" s="55">
        <f t="shared" si="21"/>
        <v>94</v>
      </c>
      <c r="F228" s="56">
        <f t="shared" si="29"/>
        <v>-31671.989999999998</v>
      </c>
      <c r="G228" s="56">
        <f t="shared" si="22"/>
        <v>71671.989999999991</v>
      </c>
      <c r="I228" t="s">
        <v>91</v>
      </c>
      <c r="J228" t="s">
        <v>73</v>
      </c>
      <c r="L228" s="55">
        <f t="shared" si="23"/>
        <v>4352</v>
      </c>
      <c r="N228" s="56">
        <f t="shared" si="27"/>
        <v>-918543.99</v>
      </c>
      <c r="O228" s="56">
        <f t="shared" si="26"/>
        <v>1038543.99</v>
      </c>
      <c r="Q228" t="s">
        <v>91</v>
      </c>
      <c r="R228" t="s">
        <v>73</v>
      </c>
      <c r="T228" s="55">
        <f t="shared" si="24"/>
        <v>308</v>
      </c>
      <c r="V228" s="56">
        <f t="shared" si="28"/>
        <v>-70095.989999999991</v>
      </c>
      <c r="W228" s="56">
        <f t="shared" si="25"/>
        <v>110095.98999999999</v>
      </c>
    </row>
    <row r="229" spans="1:23">
      <c r="A229" t="s">
        <v>91</v>
      </c>
      <c r="B229" t="s">
        <v>74</v>
      </c>
      <c r="D229" s="55">
        <f t="shared" si="21"/>
        <v>307</v>
      </c>
      <c r="F229" s="56">
        <f t="shared" si="29"/>
        <v>-31978.989999999998</v>
      </c>
      <c r="G229" s="56">
        <f t="shared" si="22"/>
        <v>71978.989999999991</v>
      </c>
      <c r="I229" t="s">
        <v>91</v>
      </c>
      <c r="J229" t="s">
        <v>74</v>
      </c>
      <c r="L229" s="55">
        <f t="shared" si="23"/>
        <v>5115</v>
      </c>
      <c r="N229" s="56">
        <f t="shared" si="27"/>
        <v>-923658.99</v>
      </c>
      <c r="O229" s="56">
        <f t="shared" si="26"/>
        <v>1043658.99</v>
      </c>
      <c r="Q229" t="s">
        <v>91</v>
      </c>
      <c r="R229" t="s">
        <v>74</v>
      </c>
      <c r="T229" s="55">
        <f t="shared" si="24"/>
        <v>334</v>
      </c>
      <c r="V229" s="56">
        <f t="shared" si="28"/>
        <v>-70429.989999999991</v>
      </c>
      <c r="W229" s="56">
        <f t="shared" si="25"/>
        <v>110429.98999999999</v>
      </c>
    </row>
    <row r="230" spans="1:23">
      <c r="A230" t="s">
        <v>91</v>
      </c>
      <c r="B230" t="s">
        <v>75</v>
      </c>
      <c r="D230" s="55">
        <f t="shared" si="21"/>
        <v>269</v>
      </c>
      <c r="F230" s="56">
        <f t="shared" si="29"/>
        <v>-32247.989999999998</v>
      </c>
      <c r="G230" s="56">
        <f t="shared" si="22"/>
        <v>72247.989999999991</v>
      </c>
      <c r="I230" t="s">
        <v>91</v>
      </c>
      <c r="J230" t="s">
        <v>75</v>
      </c>
      <c r="L230" s="55">
        <f t="shared" si="23"/>
        <v>6754</v>
      </c>
      <c r="N230" s="56">
        <f t="shared" si="27"/>
        <v>-930412.99</v>
      </c>
      <c r="O230" s="56">
        <f t="shared" si="26"/>
        <v>1050412.99</v>
      </c>
      <c r="Q230" t="s">
        <v>91</v>
      </c>
      <c r="R230" t="s">
        <v>75</v>
      </c>
      <c r="T230" s="55">
        <f t="shared" si="24"/>
        <v>357</v>
      </c>
      <c r="V230" s="56">
        <f t="shared" si="28"/>
        <v>-70786.989999999991</v>
      </c>
      <c r="W230" s="56">
        <f t="shared" si="25"/>
        <v>110786.98999999999</v>
      </c>
    </row>
    <row r="231" spans="1:23">
      <c r="A231" t="s">
        <v>91</v>
      </c>
      <c r="B231" t="s">
        <v>76</v>
      </c>
      <c r="D231" s="55">
        <f t="shared" si="21"/>
        <v>230</v>
      </c>
      <c r="F231" s="56">
        <f t="shared" si="29"/>
        <v>-32477.989999999998</v>
      </c>
      <c r="G231" s="56">
        <f t="shared" si="22"/>
        <v>72477.989999999991</v>
      </c>
      <c r="I231" t="s">
        <v>91</v>
      </c>
      <c r="J231" t="s">
        <v>76</v>
      </c>
      <c r="L231" s="55">
        <f t="shared" si="23"/>
        <v>6758</v>
      </c>
      <c r="N231" s="56">
        <f t="shared" si="27"/>
        <v>-937170.99</v>
      </c>
      <c r="O231" s="56">
        <f t="shared" si="26"/>
        <v>1057170.99</v>
      </c>
      <c r="Q231" t="s">
        <v>91</v>
      </c>
      <c r="R231" t="s">
        <v>76</v>
      </c>
      <c r="T231" s="55">
        <f t="shared" si="24"/>
        <v>396</v>
      </c>
      <c r="V231" s="56">
        <f t="shared" si="28"/>
        <v>-71182.989999999991</v>
      </c>
      <c r="W231" s="56">
        <f t="shared" si="25"/>
        <v>111182.98999999999</v>
      </c>
    </row>
    <row r="232" spans="1:23">
      <c r="A232" t="s">
        <v>91</v>
      </c>
      <c r="B232" t="s">
        <v>77</v>
      </c>
      <c r="D232" s="55">
        <f t="shared" si="21"/>
        <v>236</v>
      </c>
      <c r="F232" s="56">
        <f t="shared" si="29"/>
        <v>-32713.989999999998</v>
      </c>
      <c r="G232" s="56">
        <f t="shared" si="22"/>
        <v>72713.989999999991</v>
      </c>
      <c r="I232" t="s">
        <v>91</v>
      </c>
      <c r="J232" t="s">
        <v>77</v>
      </c>
      <c r="L232" s="55">
        <f t="shared" si="23"/>
        <v>6157</v>
      </c>
      <c r="N232" s="56">
        <f t="shared" si="27"/>
        <v>-943327.99</v>
      </c>
      <c r="O232" s="56">
        <f t="shared" si="26"/>
        <v>1063327.99</v>
      </c>
      <c r="Q232" t="s">
        <v>91</v>
      </c>
      <c r="R232" t="s">
        <v>77</v>
      </c>
      <c r="T232" s="55">
        <f t="shared" si="24"/>
        <v>496</v>
      </c>
      <c r="V232" s="56">
        <f t="shared" si="28"/>
        <v>-71678.989999999991</v>
      </c>
      <c r="W232" s="56">
        <f t="shared" si="25"/>
        <v>111678.98999999999</v>
      </c>
    </row>
    <row r="233" spans="1:23">
      <c r="A233" t="s">
        <v>91</v>
      </c>
      <c r="B233" t="s">
        <v>78</v>
      </c>
      <c r="D233" s="55">
        <f t="shared" si="21"/>
        <v>269</v>
      </c>
      <c r="F233" s="56">
        <f t="shared" si="29"/>
        <v>-32982.99</v>
      </c>
      <c r="G233" s="56">
        <f t="shared" si="22"/>
        <v>72982.989999999991</v>
      </c>
      <c r="I233" t="s">
        <v>91</v>
      </c>
      <c r="J233" t="s">
        <v>78</v>
      </c>
      <c r="L233" s="55">
        <f t="shared" si="23"/>
        <v>6955</v>
      </c>
      <c r="N233" s="56">
        <f t="shared" si="27"/>
        <v>-950282.99</v>
      </c>
      <c r="O233" s="56">
        <f t="shared" si="26"/>
        <v>1070282.99</v>
      </c>
      <c r="Q233" t="s">
        <v>91</v>
      </c>
      <c r="R233" t="s">
        <v>78</v>
      </c>
      <c r="T233" s="55">
        <f t="shared" si="24"/>
        <v>485</v>
      </c>
      <c r="V233" s="56">
        <f t="shared" si="28"/>
        <v>-72163.989999999991</v>
      </c>
      <c r="W233" s="56">
        <f t="shared" si="25"/>
        <v>112163.98999999999</v>
      </c>
    </row>
    <row r="234" spans="1:23">
      <c r="A234" t="s">
        <v>91</v>
      </c>
      <c r="B234" t="s">
        <v>79</v>
      </c>
      <c r="D234" s="55">
        <f t="shared" si="21"/>
        <v>264</v>
      </c>
      <c r="F234" s="56">
        <f t="shared" si="29"/>
        <v>-33246.99</v>
      </c>
      <c r="G234" s="56">
        <f t="shared" si="22"/>
        <v>73246.989999999991</v>
      </c>
      <c r="I234" t="s">
        <v>91</v>
      </c>
      <c r="J234" t="s">
        <v>79</v>
      </c>
      <c r="L234" s="55">
        <f t="shared" si="23"/>
        <v>7413</v>
      </c>
      <c r="N234" s="56">
        <f t="shared" si="27"/>
        <v>-957695.99</v>
      </c>
      <c r="O234" s="56">
        <f t="shared" si="26"/>
        <v>1077695.99</v>
      </c>
      <c r="Q234" t="s">
        <v>91</v>
      </c>
      <c r="R234" t="s">
        <v>79</v>
      </c>
      <c r="T234" s="55">
        <f t="shared" si="24"/>
        <v>470</v>
      </c>
      <c r="V234" s="56">
        <f t="shared" si="28"/>
        <v>-72633.989999999991</v>
      </c>
      <c r="W234" s="56">
        <f t="shared" si="25"/>
        <v>112633.98999999999</v>
      </c>
    </row>
    <row r="235" spans="1:23">
      <c r="A235" t="s">
        <v>91</v>
      </c>
      <c r="B235" t="s">
        <v>80</v>
      </c>
      <c r="D235" s="55">
        <f t="shared" si="21"/>
        <v>272</v>
      </c>
      <c r="F235" s="56">
        <f t="shared" si="29"/>
        <v>-33518.99</v>
      </c>
      <c r="G235" s="56">
        <f t="shared" si="22"/>
        <v>73518.989999999991</v>
      </c>
      <c r="I235" t="s">
        <v>91</v>
      </c>
      <c r="J235" t="s">
        <v>80</v>
      </c>
      <c r="L235" s="55">
        <f t="shared" si="23"/>
        <v>7252</v>
      </c>
      <c r="N235" s="56">
        <f t="shared" si="27"/>
        <v>-964947.99</v>
      </c>
      <c r="O235" s="56">
        <f t="shared" si="26"/>
        <v>1084947.99</v>
      </c>
      <c r="Q235" t="s">
        <v>91</v>
      </c>
      <c r="R235" t="s">
        <v>80</v>
      </c>
      <c r="T235" s="55">
        <f t="shared" si="24"/>
        <v>569</v>
      </c>
      <c r="V235" s="56">
        <f t="shared" si="28"/>
        <v>-73202.989999999991</v>
      </c>
      <c r="W235" s="56">
        <f t="shared" si="25"/>
        <v>113202.98999999999</v>
      </c>
    </row>
    <row r="236" spans="1:23">
      <c r="A236" t="s">
        <v>91</v>
      </c>
      <c r="B236" t="s">
        <v>81</v>
      </c>
      <c r="D236" s="55">
        <f t="shared" si="21"/>
        <v>269</v>
      </c>
      <c r="F236" s="56">
        <f t="shared" si="29"/>
        <v>-33787.99</v>
      </c>
      <c r="G236" s="56">
        <f t="shared" si="22"/>
        <v>73787.989999999991</v>
      </c>
      <c r="I236" t="s">
        <v>91</v>
      </c>
      <c r="J236" t="s">
        <v>81</v>
      </c>
      <c r="L236" s="55">
        <f t="shared" si="23"/>
        <v>8174</v>
      </c>
      <c r="N236" s="56">
        <f t="shared" si="27"/>
        <v>-973121.99</v>
      </c>
      <c r="O236" s="56">
        <f t="shared" si="26"/>
        <v>1093121.99</v>
      </c>
      <c r="Q236" t="s">
        <v>91</v>
      </c>
      <c r="R236" t="s">
        <v>81</v>
      </c>
      <c r="T236" s="55">
        <f t="shared" si="24"/>
        <v>558</v>
      </c>
      <c r="V236" s="56">
        <f t="shared" si="28"/>
        <v>-73760.989999999991</v>
      </c>
      <c r="W236" s="56">
        <f t="shared" si="25"/>
        <v>113760.98999999999</v>
      </c>
    </row>
    <row r="237" spans="1:23">
      <c r="A237" t="s">
        <v>91</v>
      </c>
      <c r="B237" t="s">
        <v>82</v>
      </c>
      <c r="D237" s="55">
        <f t="shared" si="21"/>
        <v>293</v>
      </c>
      <c r="F237" s="56">
        <f t="shared" si="29"/>
        <v>-34080.99</v>
      </c>
      <c r="G237" s="56">
        <f t="shared" si="22"/>
        <v>74080.989999999991</v>
      </c>
      <c r="I237" t="s">
        <v>91</v>
      </c>
      <c r="J237" t="s">
        <v>82</v>
      </c>
      <c r="L237" s="55">
        <f t="shared" si="23"/>
        <v>8700</v>
      </c>
      <c r="N237" s="56">
        <f t="shared" si="27"/>
        <v>-981821.99</v>
      </c>
      <c r="O237" s="56">
        <f t="shared" si="26"/>
        <v>1101821.99</v>
      </c>
      <c r="Q237" t="s">
        <v>91</v>
      </c>
      <c r="R237" t="s">
        <v>82</v>
      </c>
      <c r="T237" s="55">
        <f t="shared" si="24"/>
        <v>620</v>
      </c>
      <c r="V237" s="56">
        <f t="shared" si="28"/>
        <v>-74380.989999999991</v>
      </c>
      <c r="W237" s="56">
        <f t="shared" si="25"/>
        <v>114380.98999999999</v>
      </c>
    </row>
    <row r="238" spans="1:23">
      <c r="A238" t="s">
        <v>91</v>
      </c>
      <c r="B238" t="s">
        <v>83</v>
      </c>
      <c r="D238" s="55">
        <f t="shared" ref="D238:D301" si="30">D70</f>
        <v>329</v>
      </c>
      <c r="F238" s="56">
        <f t="shared" si="29"/>
        <v>-34409.99</v>
      </c>
      <c r="G238" s="56">
        <f t="shared" ref="G238:G301" si="31">40000-F238</f>
        <v>74409.989999999991</v>
      </c>
      <c r="I238" t="s">
        <v>91</v>
      </c>
      <c r="J238" t="s">
        <v>83</v>
      </c>
      <c r="L238" s="55">
        <f t="shared" ref="L238:L301" si="32">L70</f>
        <v>8685</v>
      </c>
      <c r="N238" s="56">
        <f t="shared" si="27"/>
        <v>-990506.99</v>
      </c>
      <c r="O238" s="56">
        <f t="shared" si="26"/>
        <v>1110506.99</v>
      </c>
      <c r="Q238" t="s">
        <v>91</v>
      </c>
      <c r="R238" t="s">
        <v>83</v>
      </c>
      <c r="T238" s="55">
        <f t="shared" ref="T238:T301" si="33">T70</f>
        <v>640</v>
      </c>
      <c r="V238" s="56">
        <f t="shared" si="28"/>
        <v>-75020.989999999991</v>
      </c>
      <c r="W238" s="56">
        <f t="shared" ref="W238:W301" si="34">40000-V238</f>
        <v>115020.98999999999</v>
      </c>
    </row>
    <row r="239" spans="1:23">
      <c r="A239" t="s">
        <v>91</v>
      </c>
      <c r="B239" t="s">
        <v>84</v>
      </c>
      <c r="D239" s="55">
        <f t="shared" si="30"/>
        <v>347</v>
      </c>
      <c r="F239" s="56">
        <f t="shared" si="29"/>
        <v>-34756.99</v>
      </c>
      <c r="G239" s="56">
        <f t="shared" si="31"/>
        <v>74756.989999999991</v>
      </c>
      <c r="I239" t="s">
        <v>91</v>
      </c>
      <c r="J239" t="s">
        <v>84</v>
      </c>
      <c r="L239" s="55">
        <f t="shared" si="32"/>
        <v>8819</v>
      </c>
      <c r="N239" s="56">
        <f t="shared" si="27"/>
        <v>-999325.99</v>
      </c>
      <c r="O239" s="56">
        <f t="shared" si="26"/>
        <v>1119325.99</v>
      </c>
      <c r="Q239" t="s">
        <v>91</v>
      </c>
      <c r="R239" t="s">
        <v>84</v>
      </c>
      <c r="T239" s="55">
        <f t="shared" si="33"/>
        <v>593</v>
      </c>
      <c r="V239" s="56">
        <f t="shared" si="28"/>
        <v>-75613.989999999991</v>
      </c>
      <c r="W239" s="56">
        <f t="shared" si="34"/>
        <v>115613.98999999999</v>
      </c>
    </row>
    <row r="240" spans="1:23">
      <c r="A240" t="s">
        <v>91</v>
      </c>
      <c r="B240" t="s">
        <v>85</v>
      </c>
      <c r="D240" s="55">
        <f t="shared" si="30"/>
        <v>265</v>
      </c>
      <c r="F240" s="56">
        <f t="shared" si="29"/>
        <v>-35021.99</v>
      </c>
      <c r="G240" s="56">
        <f t="shared" si="31"/>
        <v>75021.989999999991</v>
      </c>
      <c r="I240" t="s">
        <v>91</v>
      </c>
      <c r="J240" t="s">
        <v>85</v>
      </c>
      <c r="L240" s="55">
        <f t="shared" si="32"/>
        <v>6955</v>
      </c>
      <c r="N240" s="56">
        <f t="shared" si="27"/>
        <v>-1006280.99</v>
      </c>
      <c r="O240" s="56">
        <f t="shared" si="26"/>
        <v>1126280.99</v>
      </c>
      <c r="Q240" t="s">
        <v>91</v>
      </c>
      <c r="R240" t="s">
        <v>85</v>
      </c>
      <c r="T240" s="55">
        <f t="shared" si="33"/>
        <v>489</v>
      </c>
      <c r="V240" s="56">
        <f t="shared" si="28"/>
        <v>-76102.989999999991</v>
      </c>
      <c r="W240" s="56">
        <f t="shared" si="34"/>
        <v>116102.98999999999</v>
      </c>
    </row>
    <row r="241" spans="1:23">
      <c r="A241" t="s">
        <v>91</v>
      </c>
      <c r="B241" t="s">
        <v>86</v>
      </c>
      <c r="D241" s="55">
        <f t="shared" si="30"/>
        <v>155</v>
      </c>
      <c r="F241" s="56">
        <f t="shared" si="29"/>
        <v>-35176.99</v>
      </c>
      <c r="G241" s="56">
        <f t="shared" si="31"/>
        <v>75176.989999999991</v>
      </c>
      <c r="I241" t="s">
        <v>91</v>
      </c>
      <c r="J241" t="s">
        <v>86</v>
      </c>
      <c r="L241" s="55">
        <f t="shared" si="32"/>
        <v>5153</v>
      </c>
      <c r="N241" s="56">
        <f t="shared" si="27"/>
        <v>-1011433.99</v>
      </c>
      <c r="O241" s="56">
        <f t="shared" si="26"/>
        <v>1131433.99</v>
      </c>
      <c r="Q241" t="s">
        <v>91</v>
      </c>
      <c r="R241" t="s">
        <v>86</v>
      </c>
      <c r="T241" s="55">
        <f t="shared" si="33"/>
        <v>355</v>
      </c>
      <c r="V241" s="56">
        <f t="shared" si="28"/>
        <v>-76457.989999999991</v>
      </c>
      <c r="W241" s="56">
        <f t="shared" si="34"/>
        <v>116457.98999999999</v>
      </c>
    </row>
    <row r="242" spans="1:23">
      <c r="A242" t="s">
        <v>91</v>
      </c>
      <c r="B242" t="s">
        <v>87</v>
      </c>
      <c r="D242" s="55">
        <f t="shared" si="30"/>
        <v>78</v>
      </c>
      <c r="F242" s="56">
        <f t="shared" si="29"/>
        <v>-35254.99</v>
      </c>
      <c r="G242" s="56">
        <f t="shared" si="31"/>
        <v>75254.989999999991</v>
      </c>
      <c r="I242" t="s">
        <v>91</v>
      </c>
      <c r="J242" t="s">
        <v>87</v>
      </c>
      <c r="L242" s="55">
        <f t="shared" si="32"/>
        <v>3802</v>
      </c>
      <c r="N242" s="56">
        <f t="shared" si="27"/>
        <v>-1015235.99</v>
      </c>
      <c r="O242" s="56">
        <f t="shared" si="26"/>
        <v>1135235.99</v>
      </c>
      <c r="Q242" t="s">
        <v>91</v>
      </c>
      <c r="R242" t="s">
        <v>87</v>
      </c>
      <c r="T242" s="55">
        <f t="shared" si="33"/>
        <v>250</v>
      </c>
      <c r="V242" s="56">
        <f t="shared" si="28"/>
        <v>-76707.989999999991</v>
      </c>
      <c r="W242" s="56">
        <f t="shared" si="34"/>
        <v>116707.98999999999</v>
      </c>
    </row>
    <row r="243" spans="1:23">
      <c r="A243" t="s">
        <v>91</v>
      </c>
      <c r="B243" t="s">
        <v>88</v>
      </c>
      <c r="D243" s="55">
        <f t="shared" si="30"/>
        <v>58</v>
      </c>
      <c r="F243" s="56">
        <f t="shared" si="29"/>
        <v>-35312.99</v>
      </c>
      <c r="G243" s="56">
        <f t="shared" si="31"/>
        <v>75312.989999999991</v>
      </c>
      <c r="I243" t="s">
        <v>91</v>
      </c>
      <c r="J243" t="s">
        <v>88</v>
      </c>
      <c r="L243" s="55">
        <f t="shared" si="32"/>
        <v>4164</v>
      </c>
      <c r="N243" s="56">
        <f t="shared" si="27"/>
        <v>-1019399.99</v>
      </c>
      <c r="O243" s="56">
        <f t="shared" si="26"/>
        <v>1139399.99</v>
      </c>
      <c r="Q243" t="s">
        <v>91</v>
      </c>
      <c r="R243" t="s">
        <v>88</v>
      </c>
      <c r="T243" s="55">
        <f t="shared" si="33"/>
        <v>260</v>
      </c>
      <c r="V243" s="56">
        <f t="shared" si="28"/>
        <v>-76967.989999999991</v>
      </c>
      <c r="W243" s="56">
        <f t="shared" si="34"/>
        <v>116967.98999999999</v>
      </c>
    </row>
    <row r="244" spans="1:23">
      <c r="A244" t="s">
        <v>91</v>
      </c>
      <c r="B244" t="s">
        <v>89</v>
      </c>
      <c r="D244" s="55">
        <f t="shared" si="30"/>
        <v>23</v>
      </c>
      <c r="F244" s="56">
        <f t="shared" si="29"/>
        <v>-35335.99</v>
      </c>
      <c r="G244" s="56">
        <f t="shared" si="31"/>
        <v>75335.989999999991</v>
      </c>
      <c r="I244" t="s">
        <v>91</v>
      </c>
      <c r="J244" t="s">
        <v>89</v>
      </c>
      <c r="L244" s="55">
        <f t="shared" si="32"/>
        <v>3127</v>
      </c>
      <c r="N244" s="56">
        <f t="shared" si="27"/>
        <v>-1022526.99</v>
      </c>
      <c r="O244" s="56">
        <f t="shared" si="26"/>
        <v>1142526.99</v>
      </c>
      <c r="Q244" t="s">
        <v>91</v>
      </c>
      <c r="R244" t="s">
        <v>89</v>
      </c>
      <c r="T244" s="55">
        <f t="shared" si="33"/>
        <v>132</v>
      </c>
      <c r="V244" s="56">
        <f t="shared" si="28"/>
        <v>-77099.989999999991</v>
      </c>
      <c r="W244" s="56">
        <f t="shared" si="34"/>
        <v>117099.98999999999</v>
      </c>
    </row>
    <row r="245" spans="1:23">
      <c r="A245" t="s">
        <v>92</v>
      </c>
      <c r="B245" t="s">
        <v>66</v>
      </c>
      <c r="D245" s="55">
        <f t="shared" si="30"/>
        <v>21</v>
      </c>
      <c r="F245" s="56">
        <f t="shared" si="29"/>
        <v>-35356.99</v>
      </c>
      <c r="G245" s="56">
        <f t="shared" si="31"/>
        <v>75356.989999999991</v>
      </c>
      <c r="I245" t="s">
        <v>92</v>
      </c>
      <c r="J245" t="s">
        <v>66</v>
      </c>
      <c r="L245" s="55">
        <f t="shared" si="32"/>
        <v>2813</v>
      </c>
      <c r="N245" s="56">
        <f t="shared" si="27"/>
        <v>-1025339.99</v>
      </c>
      <c r="O245" s="56">
        <f t="shared" si="26"/>
        <v>1145339.99</v>
      </c>
      <c r="Q245" t="s">
        <v>92</v>
      </c>
      <c r="R245" t="s">
        <v>66</v>
      </c>
      <c r="T245" s="55">
        <f t="shared" si="33"/>
        <v>110</v>
      </c>
      <c r="V245" s="56">
        <f t="shared" si="28"/>
        <v>-77209.989999999991</v>
      </c>
      <c r="W245" s="56">
        <f t="shared" si="34"/>
        <v>117209.98999999999</v>
      </c>
    </row>
    <row r="246" spans="1:23">
      <c r="A246" t="s">
        <v>92</v>
      </c>
      <c r="B246" t="s">
        <v>67</v>
      </c>
      <c r="D246" s="55">
        <f t="shared" si="30"/>
        <v>9</v>
      </c>
      <c r="F246" s="56">
        <f t="shared" si="29"/>
        <v>-35365.99</v>
      </c>
      <c r="G246" s="56">
        <f t="shared" si="31"/>
        <v>75365.989999999991</v>
      </c>
      <c r="I246" t="s">
        <v>92</v>
      </c>
      <c r="J246" t="s">
        <v>67</v>
      </c>
      <c r="L246" s="55">
        <f t="shared" si="32"/>
        <v>1087</v>
      </c>
      <c r="N246" s="56">
        <f t="shared" si="27"/>
        <v>-1026426.99</v>
      </c>
      <c r="O246" s="56">
        <f t="shared" si="26"/>
        <v>1146426.99</v>
      </c>
      <c r="Q246" t="s">
        <v>92</v>
      </c>
      <c r="R246" t="s">
        <v>67</v>
      </c>
      <c r="T246" s="55">
        <f t="shared" si="33"/>
        <v>45</v>
      </c>
      <c r="V246" s="56">
        <f t="shared" si="28"/>
        <v>-77254.989999999991</v>
      </c>
      <c r="W246" s="56">
        <f t="shared" si="34"/>
        <v>117254.98999999999</v>
      </c>
    </row>
    <row r="247" spans="1:23">
      <c r="A247" t="s">
        <v>92</v>
      </c>
      <c r="B247" t="s">
        <v>68</v>
      </c>
      <c r="D247" s="55">
        <f t="shared" si="30"/>
        <v>8</v>
      </c>
      <c r="F247" s="56">
        <f t="shared" si="29"/>
        <v>-35373.99</v>
      </c>
      <c r="G247" s="56">
        <f t="shared" si="31"/>
        <v>75373.989999999991</v>
      </c>
      <c r="I247" t="s">
        <v>92</v>
      </c>
      <c r="J247" t="s">
        <v>68</v>
      </c>
      <c r="L247" s="55">
        <f t="shared" si="32"/>
        <v>1099</v>
      </c>
      <c r="N247" s="56">
        <f t="shared" si="27"/>
        <v>-1027525.99</v>
      </c>
      <c r="O247" s="56">
        <f t="shared" si="26"/>
        <v>1147525.99</v>
      </c>
      <c r="Q247" t="s">
        <v>92</v>
      </c>
      <c r="R247" t="s">
        <v>68</v>
      </c>
      <c r="T247" s="55">
        <f t="shared" si="33"/>
        <v>25</v>
      </c>
      <c r="V247" s="56">
        <f t="shared" si="28"/>
        <v>-77279.989999999991</v>
      </c>
      <c r="W247" s="56">
        <f t="shared" si="34"/>
        <v>117279.98999999999</v>
      </c>
    </row>
    <row r="248" spans="1:23">
      <c r="A248" t="s">
        <v>92</v>
      </c>
      <c r="B248" t="s">
        <v>69</v>
      </c>
      <c r="D248" s="55">
        <f t="shared" si="30"/>
        <v>0</v>
      </c>
      <c r="F248" s="56">
        <f t="shared" si="29"/>
        <v>-35373.99</v>
      </c>
      <c r="G248" s="56">
        <f t="shared" si="31"/>
        <v>75373.989999999991</v>
      </c>
      <c r="I248" t="s">
        <v>92</v>
      </c>
      <c r="J248" t="s">
        <v>69</v>
      </c>
      <c r="L248" s="55">
        <f t="shared" si="32"/>
        <v>1583</v>
      </c>
      <c r="N248" s="56">
        <f t="shared" si="27"/>
        <v>-1029108.99</v>
      </c>
      <c r="O248" s="56">
        <f t="shared" si="26"/>
        <v>1149108.99</v>
      </c>
      <c r="Q248" t="s">
        <v>92</v>
      </c>
      <c r="R248" t="s">
        <v>69</v>
      </c>
      <c r="T248" s="55">
        <f t="shared" si="33"/>
        <v>39</v>
      </c>
      <c r="V248" s="56">
        <f t="shared" si="28"/>
        <v>-77318.989999999991</v>
      </c>
      <c r="W248" s="56">
        <f t="shared" si="34"/>
        <v>117318.98999999999</v>
      </c>
    </row>
    <row r="249" spans="1:23">
      <c r="A249" t="s">
        <v>92</v>
      </c>
      <c r="B249" t="s">
        <v>70</v>
      </c>
      <c r="D249" s="55">
        <f t="shared" si="30"/>
        <v>4</v>
      </c>
      <c r="F249" s="56">
        <f t="shared" si="29"/>
        <v>-35377.99</v>
      </c>
      <c r="G249" s="56">
        <f t="shared" si="31"/>
        <v>75377.989999999991</v>
      </c>
      <c r="I249" t="s">
        <v>92</v>
      </c>
      <c r="J249" t="s">
        <v>70</v>
      </c>
      <c r="L249" s="55">
        <f t="shared" si="32"/>
        <v>2043</v>
      </c>
      <c r="N249" s="56">
        <f t="shared" si="27"/>
        <v>-1031151.99</v>
      </c>
      <c r="O249" s="56">
        <f t="shared" si="26"/>
        <v>1151151.99</v>
      </c>
      <c r="Q249" t="s">
        <v>92</v>
      </c>
      <c r="R249" t="s">
        <v>70</v>
      </c>
      <c r="T249" s="55">
        <f t="shared" si="33"/>
        <v>49</v>
      </c>
      <c r="V249" s="56">
        <f t="shared" si="28"/>
        <v>-77367.989999999991</v>
      </c>
      <c r="W249" s="56">
        <f t="shared" si="34"/>
        <v>117367.98999999999</v>
      </c>
    </row>
    <row r="250" spans="1:23">
      <c r="A250" t="s">
        <v>92</v>
      </c>
      <c r="B250" t="s">
        <v>71</v>
      </c>
      <c r="D250" s="55">
        <f t="shared" si="30"/>
        <v>44</v>
      </c>
      <c r="F250" s="56">
        <f t="shared" si="29"/>
        <v>-35421.99</v>
      </c>
      <c r="G250" s="56">
        <f t="shared" si="31"/>
        <v>75421.989999999991</v>
      </c>
      <c r="I250" t="s">
        <v>92</v>
      </c>
      <c r="J250" t="s">
        <v>71</v>
      </c>
      <c r="L250" s="55">
        <f t="shared" si="32"/>
        <v>2959</v>
      </c>
      <c r="N250" s="56">
        <f t="shared" si="27"/>
        <v>-1034110.99</v>
      </c>
      <c r="O250" s="56">
        <f t="shared" si="26"/>
        <v>1154110.99</v>
      </c>
      <c r="Q250" t="s">
        <v>92</v>
      </c>
      <c r="R250" t="s">
        <v>71</v>
      </c>
      <c r="T250" s="55">
        <f t="shared" si="33"/>
        <v>116</v>
      </c>
      <c r="V250" s="56">
        <f t="shared" si="28"/>
        <v>-77483.989999999991</v>
      </c>
      <c r="W250" s="56">
        <f t="shared" si="34"/>
        <v>117483.98999999999</v>
      </c>
    </row>
    <row r="251" spans="1:23">
      <c r="A251" t="s">
        <v>92</v>
      </c>
      <c r="B251" t="s">
        <v>72</v>
      </c>
      <c r="D251" s="55">
        <f t="shared" si="30"/>
        <v>122</v>
      </c>
      <c r="F251" s="56">
        <f t="shared" si="29"/>
        <v>-35543.99</v>
      </c>
      <c r="G251" s="56">
        <f t="shared" si="31"/>
        <v>75543.989999999991</v>
      </c>
      <c r="I251" t="s">
        <v>92</v>
      </c>
      <c r="J251" t="s">
        <v>72</v>
      </c>
      <c r="L251" s="55">
        <f t="shared" si="32"/>
        <v>4187</v>
      </c>
      <c r="N251" s="56">
        <f t="shared" si="27"/>
        <v>-1038297.99</v>
      </c>
      <c r="O251" s="56">
        <f t="shared" si="26"/>
        <v>1158297.99</v>
      </c>
      <c r="Q251" t="s">
        <v>92</v>
      </c>
      <c r="R251" t="s">
        <v>72</v>
      </c>
      <c r="T251" s="55">
        <f t="shared" si="33"/>
        <v>258</v>
      </c>
      <c r="V251" s="56">
        <f t="shared" si="28"/>
        <v>-77741.989999999991</v>
      </c>
      <c r="W251" s="56">
        <f t="shared" si="34"/>
        <v>117741.98999999999</v>
      </c>
    </row>
    <row r="252" spans="1:23">
      <c r="A252" t="s">
        <v>92</v>
      </c>
      <c r="B252" t="s">
        <v>73</v>
      </c>
      <c r="D252" s="55">
        <f t="shared" si="30"/>
        <v>116</v>
      </c>
      <c r="F252" s="56">
        <f t="shared" si="29"/>
        <v>-35659.99</v>
      </c>
      <c r="G252" s="56">
        <f t="shared" si="31"/>
        <v>75659.989999999991</v>
      </c>
      <c r="I252" t="s">
        <v>92</v>
      </c>
      <c r="J252" t="s">
        <v>73</v>
      </c>
      <c r="L252" s="55">
        <f t="shared" si="32"/>
        <v>4795</v>
      </c>
      <c r="N252" s="56">
        <f t="shared" si="27"/>
        <v>-1043092.99</v>
      </c>
      <c r="O252" s="56">
        <f t="shared" si="26"/>
        <v>1163092.99</v>
      </c>
      <c r="Q252" t="s">
        <v>92</v>
      </c>
      <c r="R252" t="s">
        <v>73</v>
      </c>
      <c r="T252" s="55">
        <f t="shared" si="33"/>
        <v>286</v>
      </c>
      <c r="V252" s="56">
        <f t="shared" si="28"/>
        <v>-78027.989999999991</v>
      </c>
      <c r="W252" s="56">
        <f t="shared" si="34"/>
        <v>118027.98999999999</v>
      </c>
    </row>
    <row r="253" spans="1:23">
      <c r="A253" t="s">
        <v>92</v>
      </c>
      <c r="B253" t="s">
        <v>74</v>
      </c>
      <c r="D253" s="55">
        <f t="shared" si="30"/>
        <v>261</v>
      </c>
      <c r="F253" s="56">
        <f t="shared" si="29"/>
        <v>-35920.99</v>
      </c>
      <c r="G253" s="56">
        <f t="shared" si="31"/>
        <v>75920.989999999991</v>
      </c>
      <c r="I253" t="s">
        <v>92</v>
      </c>
      <c r="J253" t="s">
        <v>74</v>
      </c>
      <c r="L253" s="55">
        <f t="shared" si="32"/>
        <v>4881</v>
      </c>
      <c r="N253" s="56">
        <f t="shared" si="27"/>
        <v>-1047973.99</v>
      </c>
      <c r="O253" s="56">
        <f t="shared" si="26"/>
        <v>1167973.99</v>
      </c>
      <c r="Q253" t="s">
        <v>92</v>
      </c>
      <c r="R253" t="s">
        <v>74</v>
      </c>
      <c r="T253" s="55">
        <f t="shared" si="33"/>
        <v>269</v>
      </c>
      <c r="V253" s="56">
        <f t="shared" si="28"/>
        <v>-78296.989999999991</v>
      </c>
      <c r="W253" s="56">
        <f t="shared" si="34"/>
        <v>118296.98999999999</v>
      </c>
    </row>
    <row r="254" spans="1:23">
      <c r="A254" t="s">
        <v>92</v>
      </c>
      <c r="B254" t="s">
        <v>75</v>
      </c>
      <c r="D254" s="55">
        <f t="shared" si="30"/>
        <v>222</v>
      </c>
      <c r="F254" s="56">
        <f t="shared" si="29"/>
        <v>-36142.99</v>
      </c>
      <c r="G254" s="56">
        <f t="shared" si="31"/>
        <v>76142.989999999991</v>
      </c>
      <c r="I254" t="s">
        <v>92</v>
      </c>
      <c r="J254" t="s">
        <v>75</v>
      </c>
      <c r="L254" s="55">
        <f t="shared" si="32"/>
        <v>6399</v>
      </c>
      <c r="N254" s="56">
        <f t="shared" si="27"/>
        <v>-1054372.99</v>
      </c>
      <c r="O254" s="56">
        <f t="shared" si="26"/>
        <v>1174372.99</v>
      </c>
      <c r="Q254" t="s">
        <v>92</v>
      </c>
      <c r="R254" t="s">
        <v>75</v>
      </c>
      <c r="T254" s="55">
        <f t="shared" si="33"/>
        <v>400</v>
      </c>
      <c r="V254" s="56">
        <f t="shared" si="28"/>
        <v>-78696.989999999991</v>
      </c>
      <c r="W254" s="56">
        <f t="shared" si="34"/>
        <v>118696.98999999999</v>
      </c>
    </row>
    <row r="255" spans="1:23">
      <c r="A255" t="s">
        <v>92</v>
      </c>
      <c r="B255" t="s">
        <v>76</v>
      </c>
      <c r="D255" s="55">
        <f t="shared" si="30"/>
        <v>181</v>
      </c>
      <c r="F255" s="56">
        <f t="shared" si="29"/>
        <v>-36323.99</v>
      </c>
      <c r="G255" s="56">
        <f t="shared" si="31"/>
        <v>76323.989999999991</v>
      </c>
      <c r="I255" t="s">
        <v>92</v>
      </c>
      <c r="J255" t="s">
        <v>76</v>
      </c>
      <c r="L255" s="55">
        <f t="shared" si="32"/>
        <v>5913</v>
      </c>
      <c r="N255" s="56">
        <f t="shared" si="27"/>
        <v>-1060285.99</v>
      </c>
      <c r="O255" s="56">
        <f t="shared" si="26"/>
        <v>1180285.99</v>
      </c>
      <c r="Q255" t="s">
        <v>92</v>
      </c>
      <c r="R255" t="s">
        <v>76</v>
      </c>
      <c r="T255" s="55">
        <f t="shared" si="33"/>
        <v>447</v>
      </c>
      <c r="V255" s="56">
        <f t="shared" si="28"/>
        <v>-79143.989999999991</v>
      </c>
      <c r="W255" s="56">
        <f t="shared" si="34"/>
        <v>119143.98999999999</v>
      </c>
    </row>
    <row r="256" spans="1:23">
      <c r="A256" t="s">
        <v>92</v>
      </c>
      <c r="B256" t="s">
        <v>77</v>
      </c>
      <c r="D256" s="55">
        <f t="shared" si="30"/>
        <v>254</v>
      </c>
      <c r="F256" s="56">
        <f t="shared" si="29"/>
        <v>-36577.99</v>
      </c>
      <c r="G256" s="56">
        <f t="shared" si="31"/>
        <v>76577.989999999991</v>
      </c>
      <c r="I256" t="s">
        <v>92</v>
      </c>
      <c r="J256" t="s">
        <v>77</v>
      </c>
      <c r="L256" s="55">
        <f t="shared" si="32"/>
        <v>6315</v>
      </c>
      <c r="N256" s="56">
        <f t="shared" si="27"/>
        <v>-1066600.99</v>
      </c>
      <c r="O256" s="56">
        <f t="shared" si="26"/>
        <v>1186600.99</v>
      </c>
      <c r="Q256" t="s">
        <v>92</v>
      </c>
      <c r="R256" t="s">
        <v>77</v>
      </c>
      <c r="T256" s="55">
        <f t="shared" si="33"/>
        <v>474</v>
      </c>
      <c r="V256" s="56">
        <f t="shared" si="28"/>
        <v>-79617.989999999991</v>
      </c>
      <c r="W256" s="56">
        <f t="shared" si="34"/>
        <v>119617.98999999999</v>
      </c>
    </row>
    <row r="257" spans="1:23">
      <c r="A257" t="s">
        <v>92</v>
      </c>
      <c r="B257" t="s">
        <v>78</v>
      </c>
      <c r="D257" s="55">
        <f t="shared" si="30"/>
        <v>213</v>
      </c>
      <c r="F257" s="56">
        <f>IF(C257&gt;0,C257-D257+E257,F256-D257+E257)</f>
        <v>-36790.99</v>
      </c>
      <c r="G257" s="56">
        <f t="shared" si="31"/>
        <v>76790.989999999991</v>
      </c>
      <c r="I257" t="s">
        <v>92</v>
      </c>
      <c r="J257" t="s">
        <v>78</v>
      </c>
      <c r="L257" s="55">
        <f t="shared" si="32"/>
        <v>6359</v>
      </c>
      <c r="N257" s="56">
        <f>IF(K257&gt;0,K257-L257+M257,N256-L257+M257)</f>
        <v>-1072959.99</v>
      </c>
      <c r="O257" s="56">
        <f t="shared" si="26"/>
        <v>1192959.99</v>
      </c>
      <c r="Q257" t="s">
        <v>92</v>
      </c>
      <c r="R257" t="s">
        <v>78</v>
      </c>
      <c r="T257" s="55">
        <f t="shared" si="33"/>
        <v>468</v>
      </c>
      <c r="V257" s="56">
        <f>IF(S257&gt;0,S257-T257+U257,V256-T257+U257)</f>
        <v>-80085.989999999991</v>
      </c>
      <c r="W257" s="56">
        <f t="shared" si="34"/>
        <v>120085.98999999999</v>
      </c>
    </row>
    <row r="258" spans="1:23">
      <c r="A258" t="s">
        <v>92</v>
      </c>
      <c r="B258" t="s">
        <v>79</v>
      </c>
      <c r="D258" s="55">
        <f t="shared" si="30"/>
        <v>276</v>
      </c>
      <c r="F258" s="56">
        <f t="shared" ref="F258:F314" si="35">IF(C258&gt;0,C258-D258+E258,F257-D258+E258)</f>
        <v>-37066.99</v>
      </c>
      <c r="G258" s="56">
        <f t="shared" si="31"/>
        <v>77066.989999999991</v>
      </c>
      <c r="I258" t="s">
        <v>92</v>
      </c>
      <c r="J258" t="s">
        <v>79</v>
      </c>
      <c r="L258" s="55">
        <f t="shared" si="32"/>
        <v>6954</v>
      </c>
      <c r="N258" s="56">
        <f t="shared" ref="N258:N314" si="36">IF(K258&gt;0,K258-L258+M258,N257-L258+M258)</f>
        <v>-1079913.99</v>
      </c>
      <c r="O258" s="56">
        <f t="shared" si="26"/>
        <v>1199913.99</v>
      </c>
      <c r="Q258" t="s">
        <v>92</v>
      </c>
      <c r="R258" t="s">
        <v>79</v>
      </c>
      <c r="T258" s="55">
        <f t="shared" si="33"/>
        <v>521</v>
      </c>
      <c r="V258" s="56">
        <f t="shared" ref="V258:V314" si="37">IF(S258&gt;0,S258-T258+U258,V257-T258+U258)</f>
        <v>-80606.989999999991</v>
      </c>
      <c r="W258" s="56">
        <f t="shared" si="34"/>
        <v>120606.98999999999</v>
      </c>
    </row>
    <row r="259" spans="1:23">
      <c r="A259" t="s">
        <v>92</v>
      </c>
      <c r="B259" t="s">
        <v>80</v>
      </c>
      <c r="D259" s="55">
        <f t="shared" si="30"/>
        <v>215</v>
      </c>
      <c r="F259" s="56">
        <f t="shared" si="35"/>
        <v>-37281.99</v>
      </c>
      <c r="G259" s="56">
        <f t="shared" si="31"/>
        <v>77281.989999999991</v>
      </c>
      <c r="I259" t="s">
        <v>92</v>
      </c>
      <c r="J259" t="s">
        <v>80</v>
      </c>
      <c r="L259" s="55">
        <f t="shared" si="32"/>
        <v>7344</v>
      </c>
      <c r="N259" s="56">
        <f t="shared" si="36"/>
        <v>-1087257.99</v>
      </c>
      <c r="O259" s="56">
        <f t="shared" si="26"/>
        <v>1207257.99</v>
      </c>
      <c r="Q259" t="s">
        <v>92</v>
      </c>
      <c r="R259" t="s">
        <v>80</v>
      </c>
      <c r="T259" s="55">
        <f t="shared" si="33"/>
        <v>612</v>
      </c>
      <c r="V259" s="56">
        <f t="shared" si="37"/>
        <v>-81218.989999999991</v>
      </c>
      <c r="W259" s="56">
        <f t="shared" si="34"/>
        <v>121218.98999999999</v>
      </c>
    </row>
    <row r="260" spans="1:23">
      <c r="A260" t="s">
        <v>92</v>
      </c>
      <c r="B260" t="s">
        <v>81</v>
      </c>
      <c r="D260" s="55">
        <f t="shared" si="30"/>
        <v>270</v>
      </c>
      <c r="F260" s="56">
        <f t="shared" si="35"/>
        <v>-37551.99</v>
      </c>
      <c r="G260" s="56">
        <f t="shared" si="31"/>
        <v>77551.989999999991</v>
      </c>
      <c r="I260" t="s">
        <v>92</v>
      </c>
      <c r="J260" t="s">
        <v>81</v>
      </c>
      <c r="L260" s="55">
        <f t="shared" si="32"/>
        <v>7541</v>
      </c>
      <c r="N260" s="56">
        <f t="shared" si="36"/>
        <v>-1094798.99</v>
      </c>
      <c r="O260" s="56">
        <f t="shared" si="26"/>
        <v>1214798.99</v>
      </c>
      <c r="Q260" t="s">
        <v>92</v>
      </c>
      <c r="R260" t="s">
        <v>81</v>
      </c>
      <c r="T260" s="55">
        <f t="shared" si="33"/>
        <v>612</v>
      </c>
      <c r="V260" s="56">
        <f t="shared" si="37"/>
        <v>-81830.989999999991</v>
      </c>
      <c r="W260" s="56">
        <f t="shared" si="34"/>
        <v>121830.98999999999</v>
      </c>
    </row>
    <row r="261" spans="1:23">
      <c r="A261" t="s">
        <v>92</v>
      </c>
      <c r="B261" t="s">
        <v>82</v>
      </c>
      <c r="D261" s="55">
        <f t="shared" si="30"/>
        <v>233</v>
      </c>
      <c r="F261" s="56">
        <f t="shared" si="35"/>
        <v>-37784.99</v>
      </c>
      <c r="G261" s="56">
        <f t="shared" si="31"/>
        <v>77784.989999999991</v>
      </c>
      <c r="I261" t="s">
        <v>92</v>
      </c>
      <c r="J261" t="s">
        <v>82</v>
      </c>
      <c r="L261" s="55">
        <f t="shared" si="32"/>
        <v>7990</v>
      </c>
      <c r="N261" s="56">
        <f t="shared" si="36"/>
        <v>-1102788.99</v>
      </c>
      <c r="O261" s="56">
        <f t="shared" si="26"/>
        <v>1222788.99</v>
      </c>
      <c r="Q261" t="s">
        <v>92</v>
      </c>
      <c r="R261" t="s">
        <v>82</v>
      </c>
      <c r="T261" s="55">
        <f t="shared" si="33"/>
        <v>532</v>
      </c>
      <c r="V261" s="56">
        <f t="shared" si="37"/>
        <v>-82362.989999999991</v>
      </c>
      <c r="W261" s="56">
        <f t="shared" si="34"/>
        <v>122362.98999999999</v>
      </c>
    </row>
    <row r="262" spans="1:23">
      <c r="A262" t="s">
        <v>92</v>
      </c>
      <c r="B262" t="s">
        <v>83</v>
      </c>
      <c r="D262" s="55">
        <f t="shared" si="30"/>
        <v>306</v>
      </c>
      <c r="F262" s="56">
        <f t="shared" si="35"/>
        <v>-38090.99</v>
      </c>
      <c r="G262" s="56">
        <f t="shared" si="31"/>
        <v>78090.989999999991</v>
      </c>
      <c r="I262" t="s">
        <v>92</v>
      </c>
      <c r="J262" t="s">
        <v>83</v>
      </c>
      <c r="L262" s="55">
        <f t="shared" si="32"/>
        <v>7057</v>
      </c>
      <c r="N262" s="56">
        <f t="shared" si="36"/>
        <v>-1109845.99</v>
      </c>
      <c r="O262" s="56">
        <f t="shared" ref="O262:O325" si="38">120000-N262</f>
        <v>1229845.99</v>
      </c>
      <c r="Q262" t="s">
        <v>92</v>
      </c>
      <c r="R262" t="s">
        <v>83</v>
      </c>
      <c r="T262" s="55">
        <f t="shared" si="33"/>
        <v>640</v>
      </c>
      <c r="V262" s="56">
        <f t="shared" si="37"/>
        <v>-83002.989999999991</v>
      </c>
      <c r="W262" s="56">
        <f t="shared" si="34"/>
        <v>123002.98999999999</v>
      </c>
    </row>
    <row r="263" spans="1:23">
      <c r="A263" t="s">
        <v>92</v>
      </c>
      <c r="B263" t="s">
        <v>84</v>
      </c>
      <c r="D263" s="55">
        <f t="shared" si="30"/>
        <v>298</v>
      </c>
      <c r="F263" s="56">
        <f t="shared" si="35"/>
        <v>-38388.99</v>
      </c>
      <c r="G263" s="56">
        <f t="shared" si="31"/>
        <v>78388.989999999991</v>
      </c>
      <c r="I263" t="s">
        <v>92</v>
      </c>
      <c r="J263" t="s">
        <v>84</v>
      </c>
      <c r="L263" s="55">
        <f t="shared" si="32"/>
        <v>6937</v>
      </c>
      <c r="N263" s="56">
        <f t="shared" si="36"/>
        <v>-1116782.99</v>
      </c>
      <c r="O263" s="56">
        <f t="shared" si="38"/>
        <v>1236782.99</v>
      </c>
      <c r="Q263" t="s">
        <v>92</v>
      </c>
      <c r="R263" t="s">
        <v>84</v>
      </c>
      <c r="T263" s="55">
        <f t="shared" si="33"/>
        <v>545</v>
      </c>
      <c r="V263" s="56">
        <f t="shared" si="37"/>
        <v>-83547.989999999991</v>
      </c>
      <c r="W263" s="56">
        <f t="shared" si="34"/>
        <v>123547.98999999999</v>
      </c>
    </row>
    <row r="264" spans="1:23">
      <c r="A264" t="s">
        <v>92</v>
      </c>
      <c r="B264" t="s">
        <v>85</v>
      </c>
      <c r="D264" s="55">
        <f t="shared" si="30"/>
        <v>268</v>
      </c>
      <c r="F264" s="56">
        <f t="shared" si="35"/>
        <v>-38656.99</v>
      </c>
      <c r="G264" s="56">
        <f t="shared" si="31"/>
        <v>78656.989999999991</v>
      </c>
      <c r="I264" t="s">
        <v>92</v>
      </c>
      <c r="J264" t="s">
        <v>85</v>
      </c>
      <c r="L264" s="55">
        <f t="shared" si="32"/>
        <v>5877</v>
      </c>
      <c r="N264" s="56">
        <f t="shared" si="36"/>
        <v>-1122659.99</v>
      </c>
      <c r="O264" s="56">
        <f t="shared" si="38"/>
        <v>1242659.99</v>
      </c>
      <c r="Q264" t="s">
        <v>92</v>
      </c>
      <c r="R264" t="s">
        <v>85</v>
      </c>
      <c r="T264" s="55">
        <f t="shared" si="33"/>
        <v>458</v>
      </c>
      <c r="V264" s="56">
        <f t="shared" si="37"/>
        <v>-84005.989999999991</v>
      </c>
      <c r="W264" s="56">
        <f t="shared" si="34"/>
        <v>124005.98999999999</v>
      </c>
    </row>
    <row r="265" spans="1:23">
      <c r="A265" t="s">
        <v>92</v>
      </c>
      <c r="B265" t="s">
        <v>86</v>
      </c>
      <c r="D265" s="55">
        <f t="shared" si="30"/>
        <v>179</v>
      </c>
      <c r="F265" s="56">
        <f t="shared" si="35"/>
        <v>-38835.99</v>
      </c>
      <c r="G265" s="56">
        <f t="shared" si="31"/>
        <v>78835.989999999991</v>
      </c>
      <c r="I265" t="s">
        <v>92</v>
      </c>
      <c r="J265" t="s">
        <v>86</v>
      </c>
      <c r="L265" s="55">
        <f t="shared" si="32"/>
        <v>4504</v>
      </c>
      <c r="N265" s="56">
        <f t="shared" si="36"/>
        <v>-1127163.99</v>
      </c>
      <c r="O265" s="56">
        <f t="shared" si="38"/>
        <v>1247163.99</v>
      </c>
      <c r="Q265" t="s">
        <v>92</v>
      </c>
      <c r="R265" t="s">
        <v>86</v>
      </c>
      <c r="T265" s="55">
        <f t="shared" si="33"/>
        <v>422</v>
      </c>
      <c r="V265" s="56">
        <f t="shared" si="37"/>
        <v>-84427.989999999991</v>
      </c>
      <c r="W265" s="56">
        <f t="shared" si="34"/>
        <v>124427.98999999999</v>
      </c>
    </row>
    <row r="266" spans="1:23">
      <c r="A266" t="s">
        <v>92</v>
      </c>
      <c r="B266" t="s">
        <v>87</v>
      </c>
      <c r="D266" s="55">
        <f t="shared" si="30"/>
        <v>110</v>
      </c>
      <c r="F266" s="56">
        <f t="shared" si="35"/>
        <v>-38945.99</v>
      </c>
      <c r="G266" s="56">
        <f t="shared" si="31"/>
        <v>78945.989999999991</v>
      </c>
      <c r="I266" t="s">
        <v>92</v>
      </c>
      <c r="J266" t="s">
        <v>87</v>
      </c>
      <c r="L266" s="55">
        <f t="shared" si="32"/>
        <v>3473</v>
      </c>
      <c r="N266" s="56">
        <f t="shared" si="36"/>
        <v>-1130636.99</v>
      </c>
      <c r="O266" s="56">
        <f t="shared" si="38"/>
        <v>1250636.99</v>
      </c>
      <c r="Q266" t="s">
        <v>92</v>
      </c>
      <c r="R266" t="s">
        <v>87</v>
      </c>
      <c r="T266" s="55">
        <f t="shared" si="33"/>
        <v>279</v>
      </c>
      <c r="V266" s="56">
        <f t="shared" si="37"/>
        <v>-84706.989999999991</v>
      </c>
      <c r="W266" s="56">
        <f t="shared" si="34"/>
        <v>124706.98999999999</v>
      </c>
    </row>
    <row r="267" spans="1:23">
      <c r="A267" t="s">
        <v>92</v>
      </c>
      <c r="B267" t="s">
        <v>88</v>
      </c>
      <c r="D267" s="55">
        <f t="shared" si="30"/>
        <v>50</v>
      </c>
      <c r="F267" s="56">
        <f t="shared" si="35"/>
        <v>-38995.99</v>
      </c>
      <c r="G267" s="56">
        <f t="shared" si="31"/>
        <v>78995.989999999991</v>
      </c>
      <c r="I267" t="s">
        <v>92</v>
      </c>
      <c r="J267" t="s">
        <v>88</v>
      </c>
      <c r="L267" s="55">
        <f t="shared" si="32"/>
        <v>4104</v>
      </c>
      <c r="N267" s="56">
        <f t="shared" si="36"/>
        <v>-1134740.99</v>
      </c>
      <c r="O267" s="56">
        <f t="shared" si="38"/>
        <v>1254740.99</v>
      </c>
      <c r="Q267" t="s">
        <v>92</v>
      </c>
      <c r="R267" t="s">
        <v>88</v>
      </c>
      <c r="T267" s="55">
        <f t="shared" si="33"/>
        <v>266</v>
      </c>
      <c r="V267" s="56">
        <f t="shared" si="37"/>
        <v>-84972.989999999991</v>
      </c>
      <c r="W267" s="56">
        <f t="shared" si="34"/>
        <v>124972.98999999999</v>
      </c>
    </row>
    <row r="268" spans="1:23">
      <c r="A268" t="s">
        <v>92</v>
      </c>
      <c r="B268" t="s">
        <v>89</v>
      </c>
      <c r="D268" s="55">
        <f t="shared" si="30"/>
        <v>33</v>
      </c>
      <c r="F268" s="56">
        <f t="shared" si="35"/>
        <v>-39028.99</v>
      </c>
      <c r="G268" s="56">
        <f t="shared" si="31"/>
        <v>79028.989999999991</v>
      </c>
      <c r="I268" t="s">
        <v>92</v>
      </c>
      <c r="J268" t="s">
        <v>89</v>
      </c>
      <c r="L268" s="55">
        <f t="shared" si="32"/>
        <v>2507</v>
      </c>
      <c r="N268" s="56">
        <f t="shared" si="36"/>
        <v>-1137247.99</v>
      </c>
      <c r="O268" s="56">
        <f t="shared" si="38"/>
        <v>1257247.99</v>
      </c>
      <c r="Q268" t="s">
        <v>92</v>
      </c>
      <c r="R268" t="s">
        <v>89</v>
      </c>
      <c r="T268" s="55">
        <f t="shared" si="33"/>
        <v>126</v>
      </c>
      <c r="V268" s="56">
        <f t="shared" si="37"/>
        <v>-85098.989999999991</v>
      </c>
      <c r="W268" s="56">
        <f t="shared" si="34"/>
        <v>125098.98999999999</v>
      </c>
    </row>
    <row r="269" spans="1:23">
      <c r="A269" t="s">
        <v>93</v>
      </c>
      <c r="B269" t="s">
        <v>66</v>
      </c>
      <c r="D269" s="55">
        <f t="shared" si="30"/>
        <v>24</v>
      </c>
      <c r="F269" s="56">
        <f t="shared" si="35"/>
        <v>-39052.99</v>
      </c>
      <c r="G269" s="56">
        <f t="shared" si="31"/>
        <v>79052.989999999991</v>
      </c>
      <c r="I269" t="s">
        <v>93</v>
      </c>
      <c r="J269" t="s">
        <v>66</v>
      </c>
      <c r="L269" s="55">
        <f t="shared" si="32"/>
        <v>2691</v>
      </c>
      <c r="N269" s="56">
        <f t="shared" si="36"/>
        <v>-1139938.99</v>
      </c>
      <c r="O269" s="56">
        <f t="shared" si="38"/>
        <v>1259938.99</v>
      </c>
      <c r="Q269" t="s">
        <v>93</v>
      </c>
      <c r="R269" t="s">
        <v>66</v>
      </c>
      <c r="T269" s="55">
        <f t="shared" si="33"/>
        <v>71</v>
      </c>
      <c r="V269" s="56">
        <f t="shared" si="37"/>
        <v>-85169.989999999991</v>
      </c>
      <c r="W269" s="56">
        <f t="shared" si="34"/>
        <v>125169.98999999999</v>
      </c>
    </row>
    <row r="270" spans="1:23">
      <c r="A270" t="s">
        <v>93</v>
      </c>
      <c r="B270" t="s">
        <v>67</v>
      </c>
      <c r="D270" s="55">
        <f t="shared" si="30"/>
        <v>19</v>
      </c>
      <c r="F270" s="56">
        <f t="shared" si="35"/>
        <v>-39071.99</v>
      </c>
      <c r="G270" s="56">
        <f t="shared" si="31"/>
        <v>79071.989999999991</v>
      </c>
      <c r="I270" t="s">
        <v>93</v>
      </c>
      <c r="J270" t="s">
        <v>67</v>
      </c>
      <c r="L270" s="55">
        <f t="shared" si="32"/>
        <v>1513</v>
      </c>
      <c r="N270" s="56">
        <f t="shared" si="36"/>
        <v>-1141451.99</v>
      </c>
      <c r="O270" s="56">
        <f t="shared" si="38"/>
        <v>1261451.99</v>
      </c>
      <c r="Q270" t="s">
        <v>93</v>
      </c>
      <c r="R270" t="s">
        <v>67</v>
      </c>
      <c r="T270" s="55">
        <f t="shared" si="33"/>
        <v>53</v>
      </c>
      <c r="V270" s="56">
        <f t="shared" si="37"/>
        <v>-85222.989999999991</v>
      </c>
      <c r="W270" s="56">
        <f t="shared" si="34"/>
        <v>125222.98999999999</v>
      </c>
    </row>
    <row r="271" spans="1:23">
      <c r="A271" t="s">
        <v>93</v>
      </c>
      <c r="B271" t="s">
        <v>68</v>
      </c>
      <c r="D271" s="55">
        <f t="shared" si="30"/>
        <v>7</v>
      </c>
      <c r="F271" s="56">
        <f t="shared" si="35"/>
        <v>-39078.99</v>
      </c>
      <c r="G271" s="56">
        <f t="shared" si="31"/>
        <v>79078.989999999991</v>
      </c>
      <c r="I271" t="s">
        <v>93</v>
      </c>
      <c r="J271" t="s">
        <v>68</v>
      </c>
      <c r="L271" s="55">
        <f t="shared" si="32"/>
        <v>963</v>
      </c>
      <c r="N271" s="56">
        <f t="shared" si="36"/>
        <v>-1142414.99</v>
      </c>
      <c r="O271" s="56">
        <f t="shared" si="38"/>
        <v>1262414.99</v>
      </c>
      <c r="Q271" t="s">
        <v>93</v>
      </c>
      <c r="R271" t="s">
        <v>68</v>
      </c>
      <c r="T271" s="55">
        <f t="shared" si="33"/>
        <v>31</v>
      </c>
      <c r="V271" s="56">
        <f t="shared" si="37"/>
        <v>-85253.989999999991</v>
      </c>
      <c r="W271" s="56">
        <f t="shared" si="34"/>
        <v>125253.98999999999</v>
      </c>
    </row>
    <row r="272" spans="1:23">
      <c r="A272" t="s">
        <v>93</v>
      </c>
      <c r="B272" t="s">
        <v>69</v>
      </c>
      <c r="D272" s="55">
        <f t="shared" si="30"/>
        <v>9</v>
      </c>
      <c r="F272" s="56">
        <f t="shared" si="35"/>
        <v>-39087.99</v>
      </c>
      <c r="G272" s="56">
        <f t="shared" si="31"/>
        <v>79087.989999999991</v>
      </c>
      <c r="I272" t="s">
        <v>93</v>
      </c>
      <c r="J272" t="s">
        <v>69</v>
      </c>
      <c r="L272" s="55">
        <f t="shared" si="32"/>
        <v>1717</v>
      </c>
      <c r="N272" s="56">
        <f t="shared" si="36"/>
        <v>-1144131.99</v>
      </c>
      <c r="O272" s="56">
        <f t="shared" si="38"/>
        <v>1264131.99</v>
      </c>
      <c r="Q272" t="s">
        <v>93</v>
      </c>
      <c r="R272" t="s">
        <v>69</v>
      </c>
      <c r="T272" s="55">
        <f t="shared" si="33"/>
        <v>60</v>
      </c>
      <c r="V272" s="56">
        <f t="shared" si="37"/>
        <v>-85313.989999999991</v>
      </c>
      <c r="W272" s="56">
        <f t="shared" si="34"/>
        <v>125313.98999999999</v>
      </c>
    </row>
    <row r="273" spans="1:23">
      <c r="A273" t="s">
        <v>93</v>
      </c>
      <c r="B273" t="s">
        <v>70</v>
      </c>
      <c r="D273" s="55">
        <f t="shared" si="30"/>
        <v>16</v>
      </c>
      <c r="F273" s="56">
        <f t="shared" si="35"/>
        <v>-39103.99</v>
      </c>
      <c r="G273" s="56">
        <f t="shared" si="31"/>
        <v>79103.989999999991</v>
      </c>
      <c r="I273" t="s">
        <v>93</v>
      </c>
      <c r="J273" t="s">
        <v>70</v>
      </c>
      <c r="L273" s="55">
        <f t="shared" si="32"/>
        <v>2744</v>
      </c>
      <c r="N273" s="56">
        <f t="shared" si="36"/>
        <v>-1146875.99</v>
      </c>
      <c r="O273" s="56">
        <f t="shared" si="38"/>
        <v>1266875.99</v>
      </c>
      <c r="Q273" t="s">
        <v>93</v>
      </c>
      <c r="R273" t="s">
        <v>70</v>
      </c>
      <c r="T273" s="55">
        <f t="shared" si="33"/>
        <v>80</v>
      </c>
      <c r="V273" s="56">
        <f t="shared" si="37"/>
        <v>-85393.989999999991</v>
      </c>
      <c r="W273" s="56">
        <f t="shared" si="34"/>
        <v>125393.98999999999</v>
      </c>
    </row>
    <row r="274" spans="1:23">
      <c r="A274" t="s">
        <v>93</v>
      </c>
      <c r="B274" t="s">
        <v>71</v>
      </c>
      <c r="D274" s="55">
        <f t="shared" si="30"/>
        <v>67</v>
      </c>
      <c r="F274" s="56">
        <f t="shared" si="35"/>
        <v>-39170.99</v>
      </c>
      <c r="G274" s="56">
        <f t="shared" si="31"/>
        <v>79170.989999999991</v>
      </c>
      <c r="I274" t="s">
        <v>93</v>
      </c>
      <c r="J274" t="s">
        <v>71</v>
      </c>
      <c r="L274" s="55">
        <f t="shared" si="32"/>
        <v>3024</v>
      </c>
      <c r="N274" s="56">
        <f t="shared" si="36"/>
        <v>-1149899.99</v>
      </c>
      <c r="O274" s="56">
        <f t="shared" si="38"/>
        <v>1269899.99</v>
      </c>
      <c r="Q274" t="s">
        <v>93</v>
      </c>
      <c r="R274" t="s">
        <v>71</v>
      </c>
      <c r="T274" s="55">
        <f t="shared" si="33"/>
        <v>152</v>
      </c>
      <c r="V274" s="56">
        <f t="shared" si="37"/>
        <v>-85545.989999999991</v>
      </c>
      <c r="W274" s="56">
        <f t="shared" si="34"/>
        <v>125545.98999999999</v>
      </c>
    </row>
    <row r="275" spans="1:23">
      <c r="A275" t="s">
        <v>93</v>
      </c>
      <c r="B275" t="s">
        <v>72</v>
      </c>
      <c r="D275" s="55">
        <f t="shared" si="30"/>
        <v>143</v>
      </c>
      <c r="F275" s="56">
        <f t="shared" si="35"/>
        <v>-39313.99</v>
      </c>
      <c r="G275" s="56">
        <f t="shared" si="31"/>
        <v>79313.989999999991</v>
      </c>
      <c r="I275" t="s">
        <v>93</v>
      </c>
      <c r="J275" t="s">
        <v>72</v>
      </c>
      <c r="L275" s="55">
        <f t="shared" si="32"/>
        <v>4022</v>
      </c>
      <c r="N275" s="56">
        <f t="shared" si="36"/>
        <v>-1153921.99</v>
      </c>
      <c r="O275" s="56">
        <f t="shared" si="38"/>
        <v>1273921.99</v>
      </c>
      <c r="Q275" t="s">
        <v>93</v>
      </c>
      <c r="R275" t="s">
        <v>72</v>
      </c>
      <c r="T275" s="55">
        <f t="shared" si="33"/>
        <v>243</v>
      </c>
      <c r="V275" s="56">
        <f t="shared" si="37"/>
        <v>-85788.989999999991</v>
      </c>
      <c r="W275" s="56">
        <f t="shared" si="34"/>
        <v>125788.98999999999</v>
      </c>
    </row>
    <row r="276" spans="1:23">
      <c r="A276" t="s">
        <v>93</v>
      </c>
      <c r="B276" t="s">
        <v>73</v>
      </c>
      <c r="D276" s="55">
        <f t="shared" si="30"/>
        <v>163</v>
      </c>
      <c r="F276" s="56">
        <f t="shared" si="35"/>
        <v>-39476.99</v>
      </c>
      <c r="G276" s="56">
        <f t="shared" si="31"/>
        <v>79476.989999999991</v>
      </c>
      <c r="I276" t="s">
        <v>93</v>
      </c>
      <c r="J276" t="s">
        <v>73</v>
      </c>
      <c r="L276" s="55">
        <f t="shared" si="32"/>
        <v>3989</v>
      </c>
      <c r="N276" s="56">
        <f t="shared" si="36"/>
        <v>-1157910.99</v>
      </c>
      <c r="O276" s="56">
        <f t="shared" si="38"/>
        <v>1277910.99</v>
      </c>
      <c r="Q276" t="s">
        <v>93</v>
      </c>
      <c r="R276" t="s">
        <v>73</v>
      </c>
      <c r="T276" s="55">
        <f t="shared" si="33"/>
        <v>332</v>
      </c>
      <c r="V276" s="56">
        <f t="shared" si="37"/>
        <v>-86120.989999999991</v>
      </c>
      <c r="W276" s="56">
        <f t="shared" si="34"/>
        <v>126120.98999999999</v>
      </c>
    </row>
    <row r="277" spans="1:23">
      <c r="A277" t="s">
        <v>93</v>
      </c>
      <c r="B277" t="s">
        <v>74</v>
      </c>
      <c r="D277" s="55">
        <f t="shared" si="30"/>
        <v>300</v>
      </c>
      <c r="F277" s="56">
        <f t="shared" si="35"/>
        <v>-39776.99</v>
      </c>
      <c r="G277" s="56">
        <f t="shared" si="31"/>
        <v>79776.989999999991</v>
      </c>
      <c r="I277" t="s">
        <v>93</v>
      </c>
      <c r="J277" t="s">
        <v>74</v>
      </c>
      <c r="L277" s="55">
        <f t="shared" si="32"/>
        <v>5117</v>
      </c>
      <c r="N277" s="56">
        <f t="shared" si="36"/>
        <v>-1163027.99</v>
      </c>
      <c r="O277" s="56">
        <f t="shared" si="38"/>
        <v>1283027.99</v>
      </c>
      <c r="Q277" t="s">
        <v>93</v>
      </c>
      <c r="R277" t="s">
        <v>74</v>
      </c>
      <c r="T277" s="55">
        <f t="shared" si="33"/>
        <v>335</v>
      </c>
      <c r="V277" s="56">
        <f t="shared" si="37"/>
        <v>-86455.989999999991</v>
      </c>
      <c r="W277" s="56">
        <f t="shared" si="34"/>
        <v>126455.98999999999</v>
      </c>
    </row>
    <row r="278" spans="1:23">
      <c r="A278" t="s">
        <v>93</v>
      </c>
      <c r="B278" t="s">
        <v>75</v>
      </c>
      <c r="D278" s="55">
        <f t="shared" si="30"/>
        <v>228</v>
      </c>
      <c r="F278" s="56">
        <f t="shared" si="35"/>
        <v>-40004.99</v>
      </c>
      <c r="G278" s="56">
        <f t="shared" si="31"/>
        <v>80004.989999999991</v>
      </c>
      <c r="I278" t="s">
        <v>93</v>
      </c>
      <c r="J278" t="s">
        <v>75</v>
      </c>
      <c r="L278" s="55">
        <f t="shared" si="32"/>
        <v>5323</v>
      </c>
      <c r="N278" s="56">
        <f t="shared" si="36"/>
        <v>-1168350.99</v>
      </c>
      <c r="O278" s="56">
        <f t="shared" si="38"/>
        <v>1288350.99</v>
      </c>
      <c r="Q278" t="s">
        <v>93</v>
      </c>
      <c r="R278" t="s">
        <v>75</v>
      </c>
      <c r="T278" s="55">
        <f t="shared" si="33"/>
        <v>419</v>
      </c>
      <c r="V278" s="56">
        <f t="shared" si="37"/>
        <v>-86874.989999999991</v>
      </c>
      <c r="W278" s="56">
        <f t="shared" si="34"/>
        <v>126874.98999999999</v>
      </c>
    </row>
    <row r="279" spans="1:23">
      <c r="A279" t="s">
        <v>93</v>
      </c>
      <c r="B279" t="s">
        <v>76</v>
      </c>
      <c r="D279" s="55">
        <f t="shared" si="30"/>
        <v>201</v>
      </c>
      <c r="F279" s="56">
        <f t="shared" si="35"/>
        <v>-40205.99</v>
      </c>
      <c r="G279" s="56">
        <f t="shared" si="31"/>
        <v>80205.989999999991</v>
      </c>
      <c r="I279" t="s">
        <v>93</v>
      </c>
      <c r="J279" t="s">
        <v>76</v>
      </c>
      <c r="L279" s="55">
        <f t="shared" si="32"/>
        <v>4871</v>
      </c>
      <c r="N279" s="56">
        <f t="shared" si="36"/>
        <v>-1173221.99</v>
      </c>
      <c r="O279" s="56">
        <f t="shared" si="38"/>
        <v>1293221.99</v>
      </c>
      <c r="Q279" t="s">
        <v>93</v>
      </c>
      <c r="R279" t="s">
        <v>76</v>
      </c>
      <c r="T279" s="55">
        <f t="shared" si="33"/>
        <v>540</v>
      </c>
      <c r="V279" s="56">
        <f t="shared" si="37"/>
        <v>-87414.989999999991</v>
      </c>
      <c r="W279" s="56">
        <f t="shared" si="34"/>
        <v>127414.98999999999</v>
      </c>
    </row>
    <row r="280" spans="1:23">
      <c r="A280" t="s">
        <v>93</v>
      </c>
      <c r="B280" t="s">
        <v>77</v>
      </c>
      <c r="D280" s="55">
        <f t="shared" si="30"/>
        <v>264</v>
      </c>
      <c r="F280" s="56">
        <f t="shared" si="35"/>
        <v>-40469.99</v>
      </c>
      <c r="G280" s="56">
        <f t="shared" si="31"/>
        <v>80469.989999999991</v>
      </c>
      <c r="I280" t="s">
        <v>93</v>
      </c>
      <c r="J280" t="s">
        <v>77</v>
      </c>
      <c r="L280" s="55">
        <f t="shared" si="32"/>
        <v>5584</v>
      </c>
      <c r="N280" s="56">
        <f t="shared" si="36"/>
        <v>-1178805.99</v>
      </c>
      <c r="O280" s="56">
        <f t="shared" si="38"/>
        <v>1298805.99</v>
      </c>
      <c r="Q280" t="s">
        <v>93</v>
      </c>
      <c r="R280" t="s">
        <v>77</v>
      </c>
      <c r="T280" s="55">
        <f t="shared" si="33"/>
        <v>470</v>
      </c>
      <c r="V280" s="56">
        <f t="shared" si="37"/>
        <v>-87884.989999999991</v>
      </c>
      <c r="W280" s="56">
        <f t="shared" si="34"/>
        <v>127884.98999999999</v>
      </c>
    </row>
    <row r="281" spans="1:23">
      <c r="A281" t="s">
        <v>93</v>
      </c>
      <c r="B281" t="s">
        <v>78</v>
      </c>
      <c r="D281" s="55">
        <f t="shared" si="30"/>
        <v>375</v>
      </c>
      <c r="F281" s="56">
        <f t="shared" si="35"/>
        <v>-40844.99</v>
      </c>
      <c r="G281" s="56">
        <f t="shared" si="31"/>
        <v>80844.989999999991</v>
      </c>
      <c r="I281" t="s">
        <v>93</v>
      </c>
      <c r="J281" t="s">
        <v>78</v>
      </c>
      <c r="L281" s="55">
        <f t="shared" si="32"/>
        <v>5833</v>
      </c>
      <c r="N281" s="56">
        <f t="shared" si="36"/>
        <v>-1184638.99</v>
      </c>
      <c r="O281" s="56">
        <f t="shared" si="38"/>
        <v>1304638.99</v>
      </c>
      <c r="Q281" t="s">
        <v>93</v>
      </c>
      <c r="R281" t="s">
        <v>78</v>
      </c>
      <c r="T281" s="55">
        <f t="shared" si="33"/>
        <v>551</v>
      </c>
      <c r="V281" s="56">
        <f t="shared" si="37"/>
        <v>-88435.989999999991</v>
      </c>
      <c r="W281" s="56">
        <f t="shared" si="34"/>
        <v>128435.98999999999</v>
      </c>
    </row>
    <row r="282" spans="1:23">
      <c r="A282" t="s">
        <v>93</v>
      </c>
      <c r="B282" t="s">
        <v>79</v>
      </c>
      <c r="D282" s="55">
        <f t="shared" si="30"/>
        <v>285</v>
      </c>
      <c r="F282" s="56">
        <f t="shared" si="35"/>
        <v>-41129.99</v>
      </c>
      <c r="G282" s="56">
        <f t="shared" si="31"/>
        <v>81129.989999999991</v>
      </c>
      <c r="I282" t="s">
        <v>93</v>
      </c>
      <c r="J282" t="s">
        <v>79</v>
      </c>
      <c r="L282" s="55">
        <f t="shared" si="32"/>
        <v>6245</v>
      </c>
      <c r="N282" s="56">
        <f t="shared" si="36"/>
        <v>-1190883.99</v>
      </c>
      <c r="O282" s="56">
        <f t="shared" si="38"/>
        <v>1310883.99</v>
      </c>
      <c r="Q282" t="s">
        <v>93</v>
      </c>
      <c r="R282" t="s">
        <v>79</v>
      </c>
      <c r="T282" s="55">
        <f t="shared" si="33"/>
        <v>532</v>
      </c>
      <c r="V282" s="56">
        <f t="shared" si="37"/>
        <v>-88967.989999999991</v>
      </c>
      <c r="W282" s="56">
        <f t="shared" si="34"/>
        <v>128967.98999999999</v>
      </c>
    </row>
    <row r="283" spans="1:23">
      <c r="A283" t="s">
        <v>93</v>
      </c>
      <c r="B283" t="s">
        <v>80</v>
      </c>
      <c r="D283" s="55">
        <f t="shared" si="30"/>
        <v>257</v>
      </c>
      <c r="F283" s="56">
        <f t="shared" si="35"/>
        <v>-41386.99</v>
      </c>
      <c r="G283" s="56">
        <f t="shared" si="31"/>
        <v>81386.989999999991</v>
      </c>
      <c r="I283" t="s">
        <v>93</v>
      </c>
      <c r="J283" t="s">
        <v>80</v>
      </c>
      <c r="L283" s="55">
        <f t="shared" si="32"/>
        <v>6706</v>
      </c>
      <c r="N283" s="56">
        <f t="shared" si="36"/>
        <v>-1197589.99</v>
      </c>
      <c r="O283" s="56">
        <f t="shared" si="38"/>
        <v>1317589.99</v>
      </c>
      <c r="Q283" t="s">
        <v>93</v>
      </c>
      <c r="R283" t="s">
        <v>80</v>
      </c>
      <c r="T283" s="55">
        <f t="shared" si="33"/>
        <v>614</v>
      </c>
      <c r="V283" s="56">
        <f t="shared" si="37"/>
        <v>-89581.989999999991</v>
      </c>
      <c r="W283" s="56">
        <f t="shared" si="34"/>
        <v>129581.98999999999</v>
      </c>
    </row>
    <row r="284" spans="1:23">
      <c r="A284" t="s">
        <v>93</v>
      </c>
      <c r="B284" t="s">
        <v>81</v>
      </c>
      <c r="D284" s="55">
        <f t="shared" si="30"/>
        <v>290</v>
      </c>
      <c r="F284" s="56">
        <f t="shared" si="35"/>
        <v>-41676.99</v>
      </c>
      <c r="G284" s="56">
        <f t="shared" si="31"/>
        <v>81676.989999999991</v>
      </c>
      <c r="I284" t="s">
        <v>93</v>
      </c>
      <c r="J284" t="s">
        <v>81</v>
      </c>
      <c r="L284" s="55">
        <f t="shared" si="32"/>
        <v>6614</v>
      </c>
      <c r="N284" s="56">
        <f t="shared" si="36"/>
        <v>-1204203.99</v>
      </c>
      <c r="O284" s="56">
        <f t="shared" si="38"/>
        <v>1324203.99</v>
      </c>
      <c r="Q284" t="s">
        <v>93</v>
      </c>
      <c r="R284" t="s">
        <v>81</v>
      </c>
      <c r="T284" s="55">
        <f t="shared" si="33"/>
        <v>592</v>
      </c>
      <c r="V284" s="56">
        <f t="shared" si="37"/>
        <v>-90173.989999999991</v>
      </c>
      <c r="W284" s="56">
        <f t="shared" si="34"/>
        <v>130173.98999999999</v>
      </c>
    </row>
    <row r="285" spans="1:23">
      <c r="A285" t="s">
        <v>93</v>
      </c>
      <c r="B285" t="s">
        <v>82</v>
      </c>
      <c r="D285" s="55">
        <f t="shared" si="30"/>
        <v>271</v>
      </c>
      <c r="F285" s="56">
        <f t="shared" si="35"/>
        <v>-41947.99</v>
      </c>
      <c r="G285" s="56">
        <f t="shared" si="31"/>
        <v>81947.989999999991</v>
      </c>
      <c r="I285" t="s">
        <v>93</v>
      </c>
      <c r="J285" t="s">
        <v>82</v>
      </c>
      <c r="L285" s="55">
        <f t="shared" si="32"/>
        <v>7597</v>
      </c>
      <c r="N285" s="56">
        <f t="shared" si="36"/>
        <v>-1211800.99</v>
      </c>
      <c r="O285" s="56">
        <f t="shared" si="38"/>
        <v>1331800.99</v>
      </c>
      <c r="Q285" t="s">
        <v>93</v>
      </c>
      <c r="R285" t="s">
        <v>82</v>
      </c>
      <c r="T285" s="55">
        <f t="shared" si="33"/>
        <v>657</v>
      </c>
      <c r="V285" s="56">
        <f t="shared" si="37"/>
        <v>-90830.989999999991</v>
      </c>
      <c r="W285" s="56">
        <f t="shared" si="34"/>
        <v>130830.98999999999</v>
      </c>
    </row>
    <row r="286" spans="1:23">
      <c r="A286" t="s">
        <v>93</v>
      </c>
      <c r="B286" t="s">
        <v>83</v>
      </c>
      <c r="D286" s="55">
        <f t="shared" si="30"/>
        <v>405</v>
      </c>
      <c r="F286" s="56">
        <f t="shared" si="35"/>
        <v>-42352.99</v>
      </c>
      <c r="G286" s="56">
        <f t="shared" si="31"/>
        <v>82352.989999999991</v>
      </c>
      <c r="I286" t="s">
        <v>93</v>
      </c>
      <c r="J286" t="s">
        <v>83</v>
      </c>
      <c r="L286" s="55">
        <f t="shared" si="32"/>
        <v>7213</v>
      </c>
      <c r="N286" s="56">
        <f t="shared" si="36"/>
        <v>-1219013.99</v>
      </c>
      <c r="O286" s="56">
        <f t="shared" si="38"/>
        <v>1339013.99</v>
      </c>
      <c r="Q286" t="s">
        <v>93</v>
      </c>
      <c r="R286" t="s">
        <v>83</v>
      </c>
      <c r="T286" s="55">
        <f t="shared" si="33"/>
        <v>509</v>
      </c>
      <c r="V286" s="56">
        <f t="shared" si="37"/>
        <v>-91339.989999999991</v>
      </c>
      <c r="W286" s="56">
        <f t="shared" si="34"/>
        <v>131339.99</v>
      </c>
    </row>
    <row r="287" spans="1:23">
      <c r="A287" t="s">
        <v>93</v>
      </c>
      <c r="B287" t="s">
        <v>84</v>
      </c>
      <c r="D287" s="55">
        <f t="shared" si="30"/>
        <v>394</v>
      </c>
      <c r="F287" s="56">
        <f t="shared" si="35"/>
        <v>-42746.99</v>
      </c>
      <c r="G287" s="56">
        <f t="shared" si="31"/>
        <v>82746.989999999991</v>
      </c>
      <c r="I287" t="s">
        <v>93</v>
      </c>
      <c r="J287" t="s">
        <v>84</v>
      </c>
      <c r="L287" s="55">
        <f t="shared" si="32"/>
        <v>6056</v>
      </c>
      <c r="N287" s="56">
        <f t="shared" si="36"/>
        <v>-1225069.99</v>
      </c>
      <c r="O287" s="56">
        <f t="shared" si="38"/>
        <v>1345069.99</v>
      </c>
      <c r="Q287" t="s">
        <v>93</v>
      </c>
      <c r="R287" t="s">
        <v>84</v>
      </c>
      <c r="T287" s="55">
        <f t="shared" si="33"/>
        <v>517</v>
      </c>
      <c r="V287" s="56">
        <f t="shared" si="37"/>
        <v>-91856.989999999991</v>
      </c>
      <c r="W287" s="56">
        <f t="shared" si="34"/>
        <v>131856.99</v>
      </c>
    </row>
    <row r="288" spans="1:23">
      <c r="A288" t="s">
        <v>93</v>
      </c>
      <c r="B288" t="s">
        <v>85</v>
      </c>
      <c r="D288" s="55">
        <f t="shared" si="30"/>
        <v>280</v>
      </c>
      <c r="F288" s="56">
        <f t="shared" si="35"/>
        <v>-43026.99</v>
      </c>
      <c r="G288" s="56">
        <f t="shared" si="31"/>
        <v>83026.989999999991</v>
      </c>
      <c r="I288" t="s">
        <v>93</v>
      </c>
      <c r="J288" t="s">
        <v>85</v>
      </c>
      <c r="L288" s="55">
        <f t="shared" si="32"/>
        <v>5778</v>
      </c>
      <c r="N288" s="56">
        <f t="shared" si="36"/>
        <v>-1230847.99</v>
      </c>
      <c r="O288" s="56">
        <f t="shared" si="38"/>
        <v>1350847.99</v>
      </c>
      <c r="Q288" t="s">
        <v>93</v>
      </c>
      <c r="R288" t="s">
        <v>85</v>
      </c>
      <c r="T288" s="55">
        <f t="shared" si="33"/>
        <v>514</v>
      </c>
      <c r="V288" s="56">
        <f t="shared" si="37"/>
        <v>-92370.989999999991</v>
      </c>
      <c r="W288" s="56">
        <f t="shared" si="34"/>
        <v>132370.99</v>
      </c>
    </row>
    <row r="289" spans="1:23">
      <c r="A289" t="s">
        <v>93</v>
      </c>
      <c r="B289" t="s">
        <v>86</v>
      </c>
      <c r="D289" s="55">
        <f t="shared" si="30"/>
        <v>108</v>
      </c>
      <c r="F289" s="56">
        <f t="shared" si="35"/>
        <v>-43134.99</v>
      </c>
      <c r="G289" s="56">
        <f t="shared" si="31"/>
        <v>83134.989999999991</v>
      </c>
      <c r="I289" t="s">
        <v>93</v>
      </c>
      <c r="J289" t="s">
        <v>86</v>
      </c>
      <c r="L289" s="55">
        <f t="shared" si="32"/>
        <v>3712</v>
      </c>
      <c r="N289" s="56">
        <f t="shared" si="36"/>
        <v>-1234559.99</v>
      </c>
      <c r="O289" s="56">
        <f t="shared" si="38"/>
        <v>1354559.99</v>
      </c>
      <c r="Q289" t="s">
        <v>93</v>
      </c>
      <c r="R289" t="s">
        <v>86</v>
      </c>
      <c r="T289" s="55">
        <f t="shared" si="33"/>
        <v>361</v>
      </c>
      <c r="V289" s="56">
        <f t="shared" si="37"/>
        <v>-92731.989999999991</v>
      </c>
      <c r="W289" s="56">
        <f t="shared" si="34"/>
        <v>132731.99</v>
      </c>
    </row>
    <row r="290" spans="1:23">
      <c r="A290" t="s">
        <v>93</v>
      </c>
      <c r="B290" t="s">
        <v>87</v>
      </c>
      <c r="D290" s="55">
        <f t="shared" si="30"/>
        <v>84</v>
      </c>
      <c r="F290" s="56">
        <f t="shared" si="35"/>
        <v>-43218.99</v>
      </c>
      <c r="G290" s="56">
        <f t="shared" si="31"/>
        <v>83218.989999999991</v>
      </c>
      <c r="I290" t="s">
        <v>93</v>
      </c>
      <c r="J290" t="s">
        <v>87</v>
      </c>
      <c r="L290" s="55">
        <f t="shared" si="32"/>
        <v>4344</v>
      </c>
      <c r="N290" s="56">
        <f t="shared" si="36"/>
        <v>-1238903.99</v>
      </c>
      <c r="O290" s="56">
        <f t="shared" si="38"/>
        <v>1358903.99</v>
      </c>
      <c r="Q290" t="s">
        <v>93</v>
      </c>
      <c r="R290" t="s">
        <v>87</v>
      </c>
      <c r="T290" s="55">
        <f t="shared" si="33"/>
        <v>224</v>
      </c>
      <c r="V290" s="56">
        <f t="shared" si="37"/>
        <v>-92955.989999999991</v>
      </c>
      <c r="W290" s="56">
        <f t="shared" si="34"/>
        <v>132955.99</v>
      </c>
    </row>
    <row r="291" spans="1:23">
      <c r="A291" t="s">
        <v>93</v>
      </c>
      <c r="B291" t="s">
        <v>88</v>
      </c>
      <c r="D291" s="55">
        <f t="shared" si="30"/>
        <v>82</v>
      </c>
      <c r="F291" s="56">
        <f t="shared" si="35"/>
        <v>-43300.99</v>
      </c>
      <c r="G291" s="56">
        <f t="shared" si="31"/>
        <v>83300.989999999991</v>
      </c>
      <c r="I291" t="s">
        <v>93</v>
      </c>
      <c r="J291" t="s">
        <v>88</v>
      </c>
      <c r="L291" s="55">
        <f t="shared" si="32"/>
        <v>3319</v>
      </c>
      <c r="N291" s="56">
        <f t="shared" si="36"/>
        <v>-1242222.99</v>
      </c>
      <c r="O291" s="56">
        <f t="shared" si="38"/>
        <v>1362222.99</v>
      </c>
      <c r="Q291" t="s">
        <v>93</v>
      </c>
      <c r="R291" t="s">
        <v>88</v>
      </c>
      <c r="T291" s="55">
        <f t="shared" si="33"/>
        <v>343</v>
      </c>
      <c r="V291" s="56">
        <f t="shared" si="37"/>
        <v>-93298.989999999991</v>
      </c>
      <c r="W291" s="56">
        <f t="shared" si="34"/>
        <v>133298.99</v>
      </c>
    </row>
    <row r="292" spans="1:23">
      <c r="A292" t="s">
        <v>93</v>
      </c>
      <c r="B292" t="s">
        <v>89</v>
      </c>
      <c r="D292" s="55">
        <f t="shared" si="30"/>
        <v>49</v>
      </c>
      <c r="F292" s="56">
        <f t="shared" si="35"/>
        <v>-43349.99</v>
      </c>
      <c r="G292" s="56">
        <f t="shared" si="31"/>
        <v>83349.989999999991</v>
      </c>
      <c r="I292" t="s">
        <v>93</v>
      </c>
      <c r="J292" t="s">
        <v>89</v>
      </c>
      <c r="L292" s="55">
        <f t="shared" si="32"/>
        <v>2421</v>
      </c>
      <c r="N292" s="56">
        <f t="shared" si="36"/>
        <v>-1244643.99</v>
      </c>
      <c r="O292" s="56">
        <f t="shared" si="38"/>
        <v>1364643.99</v>
      </c>
      <c r="Q292" t="s">
        <v>93</v>
      </c>
      <c r="R292" t="s">
        <v>89</v>
      </c>
      <c r="T292" s="55">
        <f t="shared" si="33"/>
        <v>173</v>
      </c>
      <c r="V292" s="56">
        <f t="shared" si="37"/>
        <v>-93471.989999999991</v>
      </c>
      <c r="W292" s="56">
        <f t="shared" si="34"/>
        <v>133471.99</v>
      </c>
    </row>
    <row r="293" spans="1:23">
      <c r="A293" t="s">
        <v>94</v>
      </c>
      <c r="B293" t="s">
        <v>66</v>
      </c>
      <c r="D293" s="55">
        <f t="shared" si="30"/>
        <v>25</v>
      </c>
      <c r="F293" s="56">
        <f t="shared" si="35"/>
        <v>-43374.99</v>
      </c>
      <c r="G293" s="56">
        <f t="shared" si="31"/>
        <v>83374.989999999991</v>
      </c>
      <c r="I293" t="s">
        <v>94</v>
      </c>
      <c r="J293" t="s">
        <v>66</v>
      </c>
      <c r="L293" s="55">
        <f t="shared" si="32"/>
        <v>1887</v>
      </c>
      <c r="N293" s="56">
        <f t="shared" si="36"/>
        <v>-1246530.99</v>
      </c>
      <c r="O293" s="56">
        <f t="shared" si="38"/>
        <v>1366530.99</v>
      </c>
      <c r="Q293" t="s">
        <v>94</v>
      </c>
      <c r="R293" t="s">
        <v>66</v>
      </c>
      <c r="T293" s="55">
        <f t="shared" si="33"/>
        <v>91</v>
      </c>
      <c r="V293" s="56">
        <f t="shared" si="37"/>
        <v>-93562.989999999991</v>
      </c>
      <c r="W293" s="56">
        <f t="shared" si="34"/>
        <v>133562.99</v>
      </c>
    </row>
    <row r="294" spans="1:23">
      <c r="A294" t="s">
        <v>94</v>
      </c>
      <c r="B294" t="s">
        <v>67</v>
      </c>
      <c r="D294" s="55">
        <f t="shared" si="30"/>
        <v>20</v>
      </c>
      <c r="F294" s="56">
        <f t="shared" si="35"/>
        <v>-43394.99</v>
      </c>
      <c r="G294" s="56">
        <f t="shared" si="31"/>
        <v>83394.989999999991</v>
      </c>
      <c r="I294" t="s">
        <v>94</v>
      </c>
      <c r="J294" t="s">
        <v>67</v>
      </c>
      <c r="L294" s="55">
        <f t="shared" si="32"/>
        <v>978</v>
      </c>
      <c r="N294" s="56">
        <f t="shared" si="36"/>
        <v>-1247508.99</v>
      </c>
      <c r="O294" s="56">
        <f t="shared" si="38"/>
        <v>1367508.99</v>
      </c>
      <c r="Q294" t="s">
        <v>94</v>
      </c>
      <c r="R294" t="s">
        <v>67</v>
      </c>
      <c r="T294" s="55">
        <f t="shared" si="33"/>
        <v>66</v>
      </c>
      <c r="V294" s="56">
        <f t="shared" si="37"/>
        <v>-93628.989999999991</v>
      </c>
      <c r="W294" s="56">
        <f t="shared" si="34"/>
        <v>133628.99</v>
      </c>
    </row>
    <row r="295" spans="1:23">
      <c r="A295" t="s">
        <v>94</v>
      </c>
      <c r="B295" t="s">
        <v>68</v>
      </c>
      <c r="D295" s="55">
        <f t="shared" si="30"/>
        <v>8</v>
      </c>
      <c r="F295" s="56">
        <f t="shared" si="35"/>
        <v>-43402.99</v>
      </c>
      <c r="G295" s="56">
        <f t="shared" si="31"/>
        <v>83402.989999999991</v>
      </c>
      <c r="I295" t="s">
        <v>94</v>
      </c>
      <c r="J295" t="s">
        <v>68</v>
      </c>
      <c r="L295" s="55">
        <f t="shared" si="32"/>
        <v>1223</v>
      </c>
      <c r="N295" s="56">
        <f t="shared" si="36"/>
        <v>-1248731.99</v>
      </c>
      <c r="O295" s="56">
        <f t="shared" si="38"/>
        <v>1368731.99</v>
      </c>
      <c r="Q295" t="s">
        <v>94</v>
      </c>
      <c r="R295" t="s">
        <v>68</v>
      </c>
      <c r="T295" s="55">
        <f t="shared" si="33"/>
        <v>29</v>
      </c>
      <c r="V295" s="56">
        <f t="shared" si="37"/>
        <v>-93657.989999999991</v>
      </c>
      <c r="W295" s="56">
        <f t="shared" si="34"/>
        <v>133657.99</v>
      </c>
    </row>
    <row r="296" spans="1:23">
      <c r="A296" t="s">
        <v>94</v>
      </c>
      <c r="B296" t="s">
        <v>69</v>
      </c>
      <c r="D296" s="55">
        <f t="shared" si="30"/>
        <v>11</v>
      </c>
      <c r="F296" s="56">
        <f t="shared" si="35"/>
        <v>-43413.99</v>
      </c>
      <c r="G296" s="56">
        <f t="shared" si="31"/>
        <v>83413.989999999991</v>
      </c>
      <c r="I296" t="s">
        <v>94</v>
      </c>
      <c r="J296" t="s">
        <v>69</v>
      </c>
      <c r="L296" s="55">
        <f t="shared" si="32"/>
        <v>1220</v>
      </c>
      <c r="N296" s="56">
        <f t="shared" si="36"/>
        <v>-1249951.99</v>
      </c>
      <c r="O296" s="56">
        <f t="shared" si="38"/>
        <v>1369951.99</v>
      </c>
      <c r="Q296" t="s">
        <v>94</v>
      </c>
      <c r="R296" t="s">
        <v>69</v>
      </c>
      <c r="T296" s="55">
        <f t="shared" si="33"/>
        <v>46</v>
      </c>
      <c r="V296" s="56">
        <f t="shared" si="37"/>
        <v>-93703.989999999991</v>
      </c>
      <c r="W296" s="56">
        <f t="shared" si="34"/>
        <v>133703.99</v>
      </c>
    </row>
    <row r="297" spans="1:23">
      <c r="A297" t="s">
        <v>94</v>
      </c>
      <c r="B297" t="s">
        <v>70</v>
      </c>
      <c r="D297" s="55">
        <f t="shared" si="30"/>
        <v>10</v>
      </c>
      <c r="F297" s="56">
        <f t="shared" si="35"/>
        <v>-43423.99</v>
      </c>
      <c r="G297" s="56">
        <f t="shared" si="31"/>
        <v>83423.989999999991</v>
      </c>
      <c r="I297" t="s">
        <v>94</v>
      </c>
      <c r="J297" t="s">
        <v>70</v>
      </c>
      <c r="L297" s="55">
        <f t="shared" si="32"/>
        <v>1547</v>
      </c>
      <c r="N297" s="56">
        <f t="shared" si="36"/>
        <v>-1251498.99</v>
      </c>
      <c r="O297" s="56">
        <f t="shared" si="38"/>
        <v>1371498.99</v>
      </c>
      <c r="Q297" t="s">
        <v>94</v>
      </c>
      <c r="R297" t="s">
        <v>70</v>
      </c>
      <c r="T297" s="55">
        <f t="shared" si="33"/>
        <v>36</v>
      </c>
      <c r="V297" s="56">
        <f t="shared" si="37"/>
        <v>-93739.989999999991</v>
      </c>
      <c r="W297" s="56">
        <f t="shared" si="34"/>
        <v>133739.99</v>
      </c>
    </row>
    <row r="298" spans="1:23">
      <c r="A298" t="s">
        <v>94</v>
      </c>
      <c r="B298" t="s">
        <v>71</v>
      </c>
      <c r="D298" s="55">
        <f t="shared" si="30"/>
        <v>2</v>
      </c>
      <c r="F298" s="56">
        <f t="shared" si="35"/>
        <v>-43425.99</v>
      </c>
      <c r="G298" s="56">
        <f t="shared" si="31"/>
        <v>83425.989999999991</v>
      </c>
      <c r="I298" t="s">
        <v>94</v>
      </c>
      <c r="J298" t="s">
        <v>71</v>
      </c>
      <c r="L298" s="55">
        <f t="shared" si="32"/>
        <v>2635</v>
      </c>
      <c r="N298" s="56">
        <f t="shared" si="36"/>
        <v>-1254133.99</v>
      </c>
      <c r="O298" s="56">
        <f t="shared" si="38"/>
        <v>1374133.99</v>
      </c>
      <c r="Q298" t="s">
        <v>94</v>
      </c>
      <c r="R298" t="s">
        <v>71</v>
      </c>
      <c r="T298" s="55">
        <f t="shared" si="33"/>
        <v>68</v>
      </c>
      <c r="V298" s="56">
        <f t="shared" si="37"/>
        <v>-93807.989999999991</v>
      </c>
      <c r="W298" s="56">
        <f t="shared" si="34"/>
        <v>133807.99</v>
      </c>
    </row>
    <row r="299" spans="1:23">
      <c r="A299" t="s">
        <v>94</v>
      </c>
      <c r="B299" t="s">
        <v>72</v>
      </c>
      <c r="D299" s="55">
        <f t="shared" si="30"/>
        <v>46</v>
      </c>
      <c r="F299" s="56">
        <f t="shared" si="35"/>
        <v>-43471.99</v>
      </c>
      <c r="G299" s="56">
        <f t="shared" si="31"/>
        <v>83471.989999999991</v>
      </c>
      <c r="I299" t="s">
        <v>94</v>
      </c>
      <c r="J299" t="s">
        <v>72</v>
      </c>
      <c r="L299" s="55">
        <f t="shared" si="32"/>
        <v>3319</v>
      </c>
      <c r="N299" s="56">
        <f t="shared" si="36"/>
        <v>-1257452.99</v>
      </c>
      <c r="O299" s="56">
        <f t="shared" si="38"/>
        <v>1377452.99</v>
      </c>
      <c r="Q299" t="s">
        <v>94</v>
      </c>
      <c r="R299" t="s">
        <v>72</v>
      </c>
      <c r="T299" s="55">
        <f t="shared" si="33"/>
        <v>101</v>
      </c>
      <c r="V299" s="56">
        <f t="shared" si="37"/>
        <v>-93908.989999999991</v>
      </c>
      <c r="W299" s="56">
        <f t="shared" si="34"/>
        <v>133908.99</v>
      </c>
    </row>
    <row r="300" spans="1:23">
      <c r="A300" t="s">
        <v>94</v>
      </c>
      <c r="B300" t="s">
        <v>73</v>
      </c>
      <c r="D300" s="55">
        <f t="shared" si="30"/>
        <v>43</v>
      </c>
      <c r="F300" s="56">
        <f t="shared" si="35"/>
        <v>-43514.99</v>
      </c>
      <c r="G300" s="56">
        <f t="shared" si="31"/>
        <v>83514.989999999991</v>
      </c>
      <c r="I300" t="s">
        <v>94</v>
      </c>
      <c r="J300" t="s">
        <v>73</v>
      </c>
      <c r="L300" s="55">
        <f t="shared" si="32"/>
        <v>3404</v>
      </c>
      <c r="N300" s="56">
        <f t="shared" si="36"/>
        <v>-1260856.99</v>
      </c>
      <c r="O300" s="56">
        <f t="shared" si="38"/>
        <v>1380856.99</v>
      </c>
      <c r="Q300" t="s">
        <v>94</v>
      </c>
      <c r="R300" t="s">
        <v>73</v>
      </c>
      <c r="T300" s="55">
        <f t="shared" si="33"/>
        <v>214</v>
      </c>
      <c r="V300" s="56">
        <f t="shared" si="37"/>
        <v>-94122.989999999991</v>
      </c>
      <c r="W300" s="56">
        <f t="shared" si="34"/>
        <v>134122.99</v>
      </c>
    </row>
    <row r="301" spans="1:23">
      <c r="A301" t="s">
        <v>94</v>
      </c>
      <c r="B301" t="s">
        <v>74</v>
      </c>
      <c r="D301" s="55">
        <f t="shared" si="30"/>
        <v>120</v>
      </c>
      <c r="F301" s="56">
        <f t="shared" si="35"/>
        <v>-43634.99</v>
      </c>
      <c r="G301" s="56">
        <f t="shared" si="31"/>
        <v>83634.989999999991</v>
      </c>
      <c r="I301" t="s">
        <v>94</v>
      </c>
      <c r="J301" t="s">
        <v>74</v>
      </c>
      <c r="L301" s="55">
        <f t="shared" si="32"/>
        <v>4856</v>
      </c>
      <c r="N301" s="56">
        <f t="shared" si="36"/>
        <v>-1265712.99</v>
      </c>
      <c r="O301" s="56">
        <f t="shared" si="38"/>
        <v>1385712.99</v>
      </c>
      <c r="Q301" t="s">
        <v>94</v>
      </c>
      <c r="R301" t="s">
        <v>74</v>
      </c>
      <c r="T301" s="55">
        <f t="shared" si="33"/>
        <v>294</v>
      </c>
      <c r="V301" s="56">
        <f t="shared" si="37"/>
        <v>-94416.989999999991</v>
      </c>
      <c r="W301" s="56">
        <f t="shared" si="34"/>
        <v>134416.99</v>
      </c>
    </row>
    <row r="302" spans="1:23">
      <c r="A302" t="s">
        <v>94</v>
      </c>
      <c r="B302" t="s">
        <v>75</v>
      </c>
      <c r="D302" s="55">
        <f t="shared" ref="D302:D340" si="39">D134</f>
        <v>178</v>
      </c>
      <c r="F302" s="56">
        <f t="shared" si="35"/>
        <v>-43812.99</v>
      </c>
      <c r="G302" s="56">
        <f t="shared" ref="G302:G340" si="40">40000-F302</f>
        <v>83812.989999999991</v>
      </c>
      <c r="I302" t="s">
        <v>94</v>
      </c>
      <c r="J302" t="s">
        <v>75</v>
      </c>
      <c r="L302" s="55">
        <f t="shared" ref="L302:L340" si="41">L134</f>
        <v>5242</v>
      </c>
      <c r="N302" s="56">
        <f t="shared" si="36"/>
        <v>-1270954.99</v>
      </c>
      <c r="O302" s="56">
        <f t="shared" si="38"/>
        <v>1390954.99</v>
      </c>
      <c r="Q302" t="s">
        <v>94</v>
      </c>
      <c r="R302" t="s">
        <v>75</v>
      </c>
      <c r="T302" s="55">
        <f t="shared" ref="T302:T340" si="42">T134</f>
        <v>464</v>
      </c>
      <c r="V302" s="56">
        <f t="shared" si="37"/>
        <v>-94880.989999999991</v>
      </c>
      <c r="W302" s="56">
        <f t="shared" ref="W302:W340" si="43">40000-V302</f>
        <v>134880.99</v>
      </c>
    </row>
    <row r="303" spans="1:23">
      <c r="A303" t="s">
        <v>94</v>
      </c>
      <c r="B303" t="s">
        <v>76</v>
      </c>
      <c r="D303" s="55">
        <f t="shared" si="39"/>
        <v>204</v>
      </c>
      <c r="F303" s="56">
        <f t="shared" si="35"/>
        <v>-44016.99</v>
      </c>
      <c r="G303" s="56">
        <f t="shared" si="40"/>
        <v>84016.989999999991</v>
      </c>
      <c r="I303" t="s">
        <v>94</v>
      </c>
      <c r="J303" t="s">
        <v>76</v>
      </c>
      <c r="L303" s="55">
        <f t="shared" si="41"/>
        <v>5736</v>
      </c>
      <c r="N303" s="56">
        <f t="shared" si="36"/>
        <v>-1276690.99</v>
      </c>
      <c r="O303" s="56">
        <f t="shared" si="38"/>
        <v>1396690.99</v>
      </c>
      <c r="Q303" t="s">
        <v>94</v>
      </c>
      <c r="R303" t="s">
        <v>76</v>
      </c>
      <c r="T303" s="55">
        <f t="shared" si="42"/>
        <v>613</v>
      </c>
      <c r="V303" s="56">
        <f t="shared" si="37"/>
        <v>-95493.989999999991</v>
      </c>
      <c r="W303" s="56">
        <f t="shared" si="43"/>
        <v>135493.99</v>
      </c>
    </row>
    <row r="304" spans="1:23">
      <c r="A304" t="s">
        <v>94</v>
      </c>
      <c r="B304" t="s">
        <v>77</v>
      </c>
      <c r="D304" s="55">
        <f t="shared" si="39"/>
        <v>231</v>
      </c>
      <c r="F304" s="56">
        <f t="shared" si="35"/>
        <v>-44247.99</v>
      </c>
      <c r="G304" s="56">
        <f t="shared" si="40"/>
        <v>84247.989999999991</v>
      </c>
      <c r="I304" t="s">
        <v>94</v>
      </c>
      <c r="J304" t="s">
        <v>77</v>
      </c>
      <c r="L304" s="55">
        <f t="shared" si="41"/>
        <v>6347</v>
      </c>
      <c r="N304" s="56">
        <f t="shared" si="36"/>
        <v>-1283037.99</v>
      </c>
      <c r="O304" s="56">
        <f t="shared" si="38"/>
        <v>1403037.99</v>
      </c>
      <c r="Q304" t="s">
        <v>94</v>
      </c>
      <c r="R304" t="s">
        <v>77</v>
      </c>
      <c r="T304" s="55">
        <f t="shared" si="42"/>
        <v>597</v>
      </c>
      <c r="V304" s="56">
        <f t="shared" si="37"/>
        <v>-96090.989999999991</v>
      </c>
      <c r="W304" s="56">
        <f t="shared" si="43"/>
        <v>136090.99</v>
      </c>
    </row>
    <row r="305" spans="1:23">
      <c r="A305" t="s">
        <v>94</v>
      </c>
      <c r="B305" t="s">
        <v>78</v>
      </c>
      <c r="D305" s="55">
        <f t="shared" si="39"/>
        <v>173</v>
      </c>
      <c r="F305" s="56">
        <f t="shared" si="35"/>
        <v>-44420.99</v>
      </c>
      <c r="G305" s="56">
        <f t="shared" si="40"/>
        <v>84420.989999999991</v>
      </c>
      <c r="I305" t="s">
        <v>94</v>
      </c>
      <c r="J305" t="s">
        <v>78</v>
      </c>
      <c r="L305" s="55">
        <f t="shared" si="41"/>
        <v>5583</v>
      </c>
      <c r="N305" s="56">
        <f t="shared" si="36"/>
        <v>-1288620.99</v>
      </c>
      <c r="O305" s="56">
        <f t="shared" si="38"/>
        <v>1408620.99</v>
      </c>
      <c r="Q305" t="s">
        <v>94</v>
      </c>
      <c r="R305" t="s">
        <v>78</v>
      </c>
      <c r="T305" s="55">
        <f t="shared" si="42"/>
        <v>544</v>
      </c>
      <c r="V305" s="56">
        <f t="shared" si="37"/>
        <v>-96634.989999999991</v>
      </c>
      <c r="W305" s="56">
        <f t="shared" si="43"/>
        <v>136634.99</v>
      </c>
    </row>
    <row r="306" spans="1:23">
      <c r="A306" t="s">
        <v>94</v>
      </c>
      <c r="B306" t="s">
        <v>79</v>
      </c>
      <c r="D306" s="55">
        <f t="shared" si="39"/>
        <v>147</v>
      </c>
      <c r="F306" s="56">
        <f t="shared" si="35"/>
        <v>-44567.99</v>
      </c>
      <c r="G306" s="56">
        <f t="shared" si="40"/>
        <v>84567.989999999991</v>
      </c>
      <c r="I306" t="s">
        <v>94</v>
      </c>
      <c r="J306" t="s">
        <v>79</v>
      </c>
      <c r="L306" s="55">
        <f t="shared" si="41"/>
        <v>4565</v>
      </c>
      <c r="N306" s="56">
        <f t="shared" si="36"/>
        <v>-1293185.99</v>
      </c>
      <c r="O306" s="56">
        <f t="shared" si="38"/>
        <v>1413185.99</v>
      </c>
      <c r="Q306" t="s">
        <v>94</v>
      </c>
      <c r="R306" t="s">
        <v>79</v>
      </c>
      <c r="T306" s="55">
        <f t="shared" si="42"/>
        <v>556</v>
      </c>
      <c r="V306" s="56">
        <f t="shared" si="37"/>
        <v>-97190.989999999991</v>
      </c>
      <c r="W306" s="56">
        <f t="shared" si="43"/>
        <v>137190.99</v>
      </c>
    </row>
    <row r="307" spans="1:23">
      <c r="A307" t="s">
        <v>94</v>
      </c>
      <c r="B307" t="s">
        <v>80</v>
      </c>
      <c r="D307" s="55">
        <f t="shared" si="39"/>
        <v>188</v>
      </c>
      <c r="F307" s="56">
        <f t="shared" si="35"/>
        <v>-44755.99</v>
      </c>
      <c r="G307" s="56">
        <f t="shared" si="40"/>
        <v>84755.989999999991</v>
      </c>
      <c r="I307" t="s">
        <v>94</v>
      </c>
      <c r="J307" t="s">
        <v>80</v>
      </c>
      <c r="L307" s="55">
        <f t="shared" si="41"/>
        <v>4853</v>
      </c>
      <c r="N307" s="56">
        <f t="shared" si="36"/>
        <v>-1298038.99</v>
      </c>
      <c r="O307" s="56">
        <f t="shared" si="38"/>
        <v>1418038.99</v>
      </c>
      <c r="Q307" t="s">
        <v>94</v>
      </c>
      <c r="R307" t="s">
        <v>80</v>
      </c>
      <c r="T307" s="55">
        <f t="shared" si="42"/>
        <v>642</v>
      </c>
      <c r="V307" s="56">
        <f t="shared" si="37"/>
        <v>-97832.989999999991</v>
      </c>
      <c r="W307" s="56">
        <f t="shared" si="43"/>
        <v>137832.99</v>
      </c>
    </row>
    <row r="308" spans="1:23">
      <c r="A308" t="s">
        <v>94</v>
      </c>
      <c r="B308" t="s">
        <v>81</v>
      </c>
      <c r="D308" s="55">
        <f t="shared" si="39"/>
        <v>240</v>
      </c>
      <c r="F308" s="56">
        <f t="shared" si="35"/>
        <v>-44995.99</v>
      </c>
      <c r="G308" s="56">
        <f t="shared" si="40"/>
        <v>84995.989999999991</v>
      </c>
      <c r="I308" t="s">
        <v>94</v>
      </c>
      <c r="J308" t="s">
        <v>81</v>
      </c>
      <c r="L308" s="55">
        <f t="shared" si="41"/>
        <v>4154</v>
      </c>
      <c r="N308" s="56">
        <f t="shared" si="36"/>
        <v>-1302192.99</v>
      </c>
      <c r="O308" s="56">
        <f t="shared" si="38"/>
        <v>1422192.99</v>
      </c>
      <c r="Q308" t="s">
        <v>94</v>
      </c>
      <c r="R308" t="s">
        <v>81</v>
      </c>
      <c r="T308" s="55">
        <f t="shared" si="42"/>
        <v>652</v>
      </c>
      <c r="V308" s="56">
        <f t="shared" si="37"/>
        <v>-98484.989999999991</v>
      </c>
      <c r="W308" s="56">
        <f t="shared" si="43"/>
        <v>138484.99</v>
      </c>
    </row>
    <row r="309" spans="1:23">
      <c r="A309" t="s">
        <v>94</v>
      </c>
      <c r="B309" t="s">
        <v>82</v>
      </c>
      <c r="D309" s="55">
        <f t="shared" si="39"/>
        <v>186</v>
      </c>
      <c r="F309" s="56">
        <f t="shared" si="35"/>
        <v>-45181.99</v>
      </c>
      <c r="G309" s="56">
        <f t="shared" si="40"/>
        <v>85181.989999999991</v>
      </c>
      <c r="I309" t="s">
        <v>94</v>
      </c>
      <c r="J309" t="s">
        <v>82</v>
      </c>
      <c r="L309" s="55">
        <f t="shared" si="41"/>
        <v>4321</v>
      </c>
      <c r="N309" s="56">
        <f t="shared" si="36"/>
        <v>-1306513.99</v>
      </c>
      <c r="O309" s="56">
        <f t="shared" si="38"/>
        <v>1426513.99</v>
      </c>
      <c r="Q309" t="s">
        <v>94</v>
      </c>
      <c r="R309" t="s">
        <v>82</v>
      </c>
      <c r="T309" s="55">
        <f t="shared" si="42"/>
        <v>587</v>
      </c>
      <c r="V309" s="56">
        <f t="shared" si="37"/>
        <v>-99071.989999999991</v>
      </c>
      <c r="W309" s="56">
        <f t="shared" si="43"/>
        <v>139071.99</v>
      </c>
    </row>
    <row r="310" spans="1:23">
      <c r="A310" t="s">
        <v>94</v>
      </c>
      <c r="B310" t="s">
        <v>83</v>
      </c>
      <c r="D310" s="55">
        <f t="shared" si="39"/>
        <v>212</v>
      </c>
      <c r="F310" s="56">
        <f t="shared" si="35"/>
        <v>-45393.99</v>
      </c>
      <c r="G310" s="56">
        <f t="shared" si="40"/>
        <v>85393.989999999991</v>
      </c>
      <c r="I310" t="s">
        <v>94</v>
      </c>
      <c r="J310" t="s">
        <v>83</v>
      </c>
      <c r="L310" s="55">
        <f t="shared" si="41"/>
        <v>4041</v>
      </c>
      <c r="N310" s="56">
        <f t="shared" si="36"/>
        <v>-1310554.99</v>
      </c>
      <c r="O310" s="56">
        <f t="shared" si="38"/>
        <v>1430554.99</v>
      </c>
      <c r="Q310" t="s">
        <v>94</v>
      </c>
      <c r="R310" t="s">
        <v>83</v>
      </c>
      <c r="T310" s="55">
        <f t="shared" si="42"/>
        <v>560</v>
      </c>
      <c r="V310" s="56">
        <f t="shared" si="37"/>
        <v>-99631.989999999991</v>
      </c>
      <c r="W310" s="56">
        <f t="shared" si="43"/>
        <v>139631.99</v>
      </c>
    </row>
    <row r="311" spans="1:23">
      <c r="A311" t="s">
        <v>94</v>
      </c>
      <c r="B311" t="s">
        <v>84</v>
      </c>
      <c r="D311" s="55">
        <f t="shared" si="39"/>
        <v>176</v>
      </c>
      <c r="F311" s="56">
        <f t="shared" si="35"/>
        <v>-45569.99</v>
      </c>
      <c r="G311" s="56">
        <f t="shared" si="40"/>
        <v>85569.989999999991</v>
      </c>
      <c r="I311" t="s">
        <v>94</v>
      </c>
      <c r="J311" t="s">
        <v>84</v>
      </c>
      <c r="L311" s="55">
        <f t="shared" si="41"/>
        <v>3770</v>
      </c>
      <c r="N311" s="56">
        <f t="shared" si="36"/>
        <v>-1314324.99</v>
      </c>
      <c r="O311" s="56">
        <f t="shared" si="38"/>
        <v>1434324.99</v>
      </c>
      <c r="Q311" t="s">
        <v>94</v>
      </c>
      <c r="R311" t="s">
        <v>84</v>
      </c>
      <c r="T311" s="55">
        <f t="shared" si="42"/>
        <v>453</v>
      </c>
      <c r="V311" s="56">
        <f t="shared" si="37"/>
        <v>-100084.98999999999</v>
      </c>
      <c r="W311" s="56">
        <f t="shared" si="43"/>
        <v>140084.99</v>
      </c>
    </row>
    <row r="312" spans="1:23">
      <c r="A312" t="s">
        <v>94</v>
      </c>
      <c r="B312" t="s">
        <v>85</v>
      </c>
      <c r="D312" s="55">
        <f t="shared" si="39"/>
        <v>125</v>
      </c>
      <c r="F312" s="56">
        <f t="shared" si="35"/>
        <v>-45694.99</v>
      </c>
      <c r="G312" s="56">
        <f t="shared" si="40"/>
        <v>85694.989999999991</v>
      </c>
      <c r="I312" t="s">
        <v>94</v>
      </c>
      <c r="J312" t="s">
        <v>85</v>
      </c>
      <c r="L312" s="55">
        <f t="shared" si="41"/>
        <v>3429</v>
      </c>
      <c r="N312" s="56">
        <f t="shared" si="36"/>
        <v>-1317753.99</v>
      </c>
      <c r="O312" s="56">
        <f t="shared" si="38"/>
        <v>1437753.99</v>
      </c>
      <c r="Q312" t="s">
        <v>94</v>
      </c>
      <c r="R312" t="s">
        <v>85</v>
      </c>
      <c r="T312" s="55">
        <f t="shared" si="42"/>
        <v>453</v>
      </c>
      <c r="V312" s="56">
        <f t="shared" si="37"/>
        <v>-100537.98999999999</v>
      </c>
      <c r="W312" s="56">
        <f t="shared" si="43"/>
        <v>140537.99</v>
      </c>
    </row>
    <row r="313" spans="1:23">
      <c r="A313" t="s">
        <v>94</v>
      </c>
      <c r="B313" t="s">
        <v>86</v>
      </c>
      <c r="D313" s="55">
        <f t="shared" si="39"/>
        <v>69</v>
      </c>
      <c r="F313" s="56">
        <f t="shared" si="35"/>
        <v>-45763.99</v>
      </c>
      <c r="G313" s="56">
        <f t="shared" si="40"/>
        <v>85763.989999999991</v>
      </c>
      <c r="I313" t="s">
        <v>94</v>
      </c>
      <c r="J313" t="s">
        <v>86</v>
      </c>
      <c r="L313" s="55">
        <f t="shared" si="41"/>
        <v>2399</v>
      </c>
      <c r="N313" s="56">
        <f t="shared" si="36"/>
        <v>-1320152.99</v>
      </c>
      <c r="O313" s="56">
        <f t="shared" si="38"/>
        <v>1440152.99</v>
      </c>
      <c r="Q313" t="s">
        <v>94</v>
      </c>
      <c r="R313" t="s">
        <v>86</v>
      </c>
      <c r="T313" s="55">
        <f t="shared" si="42"/>
        <v>229</v>
      </c>
      <c r="V313" s="56">
        <f t="shared" si="37"/>
        <v>-100766.98999999999</v>
      </c>
      <c r="W313" s="56">
        <f t="shared" si="43"/>
        <v>140766.99</v>
      </c>
    </row>
    <row r="314" spans="1:23">
      <c r="A314" t="s">
        <v>94</v>
      </c>
      <c r="B314" t="s">
        <v>87</v>
      </c>
      <c r="D314" s="55">
        <f t="shared" si="39"/>
        <v>27</v>
      </c>
      <c r="F314" s="56">
        <f t="shared" si="35"/>
        <v>-45790.99</v>
      </c>
      <c r="G314" s="56">
        <f t="shared" si="40"/>
        <v>85790.989999999991</v>
      </c>
      <c r="I314" t="s">
        <v>94</v>
      </c>
      <c r="J314" t="s">
        <v>87</v>
      </c>
      <c r="L314" s="55">
        <f t="shared" si="41"/>
        <v>1817</v>
      </c>
      <c r="N314" s="56">
        <f t="shared" si="36"/>
        <v>-1321969.99</v>
      </c>
      <c r="O314" s="56">
        <f t="shared" si="38"/>
        <v>1441969.99</v>
      </c>
      <c r="Q314" t="s">
        <v>94</v>
      </c>
      <c r="R314" t="s">
        <v>87</v>
      </c>
      <c r="T314" s="55">
        <f t="shared" si="42"/>
        <v>202</v>
      </c>
      <c r="V314" s="56">
        <f t="shared" si="37"/>
        <v>-100968.98999999999</v>
      </c>
      <c r="W314" s="56">
        <f t="shared" si="43"/>
        <v>140968.99</v>
      </c>
    </row>
    <row r="315" spans="1:23">
      <c r="A315" t="s">
        <v>94</v>
      </c>
      <c r="B315" t="s">
        <v>88</v>
      </c>
      <c r="D315" s="55">
        <f t="shared" si="39"/>
        <v>45</v>
      </c>
      <c r="F315" s="56">
        <f>IF(C315&gt;0,C315-D315+E315,F314-D315+E315)</f>
        <v>-45835.99</v>
      </c>
      <c r="G315" s="56">
        <f t="shared" si="40"/>
        <v>85835.989999999991</v>
      </c>
      <c r="I315" t="s">
        <v>94</v>
      </c>
      <c r="J315" t="s">
        <v>88</v>
      </c>
      <c r="L315" s="55">
        <f t="shared" si="41"/>
        <v>1818</v>
      </c>
      <c r="N315" s="56">
        <f>IF(K315&gt;0,K315-L315+M315,N314-L315+M315)</f>
        <v>-1323787.99</v>
      </c>
      <c r="O315" s="56">
        <f t="shared" si="38"/>
        <v>1443787.99</v>
      </c>
      <c r="Q315" t="s">
        <v>94</v>
      </c>
      <c r="R315" t="s">
        <v>88</v>
      </c>
      <c r="T315" s="55">
        <f t="shared" si="42"/>
        <v>188</v>
      </c>
      <c r="V315" s="56">
        <f>IF(S315&gt;0,S315-T315+U315,V314-T315+U315)</f>
        <v>-101156.98999999999</v>
      </c>
      <c r="W315" s="56">
        <f t="shared" si="43"/>
        <v>141156.99</v>
      </c>
    </row>
    <row r="316" spans="1:23">
      <c r="A316" t="s">
        <v>94</v>
      </c>
      <c r="B316" t="s">
        <v>89</v>
      </c>
      <c r="D316" s="55">
        <f t="shared" si="39"/>
        <v>54</v>
      </c>
      <c r="F316" s="56">
        <f t="shared" ref="F316:F340" si="44">IF(C316&gt;0,C316-D316+E316,F315-D316+E316)</f>
        <v>-45889.99</v>
      </c>
      <c r="G316" s="56">
        <f t="shared" si="40"/>
        <v>85889.989999999991</v>
      </c>
      <c r="I316" t="s">
        <v>94</v>
      </c>
      <c r="J316" t="s">
        <v>89</v>
      </c>
      <c r="L316" s="55">
        <f t="shared" si="41"/>
        <v>1247</v>
      </c>
      <c r="N316" s="56">
        <f t="shared" ref="N316:N340" si="45">IF(K316&gt;0,K316-L316+M316,N315-L316+M316)</f>
        <v>-1325034.99</v>
      </c>
      <c r="O316" s="56">
        <f t="shared" si="38"/>
        <v>1445034.99</v>
      </c>
      <c r="Q316" t="s">
        <v>94</v>
      </c>
      <c r="R316" t="s">
        <v>89</v>
      </c>
      <c r="T316" s="55">
        <f t="shared" si="42"/>
        <v>103</v>
      </c>
      <c r="V316" s="56">
        <f t="shared" ref="V316:V340" si="46">IF(S316&gt;0,S316-T316+U316,V315-T316+U316)</f>
        <v>-101259.98999999999</v>
      </c>
      <c r="W316" s="56">
        <f t="shared" si="43"/>
        <v>141259.99</v>
      </c>
    </row>
    <row r="317" spans="1:23">
      <c r="A317" t="s">
        <v>95</v>
      </c>
      <c r="B317" t="s">
        <v>66</v>
      </c>
      <c r="D317" s="55">
        <f t="shared" si="39"/>
        <v>32</v>
      </c>
      <c r="F317" s="56">
        <f t="shared" si="44"/>
        <v>-45921.99</v>
      </c>
      <c r="G317" s="56">
        <f t="shared" si="40"/>
        <v>85921.989999999991</v>
      </c>
      <c r="I317" t="s">
        <v>95</v>
      </c>
      <c r="J317" t="s">
        <v>66</v>
      </c>
      <c r="L317" s="55">
        <f t="shared" si="41"/>
        <v>781</v>
      </c>
      <c r="N317" s="56">
        <f t="shared" si="45"/>
        <v>-1325815.99</v>
      </c>
      <c r="O317" s="56">
        <f t="shared" si="38"/>
        <v>1445815.99</v>
      </c>
      <c r="Q317" t="s">
        <v>95</v>
      </c>
      <c r="R317" t="s">
        <v>66</v>
      </c>
      <c r="T317" s="55">
        <f t="shared" si="42"/>
        <v>117</v>
      </c>
      <c r="V317" s="56">
        <f t="shared" si="46"/>
        <v>-101376.98999999999</v>
      </c>
      <c r="W317" s="56">
        <f t="shared" si="43"/>
        <v>141376.99</v>
      </c>
    </row>
    <row r="318" spans="1:23">
      <c r="A318" t="s">
        <v>95</v>
      </c>
      <c r="B318" t="s">
        <v>67</v>
      </c>
      <c r="D318" s="55">
        <f t="shared" si="39"/>
        <v>11</v>
      </c>
      <c r="F318" s="56">
        <f t="shared" si="44"/>
        <v>-45932.99</v>
      </c>
      <c r="G318" s="56">
        <f t="shared" si="40"/>
        <v>85932.989999999991</v>
      </c>
      <c r="I318" t="s">
        <v>95</v>
      </c>
      <c r="J318" t="s">
        <v>67</v>
      </c>
      <c r="L318" s="55">
        <f t="shared" si="41"/>
        <v>467</v>
      </c>
      <c r="N318" s="56">
        <f t="shared" si="45"/>
        <v>-1326282.99</v>
      </c>
      <c r="O318" s="56">
        <f t="shared" si="38"/>
        <v>1446282.99</v>
      </c>
      <c r="Q318" t="s">
        <v>95</v>
      </c>
      <c r="R318" t="s">
        <v>67</v>
      </c>
      <c r="T318" s="55">
        <f t="shared" si="42"/>
        <v>49</v>
      </c>
      <c r="V318" s="56">
        <f t="shared" si="46"/>
        <v>-101425.98999999999</v>
      </c>
      <c r="W318" s="56">
        <f t="shared" si="43"/>
        <v>141425.99</v>
      </c>
    </row>
    <row r="319" spans="1:23">
      <c r="A319" t="s">
        <v>95</v>
      </c>
      <c r="B319" t="s">
        <v>68</v>
      </c>
      <c r="D319" s="55">
        <f t="shared" si="39"/>
        <v>6</v>
      </c>
      <c r="F319" s="56">
        <f t="shared" si="44"/>
        <v>-45938.99</v>
      </c>
      <c r="G319" s="56">
        <f t="shared" si="40"/>
        <v>85938.989999999991</v>
      </c>
      <c r="I319" t="s">
        <v>95</v>
      </c>
      <c r="J319" t="s">
        <v>68</v>
      </c>
      <c r="L319" s="55">
        <f t="shared" si="41"/>
        <v>499</v>
      </c>
      <c r="N319" s="56">
        <f t="shared" si="45"/>
        <v>-1326781.99</v>
      </c>
      <c r="O319" s="56">
        <f t="shared" si="38"/>
        <v>1446781.99</v>
      </c>
      <c r="Q319" t="s">
        <v>95</v>
      </c>
      <c r="R319" t="s">
        <v>68</v>
      </c>
      <c r="T319" s="55">
        <f t="shared" si="42"/>
        <v>42</v>
      </c>
      <c r="V319" s="56">
        <f t="shared" si="46"/>
        <v>-101467.98999999999</v>
      </c>
      <c r="W319" s="56">
        <f t="shared" si="43"/>
        <v>141467.99</v>
      </c>
    </row>
    <row r="320" spans="1:23">
      <c r="A320" t="s">
        <v>95</v>
      </c>
      <c r="B320" t="s">
        <v>69</v>
      </c>
      <c r="D320" s="55">
        <f t="shared" si="39"/>
        <v>3</v>
      </c>
      <c r="F320" s="56">
        <f t="shared" si="44"/>
        <v>-45941.99</v>
      </c>
      <c r="G320" s="56">
        <f t="shared" si="40"/>
        <v>85941.989999999991</v>
      </c>
      <c r="I320" t="s">
        <v>95</v>
      </c>
      <c r="J320" t="s">
        <v>69</v>
      </c>
      <c r="L320" s="55">
        <f t="shared" si="41"/>
        <v>252</v>
      </c>
      <c r="N320" s="56">
        <f t="shared" si="45"/>
        <v>-1327033.99</v>
      </c>
      <c r="O320" s="56">
        <f t="shared" si="38"/>
        <v>1447033.99</v>
      </c>
      <c r="Q320" t="s">
        <v>95</v>
      </c>
      <c r="R320" t="s">
        <v>69</v>
      </c>
      <c r="T320" s="55">
        <f t="shared" si="42"/>
        <v>30</v>
      </c>
      <c r="V320" s="56">
        <f t="shared" si="46"/>
        <v>-101497.98999999999</v>
      </c>
      <c r="W320" s="56">
        <f t="shared" si="43"/>
        <v>141497.99</v>
      </c>
    </row>
    <row r="321" spans="1:23">
      <c r="A321" t="s">
        <v>95</v>
      </c>
      <c r="B321" t="s">
        <v>70</v>
      </c>
      <c r="D321" s="55">
        <f t="shared" si="39"/>
        <v>3</v>
      </c>
      <c r="F321" s="56">
        <f t="shared" si="44"/>
        <v>-45944.99</v>
      </c>
      <c r="G321" s="56">
        <f t="shared" si="40"/>
        <v>85944.989999999991</v>
      </c>
      <c r="I321" t="s">
        <v>95</v>
      </c>
      <c r="J321" t="s">
        <v>70</v>
      </c>
      <c r="L321" s="55">
        <f t="shared" si="41"/>
        <v>204</v>
      </c>
      <c r="N321" s="56">
        <f t="shared" si="45"/>
        <v>-1327237.99</v>
      </c>
      <c r="O321" s="56">
        <f t="shared" si="38"/>
        <v>1447237.99</v>
      </c>
      <c r="Q321" t="s">
        <v>95</v>
      </c>
      <c r="R321" t="s">
        <v>70</v>
      </c>
      <c r="T321" s="55">
        <f t="shared" si="42"/>
        <v>23</v>
      </c>
      <c r="V321" s="56">
        <f t="shared" si="46"/>
        <v>-101520.98999999999</v>
      </c>
      <c r="W321" s="56">
        <f t="shared" si="43"/>
        <v>141520.99</v>
      </c>
    </row>
    <row r="322" spans="1:23">
      <c r="A322" t="s">
        <v>95</v>
      </c>
      <c r="B322" t="s">
        <v>71</v>
      </c>
      <c r="D322" s="55">
        <f t="shared" si="39"/>
        <v>8</v>
      </c>
      <c r="F322" s="56">
        <f t="shared" si="44"/>
        <v>-45952.99</v>
      </c>
      <c r="G322" s="56">
        <f t="shared" si="40"/>
        <v>85952.989999999991</v>
      </c>
      <c r="I322" t="s">
        <v>95</v>
      </c>
      <c r="J322" t="s">
        <v>71</v>
      </c>
      <c r="L322" s="55">
        <f t="shared" si="41"/>
        <v>290</v>
      </c>
      <c r="N322" s="56">
        <f t="shared" si="45"/>
        <v>-1327527.99</v>
      </c>
      <c r="O322" s="56">
        <f t="shared" si="38"/>
        <v>1447527.99</v>
      </c>
      <c r="Q322" t="s">
        <v>95</v>
      </c>
      <c r="R322" t="s">
        <v>71</v>
      </c>
      <c r="T322" s="55">
        <f t="shared" si="42"/>
        <v>41</v>
      </c>
      <c r="V322" s="56">
        <f t="shared" si="46"/>
        <v>-101561.98999999999</v>
      </c>
      <c r="W322" s="56">
        <f t="shared" si="43"/>
        <v>141561.99</v>
      </c>
    </row>
    <row r="323" spans="1:23">
      <c r="A323" t="s">
        <v>95</v>
      </c>
      <c r="B323" t="s">
        <v>72</v>
      </c>
      <c r="D323" s="55">
        <f t="shared" si="39"/>
        <v>19</v>
      </c>
      <c r="F323" s="56">
        <f t="shared" si="44"/>
        <v>-45971.99</v>
      </c>
      <c r="G323" s="56">
        <f t="shared" si="40"/>
        <v>85971.989999999991</v>
      </c>
      <c r="I323" t="s">
        <v>95</v>
      </c>
      <c r="J323" t="s">
        <v>72</v>
      </c>
      <c r="L323" s="55">
        <f t="shared" si="41"/>
        <v>308</v>
      </c>
      <c r="N323" s="56">
        <f t="shared" si="45"/>
        <v>-1327835.99</v>
      </c>
      <c r="O323" s="56">
        <f t="shared" si="38"/>
        <v>1447835.99</v>
      </c>
      <c r="Q323" t="s">
        <v>95</v>
      </c>
      <c r="R323" t="s">
        <v>72</v>
      </c>
      <c r="T323" s="55">
        <f t="shared" si="42"/>
        <v>33</v>
      </c>
      <c r="V323" s="56">
        <f t="shared" si="46"/>
        <v>-101594.98999999999</v>
      </c>
      <c r="W323" s="56">
        <f t="shared" si="43"/>
        <v>141594.99</v>
      </c>
    </row>
    <row r="324" spans="1:23">
      <c r="A324" t="s">
        <v>95</v>
      </c>
      <c r="B324" t="s">
        <v>73</v>
      </c>
      <c r="D324" s="55">
        <f t="shared" si="39"/>
        <v>20</v>
      </c>
      <c r="F324" s="56">
        <f t="shared" si="44"/>
        <v>-45991.99</v>
      </c>
      <c r="G324" s="56">
        <f t="shared" si="40"/>
        <v>85991.989999999991</v>
      </c>
      <c r="I324" t="s">
        <v>95</v>
      </c>
      <c r="J324" t="s">
        <v>73</v>
      </c>
      <c r="L324" s="55">
        <f t="shared" si="41"/>
        <v>661</v>
      </c>
      <c r="N324" s="56">
        <f t="shared" si="45"/>
        <v>-1328496.99</v>
      </c>
      <c r="O324" s="56">
        <f t="shared" si="38"/>
        <v>1448496.99</v>
      </c>
      <c r="Q324" t="s">
        <v>95</v>
      </c>
      <c r="R324" t="s">
        <v>73</v>
      </c>
      <c r="T324" s="55">
        <f t="shared" si="42"/>
        <v>77</v>
      </c>
      <c r="V324" s="56">
        <f t="shared" si="46"/>
        <v>-101671.98999999999</v>
      </c>
      <c r="W324" s="56">
        <f t="shared" si="43"/>
        <v>141671.99</v>
      </c>
    </row>
    <row r="325" spans="1:23">
      <c r="A325" t="s">
        <v>95</v>
      </c>
      <c r="B325" t="s">
        <v>74</v>
      </c>
      <c r="D325" s="55">
        <f t="shared" si="39"/>
        <v>50</v>
      </c>
      <c r="F325" s="56">
        <f t="shared" si="44"/>
        <v>-46041.99</v>
      </c>
      <c r="G325" s="56">
        <f t="shared" si="40"/>
        <v>86041.989999999991</v>
      </c>
      <c r="I325" t="s">
        <v>95</v>
      </c>
      <c r="J325" t="s">
        <v>74</v>
      </c>
      <c r="L325" s="55">
        <f t="shared" si="41"/>
        <v>1032</v>
      </c>
      <c r="N325" s="56">
        <f t="shared" si="45"/>
        <v>-1329528.99</v>
      </c>
      <c r="O325" s="56">
        <f t="shared" si="38"/>
        <v>1449528.99</v>
      </c>
      <c r="Q325" t="s">
        <v>95</v>
      </c>
      <c r="R325" t="s">
        <v>74</v>
      </c>
      <c r="T325" s="55">
        <f t="shared" si="42"/>
        <v>149</v>
      </c>
      <c r="V325" s="56">
        <f t="shared" si="46"/>
        <v>-101820.98999999999</v>
      </c>
      <c r="W325" s="56">
        <f t="shared" si="43"/>
        <v>141820.99</v>
      </c>
    </row>
    <row r="326" spans="1:23">
      <c r="A326" t="s">
        <v>95</v>
      </c>
      <c r="B326" t="s">
        <v>75</v>
      </c>
      <c r="D326" s="55">
        <f t="shared" si="39"/>
        <v>109</v>
      </c>
      <c r="F326" s="56">
        <f t="shared" si="44"/>
        <v>-46150.99</v>
      </c>
      <c r="G326" s="56">
        <f t="shared" si="40"/>
        <v>86150.989999999991</v>
      </c>
      <c r="I326" t="s">
        <v>95</v>
      </c>
      <c r="J326" t="s">
        <v>75</v>
      </c>
      <c r="L326" s="55">
        <f t="shared" si="41"/>
        <v>1209</v>
      </c>
      <c r="N326" s="56">
        <f t="shared" si="45"/>
        <v>-1330737.99</v>
      </c>
      <c r="O326" s="56">
        <f t="shared" ref="O326:O340" si="47">120000-N326</f>
        <v>1450737.99</v>
      </c>
      <c r="Q326" t="s">
        <v>95</v>
      </c>
      <c r="R326" t="s">
        <v>75</v>
      </c>
      <c r="T326" s="55">
        <f t="shared" si="42"/>
        <v>358</v>
      </c>
      <c r="V326" s="56">
        <f t="shared" si="46"/>
        <v>-102178.98999999999</v>
      </c>
      <c r="W326" s="56">
        <f t="shared" si="43"/>
        <v>142178.99</v>
      </c>
    </row>
    <row r="327" spans="1:23">
      <c r="A327" t="s">
        <v>95</v>
      </c>
      <c r="B327" t="s">
        <v>76</v>
      </c>
      <c r="D327" s="55">
        <f t="shared" si="39"/>
        <v>152</v>
      </c>
      <c r="F327" s="56">
        <f t="shared" si="44"/>
        <v>-46302.99</v>
      </c>
      <c r="G327" s="56">
        <f t="shared" si="40"/>
        <v>86302.989999999991</v>
      </c>
      <c r="I327" t="s">
        <v>95</v>
      </c>
      <c r="J327" t="s">
        <v>76</v>
      </c>
      <c r="L327" s="55">
        <f t="shared" si="41"/>
        <v>1947</v>
      </c>
      <c r="N327" s="56">
        <f t="shared" si="45"/>
        <v>-1332684.99</v>
      </c>
      <c r="O327" s="56">
        <f t="shared" si="47"/>
        <v>1452684.99</v>
      </c>
      <c r="Q327" t="s">
        <v>95</v>
      </c>
      <c r="R327" t="s">
        <v>76</v>
      </c>
      <c r="T327" s="55">
        <f t="shared" si="42"/>
        <v>489</v>
      </c>
      <c r="V327" s="56">
        <f t="shared" si="46"/>
        <v>-102667.98999999999</v>
      </c>
      <c r="W327" s="56">
        <f t="shared" si="43"/>
        <v>142667.99</v>
      </c>
    </row>
    <row r="328" spans="1:23">
      <c r="A328" t="s">
        <v>95</v>
      </c>
      <c r="B328" t="s">
        <v>77</v>
      </c>
      <c r="D328" s="55">
        <f t="shared" si="39"/>
        <v>157</v>
      </c>
      <c r="F328" s="56">
        <f t="shared" si="44"/>
        <v>-46459.99</v>
      </c>
      <c r="G328" s="56">
        <f t="shared" si="40"/>
        <v>86459.989999999991</v>
      </c>
      <c r="I328" t="s">
        <v>95</v>
      </c>
      <c r="J328" t="s">
        <v>77</v>
      </c>
      <c r="L328" s="55">
        <f t="shared" si="41"/>
        <v>1800</v>
      </c>
      <c r="N328" s="56">
        <f t="shared" si="45"/>
        <v>-1334484.99</v>
      </c>
      <c r="O328" s="56">
        <f t="shared" si="47"/>
        <v>1454484.99</v>
      </c>
      <c r="Q328" t="s">
        <v>95</v>
      </c>
      <c r="R328" t="s">
        <v>77</v>
      </c>
      <c r="T328" s="55">
        <f t="shared" si="42"/>
        <v>501</v>
      </c>
      <c r="V328" s="56">
        <f t="shared" si="46"/>
        <v>-103168.98999999999</v>
      </c>
      <c r="W328" s="56">
        <f t="shared" si="43"/>
        <v>143168.99</v>
      </c>
    </row>
    <row r="329" spans="1:23">
      <c r="A329" t="s">
        <v>95</v>
      </c>
      <c r="B329" t="s">
        <v>78</v>
      </c>
      <c r="D329" s="55">
        <f t="shared" si="39"/>
        <v>140</v>
      </c>
      <c r="F329" s="56">
        <f t="shared" si="44"/>
        <v>-46599.99</v>
      </c>
      <c r="G329" s="56">
        <f t="shared" si="40"/>
        <v>86599.989999999991</v>
      </c>
      <c r="I329" t="s">
        <v>95</v>
      </c>
      <c r="J329" t="s">
        <v>78</v>
      </c>
      <c r="L329" s="55">
        <f t="shared" si="41"/>
        <v>1609</v>
      </c>
      <c r="N329" s="56">
        <f t="shared" si="45"/>
        <v>-1336093.99</v>
      </c>
      <c r="O329" s="56">
        <f t="shared" si="47"/>
        <v>1456093.99</v>
      </c>
      <c r="Q329" t="s">
        <v>95</v>
      </c>
      <c r="R329" t="s">
        <v>78</v>
      </c>
      <c r="T329" s="55">
        <f t="shared" si="42"/>
        <v>484</v>
      </c>
      <c r="V329" s="56">
        <f t="shared" si="46"/>
        <v>-103652.98999999999</v>
      </c>
      <c r="W329" s="56">
        <f t="shared" si="43"/>
        <v>143652.99</v>
      </c>
    </row>
    <row r="330" spans="1:23">
      <c r="A330" t="s">
        <v>95</v>
      </c>
      <c r="B330" t="s">
        <v>79</v>
      </c>
      <c r="D330" s="55">
        <f t="shared" si="39"/>
        <v>140</v>
      </c>
      <c r="F330" s="56">
        <f t="shared" si="44"/>
        <v>-46739.99</v>
      </c>
      <c r="G330" s="56">
        <f t="shared" si="40"/>
        <v>86739.989999999991</v>
      </c>
      <c r="I330" t="s">
        <v>95</v>
      </c>
      <c r="J330" t="s">
        <v>79</v>
      </c>
      <c r="L330" s="55">
        <f t="shared" si="41"/>
        <v>1763</v>
      </c>
      <c r="N330" s="56">
        <f t="shared" si="45"/>
        <v>-1337856.99</v>
      </c>
      <c r="O330" s="56">
        <f t="shared" si="47"/>
        <v>1457856.99</v>
      </c>
      <c r="Q330" t="s">
        <v>95</v>
      </c>
      <c r="R330" t="s">
        <v>79</v>
      </c>
      <c r="T330" s="55">
        <f t="shared" si="42"/>
        <v>408</v>
      </c>
      <c r="V330" s="56">
        <f t="shared" si="46"/>
        <v>-104060.98999999999</v>
      </c>
      <c r="W330" s="56">
        <f t="shared" si="43"/>
        <v>144060.99</v>
      </c>
    </row>
    <row r="331" spans="1:23">
      <c r="A331" t="s">
        <v>95</v>
      </c>
      <c r="B331" t="s">
        <v>80</v>
      </c>
      <c r="D331" s="55">
        <f t="shared" si="39"/>
        <v>154</v>
      </c>
      <c r="F331" s="56">
        <f t="shared" si="44"/>
        <v>-46893.99</v>
      </c>
      <c r="G331" s="56">
        <f t="shared" si="40"/>
        <v>86893.989999999991</v>
      </c>
      <c r="I331" t="s">
        <v>95</v>
      </c>
      <c r="J331" t="s">
        <v>80</v>
      </c>
      <c r="L331" s="55">
        <f t="shared" si="41"/>
        <v>1729</v>
      </c>
      <c r="N331" s="56">
        <f t="shared" si="45"/>
        <v>-1339585.99</v>
      </c>
      <c r="O331" s="56">
        <f t="shared" si="47"/>
        <v>1459585.99</v>
      </c>
      <c r="Q331" t="s">
        <v>95</v>
      </c>
      <c r="R331" t="s">
        <v>80</v>
      </c>
      <c r="T331" s="55">
        <f t="shared" si="42"/>
        <v>510</v>
      </c>
      <c r="V331" s="56">
        <f t="shared" si="46"/>
        <v>-104570.98999999999</v>
      </c>
      <c r="W331" s="56">
        <f t="shared" si="43"/>
        <v>144570.99</v>
      </c>
    </row>
    <row r="332" spans="1:23">
      <c r="A332" t="s">
        <v>95</v>
      </c>
      <c r="B332" t="s">
        <v>81</v>
      </c>
      <c r="D332" s="55">
        <f t="shared" si="39"/>
        <v>176</v>
      </c>
      <c r="F332" s="56">
        <f t="shared" si="44"/>
        <v>-47069.99</v>
      </c>
      <c r="G332" s="56">
        <f t="shared" si="40"/>
        <v>87069.989999999991</v>
      </c>
      <c r="I332" t="s">
        <v>95</v>
      </c>
      <c r="J332" t="s">
        <v>81</v>
      </c>
      <c r="L332" s="55">
        <f t="shared" si="41"/>
        <v>1852</v>
      </c>
      <c r="N332" s="56">
        <f t="shared" si="45"/>
        <v>-1341437.99</v>
      </c>
      <c r="O332" s="56">
        <f t="shared" si="47"/>
        <v>1461437.99</v>
      </c>
      <c r="Q332" t="s">
        <v>95</v>
      </c>
      <c r="R332" t="s">
        <v>81</v>
      </c>
      <c r="T332" s="55">
        <f t="shared" si="42"/>
        <v>452</v>
      </c>
      <c r="V332" s="56">
        <f t="shared" si="46"/>
        <v>-105022.98999999999</v>
      </c>
      <c r="W332" s="56">
        <f t="shared" si="43"/>
        <v>145022.99</v>
      </c>
    </row>
    <row r="333" spans="1:23">
      <c r="A333" t="s">
        <v>95</v>
      </c>
      <c r="B333" t="s">
        <v>82</v>
      </c>
      <c r="D333" s="55">
        <f t="shared" si="39"/>
        <v>193</v>
      </c>
      <c r="F333" s="56">
        <f t="shared" si="44"/>
        <v>-47262.99</v>
      </c>
      <c r="G333" s="56">
        <f t="shared" si="40"/>
        <v>87262.989999999991</v>
      </c>
      <c r="I333" t="s">
        <v>95</v>
      </c>
      <c r="J333" t="s">
        <v>82</v>
      </c>
      <c r="L333" s="55">
        <f t="shared" si="41"/>
        <v>1677</v>
      </c>
      <c r="N333" s="56">
        <f t="shared" si="45"/>
        <v>-1343114.99</v>
      </c>
      <c r="O333" s="56">
        <f t="shared" si="47"/>
        <v>1463114.99</v>
      </c>
      <c r="Q333" t="s">
        <v>95</v>
      </c>
      <c r="R333" t="s">
        <v>82</v>
      </c>
      <c r="T333" s="55">
        <f t="shared" si="42"/>
        <v>535</v>
      </c>
      <c r="V333" s="56">
        <f t="shared" si="46"/>
        <v>-105557.98999999999</v>
      </c>
      <c r="W333" s="56">
        <f t="shared" si="43"/>
        <v>145557.99</v>
      </c>
    </row>
    <row r="334" spans="1:23">
      <c r="A334" t="s">
        <v>95</v>
      </c>
      <c r="B334" t="s">
        <v>83</v>
      </c>
      <c r="D334" s="55">
        <f t="shared" si="39"/>
        <v>156</v>
      </c>
      <c r="F334" s="56">
        <f t="shared" si="44"/>
        <v>-47418.99</v>
      </c>
      <c r="G334" s="56">
        <f t="shared" si="40"/>
        <v>87418.989999999991</v>
      </c>
      <c r="I334" t="s">
        <v>95</v>
      </c>
      <c r="J334" t="s">
        <v>83</v>
      </c>
      <c r="L334" s="55">
        <f t="shared" si="41"/>
        <v>1682</v>
      </c>
      <c r="N334" s="56">
        <f t="shared" si="45"/>
        <v>-1344796.99</v>
      </c>
      <c r="O334" s="56">
        <f t="shared" si="47"/>
        <v>1464796.99</v>
      </c>
      <c r="Q334" t="s">
        <v>95</v>
      </c>
      <c r="R334" t="s">
        <v>83</v>
      </c>
      <c r="T334" s="55">
        <f t="shared" si="42"/>
        <v>536</v>
      </c>
      <c r="V334" s="56">
        <f t="shared" si="46"/>
        <v>-106093.98999999999</v>
      </c>
      <c r="W334" s="56">
        <f t="shared" si="43"/>
        <v>146093.99</v>
      </c>
    </row>
    <row r="335" spans="1:23">
      <c r="A335" t="s">
        <v>95</v>
      </c>
      <c r="B335" t="s">
        <v>84</v>
      </c>
      <c r="D335" s="55">
        <f t="shared" si="39"/>
        <v>130</v>
      </c>
      <c r="F335" s="56">
        <f t="shared" si="44"/>
        <v>-47548.99</v>
      </c>
      <c r="G335" s="56">
        <f t="shared" si="40"/>
        <v>87548.989999999991</v>
      </c>
      <c r="I335" t="s">
        <v>95</v>
      </c>
      <c r="J335" t="s">
        <v>84</v>
      </c>
      <c r="L335" s="55">
        <f t="shared" si="41"/>
        <v>1805</v>
      </c>
      <c r="N335" s="56">
        <f t="shared" si="45"/>
        <v>-1346601.99</v>
      </c>
      <c r="O335" s="56">
        <f t="shared" si="47"/>
        <v>1466601.99</v>
      </c>
      <c r="Q335" t="s">
        <v>95</v>
      </c>
      <c r="R335" t="s">
        <v>84</v>
      </c>
      <c r="T335" s="55">
        <f t="shared" si="42"/>
        <v>489</v>
      </c>
      <c r="V335" s="56">
        <f t="shared" si="46"/>
        <v>-106582.98999999999</v>
      </c>
      <c r="W335" s="56">
        <f t="shared" si="43"/>
        <v>146582.99</v>
      </c>
    </row>
    <row r="336" spans="1:23">
      <c r="A336" t="s">
        <v>95</v>
      </c>
      <c r="B336" t="s">
        <v>85</v>
      </c>
      <c r="D336" s="55">
        <f t="shared" si="39"/>
        <v>123</v>
      </c>
      <c r="F336" s="56">
        <f t="shared" si="44"/>
        <v>-47671.99</v>
      </c>
      <c r="G336" s="56">
        <f t="shared" si="40"/>
        <v>87671.989999999991</v>
      </c>
      <c r="I336" t="s">
        <v>95</v>
      </c>
      <c r="J336" t="s">
        <v>85</v>
      </c>
      <c r="L336" s="55">
        <f t="shared" si="41"/>
        <v>1188</v>
      </c>
      <c r="N336" s="56">
        <f t="shared" si="45"/>
        <v>-1347789.99</v>
      </c>
      <c r="O336" s="56">
        <f t="shared" si="47"/>
        <v>1467789.99</v>
      </c>
      <c r="Q336" t="s">
        <v>95</v>
      </c>
      <c r="R336" t="s">
        <v>85</v>
      </c>
      <c r="T336" s="55">
        <f t="shared" si="42"/>
        <v>451</v>
      </c>
      <c r="V336" s="56">
        <f t="shared" si="46"/>
        <v>-107033.98999999999</v>
      </c>
      <c r="W336" s="56">
        <f t="shared" si="43"/>
        <v>147033.99</v>
      </c>
    </row>
    <row r="337" spans="1:23">
      <c r="A337" t="s">
        <v>95</v>
      </c>
      <c r="B337" t="s">
        <v>86</v>
      </c>
      <c r="D337" s="55">
        <f t="shared" si="39"/>
        <v>73</v>
      </c>
      <c r="F337" s="56">
        <f t="shared" si="44"/>
        <v>-47744.99</v>
      </c>
      <c r="G337" s="56">
        <f t="shared" si="40"/>
        <v>87744.989999999991</v>
      </c>
      <c r="I337" t="s">
        <v>95</v>
      </c>
      <c r="J337" t="s">
        <v>86</v>
      </c>
      <c r="L337" s="55">
        <f t="shared" si="41"/>
        <v>1375</v>
      </c>
      <c r="N337" s="56">
        <f t="shared" si="45"/>
        <v>-1349164.99</v>
      </c>
      <c r="O337" s="56">
        <f t="shared" si="47"/>
        <v>1469164.99</v>
      </c>
      <c r="Q337" t="s">
        <v>95</v>
      </c>
      <c r="R337" t="s">
        <v>86</v>
      </c>
      <c r="T337" s="55">
        <f t="shared" si="42"/>
        <v>360</v>
      </c>
      <c r="V337" s="56">
        <f t="shared" si="46"/>
        <v>-107393.98999999999</v>
      </c>
      <c r="W337" s="56">
        <f t="shared" si="43"/>
        <v>147393.99</v>
      </c>
    </row>
    <row r="338" spans="1:23">
      <c r="A338" t="s">
        <v>95</v>
      </c>
      <c r="B338" t="s">
        <v>87</v>
      </c>
      <c r="D338" s="55">
        <f t="shared" si="39"/>
        <v>52</v>
      </c>
      <c r="F338" s="56">
        <f t="shared" si="44"/>
        <v>-47796.99</v>
      </c>
      <c r="G338" s="56">
        <f t="shared" si="40"/>
        <v>87796.989999999991</v>
      </c>
      <c r="I338" t="s">
        <v>95</v>
      </c>
      <c r="J338" t="s">
        <v>87</v>
      </c>
      <c r="L338" s="55">
        <f t="shared" si="41"/>
        <v>1638</v>
      </c>
      <c r="N338" s="56">
        <f t="shared" si="45"/>
        <v>-1350802.99</v>
      </c>
      <c r="O338" s="56">
        <f t="shared" si="47"/>
        <v>1470802.99</v>
      </c>
      <c r="Q338" t="s">
        <v>95</v>
      </c>
      <c r="R338" t="s">
        <v>87</v>
      </c>
      <c r="T338" s="55">
        <f t="shared" si="42"/>
        <v>206</v>
      </c>
      <c r="V338" s="56">
        <f t="shared" si="46"/>
        <v>-107599.98999999999</v>
      </c>
      <c r="W338" s="56">
        <f t="shared" si="43"/>
        <v>147599.99</v>
      </c>
    </row>
    <row r="339" spans="1:23">
      <c r="A339" t="s">
        <v>95</v>
      </c>
      <c r="B339" t="s">
        <v>88</v>
      </c>
      <c r="D339" s="55">
        <f t="shared" si="39"/>
        <v>17</v>
      </c>
      <c r="F339" s="56">
        <f t="shared" si="44"/>
        <v>-47813.99</v>
      </c>
      <c r="G339" s="56">
        <f t="shared" si="40"/>
        <v>87813.989999999991</v>
      </c>
      <c r="I339" t="s">
        <v>95</v>
      </c>
      <c r="J339" t="s">
        <v>88</v>
      </c>
      <c r="L339" s="55">
        <f t="shared" si="41"/>
        <v>2182</v>
      </c>
      <c r="N339" s="56">
        <f t="shared" si="45"/>
        <v>-1352984.99</v>
      </c>
      <c r="O339" s="56">
        <f t="shared" si="47"/>
        <v>1472984.99</v>
      </c>
      <c r="Q339" t="s">
        <v>95</v>
      </c>
      <c r="R339" t="s">
        <v>88</v>
      </c>
      <c r="T339" s="55">
        <f t="shared" si="42"/>
        <v>179</v>
      </c>
      <c r="V339" s="56">
        <f t="shared" si="46"/>
        <v>-107778.98999999999</v>
      </c>
      <c r="W339" s="56">
        <f t="shared" si="43"/>
        <v>147778.99</v>
      </c>
    </row>
    <row r="340" spans="1:23">
      <c r="A340" t="s">
        <v>95</v>
      </c>
      <c r="B340" t="s">
        <v>89</v>
      </c>
      <c r="D340" s="55">
        <f t="shared" si="39"/>
        <v>8</v>
      </c>
      <c r="F340" s="56">
        <f t="shared" si="44"/>
        <v>-47821.99</v>
      </c>
      <c r="G340" s="56">
        <f t="shared" si="40"/>
        <v>87821.989999999991</v>
      </c>
      <c r="I340" t="s">
        <v>95</v>
      </c>
      <c r="J340" t="s">
        <v>89</v>
      </c>
      <c r="L340" s="55">
        <f t="shared" si="41"/>
        <v>2119</v>
      </c>
      <c r="N340" s="56">
        <f t="shared" si="45"/>
        <v>-1355103.99</v>
      </c>
      <c r="O340" s="56">
        <f t="shared" si="47"/>
        <v>1475103.99</v>
      </c>
      <c r="Q340" t="s">
        <v>95</v>
      </c>
      <c r="R340" t="s">
        <v>89</v>
      </c>
      <c r="T340" s="55">
        <f t="shared" si="42"/>
        <v>73</v>
      </c>
      <c r="V340" s="56">
        <f t="shared" si="46"/>
        <v>-107851.98999999999</v>
      </c>
      <c r="W340" s="56">
        <f t="shared" si="43"/>
        <v>147851.99</v>
      </c>
    </row>
  </sheetData>
  <conditionalFormatting sqref="G5:G8">
    <cfRule type="expression" dxfId="14" priority="14">
      <formula>"Valeur de la celleule &gt;40"</formula>
    </cfRule>
  </conditionalFormatting>
  <conditionalFormatting sqref="O5:O340">
    <cfRule type="expression" dxfId="13" priority="12">
      <formula>"Valeur de la celleule &gt;40"</formula>
    </cfRule>
  </conditionalFormatting>
  <conditionalFormatting sqref="W5:W8">
    <cfRule type="expression" dxfId="12" priority="10">
      <formula>"Valeur de la celleule &gt;40"</formula>
    </cfRule>
  </conditionalFormatting>
  <conditionalFormatting sqref="F1:F1048576">
    <cfRule type="cellIs" dxfId="11" priority="9" operator="greaterThanOrEqual">
      <formula>40000</formula>
    </cfRule>
  </conditionalFormatting>
  <conditionalFormatting sqref="F5:F340">
    <cfRule type="cellIs" dxfId="10" priority="8" operator="lessThanOrEqual">
      <formula>6000</formula>
    </cfRule>
    <cfRule type="cellIs" dxfId="9" priority="15" operator="lessThanOrEqual">
      <formula>9000</formula>
    </cfRule>
  </conditionalFormatting>
  <conditionalFormatting sqref="G173:G176">
    <cfRule type="expression" dxfId="8" priority="7">
      <formula>"Valeur de la celleule &gt;40"</formula>
    </cfRule>
  </conditionalFormatting>
  <conditionalFormatting sqref="N5:N340">
    <cfRule type="cellIs" dxfId="7" priority="2" operator="greaterThanOrEqual">
      <formula>120000</formula>
    </cfRule>
    <cfRule type="cellIs" dxfId="6" priority="6" operator="lessThanOrEqual">
      <formula>40000</formula>
    </cfRule>
    <cfRule type="cellIs" dxfId="5" priority="13" operator="lessThanOrEqual">
      <formula>68940</formula>
    </cfRule>
  </conditionalFormatting>
  <conditionalFormatting sqref="O173:O176">
    <cfRule type="expression" dxfId="4" priority="5">
      <formula>"Valeur de la celleule &gt;40"</formula>
    </cfRule>
  </conditionalFormatting>
  <conditionalFormatting sqref="V5:V340">
    <cfRule type="cellIs" dxfId="3" priority="1" operator="greaterThan">
      <formula>40000</formula>
    </cfRule>
    <cfRule type="cellIs" dxfId="2" priority="4" operator="lessThanOrEqual">
      <formula>8000</formula>
    </cfRule>
    <cfRule type="cellIs" dxfId="1" priority="11" operator="lessThanOrEqual">
      <formula>12000</formula>
    </cfRule>
  </conditionalFormatting>
  <conditionalFormatting sqref="W173:W176">
    <cfRule type="expression" dxfId="0" priority="3">
      <formula>"Valeur de la celleule &gt;40"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185"/>
  <sheetViews>
    <sheetView workbookViewId="0">
      <selection sqref="A1:XFD1048576"/>
    </sheetView>
  </sheetViews>
  <sheetFormatPr baseColWidth="10" defaultRowHeight="15"/>
  <cols>
    <col min="1" max="1" width="5.85546875" style="24" customWidth="1"/>
    <col min="2" max="2" width="11.140625" style="24" customWidth="1"/>
    <col min="3" max="16384" width="11.42578125" style="24"/>
  </cols>
  <sheetData>
    <row r="1" spans="1:17" ht="16.5" customHeight="1">
      <c r="A1" s="23"/>
      <c r="B1" s="33" t="s">
        <v>33</v>
      </c>
      <c r="C1" s="3"/>
      <c r="F1" s="3"/>
    </row>
    <row r="2" spans="1:17" ht="16.5" customHeight="1">
      <c r="C2" s="4"/>
      <c r="D2" s="5" t="s">
        <v>0</v>
      </c>
      <c r="E2" s="6"/>
      <c r="F2" s="2"/>
      <c r="G2" s="7"/>
      <c r="H2" s="8">
        <v>95</v>
      </c>
      <c r="I2" s="9"/>
      <c r="J2" s="2"/>
      <c r="K2" s="10"/>
      <c r="L2" s="11" t="s">
        <v>1</v>
      </c>
      <c r="M2" s="12"/>
      <c r="N2" s="2"/>
      <c r="O2" s="13"/>
      <c r="P2" s="14" t="s">
        <v>2</v>
      </c>
      <c r="Q2" s="15"/>
    </row>
    <row r="3" spans="1:17" ht="16.5" customHeight="1">
      <c r="B3" s="25" t="s">
        <v>3</v>
      </c>
      <c r="C3" s="24">
        <v>57000</v>
      </c>
      <c r="D3" s="66" t="s">
        <v>4</v>
      </c>
      <c r="E3" s="67"/>
      <c r="F3" s="25" t="s">
        <v>3</v>
      </c>
      <c r="G3" s="24">
        <v>28000</v>
      </c>
      <c r="J3" s="25" t="s">
        <v>3</v>
      </c>
      <c r="K3" s="24">
        <v>28000</v>
      </c>
      <c r="N3" s="25" t="s">
        <v>3</v>
      </c>
      <c r="O3" s="24">
        <v>28000</v>
      </c>
    </row>
    <row r="4" spans="1:17" ht="16.5" customHeight="1">
      <c r="B4" s="25" t="s">
        <v>5</v>
      </c>
      <c r="C4" s="24">
        <v>1200</v>
      </c>
      <c r="D4" s="68"/>
      <c r="E4" s="69"/>
      <c r="F4" s="25" t="s">
        <v>5</v>
      </c>
      <c r="G4" s="24">
        <v>115</v>
      </c>
      <c r="J4" s="25" t="s">
        <v>5</v>
      </c>
      <c r="K4" s="24">
        <v>80</v>
      </c>
      <c r="N4" s="25" t="s">
        <v>5</v>
      </c>
      <c r="O4" s="24">
        <v>80</v>
      </c>
    </row>
    <row r="5" spans="1:17" ht="16.5" customHeight="1">
      <c r="C5" s="26" t="s">
        <v>6</v>
      </c>
      <c r="D5" s="26" t="s">
        <v>7</v>
      </c>
      <c r="E5" s="26" t="s">
        <v>8</v>
      </c>
      <c r="G5" s="26" t="s">
        <v>6</v>
      </c>
      <c r="H5" s="26" t="s">
        <v>7</v>
      </c>
      <c r="I5" s="26" t="s">
        <v>8</v>
      </c>
      <c r="K5" s="26" t="s">
        <v>6</v>
      </c>
      <c r="L5" s="26" t="s">
        <v>7</v>
      </c>
      <c r="M5" s="26" t="s">
        <v>8</v>
      </c>
      <c r="O5" s="26" t="s">
        <v>6</v>
      </c>
      <c r="P5" s="26" t="s">
        <v>7</v>
      </c>
      <c r="Q5" s="26" t="s">
        <v>8</v>
      </c>
    </row>
    <row r="6" spans="1:17" ht="16.5" customHeight="1">
      <c r="B6" s="27" t="s">
        <v>34</v>
      </c>
      <c r="C6" s="26">
        <v>57000</v>
      </c>
      <c r="D6" s="26"/>
      <c r="E6" s="26"/>
      <c r="F6" s="27" t="s">
        <v>34</v>
      </c>
      <c r="G6" s="26">
        <v>28000</v>
      </c>
      <c r="H6" s="26"/>
      <c r="I6" s="26"/>
      <c r="J6" s="27" t="s">
        <v>34</v>
      </c>
      <c r="K6" s="26">
        <v>28000</v>
      </c>
      <c r="L6" s="26"/>
      <c r="M6" s="26"/>
      <c r="N6" s="27" t="s">
        <v>34</v>
      </c>
      <c r="O6" s="26">
        <v>28000</v>
      </c>
      <c r="P6" s="26"/>
      <c r="Q6" s="26"/>
    </row>
    <row r="7" spans="1:17" ht="16.5" customHeight="1">
      <c r="B7" s="27" t="s">
        <v>9</v>
      </c>
      <c r="C7" s="26">
        <f>SUM(C6,-C4)+E6</f>
        <v>55800</v>
      </c>
      <c r="D7" s="20">
        <f>SUM(C3-C7)</f>
        <v>1200</v>
      </c>
      <c r="E7" s="26"/>
      <c r="F7" s="27" t="s">
        <v>9</v>
      </c>
      <c r="G7" s="26">
        <f>SUM(G6,-G4)+I6</f>
        <v>27885</v>
      </c>
      <c r="H7" s="20">
        <f>SUM(G3-G7)</f>
        <v>115</v>
      </c>
      <c r="I7" s="26"/>
      <c r="J7" s="27" t="s">
        <v>9</v>
      </c>
      <c r="K7" s="26">
        <f>SUM(K6,-K4)+M6</f>
        <v>27920</v>
      </c>
      <c r="L7" s="28">
        <f>SUM(K3-K7)</f>
        <v>80</v>
      </c>
      <c r="M7" s="26"/>
      <c r="N7" s="27" t="s">
        <v>9</v>
      </c>
      <c r="O7" s="26">
        <f>SUM(O6,-O4)+Q6</f>
        <v>27920</v>
      </c>
      <c r="P7" s="20">
        <f>SUM(O3-O7)</f>
        <v>80</v>
      </c>
      <c r="Q7" s="26"/>
    </row>
    <row r="8" spans="1:17" ht="16.5" customHeight="1">
      <c r="B8" s="27" t="s">
        <v>10</v>
      </c>
      <c r="C8" s="26">
        <f>SUM(C7,-C4)+E7</f>
        <v>54600</v>
      </c>
      <c r="D8" s="20">
        <f>SUM(C3-C8)</f>
        <v>2400</v>
      </c>
      <c r="E8" s="26"/>
      <c r="F8" s="27" t="s">
        <v>10</v>
      </c>
      <c r="G8" s="26">
        <f>SUM(G7,-G4)+I7</f>
        <v>27770</v>
      </c>
      <c r="H8" s="20">
        <f>SUM(G3-G8)</f>
        <v>230</v>
      </c>
      <c r="I8" s="26"/>
      <c r="J8" s="27" t="s">
        <v>10</v>
      </c>
      <c r="K8" s="26">
        <f>SUM(K7,-K4)+M7</f>
        <v>27840</v>
      </c>
      <c r="L8" s="28">
        <f>SUM(K3-K8)</f>
        <v>160</v>
      </c>
      <c r="M8" s="26"/>
      <c r="N8" s="27" t="s">
        <v>10</v>
      </c>
      <c r="O8" s="26">
        <f>SUM(O7,-O4)+Q7</f>
        <v>27840</v>
      </c>
      <c r="P8" s="20">
        <f>SUM(O3-O8)</f>
        <v>160</v>
      </c>
      <c r="Q8" s="26"/>
    </row>
    <row r="9" spans="1:17" ht="16.5" customHeight="1">
      <c r="B9" s="27" t="s">
        <v>11</v>
      </c>
      <c r="C9" s="26">
        <f>SUM(C8,-C4)+E8</f>
        <v>53400</v>
      </c>
      <c r="D9" s="20">
        <f>SUM(C3-C9)</f>
        <v>3600</v>
      </c>
      <c r="E9" s="26"/>
      <c r="F9" s="27" t="s">
        <v>11</v>
      </c>
      <c r="G9" s="26">
        <f>SUM(G8,-G4)+I8</f>
        <v>27655</v>
      </c>
      <c r="H9" s="20">
        <f>SUM(G3-G9)</f>
        <v>345</v>
      </c>
      <c r="I9" s="26"/>
      <c r="J9" s="27" t="s">
        <v>11</v>
      </c>
      <c r="K9" s="26">
        <f>SUM(K8,-K4)+M8</f>
        <v>27760</v>
      </c>
      <c r="L9" s="28">
        <f>SUM(K3-K9)</f>
        <v>240</v>
      </c>
      <c r="M9" s="26"/>
      <c r="N9" s="27" t="s">
        <v>11</v>
      </c>
      <c r="O9" s="26">
        <f>SUM(O8,-O4)+Q8</f>
        <v>27760</v>
      </c>
      <c r="P9" s="20">
        <f>SUM(O3-O9)</f>
        <v>240</v>
      </c>
      <c r="Q9" s="26"/>
    </row>
    <row r="10" spans="1:17" ht="16.5" customHeight="1">
      <c r="B10" s="27" t="s">
        <v>12</v>
      </c>
      <c r="C10" s="26">
        <f>SUM(C9-C4+E9)</f>
        <v>52200</v>
      </c>
      <c r="D10" s="20">
        <f>SUM(C3-C10)</f>
        <v>4800</v>
      </c>
      <c r="E10" s="26"/>
      <c r="F10" s="27" t="s">
        <v>12</v>
      </c>
      <c r="G10" s="26">
        <f>SUM(G9-G4+I9)</f>
        <v>27540</v>
      </c>
      <c r="H10" s="20">
        <f>SUM(G3-G10)</f>
        <v>460</v>
      </c>
      <c r="I10" s="26"/>
      <c r="J10" s="27" t="s">
        <v>12</v>
      </c>
      <c r="K10" s="26">
        <f>SUM(K9,-K4)+M9</f>
        <v>27680</v>
      </c>
      <c r="L10" s="28">
        <f>SUM(K3-K10)</f>
        <v>320</v>
      </c>
      <c r="M10" s="26"/>
      <c r="N10" s="27" t="s">
        <v>12</v>
      </c>
      <c r="O10" s="26">
        <f>SUM(O9-O4+Q9)</f>
        <v>27680</v>
      </c>
      <c r="P10" s="20">
        <f>SUM(O3-O10)</f>
        <v>320</v>
      </c>
      <c r="Q10" s="26"/>
    </row>
    <row r="11" spans="1:17" ht="16.5" customHeight="1">
      <c r="B11" s="27" t="s">
        <v>13</v>
      </c>
      <c r="C11" s="26">
        <f>SUM(C10,-C4)+E10</f>
        <v>51000</v>
      </c>
      <c r="D11" s="20">
        <f>SUM(C3-C11)</f>
        <v>6000</v>
      </c>
      <c r="E11" s="26"/>
      <c r="F11" s="27" t="s">
        <v>13</v>
      </c>
      <c r="G11" s="26">
        <f>SUM(G10-G4+I10)</f>
        <v>27425</v>
      </c>
      <c r="H11" s="20">
        <f>SUM(G3-G11)</f>
        <v>575</v>
      </c>
      <c r="I11" s="26"/>
      <c r="J11" s="27" t="s">
        <v>13</v>
      </c>
      <c r="K11" s="26">
        <f>SUM(K10,-K4)+M10</f>
        <v>27600</v>
      </c>
      <c r="L11" s="28">
        <f>SUM(K3-K11)</f>
        <v>400</v>
      </c>
      <c r="M11" s="26"/>
      <c r="N11" s="27" t="s">
        <v>13</v>
      </c>
      <c r="O11" s="26">
        <f>SUM(O10-O4+Q10)</f>
        <v>27600</v>
      </c>
      <c r="P11" s="20">
        <f>SUM(O3-O11)</f>
        <v>400</v>
      </c>
      <c r="Q11" s="26"/>
    </row>
    <row r="12" spans="1:17" ht="16.5" customHeight="1">
      <c r="B12" s="27" t="s">
        <v>14</v>
      </c>
      <c r="C12" s="26">
        <f>SUM(C11,-C4)+E11</f>
        <v>49800</v>
      </c>
      <c r="D12" s="20">
        <f>SUM(C3-C12)</f>
        <v>7200</v>
      </c>
      <c r="E12" s="26"/>
      <c r="F12" s="27" t="s">
        <v>14</v>
      </c>
      <c r="G12" s="26">
        <f>SUM(G11,-G4)+I11</f>
        <v>27310</v>
      </c>
      <c r="H12" s="20">
        <f>SUM(G3-G12)</f>
        <v>690</v>
      </c>
      <c r="I12" s="26"/>
      <c r="J12" s="27" t="s">
        <v>14</v>
      </c>
      <c r="K12" s="26">
        <f>SUM(K11,-K4)+M11</f>
        <v>27520</v>
      </c>
      <c r="L12" s="28">
        <f>SUM(K3-K12)</f>
        <v>480</v>
      </c>
      <c r="M12" s="26"/>
      <c r="N12" s="27" t="s">
        <v>14</v>
      </c>
      <c r="O12" s="26">
        <f>SUM(O11,-O4)+Q11</f>
        <v>27520</v>
      </c>
      <c r="P12" s="20">
        <f>SUM(O3-O12)</f>
        <v>480</v>
      </c>
      <c r="Q12" s="26"/>
    </row>
    <row r="13" spans="1:17" ht="16.5" customHeight="1">
      <c r="B13" s="27" t="s">
        <v>15</v>
      </c>
      <c r="C13" s="26">
        <f>SUM(C12,-C4)+E12</f>
        <v>48600</v>
      </c>
      <c r="D13" s="20">
        <f>SUM(C3-C13)</f>
        <v>8400</v>
      </c>
      <c r="E13" s="26"/>
      <c r="F13" s="27" t="s">
        <v>15</v>
      </c>
      <c r="G13" s="26">
        <f>SUM(G12,-G4)+I12</f>
        <v>27195</v>
      </c>
      <c r="H13" s="20">
        <f>SUM(G3-G13)</f>
        <v>805</v>
      </c>
      <c r="I13" s="26"/>
      <c r="J13" s="27" t="s">
        <v>15</v>
      </c>
      <c r="K13" s="26">
        <f>SUM(K12,-K4)+M12</f>
        <v>27440</v>
      </c>
      <c r="L13" s="28">
        <f>SUM(K3-K13)</f>
        <v>560</v>
      </c>
      <c r="M13" s="26"/>
      <c r="N13" s="27" t="s">
        <v>15</v>
      </c>
      <c r="O13" s="26">
        <f>SUM(O12,-O4)+Q12</f>
        <v>27440</v>
      </c>
      <c r="P13" s="20">
        <f>SUM(O3-O13)</f>
        <v>560</v>
      </c>
      <c r="Q13" s="26"/>
    </row>
    <row r="14" spans="1:17" ht="16.5" customHeight="1">
      <c r="B14" s="27" t="s">
        <v>16</v>
      </c>
      <c r="C14" s="26">
        <f>SUM(C13,-C4)+E13</f>
        <v>47400</v>
      </c>
      <c r="D14" s="20">
        <f>SUM(C3-C14)</f>
        <v>9600</v>
      </c>
      <c r="E14" s="26"/>
      <c r="F14" s="27" t="s">
        <v>16</v>
      </c>
      <c r="G14" s="26">
        <f>SUM(G13,-G4)+I13</f>
        <v>27080</v>
      </c>
      <c r="H14" s="20">
        <f>SUM(G3-G14)</f>
        <v>920</v>
      </c>
      <c r="I14" s="26"/>
      <c r="J14" s="27" t="s">
        <v>16</v>
      </c>
      <c r="K14" s="26">
        <f>SUM(K13,-K4)+M13</f>
        <v>27360</v>
      </c>
      <c r="L14" s="28">
        <f>SUM(K3-K14)</f>
        <v>640</v>
      </c>
      <c r="M14" s="26"/>
      <c r="N14" s="27" t="s">
        <v>16</v>
      </c>
      <c r="O14" s="26">
        <f>SUM(O13,-O4)+Q13</f>
        <v>27360</v>
      </c>
      <c r="P14" s="20">
        <f>SUM(O3-O14)</f>
        <v>640</v>
      </c>
      <c r="Q14" s="26"/>
    </row>
    <row r="15" spans="1:17" ht="16.5" customHeight="1">
      <c r="B15" s="27" t="s">
        <v>17</v>
      </c>
      <c r="C15" s="26">
        <f>SUM(C14,-C4)+E14</f>
        <v>46200</v>
      </c>
      <c r="D15" s="20">
        <f>SUM(C3-C15)</f>
        <v>10800</v>
      </c>
      <c r="E15" s="26"/>
      <c r="F15" s="27" t="s">
        <v>17</v>
      </c>
      <c r="G15" s="26">
        <f>SUM(G14,-G4)+I14</f>
        <v>26965</v>
      </c>
      <c r="H15" s="20">
        <f>SUM(G3-G15)</f>
        <v>1035</v>
      </c>
      <c r="I15" s="26"/>
      <c r="J15" s="27" t="s">
        <v>17</v>
      </c>
      <c r="K15" s="26">
        <f>SUM(K14,-K4)+M14</f>
        <v>27280</v>
      </c>
      <c r="L15" s="28">
        <f>SUM(K3-K15)</f>
        <v>720</v>
      </c>
      <c r="M15" s="26"/>
      <c r="N15" s="27" t="s">
        <v>17</v>
      </c>
      <c r="O15" s="26">
        <f>SUM(O14,-O4)+Q14</f>
        <v>27280</v>
      </c>
      <c r="P15" s="20">
        <f>SUM(O3-O15)</f>
        <v>720</v>
      </c>
      <c r="Q15" s="26"/>
    </row>
    <row r="16" spans="1:17" ht="16.5" customHeight="1">
      <c r="B16" s="27" t="s">
        <v>18</v>
      </c>
      <c r="C16" s="26">
        <f>SUM(C15,-C4)+E15</f>
        <v>45000</v>
      </c>
      <c r="D16" s="20">
        <f>SUM(C3-C16)</f>
        <v>12000</v>
      </c>
      <c r="E16" s="26"/>
      <c r="F16" s="27" t="s">
        <v>18</v>
      </c>
      <c r="G16" s="26">
        <f>SUM(G15,-G4)+I15</f>
        <v>26850</v>
      </c>
      <c r="H16" s="20">
        <f>SUM(G3-G16)</f>
        <v>1150</v>
      </c>
      <c r="I16" s="26"/>
      <c r="J16" s="27" t="s">
        <v>18</v>
      </c>
      <c r="K16" s="26">
        <f>SUM(K15,-K4)+M15</f>
        <v>27200</v>
      </c>
      <c r="L16" s="28">
        <f>SUM(K3-K16)</f>
        <v>800</v>
      </c>
      <c r="M16" s="26"/>
      <c r="N16" s="27" t="s">
        <v>18</v>
      </c>
      <c r="O16" s="26">
        <f>SUM(O15,-O4)+Q15</f>
        <v>27200</v>
      </c>
      <c r="P16" s="20">
        <f>SUM(O3-O16)</f>
        <v>800</v>
      </c>
      <c r="Q16" s="26"/>
    </row>
    <row r="17" spans="2:17" ht="16.5" customHeight="1">
      <c r="B17" s="27" t="s">
        <v>19</v>
      </c>
      <c r="C17" s="26">
        <f>SUM(C16-C4)+E16</f>
        <v>43800</v>
      </c>
      <c r="D17" s="20">
        <f>SUM(C3-C17)</f>
        <v>13200</v>
      </c>
      <c r="E17" s="26"/>
      <c r="F17" s="27" t="s">
        <v>19</v>
      </c>
      <c r="G17" s="26">
        <f>SUM(G16-G4)+I16</f>
        <v>26735</v>
      </c>
      <c r="H17" s="20">
        <f>SUM(G3-G17)</f>
        <v>1265</v>
      </c>
      <c r="I17" s="26"/>
      <c r="J17" s="27" t="s">
        <v>19</v>
      </c>
      <c r="K17" s="26">
        <f>SUM(K16-K4)+M16</f>
        <v>27120</v>
      </c>
      <c r="L17" s="28">
        <f>SUM(K3-K17)</f>
        <v>880</v>
      </c>
      <c r="M17" s="26"/>
      <c r="N17" s="27" t="s">
        <v>19</v>
      </c>
      <c r="O17" s="26">
        <f>SUM(O16-O4)+Q16</f>
        <v>27120</v>
      </c>
      <c r="P17" s="20">
        <f>SUM(O3-O17)</f>
        <v>880</v>
      </c>
      <c r="Q17" s="26"/>
    </row>
    <row r="18" spans="2:17" ht="16.5" customHeight="1">
      <c r="B18" s="27" t="s">
        <v>20</v>
      </c>
      <c r="C18" s="26">
        <f>SUM(C17-C4)+E17</f>
        <v>42600</v>
      </c>
      <c r="D18" s="20">
        <f>SUM(C3-C18)</f>
        <v>14400</v>
      </c>
      <c r="E18" s="26"/>
      <c r="F18" s="27" t="s">
        <v>20</v>
      </c>
      <c r="G18" s="26">
        <f>SUM(G17-G4)+I17</f>
        <v>26620</v>
      </c>
      <c r="H18" s="20">
        <f>SUM(G3-G18)</f>
        <v>1380</v>
      </c>
      <c r="I18" s="26"/>
      <c r="J18" s="27" t="s">
        <v>20</v>
      </c>
      <c r="K18" s="26">
        <f>SUM(K17-K4)+M17</f>
        <v>27040</v>
      </c>
      <c r="L18" s="28">
        <f>SUM(K3-K18)</f>
        <v>960</v>
      </c>
      <c r="M18" s="26"/>
      <c r="N18" s="27" t="s">
        <v>20</v>
      </c>
      <c r="O18" s="26">
        <f>SUM(O17-O4)+Q17</f>
        <v>27040</v>
      </c>
      <c r="P18" s="20">
        <f>SUM(O3-O18)</f>
        <v>960</v>
      </c>
      <c r="Q18" s="26"/>
    </row>
    <row r="19" spans="2:17" ht="16.5" customHeight="1">
      <c r="B19" s="27" t="s">
        <v>21</v>
      </c>
      <c r="C19" s="26">
        <f>SUM(C18-C4)+E18</f>
        <v>41400</v>
      </c>
      <c r="D19" s="20">
        <f>SUM(C3-C19)</f>
        <v>15600</v>
      </c>
      <c r="E19" s="26"/>
      <c r="F19" s="27" t="s">
        <v>21</v>
      </c>
      <c r="G19" s="26">
        <f>SUM(G18-G4)+I18</f>
        <v>26505</v>
      </c>
      <c r="H19" s="20">
        <f>SUM(G3-G19)</f>
        <v>1495</v>
      </c>
      <c r="I19" s="26"/>
      <c r="J19" s="27" t="s">
        <v>21</v>
      </c>
      <c r="K19" s="26">
        <f>SUM(K18-K4)+M18</f>
        <v>26960</v>
      </c>
      <c r="L19" s="28">
        <f>SUM(K3-K19)</f>
        <v>1040</v>
      </c>
      <c r="M19" s="26"/>
      <c r="N19" s="27" t="s">
        <v>21</v>
      </c>
      <c r="O19" s="26">
        <f>SUM(O18-O4)+Q18</f>
        <v>26960</v>
      </c>
      <c r="P19" s="20">
        <f>SUM(O3-O19)</f>
        <v>1040</v>
      </c>
      <c r="Q19" s="26"/>
    </row>
    <row r="20" spans="2:17" ht="16.5" customHeight="1">
      <c r="B20" s="27" t="s">
        <v>22</v>
      </c>
      <c r="C20" s="26">
        <f>SUM(C19-C4)+E19</f>
        <v>40200</v>
      </c>
      <c r="D20" s="20">
        <f>SUM(C3-C20)</f>
        <v>16800</v>
      </c>
      <c r="E20" s="26"/>
      <c r="F20" s="27" t="s">
        <v>22</v>
      </c>
      <c r="G20" s="26">
        <f>SUM(G19-G4)+I19</f>
        <v>26390</v>
      </c>
      <c r="H20" s="20">
        <f>SUM(G3-G20)</f>
        <v>1610</v>
      </c>
      <c r="I20" s="26"/>
      <c r="J20" s="27" t="s">
        <v>22</v>
      </c>
      <c r="K20" s="26">
        <f>SUM(K19-K4)+M19</f>
        <v>26880</v>
      </c>
      <c r="L20" s="28">
        <f>SUM(K3-K20)</f>
        <v>1120</v>
      </c>
      <c r="M20" s="26"/>
      <c r="N20" s="27" t="s">
        <v>22</v>
      </c>
      <c r="O20" s="26">
        <f>SUM(O19-O4)+Q19</f>
        <v>26880</v>
      </c>
      <c r="P20" s="20">
        <f>SUM(O3-O20)</f>
        <v>1120</v>
      </c>
      <c r="Q20" s="26"/>
    </row>
    <row r="21" spans="2:17" ht="16.5" customHeight="1">
      <c r="B21" s="27" t="s">
        <v>23</v>
      </c>
      <c r="C21" s="26">
        <f>SUM(C20,-C4)+E20</f>
        <v>39000</v>
      </c>
      <c r="D21" s="20">
        <f>SUM(C3-C21)</f>
        <v>18000</v>
      </c>
      <c r="E21" s="26"/>
      <c r="F21" s="27" t="s">
        <v>23</v>
      </c>
      <c r="G21" s="26">
        <f>SUM(G20,-G4)+I20</f>
        <v>26275</v>
      </c>
      <c r="H21" s="20">
        <f>SUM(G3-G21)</f>
        <v>1725</v>
      </c>
      <c r="I21" s="26"/>
      <c r="J21" s="27" t="s">
        <v>23</v>
      </c>
      <c r="K21" s="26">
        <f>SUM(K20,-K4)+M20</f>
        <v>26800</v>
      </c>
      <c r="L21" s="28">
        <f>SUM(K3-K21)</f>
        <v>1200</v>
      </c>
      <c r="M21" s="26"/>
      <c r="N21" s="27" t="s">
        <v>23</v>
      </c>
      <c r="O21" s="26">
        <f>SUM(O20,-O4)+Q20</f>
        <v>26800</v>
      </c>
      <c r="P21" s="20">
        <f>SUM(O3-O21)</f>
        <v>1200</v>
      </c>
      <c r="Q21" s="26"/>
    </row>
    <row r="22" spans="2:17" ht="16.5" customHeight="1">
      <c r="B22" s="27" t="s">
        <v>24</v>
      </c>
      <c r="C22" s="26">
        <f>SUM(C21-C4)+E21</f>
        <v>37800</v>
      </c>
      <c r="D22" s="20">
        <f>SUM(C3-C22)</f>
        <v>19200</v>
      </c>
      <c r="E22" s="26"/>
      <c r="F22" s="27" t="s">
        <v>24</v>
      </c>
      <c r="G22" s="26">
        <f>SUM(G21-G4)+I21</f>
        <v>26160</v>
      </c>
      <c r="H22" s="20">
        <f>SUM(G3-G22)</f>
        <v>1840</v>
      </c>
      <c r="I22" s="26"/>
      <c r="J22" s="27" t="s">
        <v>24</v>
      </c>
      <c r="K22" s="26">
        <f>SUM(K21-K4)+M21</f>
        <v>26720</v>
      </c>
      <c r="L22" s="28">
        <f>SUM(K3-K22)</f>
        <v>1280</v>
      </c>
      <c r="M22" s="26"/>
      <c r="N22" s="27" t="s">
        <v>24</v>
      </c>
      <c r="O22" s="26">
        <f>SUM(O21-O4)+Q21</f>
        <v>26720</v>
      </c>
      <c r="P22" s="20">
        <f>SUM(O3-O22)</f>
        <v>1280</v>
      </c>
      <c r="Q22" s="26"/>
    </row>
    <row r="23" spans="2:17" ht="16.5" customHeight="1">
      <c r="B23" s="27" t="s">
        <v>25</v>
      </c>
      <c r="C23" s="26">
        <f>SUM(C22-C4)+E22</f>
        <v>36600</v>
      </c>
      <c r="D23" s="20">
        <f>SUM(C3-C23)</f>
        <v>20400</v>
      </c>
      <c r="E23" s="26"/>
      <c r="F23" s="27" t="s">
        <v>25</v>
      </c>
      <c r="G23" s="26">
        <f>SUM(G22-G4)+I22</f>
        <v>26045</v>
      </c>
      <c r="H23" s="20">
        <f>SUM(G3-G23)</f>
        <v>1955</v>
      </c>
      <c r="I23" s="26"/>
      <c r="J23" s="27" t="s">
        <v>25</v>
      </c>
      <c r="K23" s="26">
        <f>SUM(K22-K4)+M22</f>
        <v>26640</v>
      </c>
      <c r="L23" s="28">
        <f>SUM(K3-K23)</f>
        <v>1360</v>
      </c>
      <c r="M23" s="26"/>
      <c r="N23" s="27" t="s">
        <v>25</v>
      </c>
      <c r="O23" s="26">
        <f>SUM(O22-O4)+Q22</f>
        <v>26640</v>
      </c>
      <c r="P23" s="20">
        <f>SUM(O3-O23)</f>
        <v>1360</v>
      </c>
      <c r="Q23" s="26"/>
    </row>
    <row r="24" spans="2:17" ht="16.5" customHeight="1">
      <c r="B24" s="29" t="s">
        <v>35</v>
      </c>
      <c r="C24" s="26">
        <f>SUM(C23-C4)+E23</f>
        <v>35400</v>
      </c>
      <c r="D24" s="20">
        <f>SUM(C3-C24)</f>
        <v>21600</v>
      </c>
      <c r="E24" s="26"/>
      <c r="F24" s="29" t="s">
        <v>35</v>
      </c>
      <c r="G24" s="26">
        <f>SUM(G23-G4)+I23</f>
        <v>25930</v>
      </c>
      <c r="H24" s="20">
        <f>SUM(G3-G24)</f>
        <v>2070</v>
      </c>
      <c r="I24" s="26"/>
      <c r="J24" s="29" t="s">
        <v>35</v>
      </c>
      <c r="K24" s="26">
        <f>SUM(K23-K4)+M23</f>
        <v>26560</v>
      </c>
      <c r="L24" s="20">
        <f>SUM(K3-K24)</f>
        <v>1440</v>
      </c>
      <c r="M24" s="26"/>
      <c r="N24" s="29" t="s">
        <v>35</v>
      </c>
      <c r="O24" s="26">
        <f>SUM(O23-O4)+Q23</f>
        <v>26560</v>
      </c>
      <c r="P24" s="20">
        <f>SUM(O3-O24)</f>
        <v>1440</v>
      </c>
      <c r="Q24" s="26"/>
    </row>
    <row r="25" spans="2:17" ht="16.5" customHeight="1">
      <c r="C25" s="4"/>
      <c r="D25" s="5" t="s">
        <v>0</v>
      </c>
      <c r="E25" s="6"/>
      <c r="F25" s="2"/>
      <c r="G25" s="7"/>
      <c r="H25" s="8">
        <v>95</v>
      </c>
      <c r="I25" s="9"/>
      <c r="J25" s="2"/>
      <c r="K25" s="10"/>
      <c r="L25" s="11" t="s">
        <v>1</v>
      </c>
      <c r="M25" s="12"/>
      <c r="N25" s="2"/>
      <c r="O25" s="13"/>
      <c r="P25" s="14" t="s">
        <v>2</v>
      </c>
      <c r="Q25" s="15"/>
    </row>
    <row r="26" spans="2:17" ht="16.5" customHeight="1">
      <c r="B26" s="25" t="s">
        <v>3</v>
      </c>
      <c r="C26" s="24">
        <f>SUM(C3)</f>
        <v>57000</v>
      </c>
      <c r="D26" s="66" t="s">
        <v>26</v>
      </c>
      <c r="E26" s="67"/>
      <c r="F26" s="25" t="s">
        <v>3</v>
      </c>
      <c r="G26" s="24">
        <f>SUM(G3)</f>
        <v>28000</v>
      </c>
      <c r="J26" s="25" t="s">
        <v>3</v>
      </c>
      <c r="K26" s="24">
        <f>SUM(K3)</f>
        <v>28000</v>
      </c>
      <c r="N26" s="25" t="s">
        <v>3</v>
      </c>
      <c r="O26" s="24">
        <f>SUM(O3)</f>
        <v>28000</v>
      </c>
    </row>
    <row r="27" spans="2:17" ht="16.5" customHeight="1">
      <c r="B27" s="25" t="s">
        <v>5</v>
      </c>
      <c r="C27" s="24">
        <f>SUM(C4)</f>
        <v>1200</v>
      </c>
      <c r="D27" s="68"/>
      <c r="E27" s="69"/>
      <c r="F27" s="25" t="s">
        <v>5</v>
      </c>
      <c r="G27" s="24">
        <f>SUM(G4)</f>
        <v>115</v>
      </c>
      <c r="J27" s="25" t="s">
        <v>5</v>
      </c>
      <c r="K27" s="24">
        <f>SUM(K4)</f>
        <v>80</v>
      </c>
      <c r="N27" s="25" t="s">
        <v>5</v>
      </c>
      <c r="O27" s="24">
        <f>SUM(O4)</f>
        <v>80</v>
      </c>
    </row>
    <row r="28" spans="2:17" ht="16.5" customHeight="1">
      <c r="C28" s="26" t="s">
        <v>6</v>
      </c>
      <c r="D28" s="26" t="s">
        <v>7</v>
      </c>
      <c r="E28" s="26" t="s">
        <v>8</v>
      </c>
      <c r="G28" s="26" t="s">
        <v>6</v>
      </c>
      <c r="H28" s="26" t="s">
        <v>7</v>
      </c>
      <c r="I28" s="26" t="s">
        <v>8</v>
      </c>
      <c r="K28" s="26" t="s">
        <v>6</v>
      </c>
      <c r="L28" s="26" t="s">
        <v>7</v>
      </c>
      <c r="M28" s="26" t="s">
        <v>8</v>
      </c>
      <c r="O28" s="26" t="s">
        <v>6</v>
      </c>
      <c r="P28" s="26" t="s">
        <v>7</v>
      </c>
      <c r="Q28" s="26" t="s">
        <v>8</v>
      </c>
    </row>
    <row r="29" spans="2:17" ht="16.5" customHeight="1">
      <c r="B29" s="27" t="s">
        <v>34</v>
      </c>
      <c r="C29" s="26">
        <f>SUM(C24)</f>
        <v>35400</v>
      </c>
      <c r="D29" s="26"/>
      <c r="E29" s="26"/>
      <c r="F29" s="27" t="s">
        <v>34</v>
      </c>
      <c r="G29" s="26">
        <f>SUM(G24)</f>
        <v>25930</v>
      </c>
      <c r="H29" s="26"/>
      <c r="I29" s="26"/>
      <c r="J29" s="27" t="s">
        <v>34</v>
      </c>
      <c r="K29" s="26">
        <f>SUM(K24)</f>
        <v>26560</v>
      </c>
      <c r="L29" s="26"/>
      <c r="M29" s="26"/>
      <c r="N29" s="27" t="s">
        <v>34</v>
      </c>
      <c r="O29" s="26">
        <f>SUM(O24)</f>
        <v>26560</v>
      </c>
      <c r="P29" s="26"/>
      <c r="Q29" s="26"/>
    </row>
    <row r="30" spans="2:17" ht="16.5" customHeight="1">
      <c r="B30" s="27" t="s">
        <v>9</v>
      </c>
      <c r="C30" s="26">
        <f>SUM(C29,-C27)+E29</f>
        <v>34200</v>
      </c>
      <c r="D30" s="20">
        <f>SUM(C26-C30)</f>
        <v>22800</v>
      </c>
      <c r="E30" s="26"/>
      <c r="F30" s="27" t="s">
        <v>9</v>
      </c>
      <c r="G30" s="26">
        <f>SUM(G29,-G27)+I29</f>
        <v>25815</v>
      </c>
      <c r="H30" s="20">
        <f>SUM(G26-G30)</f>
        <v>2185</v>
      </c>
      <c r="I30" s="26"/>
      <c r="J30" s="27" t="s">
        <v>9</v>
      </c>
      <c r="K30" s="26">
        <f>SUM(K29,-K27)+M29</f>
        <v>26480</v>
      </c>
      <c r="L30" s="20">
        <f>SUM(K26-K30)</f>
        <v>1520</v>
      </c>
      <c r="M30" s="26"/>
      <c r="N30" s="27" t="s">
        <v>9</v>
      </c>
      <c r="O30" s="26">
        <f>SUM(O29,-O27)+Q29</f>
        <v>26480</v>
      </c>
      <c r="P30" s="20">
        <f>SUM(O26-O30)</f>
        <v>1520</v>
      </c>
      <c r="Q30" s="26"/>
    </row>
    <row r="31" spans="2:17" ht="16.5" customHeight="1">
      <c r="B31" s="27" t="s">
        <v>10</v>
      </c>
      <c r="C31" s="26">
        <f>SUM(C30,-C27)+E30</f>
        <v>33000</v>
      </c>
      <c r="D31" s="20">
        <f>SUM(C26-C31)</f>
        <v>24000</v>
      </c>
      <c r="E31" s="26"/>
      <c r="F31" s="27" t="s">
        <v>10</v>
      </c>
      <c r="G31" s="26">
        <f>SUM(G30,-G27)+I30</f>
        <v>25700</v>
      </c>
      <c r="H31" s="20">
        <f>SUM(G26-G31)</f>
        <v>2300</v>
      </c>
      <c r="I31" s="26"/>
      <c r="J31" s="27" t="s">
        <v>10</v>
      </c>
      <c r="K31" s="26">
        <f>SUM(K30,-K27)+M30</f>
        <v>26400</v>
      </c>
      <c r="L31" s="20">
        <f>SUM(K26-K31)</f>
        <v>1600</v>
      </c>
      <c r="M31" s="26"/>
      <c r="N31" s="27" t="s">
        <v>10</v>
      </c>
      <c r="O31" s="26">
        <f>SUM(O30,-O27)+Q30</f>
        <v>26400</v>
      </c>
      <c r="P31" s="20">
        <f>SUM(O26-O31)</f>
        <v>1600</v>
      </c>
      <c r="Q31" s="26"/>
    </row>
    <row r="32" spans="2:17" ht="16.5" customHeight="1">
      <c r="B32" s="27" t="s">
        <v>11</v>
      </c>
      <c r="C32" s="26">
        <f>SUM(C31,-C27)+E31</f>
        <v>31800</v>
      </c>
      <c r="D32" s="20">
        <f>SUM(C26-C32)</f>
        <v>25200</v>
      </c>
      <c r="E32" s="26"/>
      <c r="F32" s="27" t="s">
        <v>11</v>
      </c>
      <c r="G32" s="26">
        <f>SUM(G31,-G27)+I31</f>
        <v>25585</v>
      </c>
      <c r="H32" s="20">
        <f>SUM(G26-G32)</f>
        <v>2415</v>
      </c>
      <c r="I32" s="26"/>
      <c r="J32" s="27" t="s">
        <v>11</v>
      </c>
      <c r="K32" s="26">
        <f>SUM(K31,-K27)+M31</f>
        <v>26320</v>
      </c>
      <c r="L32" s="20">
        <f>SUM(K26-K32)</f>
        <v>1680</v>
      </c>
      <c r="M32" s="26"/>
      <c r="N32" s="27" t="s">
        <v>11</v>
      </c>
      <c r="O32" s="26">
        <f>SUM(O31,-O27)+Q31</f>
        <v>26320</v>
      </c>
      <c r="P32" s="20">
        <f>SUM(O26-O32)</f>
        <v>1680</v>
      </c>
      <c r="Q32" s="26"/>
    </row>
    <row r="33" spans="2:17" ht="16.5" customHeight="1">
      <c r="B33" s="27" t="s">
        <v>12</v>
      </c>
      <c r="C33" s="26">
        <f>SUM(C32-C27+E32)</f>
        <v>30600</v>
      </c>
      <c r="D33" s="20">
        <f>SUM(C26-C33)</f>
        <v>26400</v>
      </c>
      <c r="E33" s="26"/>
      <c r="F33" s="27" t="s">
        <v>12</v>
      </c>
      <c r="G33" s="26">
        <f>SUM(G32-G27+I32)</f>
        <v>25470</v>
      </c>
      <c r="H33" s="20">
        <f>SUM(G26-G33)</f>
        <v>2530</v>
      </c>
      <c r="I33" s="26"/>
      <c r="J33" s="27" t="s">
        <v>12</v>
      </c>
      <c r="K33" s="26">
        <f>SUM(K32-K27+M32)</f>
        <v>26240</v>
      </c>
      <c r="L33" s="20">
        <f>SUM(K26-K33)</f>
        <v>1760</v>
      </c>
      <c r="M33" s="26"/>
      <c r="N33" s="27" t="s">
        <v>12</v>
      </c>
      <c r="O33" s="26">
        <f>SUM(O32-O27+Q32)</f>
        <v>26240</v>
      </c>
      <c r="P33" s="20">
        <f>SUM(O26-O33)</f>
        <v>1760</v>
      </c>
      <c r="Q33" s="26"/>
    </row>
    <row r="34" spans="2:17" ht="16.5" customHeight="1">
      <c r="B34" s="27" t="s">
        <v>13</v>
      </c>
      <c r="C34" s="26">
        <f>SUM(C33-C27+E33)</f>
        <v>29400</v>
      </c>
      <c r="D34" s="20">
        <f>SUM(C26-C34)</f>
        <v>27600</v>
      </c>
      <c r="E34" s="26"/>
      <c r="F34" s="27" t="s">
        <v>13</v>
      </c>
      <c r="G34" s="26">
        <f>SUM(G33-G27+I33)</f>
        <v>25355</v>
      </c>
      <c r="H34" s="20">
        <f>SUM(G26-G34)</f>
        <v>2645</v>
      </c>
      <c r="I34" s="26"/>
      <c r="J34" s="27" t="s">
        <v>13</v>
      </c>
      <c r="K34" s="26">
        <f>SUM(K33-K27+M33)</f>
        <v>26160</v>
      </c>
      <c r="L34" s="20">
        <f>SUM(K26-K34)</f>
        <v>1840</v>
      </c>
      <c r="M34" s="26"/>
      <c r="N34" s="27" t="s">
        <v>13</v>
      </c>
      <c r="O34" s="26">
        <f>SUM(O33-O27+Q33)</f>
        <v>26160</v>
      </c>
      <c r="P34" s="20">
        <f>SUM(O26-O34)</f>
        <v>1840</v>
      </c>
      <c r="Q34" s="26"/>
    </row>
    <row r="35" spans="2:17" ht="16.5" customHeight="1">
      <c r="B35" s="27" t="s">
        <v>14</v>
      </c>
      <c r="C35" s="26">
        <f>SUM(C34,-C27)+E34</f>
        <v>28200</v>
      </c>
      <c r="D35" s="20">
        <f>SUM(C26-C35)</f>
        <v>28800</v>
      </c>
      <c r="E35" s="26"/>
      <c r="F35" s="27" t="s">
        <v>14</v>
      </c>
      <c r="G35" s="26">
        <f>SUM(G34,-G27)+I34</f>
        <v>25240</v>
      </c>
      <c r="H35" s="20">
        <f>SUM(G26-G35)</f>
        <v>2760</v>
      </c>
      <c r="I35" s="26"/>
      <c r="J35" s="27" t="s">
        <v>14</v>
      </c>
      <c r="K35" s="26">
        <f>SUM(K34,-K27)+M34</f>
        <v>26080</v>
      </c>
      <c r="L35" s="20">
        <f>SUM(K26-K35)</f>
        <v>1920</v>
      </c>
      <c r="M35" s="26"/>
      <c r="N35" s="27" t="s">
        <v>14</v>
      </c>
      <c r="O35" s="26">
        <f>SUM(O34,-O27)+Q34</f>
        <v>26080</v>
      </c>
      <c r="P35" s="20">
        <f>SUM(O26-O35)</f>
        <v>1920</v>
      </c>
      <c r="Q35" s="26"/>
    </row>
    <row r="36" spans="2:17" ht="16.5" customHeight="1">
      <c r="B36" s="27" t="s">
        <v>15</v>
      </c>
      <c r="C36" s="26">
        <f>SUM(C35,-C27)+E35</f>
        <v>27000</v>
      </c>
      <c r="D36" s="20">
        <f>SUM(C26-C36)</f>
        <v>30000</v>
      </c>
      <c r="E36" s="26"/>
      <c r="F36" s="27" t="s">
        <v>15</v>
      </c>
      <c r="G36" s="26">
        <f>SUM(G35,-G27)+I35</f>
        <v>25125</v>
      </c>
      <c r="H36" s="20">
        <f>SUM(G26-G36)</f>
        <v>2875</v>
      </c>
      <c r="I36" s="26"/>
      <c r="J36" s="27" t="s">
        <v>15</v>
      </c>
      <c r="K36" s="26">
        <f>SUM(K35,-K27)+M35</f>
        <v>26000</v>
      </c>
      <c r="L36" s="20">
        <f>SUM(K26-K36)</f>
        <v>2000</v>
      </c>
      <c r="M36" s="26"/>
      <c r="N36" s="27" t="s">
        <v>15</v>
      </c>
      <c r="O36" s="26">
        <f>SUM(O35,-O27)+Q35</f>
        <v>26000</v>
      </c>
      <c r="P36" s="20">
        <f>SUM(O26-O36)</f>
        <v>2000</v>
      </c>
      <c r="Q36" s="26"/>
    </row>
    <row r="37" spans="2:17" ht="16.5" customHeight="1">
      <c r="B37" s="27" t="s">
        <v>16</v>
      </c>
      <c r="C37" s="26">
        <f>SUM(C36,-C27)+E36</f>
        <v>25800</v>
      </c>
      <c r="D37" s="20">
        <f>SUM(C26-C37)</f>
        <v>31200</v>
      </c>
      <c r="E37" s="26"/>
      <c r="F37" s="27" t="s">
        <v>16</v>
      </c>
      <c r="G37" s="26">
        <f>SUM(G36,-G27)+I36</f>
        <v>25010</v>
      </c>
      <c r="H37" s="20">
        <f>SUM(G26-G37)</f>
        <v>2990</v>
      </c>
      <c r="I37" s="26"/>
      <c r="J37" s="27" t="s">
        <v>16</v>
      </c>
      <c r="K37" s="26">
        <f>SUM(K36,-K27)+M36</f>
        <v>25920</v>
      </c>
      <c r="L37" s="20">
        <f>SUM(K26-K37)</f>
        <v>2080</v>
      </c>
      <c r="M37" s="26"/>
      <c r="N37" s="27" t="s">
        <v>16</v>
      </c>
      <c r="O37" s="26">
        <f>SUM(O36,-O27)+Q36</f>
        <v>25920</v>
      </c>
      <c r="P37" s="20">
        <f>SUM(O26-O37)</f>
        <v>2080</v>
      </c>
      <c r="Q37" s="26"/>
    </row>
    <row r="38" spans="2:17" ht="16.5" customHeight="1">
      <c r="B38" s="27" t="s">
        <v>17</v>
      </c>
      <c r="C38" s="26">
        <f>SUM(C37,-C27)+E37</f>
        <v>24600</v>
      </c>
      <c r="D38" s="20">
        <f>SUM(C26-C38)</f>
        <v>32400</v>
      </c>
      <c r="E38" s="26"/>
      <c r="F38" s="27" t="s">
        <v>17</v>
      </c>
      <c r="G38" s="26">
        <f>SUM(G37,-G27)+I37</f>
        <v>24895</v>
      </c>
      <c r="H38" s="20">
        <f>SUM(G26-G38)</f>
        <v>3105</v>
      </c>
      <c r="I38" s="26"/>
      <c r="J38" s="27" t="s">
        <v>17</v>
      </c>
      <c r="K38" s="26">
        <f>SUM(K37,-K27)+M37</f>
        <v>25840</v>
      </c>
      <c r="L38" s="20">
        <f>SUM(K26-K38)</f>
        <v>2160</v>
      </c>
      <c r="M38" s="26"/>
      <c r="N38" s="27" t="s">
        <v>17</v>
      </c>
      <c r="O38" s="26">
        <f>SUM(O37,-O27)+Q37</f>
        <v>25840</v>
      </c>
      <c r="P38" s="20">
        <f>SUM(O26-O38)</f>
        <v>2160</v>
      </c>
      <c r="Q38" s="26"/>
    </row>
    <row r="39" spans="2:17" ht="16.5" customHeight="1">
      <c r="B39" s="27" t="s">
        <v>18</v>
      </c>
      <c r="C39" s="26">
        <f>SUM(C38,-C27)+E38</f>
        <v>23400</v>
      </c>
      <c r="D39" s="20">
        <f>SUM(C26-C39)</f>
        <v>33600</v>
      </c>
      <c r="E39" s="26"/>
      <c r="F39" s="27" t="s">
        <v>18</v>
      </c>
      <c r="G39" s="26">
        <f>SUM(G38,-G27)+I38</f>
        <v>24780</v>
      </c>
      <c r="H39" s="20">
        <f>SUM(G26-G39)</f>
        <v>3220</v>
      </c>
      <c r="I39" s="26"/>
      <c r="J39" s="27" t="s">
        <v>18</v>
      </c>
      <c r="K39" s="26">
        <f>SUM(K38,-K27)+M38</f>
        <v>25760</v>
      </c>
      <c r="L39" s="20">
        <f>SUM(K26-K39)</f>
        <v>2240</v>
      </c>
      <c r="M39" s="26"/>
      <c r="N39" s="27" t="s">
        <v>18</v>
      </c>
      <c r="O39" s="26">
        <f>SUM(O38,-O27)+Q38</f>
        <v>25760</v>
      </c>
      <c r="P39" s="20">
        <f>SUM(O26-O39)</f>
        <v>2240</v>
      </c>
      <c r="Q39" s="26"/>
    </row>
    <row r="40" spans="2:17" ht="16.5" customHeight="1">
      <c r="B40" s="27" t="s">
        <v>19</v>
      </c>
      <c r="C40" s="26">
        <f>SUM(C39-C27)+E39</f>
        <v>22200</v>
      </c>
      <c r="D40" s="20">
        <f>SUM(C26-C40)</f>
        <v>34800</v>
      </c>
      <c r="E40" s="26"/>
      <c r="F40" s="27" t="s">
        <v>19</v>
      </c>
      <c r="G40" s="26">
        <f>SUM(G39-G27)+I39</f>
        <v>24665</v>
      </c>
      <c r="H40" s="20">
        <f>SUM(G26-G40)</f>
        <v>3335</v>
      </c>
      <c r="I40" s="26"/>
      <c r="J40" s="27" t="s">
        <v>19</v>
      </c>
      <c r="K40" s="26">
        <f>SUM(K39-K27)+M39</f>
        <v>25680</v>
      </c>
      <c r="L40" s="20">
        <f>SUM(K26-K40)</f>
        <v>2320</v>
      </c>
      <c r="M40" s="26"/>
      <c r="N40" s="27" t="s">
        <v>19</v>
      </c>
      <c r="O40" s="26">
        <f>SUM(O39-O27)+Q39</f>
        <v>25680</v>
      </c>
      <c r="P40" s="20">
        <f>SUM(O26-O40)</f>
        <v>2320</v>
      </c>
      <c r="Q40" s="26"/>
    </row>
    <row r="41" spans="2:17" ht="16.5" customHeight="1">
      <c r="B41" s="27" t="s">
        <v>20</v>
      </c>
      <c r="C41" s="26">
        <f>SUM(C40-C27)+E40</f>
        <v>21000</v>
      </c>
      <c r="D41" s="20">
        <f>SUM(C26-C41)</f>
        <v>36000</v>
      </c>
      <c r="E41" s="26"/>
      <c r="F41" s="27" t="s">
        <v>20</v>
      </c>
      <c r="G41" s="26">
        <f>SUM(G40-G27)+I40</f>
        <v>24550</v>
      </c>
      <c r="H41" s="20">
        <f>SUM(G26-G41)</f>
        <v>3450</v>
      </c>
      <c r="I41" s="26"/>
      <c r="J41" s="27" t="s">
        <v>20</v>
      </c>
      <c r="K41" s="26">
        <f>SUM(K40-K27)+M40</f>
        <v>25600</v>
      </c>
      <c r="L41" s="20">
        <f>SUM(K26-K41)</f>
        <v>2400</v>
      </c>
      <c r="M41" s="26"/>
      <c r="N41" s="27" t="s">
        <v>20</v>
      </c>
      <c r="O41" s="26">
        <f>SUM(O40-O27)+Q40</f>
        <v>25600</v>
      </c>
      <c r="P41" s="20">
        <f>SUM(O26-O41)</f>
        <v>2400</v>
      </c>
      <c r="Q41" s="26"/>
    </row>
    <row r="42" spans="2:17" ht="16.5" customHeight="1">
      <c r="B42" s="27" t="s">
        <v>21</v>
      </c>
      <c r="C42" s="26">
        <f>SUM(C41-C27)+E41</f>
        <v>19800</v>
      </c>
      <c r="D42" s="20">
        <f>SUM(C26-C42)</f>
        <v>37200</v>
      </c>
      <c r="E42" s="26"/>
      <c r="F42" s="27" t="s">
        <v>21</v>
      </c>
      <c r="G42" s="26">
        <f>SUM(G41-G27)+I41</f>
        <v>24435</v>
      </c>
      <c r="H42" s="20">
        <f>SUM(G26-G42)</f>
        <v>3565</v>
      </c>
      <c r="I42" s="26"/>
      <c r="J42" s="27" t="s">
        <v>21</v>
      </c>
      <c r="K42" s="26">
        <f>SUM(K41-K27)+M41</f>
        <v>25520</v>
      </c>
      <c r="L42" s="20">
        <f>SUM(K26-K42)</f>
        <v>2480</v>
      </c>
      <c r="M42" s="26"/>
      <c r="N42" s="27" t="s">
        <v>21</v>
      </c>
      <c r="O42" s="26">
        <f>SUM(O41-O27)+Q41</f>
        <v>25520</v>
      </c>
      <c r="P42" s="20">
        <f>SUM(O26-O42)</f>
        <v>2480</v>
      </c>
      <c r="Q42" s="26"/>
    </row>
    <row r="43" spans="2:17" ht="16.5" customHeight="1">
      <c r="B43" s="27" t="s">
        <v>22</v>
      </c>
      <c r="C43" s="26">
        <f>SUM(C42-C27)+E42</f>
        <v>18600</v>
      </c>
      <c r="D43" s="20">
        <f>SUM(C26-C43)</f>
        <v>38400</v>
      </c>
      <c r="E43" s="26"/>
      <c r="F43" s="27" t="s">
        <v>22</v>
      </c>
      <c r="G43" s="26">
        <f>SUM(G42-G27)+I42</f>
        <v>24320</v>
      </c>
      <c r="H43" s="20">
        <f>SUM(G26-G43)</f>
        <v>3680</v>
      </c>
      <c r="I43" s="26"/>
      <c r="J43" s="27" t="s">
        <v>22</v>
      </c>
      <c r="K43" s="26">
        <f>SUM(K42-K27)+M42</f>
        <v>25440</v>
      </c>
      <c r="L43" s="20">
        <f>SUM(K26-K43)</f>
        <v>2560</v>
      </c>
      <c r="M43" s="26"/>
      <c r="N43" s="27" t="s">
        <v>22</v>
      </c>
      <c r="O43" s="26">
        <f>SUM(O42-O27)+Q42</f>
        <v>25440</v>
      </c>
      <c r="P43" s="20">
        <f>SUM(O26-O43)</f>
        <v>2560</v>
      </c>
      <c r="Q43" s="26"/>
    </row>
    <row r="44" spans="2:17" ht="16.5" customHeight="1">
      <c r="B44" s="27" t="s">
        <v>23</v>
      </c>
      <c r="C44" s="26">
        <f>SUM(C43,-C27)+E43</f>
        <v>17400</v>
      </c>
      <c r="D44" s="20">
        <f>SUM(C26-C44)</f>
        <v>39600</v>
      </c>
      <c r="E44" s="26"/>
      <c r="F44" s="27" t="s">
        <v>23</v>
      </c>
      <c r="G44" s="26">
        <f>SUM(G43,-G27)+I43</f>
        <v>24205</v>
      </c>
      <c r="H44" s="20">
        <f>SUM(G26-G44)</f>
        <v>3795</v>
      </c>
      <c r="I44" s="26"/>
      <c r="J44" s="27" t="s">
        <v>23</v>
      </c>
      <c r="K44" s="26">
        <f>SUM(K43,-K27)+M43</f>
        <v>25360</v>
      </c>
      <c r="L44" s="20">
        <f>SUM(K26-K44)</f>
        <v>2640</v>
      </c>
      <c r="M44" s="26"/>
      <c r="N44" s="27" t="s">
        <v>23</v>
      </c>
      <c r="O44" s="26">
        <f>SUM(O43,-O27)+Q43</f>
        <v>25360</v>
      </c>
      <c r="P44" s="20">
        <f>SUM(O26-O44)</f>
        <v>2640</v>
      </c>
      <c r="Q44" s="26"/>
    </row>
    <row r="45" spans="2:17" ht="16.5" customHeight="1">
      <c r="B45" s="27" t="s">
        <v>24</v>
      </c>
      <c r="C45" s="26">
        <f>SUM(C44-C27)+E44</f>
        <v>16200</v>
      </c>
      <c r="D45" s="20">
        <f>SUM(C26-C45)</f>
        <v>40800</v>
      </c>
      <c r="E45" s="26"/>
      <c r="F45" s="27" t="s">
        <v>24</v>
      </c>
      <c r="G45" s="26">
        <f>SUM(G44-G27)+I44</f>
        <v>24090</v>
      </c>
      <c r="H45" s="20">
        <f>SUM(G26-G45)</f>
        <v>3910</v>
      </c>
      <c r="I45" s="26"/>
      <c r="J45" s="27" t="s">
        <v>24</v>
      </c>
      <c r="K45" s="26">
        <f>SUM(K44-K27)+M44</f>
        <v>25280</v>
      </c>
      <c r="L45" s="20">
        <f>SUM(K26-K45)</f>
        <v>2720</v>
      </c>
      <c r="M45" s="26"/>
      <c r="N45" s="27" t="s">
        <v>24</v>
      </c>
      <c r="O45" s="26">
        <f>SUM(O44-O27)+Q44</f>
        <v>25280</v>
      </c>
      <c r="P45" s="20">
        <f>SUM(O26-O45)</f>
        <v>2720</v>
      </c>
      <c r="Q45" s="26"/>
    </row>
    <row r="46" spans="2:17" ht="16.5" customHeight="1">
      <c r="B46" s="27" t="s">
        <v>25</v>
      </c>
      <c r="C46" s="26">
        <f>SUM(C45-C27)+E45</f>
        <v>15000</v>
      </c>
      <c r="D46" s="20">
        <f>SUM(C26-C46)</f>
        <v>42000</v>
      </c>
      <c r="E46" s="26"/>
      <c r="F46" s="27" t="s">
        <v>25</v>
      </c>
      <c r="G46" s="26">
        <f>SUM(G45-G27)+I45</f>
        <v>23975</v>
      </c>
      <c r="H46" s="20">
        <f>SUM(G26-G46)</f>
        <v>4025</v>
      </c>
      <c r="I46" s="26"/>
      <c r="J46" s="27" t="s">
        <v>25</v>
      </c>
      <c r="K46" s="26">
        <f>SUM(K45-K27)+M45</f>
        <v>25200</v>
      </c>
      <c r="L46" s="20">
        <f>SUM(K26-K46)</f>
        <v>2800</v>
      </c>
      <c r="M46" s="26"/>
      <c r="N46" s="27" t="s">
        <v>25</v>
      </c>
      <c r="O46" s="26">
        <f>SUM(O45-O27)+Q45</f>
        <v>25200</v>
      </c>
      <c r="P46" s="20">
        <f>SUM(O26-O46)</f>
        <v>2800</v>
      </c>
      <c r="Q46" s="26"/>
    </row>
    <row r="47" spans="2:17" ht="16.5" customHeight="1">
      <c r="B47" s="29" t="s">
        <v>35</v>
      </c>
      <c r="C47" s="26">
        <f>SUM(C46-C27)+E46</f>
        <v>13800</v>
      </c>
      <c r="D47" s="20">
        <f>SUM(C26-C47)</f>
        <v>43200</v>
      </c>
      <c r="E47" s="26"/>
      <c r="F47" s="29" t="s">
        <v>35</v>
      </c>
      <c r="G47" s="26">
        <f>SUM(G46-G27)+I46</f>
        <v>23860</v>
      </c>
      <c r="H47" s="20">
        <f>SUM(G26-G47)</f>
        <v>4140</v>
      </c>
      <c r="I47" s="26"/>
      <c r="J47" s="29" t="s">
        <v>35</v>
      </c>
      <c r="K47" s="26">
        <f>SUM(K46-K27)+M46</f>
        <v>25120</v>
      </c>
      <c r="L47" s="20">
        <f>SUM(K26-K47)</f>
        <v>2880</v>
      </c>
      <c r="M47" s="26"/>
      <c r="N47" s="29" t="s">
        <v>35</v>
      </c>
      <c r="O47" s="26">
        <f>SUM(O46-O27)+Q46</f>
        <v>25120</v>
      </c>
      <c r="P47" s="20">
        <f>SUM(O26-O47)</f>
        <v>2880</v>
      </c>
      <c r="Q47" s="26"/>
    </row>
    <row r="48" spans="2:17" ht="16.5" customHeight="1">
      <c r="C48" s="4"/>
      <c r="D48" s="5" t="s">
        <v>0</v>
      </c>
      <c r="E48" s="6"/>
      <c r="F48" s="2"/>
      <c r="G48" s="7"/>
      <c r="H48" s="8">
        <v>95</v>
      </c>
      <c r="I48" s="9"/>
      <c r="J48" s="2"/>
      <c r="K48" s="10"/>
      <c r="L48" s="11" t="s">
        <v>1</v>
      </c>
      <c r="M48" s="12"/>
      <c r="N48" s="2"/>
      <c r="O48" s="13"/>
      <c r="P48" s="14" t="s">
        <v>2</v>
      </c>
      <c r="Q48" s="15"/>
    </row>
    <row r="49" spans="2:17" ht="16.5" customHeight="1">
      <c r="B49" s="25" t="s">
        <v>3</v>
      </c>
      <c r="C49" s="24">
        <f>SUM(C26)</f>
        <v>57000</v>
      </c>
      <c r="D49" s="62" t="s">
        <v>27</v>
      </c>
      <c r="E49" s="63"/>
      <c r="F49" s="25" t="s">
        <v>3</v>
      </c>
      <c r="G49" s="24">
        <f>SUM(G26)</f>
        <v>28000</v>
      </c>
      <c r="J49" s="25" t="s">
        <v>3</v>
      </c>
      <c r="K49" s="24">
        <f>SUM(K26)</f>
        <v>28000</v>
      </c>
      <c r="N49" s="25" t="s">
        <v>3</v>
      </c>
      <c r="O49" s="24">
        <f>SUM(O26)</f>
        <v>28000</v>
      </c>
    </row>
    <row r="50" spans="2:17" ht="16.5" customHeight="1">
      <c r="B50" s="25" t="s">
        <v>5</v>
      </c>
      <c r="C50" s="24">
        <f>SUM(C27)</f>
        <v>1200</v>
      </c>
      <c r="D50" s="64"/>
      <c r="E50" s="65"/>
      <c r="F50" s="25" t="s">
        <v>5</v>
      </c>
      <c r="G50" s="24">
        <f>SUM(G27)</f>
        <v>115</v>
      </c>
      <c r="J50" s="25" t="s">
        <v>5</v>
      </c>
      <c r="K50" s="24">
        <f>SUM(K27)</f>
        <v>80</v>
      </c>
      <c r="N50" s="25" t="s">
        <v>5</v>
      </c>
      <c r="O50" s="24">
        <f>SUM(O27)</f>
        <v>80</v>
      </c>
    </row>
    <row r="51" spans="2:17" ht="16.5" customHeight="1">
      <c r="C51" s="26" t="s">
        <v>6</v>
      </c>
      <c r="D51" s="26" t="s">
        <v>7</v>
      </c>
      <c r="E51" s="26" t="s">
        <v>8</v>
      </c>
      <c r="G51" s="26" t="s">
        <v>6</v>
      </c>
      <c r="H51" s="26" t="s">
        <v>7</v>
      </c>
      <c r="I51" s="26" t="s">
        <v>8</v>
      </c>
      <c r="K51" s="26" t="s">
        <v>6</v>
      </c>
      <c r="L51" s="26" t="s">
        <v>7</v>
      </c>
      <c r="M51" s="26" t="s">
        <v>8</v>
      </c>
      <c r="O51" s="26" t="s">
        <v>6</v>
      </c>
      <c r="P51" s="26" t="s">
        <v>7</v>
      </c>
      <c r="Q51" s="26" t="s">
        <v>8</v>
      </c>
    </row>
    <row r="52" spans="2:17" ht="16.5" customHeight="1">
      <c r="B52" s="27" t="s">
        <v>34</v>
      </c>
      <c r="C52" s="26">
        <f>SUM(C47)</f>
        <v>13800</v>
      </c>
      <c r="D52" s="26"/>
      <c r="E52" s="26"/>
      <c r="F52" s="27" t="s">
        <v>34</v>
      </c>
      <c r="G52" s="26">
        <f>SUM(G47)</f>
        <v>23860</v>
      </c>
      <c r="H52" s="26"/>
      <c r="I52" s="26"/>
      <c r="J52" s="27" t="s">
        <v>34</v>
      </c>
      <c r="K52" s="26">
        <f>SUM(K47)</f>
        <v>25120</v>
      </c>
      <c r="L52" s="26"/>
      <c r="M52" s="26"/>
      <c r="N52" s="27" t="s">
        <v>34</v>
      </c>
      <c r="O52" s="26">
        <f>SUM(O47)</f>
        <v>25120</v>
      </c>
      <c r="P52" s="26"/>
      <c r="Q52" s="26"/>
    </row>
    <row r="53" spans="2:17" ht="16.5" customHeight="1">
      <c r="B53" s="27" t="s">
        <v>9</v>
      </c>
      <c r="C53" s="26">
        <f>SUM(C52,-C50)+E52</f>
        <v>12600</v>
      </c>
      <c r="D53" s="20">
        <f>SUM(C49-C53)</f>
        <v>44400</v>
      </c>
      <c r="E53" s="26"/>
      <c r="F53" s="27" t="s">
        <v>9</v>
      </c>
      <c r="G53" s="26">
        <f>SUM(G52,-G50)+I52</f>
        <v>23745</v>
      </c>
      <c r="H53" s="20">
        <f>SUM(G49-G53)</f>
        <v>4255</v>
      </c>
      <c r="I53" s="26"/>
      <c r="J53" s="27" t="s">
        <v>9</v>
      </c>
      <c r="K53" s="26">
        <f>SUM(K52,-K50)+M52</f>
        <v>25040</v>
      </c>
      <c r="L53" s="20">
        <f>SUM(K49-K53)</f>
        <v>2960</v>
      </c>
      <c r="M53" s="26"/>
      <c r="N53" s="27" t="s">
        <v>9</v>
      </c>
      <c r="O53" s="26">
        <f>SUM(O52,-O50)+Q52</f>
        <v>25040</v>
      </c>
      <c r="P53" s="20">
        <f>SUM(O49-O53)</f>
        <v>2960</v>
      </c>
      <c r="Q53" s="26"/>
    </row>
    <row r="54" spans="2:17" ht="16.5" customHeight="1">
      <c r="B54" s="27" t="s">
        <v>10</v>
      </c>
      <c r="C54" s="26">
        <f>SUM(C53,-C50)+E53</f>
        <v>11400</v>
      </c>
      <c r="D54" s="20">
        <f>SUM(C49-C54)</f>
        <v>45600</v>
      </c>
      <c r="E54" s="26"/>
      <c r="F54" s="27" t="s">
        <v>10</v>
      </c>
      <c r="G54" s="26">
        <f>SUM(G53,-G50)+I53</f>
        <v>23630</v>
      </c>
      <c r="H54" s="20">
        <f>SUM(G49-G54)</f>
        <v>4370</v>
      </c>
      <c r="I54" s="26"/>
      <c r="J54" s="27" t="s">
        <v>10</v>
      </c>
      <c r="K54" s="26">
        <f>SUM(K53,-K50)+M53</f>
        <v>24960</v>
      </c>
      <c r="L54" s="20">
        <f>SUM(K49-K54)</f>
        <v>3040</v>
      </c>
      <c r="M54" s="26"/>
      <c r="N54" s="27" t="s">
        <v>10</v>
      </c>
      <c r="O54" s="26">
        <f>SUM(O53,-O50)+Q53</f>
        <v>24960</v>
      </c>
      <c r="P54" s="20">
        <f>SUM(O49-O54)</f>
        <v>3040</v>
      </c>
      <c r="Q54" s="26"/>
    </row>
    <row r="55" spans="2:17" ht="16.5" customHeight="1">
      <c r="B55" s="27" t="s">
        <v>11</v>
      </c>
      <c r="C55" s="26">
        <f>SUM(C54,-C50)+E54</f>
        <v>10200</v>
      </c>
      <c r="D55" s="20">
        <f>SUM(C49-C55)</f>
        <v>46800</v>
      </c>
      <c r="E55" s="26"/>
      <c r="F55" s="27" t="s">
        <v>11</v>
      </c>
      <c r="G55" s="26">
        <f>SUM(G54,-G50)+I54</f>
        <v>23515</v>
      </c>
      <c r="H55" s="20">
        <f>SUM(G49-G55)</f>
        <v>4485</v>
      </c>
      <c r="I55" s="26"/>
      <c r="J55" s="27" t="s">
        <v>11</v>
      </c>
      <c r="K55" s="26">
        <f>SUM(K54,-K50)+M54</f>
        <v>24880</v>
      </c>
      <c r="L55" s="20">
        <f>SUM(K49-K55)</f>
        <v>3120</v>
      </c>
      <c r="M55" s="26"/>
      <c r="N55" s="27" t="s">
        <v>11</v>
      </c>
      <c r="O55" s="26">
        <f>SUM(O54,-O50)+Q54</f>
        <v>24880</v>
      </c>
      <c r="P55" s="20">
        <f>SUM(O49-O55)</f>
        <v>3120</v>
      </c>
      <c r="Q55" s="26"/>
    </row>
    <row r="56" spans="2:17" ht="16.5" customHeight="1">
      <c r="B56" s="27" t="s">
        <v>12</v>
      </c>
      <c r="C56" s="26">
        <f>SUM(C55-C50+E55)</f>
        <v>9000</v>
      </c>
      <c r="D56" s="20">
        <f>SUM(C49-C56)</f>
        <v>48000</v>
      </c>
      <c r="E56" s="26"/>
      <c r="F56" s="27" t="s">
        <v>12</v>
      </c>
      <c r="G56" s="26">
        <f>SUM(G55-G50+I55)</f>
        <v>23400</v>
      </c>
      <c r="H56" s="20">
        <f>SUM(G49-G56)</f>
        <v>4600</v>
      </c>
      <c r="I56" s="26"/>
      <c r="J56" s="27" t="s">
        <v>12</v>
      </c>
      <c r="K56" s="26">
        <f>SUM(K55-K50+M55)</f>
        <v>24800</v>
      </c>
      <c r="L56" s="20">
        <f>SUM(K49-K56)</f>
        <v>3200</v>
      </c>
      <c r="M56" s="26"/>
      <c r="N56" s="27" t="s">
        <v>12</v>
      </c>
      <c r="O56" s="26">
        <f>SUM(O55-O50+Q55)</f>
        <v>24800</v>
      </c>
      <c r="P56" s="20">
        <f>SUM(O49-O56)</f>
        <v>3200</v>
      </c>
      <c r="Q56" s="26"/>
    </row>
    <row r="57" spans="2:17" ht="16.5" customHeight="1">
      <c r="B57" s="27" t="s">
        <v>13</v>
      </c>
      <c r="C57" s="26">
        <f>SUM(C56-C50+E56)</f>
        <v>7800</v>
      </c>
      <c r="D57" s="20">
        <f>SUM(C49-C57)</f>
        <v>49200</v>
      </c>
      <c r="E57" s="26"/>
      <c r="F57" s="27" t="s">
        <v>13</v>
      </c>
      <c r="G57" s="26">
        <f>SUM(G56-G50+I56)</f>
        <v>23285</v>
      </c>
      <c r="H57" s="20">
        <f>SUM(G49-G57)</f>
        <v>4715</v>
      </c>
      <c r="I57" s="26"/>
      <c r="J57" s="27" t="s">
        <v>13</v>
      </c>
      <c r="K57" s="26">
        <f>SUM(K56-K50+M56)</f>
        <v>24720</v>
      </c>
      <c r="L57" s="20">
        <f>SUM(K49-K57)</f>
        <v>3280</v>
      </c>
      <c r="M57" s="26"/>
      <c r="N57" s="27" t="s">
        <v>13</v>
      </c>
      <c r="O57" s="26">
        <f>SUM(O56-O50+Q56)</f>
        <v>24720</v>
      </c>
      <c r="P57" s="20">
        <f>SUM(O49-O57)</f>
        <v>3280</v>
      </c>
      <c r="Q57" s="26"/>
    </row>
    <row r="58" spans="2:17" ht="16.5" customHeight="1">
      <c r="B58" s="27" t="s">
        <v>14</v>
      </c>
      <c r="C58" s="26">
        <f>SUM(C57,-C50)+E57</f>
        <v>6600</v>
      </c>
      <c r="D58" s="20">
        <f>SUM(C49-C58)</f>
        <v>50400</v>
      </c>
      <c r="E58" s="26"/>
      <c r="F58" s="27" t="s">
        <v>14</v>
      </c>
      <c r="G58" s="26">
        <f>SUM(G57,-G50)+I57</f>
        <v>23170</v>
      </c>
      <c r="H58" s="20">
        <f>SUM(G49-G58)</f>
        <v>4830</v>
      </c>
      <c r="I58" s="26"/>
      <c r="J58" s="27" t="s">
        <v>14</v>
      </c>
      <c r="K58" s="26">
        <f>SUM(K57,-K50)+M57</f>
        <v>24640</v>
      </c>
      <c r="L58" s="20">
        <f>SUM(K49-K58)</f>
        <v>3360</v>
      </c>
      <c r="M58" s="26"/>
      <c r="N58" s="27" t="s">
        <v>14</v>
      </c>
      <c r="O58" s="26">
        <f>SUM(O57,-O50)+Q57</f>
        <v>24640</v>
      </c>
      <c r="P58" s="20">
        <f>SUM(O49-O58)</f>
        <v>3360</v>
      </c>
      <c r="Q58" s="26"/>
    </row>
    <row r="59" spans="2:17" ht="16.5" customHeight="1">
      <c r="B59" s="27" t="s">
        <v>15</v>
      </c>
      <c r="C59" s="26">
        <f>SUM(C58,-C50)+E58</f>
        <v>5400</v>
      </c>
      <c r="D59" s="20">
        <f>SUM(C49-C59)</f>
        <v>51600</v>
      </c>
      <c r="E59" s="26"/>
      <c r="F59" s="27" t="s">
        <v>15</v>
      </c>
      <c r="G59" s="26">
        <f>SUM(G58,-G50)+I58</f>
        <v>23055</v>
      </c>
      <c r="H59" s="20">
        <f>SUM(G49-G59)</f>
        <v>4945</v>
      </c>
      <c r="I59" s="26"/>
      <c r="J59" s="27" t="s">
        <v>15</v>
      </c>
      <c r="K59" s="26">
        <f>SUM(K58,-K50)+M58</f>
        <v>24560</v>
      </c>
      <c r="L59" s="20">
        <f>SUM(K49-K59)</f>
        <v>3440</v>
      </c>
      <c r="M59" s="26"/>
      <c r="N59" s="27" t="s">
        <v>15</v>
      </c>
      <c r="O59" s="26">
        <f>SUM(O58,-O50)+Q58</f>
        <v>24560</v>
      </c>
      <c r="P59" s="20">
        <f>SUM(O49-O59)</f>
        <v>3440</v>
      </c>
      <c r="Q59" s="26"/>
    </row>
    <row r="60" spans="2:17" ht="16.5" customHeight="1">
      <c r="B60" s="27" t="s">
        <v>16</v>
      </c>
      <c r="C60" s="26">
        <f>SUM(C59,-C50)+E59</f>
        <v>4200</v>
      </c>
      <c r="D60" s="20">
        <f>SUM(C49-C60)</f>
        <v>52800</v>
      </c>
      <c r="E60" s="26"/>
      <c r="F60" s="27" t="s">
        <v>16</v>
      </c>
      <c r="G60" s="26">
        <f>SUM(G59,-G50)+I59</f>
        <v>22940</v>
      </c>
      <c r="H60" s="20">
        <f>SUM(G49-G60)</f>
        <v>5060</v>
      </c>
      <c r="I60" s="26"/>
      <c r="J60" s="27" t="s">
        <v>16</v>
      </c>
      <c r="K60" s="26">
        <f>SUM(K59,-K50)+M59</f>
        <v>24480</v>
      </c>
      <c r="L60" s="20">
        <f>SUM(K49-K60)</f>
        <v>3520</v>
      </c>
      <c r="M60" s="26"/>
      <c r="N60" s="27" t="s">
        <v>16</v>
      </c>
      <c r="O60" s="26">
        <f>SUM(O59,-O50)+Q59</f>
        <v>24480</v>
      </c>
      <c r="P60" s="20">
        <f>SUM(O49-O60)</f>
        <v>3520</v>
      </c>
      <c r="Q60" s="26"/>
    </row>
    <row r="61" spans="2:17" ht="16.5" customHeight="1">
      <c r="B61" s="27" t="s">
        <v>17</v>
      </c>
      <c r="C61" s="26">
        <f>SUM(C60,-C50)+E60</f>
        <v>3000</v>
      </c>
      <c r="D61" s="20">
        <f>SUM(C49-C61)</f>
        <v>54000</v>
      </c>
      <c r="E61" s="26"/>
      <c r="F61" s="27" t="s">
        <v>17</v>
      </c>
      <c r="G61" s="26">
        <f>SUM(G60,-G50)+I60</f>
        <v>22825</v>
      </c>
      <c r="H61" s="20">
        <f>SUM(G49-G61)</f>
        <v>5175</v>
      </c>
      <c r="I61" s="26"/>
      <c r="J61" s="27" t="s">
        <v>17</v>
      </c>
      <c r="K61" s="26">
        <f>SUM(K60,-K50)+M60</f>
        <v>24400</v>
      </c>
      <c r="L61" s="20">
        <f>SUM(K49-K61)</f>
        <v>3600</v>
      </c>
      <c r="M61" s="26"/>
      <c r="N61" s="27" t="s">
        <v>17</v>
      </c>
      <c r="O61" s="26">
        <f>SUM(O60,-O50)+Q60</f>
        <v>24400</v>
      </c>
      <c r="P61" s="20">
        <f>SUM(O49-O61)</f>
        <v>3600</v>
      </c>
      <c r="Q61" s="26"/>
    </row>
    <row r="62" spans="2:17" ht="16.5" customHeight="1">
      <c r="B62" s="27" t="s">
        <v>18</v>
      </c>
      <c r="C62" s="26">
        <f>SUM(C61,-C50)+E61</f>
        <v>1800</v>
      </c>
      <c r="D62" s="20">
        <f>SUM(C49-C62)</f>
        <v>55200</v>
      </c>
      <c r="E62" s="26"/>
      <c r="F62" s="27" t="s">
        <v>18</v>
      </c>
      <c r="G62" s="26">
        <f>SUM(G61,-G50)+I61</f>
        <v>22710</v>
      </c>
      <c r="H62" s="20">
        <f>SUM(G49-G62)</f>
        <v>5290</v>
      </c>
      <c r="I62" s="26"/>
      <c r="J62" s="27" t="s">
        <v>18</v>
      </c>
      <c r="K62" s="26">
        <f>SUM(K61,-K50)+M61</f>
        <v>24320</v>
      </c>
      <c r="L62" s="20">
        <f>SUM(K49-K62)</f>
        <v>3680</v>
      </c>
      <c r="M62" s="26"/>
      <c r="N62" s="27" t="s">
        <v>18</v>
      </c>
      <c r="O62" s="26">
        <f>SUM(O61,-O50)+Q61</f>
        <v>24320</v>
      </c>
      <c r="P62" s="20">
        <f>SUM(O49-O62)</f>
        <v>3680</v>
      </c>
      <c r="Q62" s="26"/>
    </row>
    <row r="63" spans="2:17" ht="16.5" customHeight="1">
      <c r="B63" s="27" t="s">
        <v>19</v>
      </c>
      <c r="C63" s="26">
        <f>SUM(C62-C50)+E62</f>
        <v>600</v>
      </c>
      <c r="D63" s="20">
        <f>SUM(C49-C63)</f>
        <v>56400</v>
      </c>
      <c r="E63" s="26"/>
      <c r="F63" s="27" t="s">
        <v>19</v>
      </c>
      <c r="G63" s="26">
        <f>SUM(G62-G50)+I62</f>
        <v>22595</v>
      </c>
      <c r="H63" s="20">
        <f>SUM(G49-G63)</f>
        <v>5405</v>
      </c>
      <c r="I63" s="26"/>
      <c r="J63" s="27" t="s">
        <v>19</v>
      </c>
      <c r="K63" s="26">
        <f>SUM(K62-K50)+M62</f>
        <v>24240</v>
      </c>
      <c r="L63" s="20">
        <f>SUM(K49-K63)</f>
        <v>3760</v>
      </c>
      <c r="M63" s="26"/>
      <c r="N63" s="27" t="s">
        <v>19</v>
      </c>
      <c r="O63" s="26">
        <f>SUM(O62-O50)+Q62</f>
        <v>24240</v>
      </c>
      <c r="P63" s="20">
        <f>SUM(O49-O63)</f>
        <v>3760</v>
      </c>
      <c r="Q63" s="26"/>
    </row>
    <row r="64" spans="2:17" ht="16.5" customHeight="1">
      <c r="B64" s="27" t="s">
        <v>20</v>
      </c>
      <c r="C64" s="26">
        <f>SUM(C63-C50)+E63</f>
        <v>-600</v>
      </c>
      <c r="D64" s="20">
        <f>SUM(C49-C64)</f>
        <v>57600</v>
      </c>
      <c r="E64" s="26"/>
      <c r="F64" s="27" t="s">
        <v>20</v>
      </c>
      <c r="G64" s="26">
        <f>SUM(G63-G50)+I63</f>
        <v>22480</v>
      </c>
      <c r="H64" s="20">
        <f>SUM(G49-G64)</f>
        <v>5520</v>
      </c>
      <c r="I64" s="26"/>
      <c r="J64" s="27" t="s">
        <v>20</v>
      </c>
      <c r="K64" s="26">
        <f>SUM(K63-K50)+M63</f>
        <v>24160</v>
      </c>
      <c r="L64" s="20">
        <f>SUM(K49-K64)</f>
        <v>3840</v>
      </c>
      <c r="M64" s="26"/>
      <c r="N64" s="27" t="s">
        <v>20</v>
      </c>
      <c r="O64" s="26">
        <f>SUM(O63-O50)+Q63</f>
        <v>24160</v>
      </c>
      <c r="P64" s="20">
        <f>SUM(O49-O64)</f>
        <v>3840</v>
      </c>
      <c r="Q64" s="26"/>
    </row>
    <row r="65" spans="2:17" ht="16.5" customHeight="1">
      <c r="B65" s="27" t="s">
        <v>21</v>
      </c>
      <c r="C65" s="26">
        <f>SUM(C64-C50)+E64</f>
        <v>-1800</v>
      </c>
      <c r="D65" s="20">
        <f>SUM(C49-C65)</f>
        <v>58800</v>
      </c>
      <c r="E65" s="26"/>
      <c r="F65" s="27" t="s">
        <v>21</v>
      </c>
      <c r="G65" s="26">
        <f>SUM(G64-G50)+I64</f>
        <v>22365</v>
      </c>
      <c r="H65" s="20">
        <f>SUM(G49-G65)</f>
        <v>5635</v>
      </c>
      <c r="I65" s="26"/>
      <c r="J65" s="27" t="s">
        <v>21</v>
      </c>
      <c r="K65" s="26">
        <f>SUM(K64-K50)+M64</f>
        <v>24080</v>
      </c>
      <c r="L65" s="20">
        <f>SUM(K49-K65)</f>
        <v>3920</v>
      </c>
      <c r="M65" s="26"/>
      <c r="N65" s="27" t="s">
        <v>21</v>
      </c>
      <c r="O65" s="26">
        <f>SUM(O64-O50)+Q64</f>
        <v>24080</v>
      </c>
      <c r="P65" s="20">
        <f>SUM(O49-O65)</f>
        <v>3920</v>
      </c>
      <c r="Q65" s="26"/>
    </row>
    <row r="66" spans="2:17" ht="16.5" customHeight="1">
      <c r="B66" s="27" t="s">
        <v>22</v>
      </c>
      <c r="C66" s="26">
        <f>SUM(C65-C50)+E65</f>
        <v>-3000</v>
      </c>
      <c r="D66" s="20">
        <f>SUM(C49-C66)</f>
        <v>60000</v>
      </c>
      <c r="E66" s="26"/>
      <c r="F66" s="27" t="s">
        <v>22</v>
      </c>
      <c r="G66" s="26">
        <f>SUM(G65-G50)+I65</f>
        <v>22250</v>
      </c>
      <c r="H66" s="20">
        <f>SUM(G49-G66)</f>
        <v>5750</v>
      </c>
      <c r="I66" s="26"/>
      <c r="J66" s="27" t="s">
        <v>22</v>
      </c>
      <c r="K66" s="26">
        <f>SUM(K65-K50)+M65</f>
        <v>24000</v>
      </c>
      <c r="L66" s="20">
        <f>SUM(K49-K66)</f>
        <v>4000</v>
      </c>
      <c r="M66" s="26"/>
      <c r="N66" s="27" t="s">
        <v>22</v>
      </c>
      <c r="O66" s="26">
        <f>SUM(O65-O50)+Q65</f>
        <v>24000</v>
      </c>
      <c r="P66" s="20">
        <f>SUM(O49-O66)</f>
        <v>4000</v>
      </c>
      <c r="Q66" s="26"/>
    </row>
    <row r="67" spans="2:17" ht="16.5" customHeight="1">
      <c r="B67" s="27" t="s">
        <v>23</v>
      </c>
      <c r="C67" s="26">
        <f>SUM(C66,-C50)+E66</f>
        <v>-4200</v>
      </c>
      <c r="D67" s="20">
        <f>SUM(C49-C67)</f>
        <v>61200</v>
      </c>
      <c r="E67" s="26"/>
      <c r="F67" s="27" t="s">
        <v>23</v>
      </c>
      <c r="G67" s="26">
        <f>SUM(G66,-G50)+I66</f>
        <v>22135</v>
      </c>
      <c r="H67" s="20">
        <f>SUM(G49-G67)</f>
        <v>5865</v>
      </c>
      <c r="I67" s="26"/>
      <c r="J67" s="27" t="s">
        <v>23</v>
      </c>
      <c r="K67" s="26">
        <f>SUM(K66,-K50)+M66</f>
        <v>23920</v>
      </c>
      <c r="L67" s="20">
        <f>SUM(K49-K67)</f>
        <v>4080</v>
      </c>
      <c r="M67" s="26"/>
      <c r="N67" s="27" t="s">
        <v>23</v>
      </c>
      <c r="O67" s="26">
        <f>SUM(O66,-O50)+Q66</f>
        <v>23920</v>
      </c>
      <c r="P67" s="20">
        <f>SUM(O49-O67)</f>
        <v>4080</v>
      </c>
      <c r="Q67" s="26"/>
    </row>
    <row r="68" spans="2:17" ht="16.5" customHeight="1">
      <c r="B68" s="27" t="s">
        <v>24</v>
      </c>
      <c r="C68" s="26">
        <f>SUM(C67-C50)+E67</f>
        <v>-5400</v>
      </c>
      <c r="D68" s="20">
        <f>SUM(C49-C68)</f>
        <v>62400</v>
      </c>
      <c r="E68" s="26"/>
      <c r="F68" s="27" t="s">
        <v>24</v>
      </c>
      <c r="G68" s="26">
        <f>SUM(G67-G50)+I67</f>
        <v>22020</v>
      </c>
      <c r="H68" s="20">
        <f>SUM(G49-G68)</f>
        <v>5980</v>
      </c>
      <c r="I68" s="26"/>
      <c r="J68" s="27" t="s">
        <v>24</v>
      </c>
      <c r="K68" s="26">
        <f>SUM(K67-K50)+M67</f>
        <v>23840</v>
      </c>
      <c r="L68" s="20">
        <f>SUM(K49-K68)</f>
        <v>4160</v>
      </c>
      <c r="M68" s="26"/>
      <c r="N68" s="27" t="s">
        <v>24</v>
      </c>
      <c r="O68" s="26">
        <f>SUM(O67-O50)+Q67</f>
        <v>23840</v>
      </c>
      <c r="P68" s="20">
        <f>SUM(O49-O68)</f>
        <v>4160</v>
      </c>
      <c r="Q68" s="26"/>
    </row>
    <row r="69" spans="2:17" ht="16.5" customHeight="1">
      <c r="B69" s="27" t="s">
        <v>25</v>
      </c>
      <c r="C69" s="26">
        <f>SUM(C68-C50)+E68</f>
        <v>-6600</v>
      </c>
      <c r="D69" s="20">
        <f>SUM(C49-C69)</f>
        <v>63600</v>
      </c>
      <c r="E69" s="26"/>
      <c r="F69" s="27" t="s">
        <v>25</v>
      </c>
      <c r="G69" s="26">
        <f>SUM(G68-G50)+I68</f>
        <v>21905</v>
      </c>
      <c r="H69" s="20">
        <f>SUM(G49-G69)</f>
        <v>6095</v>
      </c>
      <c r="I69" s="26"/>
      <c r="J69" s="27" t="s">
        <v>25</v>
      </c>
      <c r="K69" s="26">
        <f>SUM(K68-K50)+M68</f>
        <v>23760</v>
      </c>
      <c r="L69" s="20">
        <f>SUM(K49-K69)</f>
        <v>4240</v>
      </c>
      <c r="M69" s="26"/>
      <c r="N69" s="27" t="s">
        <v>25</v>
      </c>
      <c r="O69" s="26">
        <f>SUM(O68-O50)+Q68</f>
        <v>23760</v>
      </c>
      <c r="P69" s="20">
        <f>SUM(O49-O69)</f>
        <v>4240</v>
      </c>
      <c r="Q69" s="26"/>
    </row>
    <row r="70" spans="2:17" ht="16.5" customHeight="1">
      <c r="B70" s="29" t="s">
        <v>35</v>
      </c>
      <c r="C70" s="26">
        <f>SUM(C69-C50)+E69</f>
        <v>-7800</v>
      </c>
      <c r="D70" s="20">
        <f>SUM(C49-C70)</f>
        <v>64800</v>
      </c>
      <c r="E70" s="26"/>
      <c r="F70" s="29" t="s">
        <v>35</v>
      </c>
      <c r="G70" s="26">
        <f>SUM(G69-G50)+I69</f>
        <v>21790</v>
      </c>
      <c r="H70" s="20">
        <f>SUM(G49-G70)</f>
        <v>6210</v>
      </c>
      <c r="I70" s="26"/>
      <c r="J70" s="29" t="s">
        <v>35</v>
      </c>
      <c r="K70" s="26">
        <f>SUM(K69-K50)+M69</f>
        <v>23680</v>
      </c>
      <c r="L70" s="20">
        <f>SUM(K49-K70)</f>
        <v>4320</v>
      </c>
      <c r="M70" s="26"/>
      <c r="N70" s="29" t="s">
        <v>35</v>
      </c>
      <c r="O70" s="26">
        <f>SUM(O69-O50)+Q69</f>
        <v>23680</v>
      </c>
      <c r="P70" s="20">
        <f>SUM(O49-O70)</f>
        <v>4320</v>
      </c>
      <c r="Q70" s="26"/>
    </row>
    <row r="71" spans="2:17" ht="16.5" customHeight="1">
      <c r="C71" s="4"/>
      <c r="D71" s="5" t="s">
        <v>0</v>
      </c>
      <c r="E71" s="6"/>
      <c r="F71" s="2"/>
      <c r="G71" s="7"/>
      <c r="H71" s="8">
        <v>95</v>
      </c>
      <c r="I71" s="9"/>
      <c r="J71" s="2"/>
      <c r="K71" s="10"/>
      <c r="L71" s="11" t="s">
        <v>1</v>
      </c>
      <c r="M71" s="12"/>
      <c r="N71" s="2"/>
      <c r="O71" s="13"/>
      <c r="P71" s="14" t="s">
        <v>2</v>
      </c>
      <c r="Q71" s="15"/>
    </row>
    <row r="72" spans="2:17" ht="16.5" customHeight="1">
      <c r="B72" s="25" t="s">
        <v>3</v>
      </c>
      <c r="C72" s="24">
        <f>SUM(C49)</f>
        <v>57000</v>
      </c>
      <c r="D72" s="62" t="s">
        <v>28</v>
      </c>
      <c r="E72" s="63"/>
      <c r="F72" s="25" t="s">
        <v>3</v>
      </c>
      <c r="G72" s="24">
        <f>SUM(G49)</f>
        <v>28000</v>
      </c>
      <c r="J72" s="25" t="s">
        <v>3</v>
      </c>
      <c r="K72" s="24">
        <f>SUM(K49)</f>
        <v>28000</v>
      </c>
      <c r="N72" s="25" t="s">
        <v>3</v>
      </c>
      <c r="O72" s="24">
        <f>SUM(O49)</f>
        <v>28000</v>
      </c>
    </row>
    <row r="73" spans="2:17" ht="16.5" customHeight="1">
      <c r="B73" s="25" t="s">
        <v>5</v>
      </c>
      <c r="C73" s="24">
        <f>SUM(C50)</f>
        <v>1200</v>
      </c>
      <c r="D73" s="64"/>
      <c r="E73" s="65"/>
      <c r="F73" s="25" t="s">
        <v>5</v>
      </c>
      <c r="G73" s="24">
        <f>SUM(G50)</f>
        <v>115</v>
      </c>
      <c r="J73" s="25" t="s">
        <v>5</v>
      </c>
      <c r="K73" s="24">
        <f>SUM(K50)</f>
        <v>80</v>
      </c>
      <c r="N73" s="25" t="s">
        <v>5</v>
      </c>
      <c r="O73" s="24">
        <f>SUM(O50)</f>
        <v>80</v>
      </c>
    </row>
    <row r="74" spans="2:17" ht="16.5" customHeight="1">
      <c r="C74" s="26" t="s">
        <v>6</v>
      </c>
      <c r="D74" s="26" t="s">
        <v>7</v>
      </c>
      <c r="E74" s="26" t="s">
        <v>8</v>
      </c>
      <c r="G74" s="26" t="s">
        <v>6</v>
      </c>
      <c r="H74" s="26" t="s">
        <v>7</v>
      </c>
      <c r="I74" s="26" t="s">
        <v>8</v>
      </c>
      <c r="K74" s="26" t="s">
        <v>6</v>
      </c>
      <c r="L74" s="26" t="s">
        <v>7</v>
      </c>
      <c r="M74" s="26" t="s">
        <v>8</v>
      </c>
      <c r="O74" s="26" t="s">
        <v>6</v>
      </c>
      <c r="P74" s="26" t="s">
        <v>7</v>
      </c>
      <c r="Q74" s="26" t="s">
        <v>8</v>
      </c>
    </row>
    <row r="75" spans="2:17" ht="16.5" customHeight="1">
      <c r="B75" s="27" t="s">
        <v>34</v>
      </c>
      <c r="C75" s="26">
        <f>SUM(C70)</f>
        <v>-7800</v>
      </c>
      <c r="D75" s="26"/>
      <c r="E75" s="26"/>
      <c r="F75" s="27" t="s">
        <v>34</v>
      </c>
      <c r="G75" s="26">
        <f>SUM(G70)</f>
        <v>21790</v>
      </c>
      <c r="H75" s="26"/>
      <c r="I75" s="26"/>
      <c r="J75" s="27" t="s">
        <v>34</v>
      </c>
      <c r="K75" s="26">
        <f>SUM(K70)</f>
        <v>23680</v>
      </c>
      <c r="L75" s="26"/>
      <c r="M75" s="26"/>
      <c r="N75" s="27" t="s">
        <v>34</v>
      </c>
      <c r="O75" s="26">
        <f>SUM(O70)</f>
        <v>23680</v>
      </c>
      <c r="P75" s="26"/>
      <c r="Q75" s="26"/>
    </row>
    <row r="76" spans="2:17" ht="16.5" customHeight="1">
      <c r="B76" s="27" t="s">
        <v>9</v>
      </c>
      <c r="C76" s="26">
        <f>SUM(C75,-C73)+E75</f>
        <v>-9000</v>
      </c>
      <c r="D76" s="20">
        <f>SUM(C72-C76)</f>
        <v>66000</v>
      </c>
      <c r="E76" s="26"/>
      <c r="F76" s="27" t="s">
        <v>9</v>
      </c>
      <c r="G76" s="26">
        <f>SUM(G75,-G73)+I75</f>
        <v>21675</v>
      </c>
      <c r="H76" s="20">
        <f>SUM(G72-G76)</f>
        <v>6325</v>
      </c>
      <c r="I76" s="26"/>
      <c r="J76" s="27" t="s">
        <v>9</v>
      </c>
      <c r="K76" s="26">
        <f>SUM(K75,-K73)+M75</f>
        <v>23600</v>
      </c>
      <c r="L76" s="20">
        <f>SUM(K72-K76)</f>
        <v>4400</v>
      </c>
      <c r="M76" s="26"/>
      <c r="N76" s="27" t="s">
        <v>9</v>
      </c>
      <c r="O76" s="26">
        <f>SUM(O75,-O73)+Q75</f>
        <v>23600</v>
      </c>
      <c r="P76" s="20">
        <f>SUM(O72-O76)</f>
        <v>4400</v>
      </c>
      <c r="Q76" s="26"/>
    </row>
    <row r="77" spans="2:17" ht="16.5" customHeight="1">
      <c r="B77" s="27" t="s">
        <v>10</v>
      </c>
      <c r="C77" s="26">
        <f>SUM(C76,-C73)+E76</f>
        <v>-10200</v>
      </c>
      <c r="D77" s="20">
        <f>SUM(C72-C77)</f>
        <v>67200</v>
      </c>
      <c r="E77" s="26"/>
      <c r="F77" s="27" t="s">
        <v>10</v>
      </c>
      <c r="G77" s="26">
        <f>SUM(G76,-G73)+I76</f>
        <v>21560</v>
      </c>
      <c r="H77" s="20">
        <f>SUM(G72-G77)</f>
        <v>6440</v>
      </c>
      <c r="I77" s="26"/>
      <c r="J77" s="27" t="s">
        <v>10</v>
      </c>
      <c r="K77" s="26">
        <f>SUM(K76,-K73)+M76</f>
        <v>23520</v>
      </c>
      <c r="L77" s="20">
        <f>SUM(K72-K77)</f>
        <v>4480</v>
      </c>
      <c r="M77" s="26"/>
      <c r="N77" s="27" t="s">
        <v>10</v>
      </c>
      <c r="O77" s="26">
        <f>SUM(O76,-O73)+Q76</f>
        <v>23520</v>
      </c>
      <c r="P77" s="20">
        <f>SUM(O72-O77)</f>
        <v>4480</v>
      </c>
      <c r="Q77" s="26"/>
    </row>
    <row r="78" spans="2:17" ht="16.5" customHeight="1">
      <c r="B78" s="27" t="s">
        <v>11</v>
      </c>
      <c r="C78" s="26">
        <f>SUM(C77,-C73)+E77</f>
        <v>-11400</v>
      </c>
      <c r="D78" s="20">
        <f>SUM(C72-C78)</f>
        <v>68400</v>
      </c>
      <c r="E78" s="26"/>
      <c r="F78" s="27" t="s">
        <v>11</v>
      </c>
      <c r="G78" s="26">
        <f>SUM(G77,-G73)+I77</f>
        <v>21445</v>
      </c>
      <c r="H78" s="20">
        <f>SUM(G72-G78)</f>
        <v>6555</v>
      </c>
      <c r="I78" s="26"/>
      <c r="J78" s="27" t="s">
        <v>11</v>
      </c>
      <c r="K78" s="26">
        <f>SUM(K77,-K73)+M77</f>
        <v>23440</v>
      </c>
      <c r="L78" s="20">
        <f>SUM(K72-K78)</f>
        <v>4560</v>
      </c>
      <c r="M78" s="26"/>
      <c r="N78" s="27" t="s">
        <v>11</v>
      </c>
      <c r="O78" s="26">
        <f>SUM(O77,-O73)+Q77</f>
        <v>23440</v>
      </c>
      <c r="P78" s="20">
        <f>SUM(O72-O78)</f>
        <v>4560</v>
      </c>
      <c r="Q78" s="26"/>
    </row>
    <row r="79" spans="2:17" ht="16.5" customHeight="1">
      <c r="B79" s="27" t="s">
        <v>12</v>
      </c>
      <c r="C79" s="26">
        <f>SUM(C78-C73+E78)</f>
        <v>-12600</v>
      </c>
      <c r="D79" s="20">
        <f>SUM(C72-C79)</f>
        <v>69600</v>
      </c>
      <c r="E79" s="26"/>
      <c r="F79" s="27" t="s">
        <v>12</v>
      </c>
      <c r="G79" s="26">
        <f>SUM(G78-G73+I78)</f>
        <v>21330</v>
      </c>
      <c r="H79" s="20">
        <f>SUM(G72-G79)</f>
        <v>6670</v>
      </c>
      <c r="I79" s="26"/>
      <c r="J79" s="27" t="s">
        <v>12</v>
      </c>
      <c r="K79" s="26">
        <f>SUM(K78-K73+M78)</f>
        <v>23360</v>
      </c>
      <c r="L79" s="20">
        <f>SUM(K72-K79)</f>
        <v>4640</v>
      </c>
      <c r="M79" s="26"/>
      <c r="N79" s="27" t="s">
        <v>12</v>
      </c>
      <c r="O79" s="26">
        <f>SUM(O78-O73+Q78)</f>
        <v>23360</v>
      </c>
      <c r="P79" s="20">
        <f>SUM(O72-O79)</f>
        <v>4640</v>
      </c>
      <c r="Q79" s="26"/>
    </row>
    <row r="80" spans="2:17" ht="16.5" customHeight="1">
      <c r="B80" s="27" t="s">
        <v>13</v>
      </c>
      <c r="C80" s="26">
        <f>SUM(C79-C73+E79)</f>
        <v>-13800</v>
      </c>
      <c r="D80" s="20">
        <f>SUM(C72-C80)</f>
        <v>70800</v>
      </c>
      <c r="E80" s="26"/>
      <c r="F80" s="27" t="s">
        <v>13</v>
      </c>
      <c r="G80" s="26">
        <f>SUM(G79-G73+I79)</f>
        <v>21215</v>
      </c>
      <c r="H80" s="20">
        <f>SUM(G72-G80)</f>
        <v>6785</v>
      </c>
      <c r="I80" s="26"/>
      <c r="J80" s="27" t="s">
        <v>13</v>
      </c>
      <c r="K80" s="26">
        <f>SUM(K79-K73+M79)</f>
        <v>23280</v>
      </c>
      <c r="L80" s="20">
        <f>SUM(K72-K80)</f>
        <v>4720</v>
      </c>
      <c r="M80" s="26"/>
      <c r="N80" s="27" t="s">
        <v>13</v>
      </c>
      <c r="O80" s="26">
        <f>SUM(O79-O73+Q79)</f>
        <v>23280</v>
      </c>
      <c r="P80" s="20">
        <f>SUM(O72-O80)</f>
        <v>4720</v>
      </c>
      <c r="Q80" s="26"/>
    </row>
    <row r="81" spans="2:17" ht="16.5" customHeight="1">
      <c r="B81" s="27" t="s">
        <v>14</v>
      </c>
      <c r="C81" s="26">
        <f>SUM(C80,-C73)+E80</f>
        <v>-15000</v>
      </c>
      <c r="D81" s="20">
        <f>SUM(C72-C81)</f>
        <v>72000</v>
      </c>
      <c r="E81" s="26"/>
      <c r="F81" s="27" t="s">
        <v>14</v>
      </c>
      <c r="G81" s="26">
        <f>SUM(G80,-G73)+I80</f>
        <v>21100</v>
      </c>
      <c r="H81" s="20">
        <f>SUM(G72-G81)</f>
        <v>6900</v>
      </c>
      <c r="I81" s="26"/>
      <c r="J81" s="27" t="s">
        <v>14</v>
      </c>
      <c r="K81" s="26">
        <f>SUM(K80,-K73)+M80</f>
        <v>23200</v>
      </c>
      <c r="L81" s="20">
        <f>SUM(K72-K81)</f>
        <v>4800</v>
      </c>
      <c r="M81" s="26"/>
      <c r="N81" s="27" t="s">
        <v>14</v>
      </c>
      <c r="O81" s="26">
        <f>SUM(O80,-O73)+Q80</f>
        <v>23200</v>
      </c>
      <c r="P81" s="20">
        <f>SUM(O72-O81)</f>
        <v>4800</v>
      </c>
      <c r="Q81" s="26"/>
    </row>
    <row r="82" spans="2:17" ht="16.5" customHeight="1">
      <c r="B82" s="27" t="s">
        <v>15</v>
      </c>
      <c r="C82" s="26">
        <f>SUM(C81,-C73)+E81</f>
        <v>-16200</v>
      </c>
      <c r="D82" s="20">
        <f>SUM(C72-C82)</f>
        <v>73200</v>
      </c>
      <c r="E82" s="26"/>
      <c r="F82" s="27" t="s">
        <v>15</v>
      </c>
      <c r="G82" s="26">
        <f>SUM(G81,-G73)+I81</f>
        <v>20985</v>
      </c>
      <c r="H82" s="20">
        <f>SUM(G72-G82)</f>
        <v>7015</v>
      </c>
      <c r="I82" s="26"/>
      <c r="J82" s="27" t="s">
        <v>15</v>
      </c>
      <c r="K82" s="26">
        <f>SUM(K81,-K73)+M81</f>
        <v>23120</v>
      </c>
      <c r="L82" s="20">
        <f>SUM(K72-K82)</f>
        <v>4880</v>
      </c>
      <c r="M82" s="26"/>
      <c r="N82" s="27" t="s">
        <v>15</v>
      </c>
      <c r="O82" s="26">
        <f>SUM(O81,-O73)+Q81</f>
        <v>23120</v>
      </c>
      <c r="P82" s="20">
        <f>SUM(O72-O82)</f>
        <v>4880</v>
      </c>
      <c r="Q82" s="26"/>
    </row>
    <row r="83" spans="2:17" ht="16.5" customHeight="1">
      <c r="B83" s="27" t="s">
        <v>16</v>
      </c>
      <c r="C83" s="26">
        <f>SUM(C82,-C73)+E82</f>
        <v>-17400</v>
      </c>
      <c r="D83" s="20">
        <f>SUM(C72-C83)</f>
        <v>74400</v>
      </c>
      <c r="E83" s="26"/>
      <c r="F83" s="27" t="s">
        <v>16</v>
      </c>
      <c r="G83" s="26">
        <f>SUM(G82,-G73)+I82</f>
        <v>20870</v>
      </c>
      <c r="H83" s="20">
        <f>SUM(G72-G83)</f>
        <v>7130</v>
      </c>
      <c r="I83" s="26"/>
      <c r="J83" s="27" t="s">
        <v>16</v>
      </c>
      <c r="K83" s="26">
        <f>SUM(K82,-K73)+M82</f>
        <v>23040</v>
      </c>
      <c r="L83" s="20">
        <f>SUM(K72-K83)</f>
        <v>4960</v>
      </c>
      <c r="M83" s="26"/>
      <c r="N83" s="27" t="s">
        <v>16</v>
      </c>
      <c r="O83" s="26">
        <f>SUM(O82,-O73)+Q82</f>
        <v>23040</v>
      </c>
      <c r="P83" s="20">
        <f>SUM(O72-O83)</f>
        <v>4960</v>
      </c>
      <c r="Q83" s="26"/>
    </row>
    <row r="84" spans="2:17" ht="16.5" customHeight="1">
      <c r="B84" s="27" t="s">
        <v>17</v>
      </c>
      <c r="C84" s="26">
        <f>SUM(C83,-C73)+E83</f>
        <v>-18600</v>
      </c>
      <c r="D84" s="20">
        <f>SUM(C72-C84)</f>
        <v>75600</v>
      </c>
      <c r="E84" s="26"/>
      <c r="F84" s="27" t="s">
        <v>17</v>
      </c>
      <c r="G84" s="26">
        <f>SUM(G83,-G73)+I83</f>
        <v>20755</v>
      </c>
      <c r="H84" s="20">
        <f>SUM(G72-G84)</f>
        <v>7245</v>
      </c>
      <c r="I84" s="26"/>
      <c r="J84" s="27" t="s">
        <v>17</v>
      </c>
      <c r="K84" s="26">
        <f>SUM(K83,-K73)+M83</f>
        <v>22960</v>
      </c>
      <c r="L84" s="20">
        <f>SUM(K72-K84)</f>
        <v>5040</v>
      </c>
      <c r="M84" s="26"/>
      <c r="N84" s="27" t="s">
        <v>17</v>
      </c>
      <c r="O84" s="26">
        <f>SUM(O83,-O73)+Q83</f>
        <v>22960</v>
      </c>
      <c r="P84" s="20">
        <f>SUM(O72-O84)</f>
        <v>5040</v>
      </c>
      <c r="Q84" s="26"/>
    </row>
    <row r="85" spans="2:17" ht="16.5" customHeight="1">
      <c r="B85" s="27" t="s">
        <v>18</v>
      </c>
      <c r="C85" s="26">
        <f>SUM(C84,-C73)+E84</f>
        <v>-19800</v>
      </c>
      <c r="D85" s="20">
        <f>SUM(C72-C85)</f>
        <v>76800</v>
      </c>
      <c r="E85" s="26"/>
      <c r="F85" s="27" t="s">
        <v>18</v>
      </c>
      <c r="G85" s="26">
        <f>SUM(G84,-G73)+I84</f>
        <v>20640</v>
      </c>
      <c r="H85" s="20">
        <f>SUM(G72-G85)</f>
        <v>7360</v>
      </c>
      <c r="I85" s="26"/>
      <c r="J85" s="27" t="s">
        <v>18</v>
      </c>
      <c r="K85" s="26">
        <f>SUM(K84,-K73)+M84</f>
        <v>22880</v>
      </c>
      <c r="L85" s="20">
        <f>SUM(K72-K85)</f>
        <v>5120</v>
      </c>
      <c r="M85" s="26"/>
      <c r="N85" s="27" t="s">
        <v>18</v>
      </c>
      <c r="O85" s="26">
        <f>SUM(O84,-O73)+Q84</f>
        <v>22880</v>
      </c>
      <c r="P85" s="20">
        <f>SUM(O72-O85)</f>
        <v>5120</v>
      </c>
      <c r="Q85" s="26"/>
    </row>
    <row r="86" spans="2:17" ht="16.5" customHeight="1">
      <c r="B86" s="27" t="s">
        <v>19</v>
      </c>
      <c r="C86" s="26">
        <f>SUM(C85-C73)+E85</f>
        <v>-21000</v>
      </c>
      <c r="D86" s="20">
        <f>SUM(C72-C86)</f>
        <v>78000</v>
      </c>
      <c r="E86" s="26"/>
      <c r="F86" s="27" t="s">
        <v>19</v>
      </c>
      <c r="G86" s="26">
        <f>SUM(G85-G73)+I85</f>
        <v>20525</v>
      </c>
      <c r="H86" s="20">
        <f>SUM(G72-G86)</f>
        <v>7475</v>
      </c>
      <c r="I86" s="26"/>
      <c r="J86" s="27" t="s">
        <v>19</v>
      </c>
      <c r="K86" s="26">
        <f>SUM(K85-K73)+M85</f>
        <v>22800</v>
      </c>
      <c r="L86" s="20">
        <f>SUM(K72-K86)</f>
        <v>5200</v>
      </c>
      <c r="M86" s="26"/>
      <c r="N86" s="27" t="s">
        <v>19</v>
      </c>
      <c r="O86" s="26">
        <f>SUM(O85-O73)+Q85</f>
        <v>22800</v>
      </c>
      <c r="P86" s="20">
        <f>SUM(O72-O86)</f>
        <v>5200</v>
      </c>
      <c r="Q86" s="26"/>
    </row>
    <row r="87" spans="2:17" ht="16.5" customHeight="1">
      <c r="B87" s="27" t="s">
        <v>20</v>
      </c>
      <c r="C87" s="26">
        <f>SUM(C86-C73)+E86</f>
        <v>-22200</v>
      </c>
      <c r="D87" s="20">
        <f>SUM(C72-C87)</f>
        <v>79200</v>
      </c>
      <c r="E87" s="26"/>
      <c r="F87" s="27" t="s">
        <v>20</v>
      </c>
      <c r="G87" s="26">
        <f>SUM(G86-G73)+I86</f>
        <v>20410</v>
      </c>
      <c r="H87" s="20">
        <f>SUM(G72-G87)</f>
        <v>7590</v>
      </c>
      <c r="I87" s="26"/>
      <c r="J87" s="27" t="s">
        <v>20</v>
      </c>
      <c r="K87" s="26">
        <f>SUM(K86-K73)+M86</f>
        <v>22720</v>
      </c>
      <c r="L87" s="20">
        <f>SUM(K72-K87)</f>
        <v>5280</v>
      </c>
      <c r="M87" s="26"/>
      <c r="N87" s="27" t="s">
        <v>20</v>
      </c>
      <c r="O87" s="26">
        <f>SUM(O86-O73)+Q86</f>
        <v>22720</v>
      </c>
      <c r="P87" s="20">
        <f>SUM(O72-O87)</f>
        <v>5280</v>
      </c>
      <c r="Q87" s="26"/>
    </row>
    <row r="88" spans="2:17" ht="16.5" customHeight="1">
      <c r="B88" s="27" t="s">
        <v>21</v>
      </c>
      <c r="C88" s="26">
        <f>SUM(C87-C73)+E87</f>
        <v>-23400</v>
      </c>
      <c r="D88" s="20">
        <f>SUM(C72-C88)</f>
        <v>80400</v>
      </c>
      <c r="E88" s="26"/>
      <c r="F88" s="27" t="s">
        <v>21</v>
      </c>
      <c r="G88" s="26">
        <f>SUM(G87-G73)+I87</f>
        <v>20295</v>
      </c>
      <c r="H88" s="20">
        <f>SUM(G72-G88)</f>
        <v>7705</v>
      </c>
      <c r="I88" s="26"/>
      <c r="J88" s="27" t="s">
        <v>21</v>
      </c>
      <c r="K88" s="26">
        <f>SUM(K87-K73)+M87</f>
        <v>22640</v>
      </c>
      <c r="L88" s="20">
        <f>SUM(K72-K88)</f>
        <v>5360</v>
      </c>
      <c r="M88" s="26"/>
      <c r="N88" s="27" t="s">
        <v>21</v>
      </c>
      <c r="O88" s="26">
        <f>SUM(O87-O73)+Q87</f>
        <v>22640</v>
      </c>
      <c r="P88" s="20">
        <f>SUM(O72-O88)</f>
        <v>5360</v>
      </c>
      <c r="Q88" s="26"/>
    </row>
    <row r="89" spans="2:17" ht="16.5" customHeight="1">
      <c r="B89" s="27" t="s">
        <v>22</v>
      </c>
      <c r="C89" s="26">
        <f>SUM(C88-C73)+E88</f>
        <v>-24600</v>
      </c>
      <c r="D89" s="20">
        <f>SUM(C72-C89)</f>
        <v>81600</v>
      </c>
      <c r="E89" s="26"/>
      <c r="F89" s="27" t="s">
        <v>22</v>
      </c>
      <c r="G89" s="26">
        <f>SUM(G88-G73)+I88</f>
        <v>20180</v>
      </c>
      <c r="H89" s="20">
        <f>SUM(G72-G89)</f>
        <v>7820</v>
      </c>
      <c r="I89" s="26"/>
      <c r="J89" s="27" t="s">
        <v>22</v>
      </c>
      <c r="K89" s="26">
        <f>SUM(K88-K73)+M88</f>
        <v>22560</v>
      </c>
      <c r="L89" s="20">
        <f>SUM(K72-K89)</f>
        <v>5440</v>
      </c>
      <c r="M89" s="26"/>
      <c r="N89" s="27" t="s">
        <v>22</v>
      </c>
      <c r="O89" s="26">
        <f>SUM(O88-O73)+Q88</f>
        <v>22560</v>
      </c>
      <c r="P89" s="20">
        <f>SUM(O72-O89)</f>
        <v>5440</v>
      </c>
      <c r="Q89" s="26"/>
    </row>
    <row r="90" spans="2:17" ht="16.5" customHeight="1">
      <c r="B90" s="27" t="s">
        <v>23</v>
      </c>
      <c r="C90" s="26">
        <f>SUM(C89,-C73)+E89</f>
        <v>-25800</v>
      </c>
      <c r="D90" s="20">
        <f>SUM(C72-C90)</f>
        <v>82800</v>
      </c>
      <c r="E90" s="26"/>
      <c r="F90" s="27" t="s">
        <v>23</v>
      </c>
      <c r="G90" s="26">
        <f>SUM(G89,-G73)+I89</f>
        <v>20065</v>
      </c>
      <c r="H90" s="20">
        <f>SUM(G72-G90)</f>
        <v>7935</v>
      </c>
      <c r="I90" s="26"/>
      <c r="J90" s="27" t="s">
        <v>23</v>
      </c>
      <c r="K90" s="26">
        <f>SUM(K89,-K73)+M89</f>
        <v>22480</v>
      </c>
      <c r="L90" s="20">
        <f>SUM(K72-K90)</f>
        <v>5520</v>
      </c>
      <c r="M90" s="26"/>
      <c r="N90" s="27" t="s">
        <v>23</v>
      </c>
      <c r="O90" s="26">
        <f>SUM(O89,-O73)+Q89</f>
        <v>22480</v>
      </c>
      <c r="P90" s="20">
        <f>SUM(O72-O90)</f>
        <v>5520</v>
      </c>
      <c r="Q90" s="26"/>
    </row>
    <row r="91" spans="2:17" ht="16.5" customHeight="1">
      <c r="B91" s="27" t="s">
        <v>24</v>
      </c>
      <c r="C91" s="26">
        <f>SUM(C90-C73)+E90</f>
        <v>-27000</v>
      </c>
      <c r="D91" s="20">
        <f>SUM(C72-C91)</f>
        <v>84000</v>
      </c>
      <c r="E91" s="26"/>
      <c r="F91" s="27" t="s">
        <v>24</v>
      </c>
      <c r="G91" s="26">
        <f>SUM(G90-G73)+I90</f>
        <v>19950</v>
      </c>
      <c r="H91" s="20">
        <f>SUM(G72-G91)</f>
        <v>8050</v>
      </c>
      <c r="I91" s="26"/>
      <c r="J91" s="27" t="s">
        <v>24</v>
      </c>
      <c r="K91" s="26">
        <f>SUM(K90-K73)+M90</f>
        <v>22400</v>
      </c>
      <c r="L91" s="20">
        <f>SUM(K72-K91)</f>
        <v>5600</v>
      </c>
      <c r="M91" s="26"/>
      <c r="N91" s="27" t="s">
        <v>24</v>
      </c>
      <c r="O91" s="26">
        <f>SUM(O90-O73)+Q90</f>
        <v>22400</v>
      </c>
      <c r="P91" s="20">
        <f>SUM(O72-O91)</f>
        <v>5600</v>
      </c>
      <c r="Q91" s="26"/>
    </row>
    <row r="92" spans="2:17" ht="16.5" customHeight="1">
      <c r="B92" s="27" t="s">
        <v>25</v>
      </c>
      <c r="C92" s="26">
        <f>SUM(C91-C73)+E91</f>
        <v>-28200</v>
      </c>
      <c r="D92" s="20">
        <f>SUM(C72-C92)</f>
        <v>85200</v>
      </c>
      <c r="E92" s="26"/>
      <c r="F92" s="27" t="s">
        <v>25</v>
      </c>
      <c r="G92" s="26">
        <f>SUM(G91-G73)+I91</f>
        <v>19835</v>
      </c>
      <c r="H92" s="20">
        <f>SUM(G72-G92)</f>
        <v>8165</v>
      </c>
      <c r="I92" s="26"/>
      <c r="J92" s="27" t="s">
        <v>25</v>
      </c>
      <c r="K92" s="26">
        <f>SUM(K91-K73)+M91</f>
        <v>22320</v>
      </c>
      <c r="L92" s="20">
        <f>SUM(K72-K92)</f>
        <v>5680</v>
      </c>
      <c r="M92" s="26"/>
      <c r="N92" s="27" t="s">
        <v>25</v>
      </c>
      <c r="O92" s="26">
        <f>SUM(O91-O73)+Q91</f>
        <v>22320</v>
      </c>
      <c r="P92" s="20">
        <f>SUM(O72-O92)</f>
        <v>5680</v>
      </c>
      <c r="Q92" s="26"/>
    </row>
    <row r="93" spans="2:17" ht="16.5" customHeight="1">
      <c r="B93" s="29" t="s">
        <v>35</v>
      </c>
      <c r="C93" s="26">
        <f>SUM(C92-C73)+E92</f>
        <v>-29400</v>
      </c>
      <c r="D93" s="20">
        <f>SUM(C72-C93)</f>
        <v>86400</v>
      </c>
      <c r="E93" s="26"/>
      <c r="F93" s="29" t="s">
        <v>35</v>
      </c>
      <c r="G93" s="26">
        <f>SUM(G92-G73)+I92</f>
        <v>19720</v>
      </c>
      <c r="H93" s="20">
        <f>SUM(G72-G93)</f>
        <v>8280</v>
      </c>
      <c r="I93" s="26"/>
      <c r="J93" s="29" t="s">
        <v>35</v>
      </c>
      <c r="K93" s="26">
        <f>SUM(K92-K73)+M92</f>
        <v>22240</v>
      </c>
      <c r="L93" s="20">
        <f>SUM(K72-K93)</f>
        <v>5760</v>
      </c>
      <c r="M93" s="26"/>
      <c r="N93" s="29" t="s">
        <v>35</v>
      </c>
      <c r="O93" s="26">
        <f>SUM(O92-O73)+Q92</f>
        <v>22240</v>
      </c>
      <c r="P93" s="20">
        <f>SUM(O72-O93)</f>
        <v>5760</v>
      </c>
      <c r="Q93" s="26"/>
    </row>
    <row r="94" spans="2:17" ht="16.5" customHeight="1">
      <c r="C94" s="4"/>
      <c r="D94" s="5" t="s">
        <v>0</v>
      </c>
      <c r="E94" s="6"/>
      <c r="F94" s="2"/>
      <c r="G94" s="7"/>
      <c r="H94" s="8">
        <v>95</v>
      </c>
      <c r="I94" s="9"/>
      <c r="J94" s="2"/>
      <c r="K94" s="10"/>
      <c r="L94" s="11" t="s">
        <v>1</v>
      </c>
      <c r="M94" s="12"/>
      <c r="N94" s="2"/>
      <c r="O94" s="13"/>
      <c r="P94" s="14" t="s">
        <v>2</v>
      </c>
      <c r="Q94" s="15"/>
    </row>
    <row r="95" spans="2:17" ht="16.5" customHeight="1">
      <c r="B95" s="25" t="s">
        <v>3</v>
      </c>
      <c r="C95" s="24">
        <f>SUM(C72)</f>
        <v>57000</v>
      </c>
      <c r="D95" s="62" t="s">
        <v>29</v>
      </c>
      <c r="E95" s="63"/>
      <c r="F95" s="25" t="s">
        <v>3</v>
      </c>
      <c r="G95" s="24">
        <f>SUM(G72)</f>
        <v>28000</v>
      </c>
      <c r="J95" s="25" t="s">
        <v>3</v>
      </c>
      <c r="K95" s="24">
        <f>SUM(K72)</f>
        <v>28000</v>
      </c>
      <c r="N95" s="25" t="s">
        <v>3</v>
      </c>
      <c r="O95" s="24">
        <f>SUM(O72)</f>
        <v>28000</v>
      </c>
    </row>
    <row r="96" spans="2:17" ht="16.5" customHeight="1">
      <c r="B96" s="25" t="s">
        <v>5</v>
      </c>
      <c r="C96" s="24">
        <v>1250</v>
      </c>
      <c r="D96" s="64"/>
      <c r="E96" s="65"/>
      <c r="F96" s="25" t="s">
        <v>5</v>
      </c>
      <c r="G96" s="24">
        <f>SUM(G73)</f>
        <v>115</v>
      </c>
      <c r="J96" s="25" t="s">
        <v>5</v>
      </c>
      <c r="K96" s="24">
        <f>SUM(K73)</f>
        <v>80</v>
      </c>
      <c r="N96" s="25" t="s">
        <v>5</v>
      </c>
      <c r="O96" s="24">
        <f>SUM(O73)</f>
        <v>80</v>
      </c>
    </row>
    <row r="97" spans="2:17" ht="16.5" customHeight="1">
      <c r="C97" s="26" t="s">
        <v>6</v>
      </c>
      <c r="D97" s="26" t="s">
        <v>7</v>
      </c>
      <c r="E97" s="26" t="s">
        <v>8</v>
      </c>
      <c r="G97" s="26" t="s">
        <v>6</v>
      </c>
      <c r="H97" s="26" t="s">
        <v>7</v>
      </c>
      <c r="I97" s="26" t="s">
        <v>8</v>
      </c>
      <c r="K97" s="26" t="s">
        <v>6</v>
      </c>
      <c r="L97" s="26" t="s">
        <v>7</v>
      </c>
      <c r="M97" s="26" t="s">
        <v>8</v>
      </c>
      <c r="O97" s="26" t="s">
        <v>6</v>
      </c>
      <c r="P97" s="26" t="s">
        <v>7</v>
      </c>
      <c r="Q97" s="26" t="s">
        <v>8</v>
      </c>
    </row>
    <row r="98" spans="2:17" ht="16.5" customHeight="1">
      <c r="B98" s="27" t="s">
        <v>34</v>
      </c>
      <c r="C98" s="26">
        <f>SUM(C93)</f>
        <v>-29400</v>
      </c>
      <c r="D98" s="26"/>
      <c r="E98" s="26"/>
      <c r="F98" s="27" t="s">
        <v>34</v>
      </c>
      <c r="G98" s="26">
        <f>SUM(G93)</f>
        <v>19720</v>
      </c>
      <c r="H98" s="26"/>
      <c r="I98" s="26"/>
      <c r="J98" s="27" t="s">
        <v>34</v>
      </c>
      <c r="K98" s="26">
        <f>SUM(K93)</f>
        <v>22240</v>
      </c>
      <c r="L98" s="26"/>
      <c r="M98" s="26"/>
      <c r="N98" s="27" t="s">
        <v>34</v>
      </c>
      <c r="O98" s="26">
        <f>SUM(O93)</f>
        <v>22240</v>
      </c>
      <c r="P98" s="26"/>
      <c r="Q98" s="26"/>
    </row>
    <row r="99" spans="2:17" ht="16.5" customHeight="1">
      <c r="B99" s="27" t="s">
        <v>9</v>
      </c>
      <c r="C99" s="26">
        <f>SUM(C98,-C96)+E98</f>
        <v>-30650</v>
      </c>
      <c r="D99" s="20">
        <f>SUM(C95-C99)</f>
        <v>87650</v>
      </c>
      <c r="E99" s="26"/>
      <c r="F99" s="27" t="s">
        <v>9</v>
      </c>
      <c r="G99" s="26">
        <f>SUM(G98,-G96)+I98</f>
        <v>19605</v>
      </c>
      <c r="H99" s="20">
        <f>SUM(G95-G99)</f>
        <v>8395</v>
      </c>
      <c r="I99" s="26"/>
      <c r="J99" s="27" t="s">
        <v>9</v>
      </c>
      <c r="K99" s="26">
        <f>SUM(K98,-K96)+M98</f>
        <v>22160</v>
      </c>
      <c r="L99" s="20">
        <f>SUM(K95-K99)</f>
        <v>5840</v>
      </c>
      <c r="M99" s="26"/>
      <c r="N99" s="27" t="s">
        <v>9</v>
      </c>
      <c r="O99" s="26">
        <f>SUM(O98,-O96)+Q98</f>
        <v>22160</v>
      </c>
      <c r="P99" s="20">
        <f>SUM(O95-O99)</f>
        <v>5840</v>
      </c>
      <c r="Q99" s="26"/>
    </row>
    <row r="100" spans="2:17" ht="16.5" customHeight="1">
      <c r="B100" s="27" t="s">
        <v>10</v>
      </c>
      <c r="C100" s="26">
        <f>SUM(C99,-C96)+E99</f>
        <v>-31900</v>
      </c>
      <c r="D100" s="20">
        <f>SUM(C95-C100)</f>
        <v>88900</v>
      </c>
      <c r="E100" s="26"/>
      <c r="F100" s="27" t="s">
        <v>10</v>
      </c>
      <c r="G100" s="26">
        <f>SUM(G99,-G96)+I99</f>
        <v>19490</v>
      </c>
      <c r="H100" s="20">
        <f>SUM(G95-G100)</f>
        <v>8510</v>
      </c>
      <c r="I100" s="26"/>
      <c r="J100" s="27" t="s">
        <v>10</v>
      </c>
      <c r="K100" s="26">
        <f>SUM(K99,-K96)+M99</f>
        <v>22080</v>
      </c>
      <c r="L100" s="20">
        <f>SUM(K95-K100)</f>
        <v>5920</v>
      </c>
      <c r="M100" s="26"/>
      <c r="N100" s="27" t="s">
        <v>10</v>
      </c>
      <c r="O100" s="26">
        <f>SUM(O99,-O96)+Q99</f>
        <v>22080</v>
      </c>
      <c r="P100" s="20">
        <f>SUM(O95-O100)</f>
        <v>5920</v>
      </c>
      <c r="Q100" s="26"/>
    </row>
    <row r="101" spans="2:17" ht="16.5" customHeight="1">
      <c r="B101" s="27" t="s">
        <v>11</v>
      </c>
      <c r="C101" s="26">
        <f>SUM(C100,-C96)+E100</f>
        <v>-33150</v>
      </c>
      <c r="D101" s="20">
        <f>SUM(C95-C101)</f>
        <v>90150</v>
      </c>
      <c r="E101" s="26"/>
      <c r="F101" s="27" t="s">
        <v>11</v>
      </c>
      <c r="G101" s="26">
        <f>SUM(G100,-G96)+I100</f>
        <v>19375</v>
      </c>
      <c r="H101" s="20">
        <f>SUM(G95-G101)</f>
        <v>8625</v>
      </c>
      <c r="I101" s="26"/>
      <c r="J101" s="27" t="s">
        <v>11</v>
      </c>
      <c r="K101" s="26">
        <f>SUM(K100,-K96)+M100</f>
        <v>22000</v>
      </c>
      <c r="L101" s="20">
        <f>SUM(K95-K101)</f>
        <v>6000</v>
      </c>
      <c r="M101" s="26"/>
      <c r="N101" s="27" t="s">
        <v>11</v>
      </c>
      <c r="O101" s="26">
        <f>SUM(O100,-O96)+Q100</f>
        <v>22000</v>
      </c>
      <c r="P101" s="20">
        <f>SUM(O95-O101)</f>
        <v>6000</v>
      </c>
      <c r="Q101" s="26"/>
    </row>
    <row r="102" spans="2:17" ht="16.5" customHeight="1">
      <c r="B102" s="27" t="s">
        <v>12</v>
      </c>
      <c r="C102" s="26">
        <f>SUM(C101-C96+E101)</f>
        <v>-34400</v>
      </c>
      <c r="D102" s="20">
        <f>SUM(C95-C102)</f>
        <v>91400</v>
      </c>
      <c r="E102" s="26"/>
      <c r="F102" s="27" t="s">
        <v>12</v>
      </c>
      <c r="G102" s="26">
        <f>SUM(G101-G96+I101)</f>
        <v>19260</v>
      </c>
      <c r="H102" s="20">
        <f>SUM(G95-G102)</f>
        <v>8740</v>
      </c>
      <c r="I102" s="26"/>
      <c r="J102" s="27" t="s">
        <v>12</v>
      </c>
      <c r="K102" s="26">
        <f>SUM(K101-K96+M101)</f>
        <v>21920</v>
      </c>
      <c r="L102" s="20">
        <f>SUM(K95-K102)</f>
        <v>6080</v>
      </c>
      <c r="M102" s="26"/>
      <c r="N102" s="27" t="s">
        <v>12</v>
      </c>
      <c r="O102" s="26">
        <f>SUM(O101-O96+Q101)</f>
        <v>21920</v>
      </c>
      <c r="P102" s="20">
        <f>SUM(O95-O102)</f>
        <v>6080</v>
      </c>
      <c r="Q102" s="26"/>
    </row>
    <row r="103" spans="2:17" ht="16.5" customHeight="1">
      <c r="B103" s="27" t="s">
        <v>13</v>
      </c>
      <c r="C103" s="26">
        <f>SUM(C102-C96+E102)</f>
        <v>-35650</v>
      </c>
      <c r="D103" s="20">
        <f>SUM(C95-C103)</f>
        <v>92650</v>
      </c>
      <c r="E103" s="26"/>
      <c r="F103" s="27" t="s">
        <v>13</v>
      </c>
      <c r="G103" s="26">
        <f>SUM(G102-G96+I102)</f>
        <v>19145</v>
      </c>
      <c r="H103" s="20">
        <f>SUM(G95-G103)</f>
        <v>8855</v>
      </c>
      <c r="I103" s="26"/>
      <c r="J103" s="27" t="s">
        <v>13</v>
      </c>
      <c r="K103" s="26">
        <f>SUM(K102-K96+M102)</f>
        <v>21840</v>
      </c>
      <c r="L103" s="20">
        <f>SUM(K95-K103)</f>
        <v>6160</v>
      </c>
      <c r="M103" s="26"/>
      <c r="N103" s="27" t="s">
        <v>13</v>
      </c>
      <c r="O103" s="26">
        <f>SUM(O102-O96+Q102)</f>
        <v>21840</v>
      </c>
      <c r="P103" s="20">
        <f>SUM(O95-O103)</f>
        <v>6160</v>
      </c>
      <c r="Q103" s="26"/>
    </row>
    <row r="104" spans="2:17" ht="16.5" customHeight="1">
      <c r="B104" s="27" t="s">
        <v>14</v>
      </c>
      <c r="C104" s="26">
        <f>SUM(C103,-C96)+E103</f>
        <v>-36900</v>
      </c>
      <c r="D104" s="20">
        <f>SUM(C95-C104)</f>
        <v>93900</v>
      </c>
      <c r="E104" s="26"/>
      <c r="F104" s="27" t="s">
        <v>14</v>
      </c>
      <c r="G104" s="26">
        <f>SUM(G103,-G96)+I103</f>
        <v>19030</v>
      </c>
      <c r="H104" s="20">
        <f>SUM(G95-G104)</f>
        <v>8970</v>
      </c>
      <c r="I104" s="26"/>
      <c r="J104" s="27" t="s">
        <v>14</v>
      </c>
      <c r="K104" s="26">
        <f>SUM(K103,-K96)+M103</f>
        <v>21760</v>
      </c>
      <c r="L104" s="20">
        <f>SUM(K95-K104)</f>
        <v>6240</v>
      </c>
      <c r="M104" s="26"/>
      <c r="N104" s="27" t="s">
        <v>14</v>
      </c>
      <c r="O104" s="26">
        <f>SUM(O103,-O96)+Q103</f>
        <v>21760</v>
      </c>
      <c r="P104" s="20">
        <f>SUM(O95-O104)</f>
        <v>6240</v>
      </c>
      <c r="Q104" s="26"/>
    </row>
    <row r="105" spans="2:17" ht="16.5" customHeight="1">
      <c r="B105" s="27" t="s">
        <v>15</v>
      </c>
      <c r="C105" s="26">
        <f>SUM(C104,-C96)+E104</f>
        <v>-38150</v>
      </c>
      <c r="D105" s="20">
        <f>SUM(C95-C105)</f>
        <v>95150</v>
      </c>
      <c r="E105" s="26"/>
      <c r="F105" s="27" t="s">
        <v>15</v>
      </c>
      <c r="G105" s="26">
        <f>SUM(G104,-G96)+I104</f>
        <v>18915</v>
      </c>
      <c r="H105" s="20">
        <f>SUM(G95-G105)</f>
        <v>9085</v>
      </c>
      <c r="I105" s="26"/>
      <c r="J105" s="27" t="s">
        <v>15</v>
      </c>
      <c r="K105" s="26">
        <f>SUM(K104,-K96)+M104</f>
        <v>21680</v>
      </c>
      <c r="L105" s="20">
        <f>SUM(K95-K105)</f>
        <v>6320</v>
      </c>
      <c r="M105" s="26"/>
      <c r="N105" s="27" t="s">
        <v>15</v>
      </c>
      <c r="O105" s="26">
        <f>SUM(O104,-O96)+Q104</f>
        <v>21680</v>
      </c>
      <c r="P105" s="20">
        <f>SUM(O95-O105)</f>
        <v>6320</v>
      </c>
      <c r="Q105" s="26"/>
    </row>
    <row r="106" spans="2:17" ht="16.5" customHeight="1">
      <c r="B106" s="27" t="s">
        <v>16</v>
      </c>
      <c r="C106" s="26">
        <f>SUM(C105,-C96)+E105</f>
        <v>-39400</v>
      </c>
      <c r="D106" s="20">
        <f>SUM(C95-C106)</f>
        <v>96400</v>
      </c>
      <c r="E106" s="26"/>
      <c r="F106" s="27" t="s">
        <v>16</v>
      </c>
      <c r="G106" s="26">
        <f>SUM(G105,-G96)+I105</f>
        <v>18800</v>
      </c>
      <c r="H106" s="20">
        <f>SUM(G95-G106)</f>
        <v>9200</v>
      </c>
      <c r="I106" s="26"/>
      <c r="J106" s="27" t="s">
        <v>16</v>
      </c>
      <c r="K106" s="26">
        <f>SUM(K105,-K96)+M105</f>
        <v>21600</v>
      </c>
      <c r="L106" s="20">
        <f>SUM(K95-K106)</f>
        <v>6400</v>
      </c>
      <c r="M106" s="26"/>
      <c r="N106" s="27" t="s">
        <v>16</v>
      </c>
      <c r="O106" s="26">
        <f>SUM(O105,-O96)+Q105</f>
        <v>21600</v>
      </c>
      <c r="P106" s="20">
        <f>SUM(O95-O106)</f>
        <v>6400</v>
      </c>
      <c r="Q106" s="26"/>
    </row>
    <row r="107" spans="2:17" ht="16.5" customHeight="1">
      <c r="B107" s="27" t="s">
        <v>17</v>
      </c>
      <c r="C107" s="26">
        <f>SUM(C106,-C96)+E106</f>
        <v>-40650</v>
      </c>
      <c r="D107" s="20">
        <f>SUM(C95-C107)</f>
        <v>97650</v>
      </c>
      <c r="E107" s="26"/>
      <c r="F107" s="27" t="s">
        <v>17</v>
      </c>
      <c r="G107" s="26">
        <f>SUM(G106,-G96)+I106</f>
        <v>18685</v>
      </c>
      <c r="H107" s="20">
        <f>SUM(G95-G107)</f>
        <v>9315</v>
      </c>
      <c r="I107" s="26"/>
      <c r="J107" s="27" t="s">
        <v>17</v>
      </c>
      <c r="K107" s="26">
        <f>SUM(K106,-K96)+M106</f>
        <v>21520</v>
      </c>
      <c r="L107" s="20">
        <f>SUM(K95-K107)</f>
        <v>6480</v>
      </c>
      <c r="M107" s="26"/>
      <c r="N107" s="27" t="s">
        <v>17</v>
      </c>
      <c r="O107" s="26">
        <f>SUM(O106,-O96)+Q106</f>
        <v>21520</v>
      </c>
      <c r="P107" s="20">
        <f>SUM(O95-O107)</f>
        <v>6480</v>
      </c>
      <c r="Q107" s="26"/>
    </row>
    <row r="108" spans="2:17" ht="16.5" customHeight="1">
      <c r="B108" s="27" t="s">
        <v>18</v>
      </c>
      <c r="C108" s="26">
        <f>SUM(C107,-C96)+E107</f>
        <v>-41900</v>
      </c>
      <c r="D108" s="20">
        <f>SUM(C95-C108)</f>
        <v>98900</v>
      </c>
      <c r="E108" s="26"/>
      <c r="F108" s="27" t="s">
        <v>18</v>
      </c>
      <c r="G108" s="26">
        <f>SUM(G107,-G96)+I107</f>
        <v>18570</v>
      </c>
      <c r="H108" s="20">
        <f>SUM(G95-G108)</f>
        <v>9430</v>
      </c>
      <c r="I108" s="26"/>
      <c r="J108" s="27" t="s">
        <v>18</v>
      </c>
      <c r="K108" s="26">
        <f>SUM(K107,-K96)+M107</f>
        <v>21440</v>
      </c>
      <c r="L108" s="20">
        <f>SUM(K95-K108)</f>
        <v>6560</v>
      </c>
      <c r="M108" s="26"/>
      <c r="N108" s="27" t="s">
        <v>18</v>
      </c>
      <c r="O108" s="26">
        <f>SUM(O107,-O96)+Q107</f>
        <v>21440</v>
      </c>
      <c r="P108" s="20">
        <f>SUM(O95-O108)</f>
        <v>6560</v>
      </c>
      <c r="Q108" s="26"/>
    </row>
    <row r="109" spans="2:17" ht="16.5" customHeight="1">
      <c r="B109" s="27" t="s">
        <v>19</v>
      </c>
      <c r="C109" s="26">
        <f>SUM(C108-C96)+E108</f>
        <v>-43150</v>
      </c>
      <c r="D109" s="20">
        <f>SUM(C95-C109)</f>
        <v>100150</v>
      </c>
      <c r="E109" s="26"/>
      <c r="F109" s="27" t="s">
        <v>19</v>
      </c>
      <c r="G109" s="26">
        <f>SUM(G108-G96)+I108</f>
        <v>18455</v>
      </c>
      <c r="H109" s="20">
        <f>SUM(G95-G109)</f>
        <v>9545</v>
      </c>
      <c r="I109" s="26"/>
      <c r="J109" s="27" t="s">
        <v>19</v>
      </c>
      <c r="K109" s="26">
        <f>SUM(K108-K96)+M108</f>
        <v>21360</v>
      </c>
      <c r="L109" s="20">
        <f>SUM(K95-K109)</f>
        <v>6640</v>
      </c>
      <c r="M109" s="26"/>
      <c r="N109" s="27" t="s">
        <v>19</v>
      </c>
      <c r="O109" s="26">
        <f>SUM(O108-O96)+Q108</f>
        <v>21360</v>
      </c>
      <c r="P109" s="20">
        <f>SUM(O95-O109)</f>
        <v>6640</v>
      </c>
      <c r="Q109" s="26"/>
    </row>
    <row r="110" spans="2:17" ht="16.5" customHeight="1">
      <c r="B110" s="27" t="s">
        <v>20</v>
      </c>
      <c r="C110" s="26">
        <f>SUM(C109-C96)+E109</f>
        <v>-44400</v>
      </c>
      <c r="D110" s="20">
        <f>SUM(C95-C110)</f>
        <v>101400</v>
      </c>
      <c r="E110" s="26"/>
      <c r="F110" s="27" t="s">
        <v>20</v>
      </c>
      <c r="G110" s="26">
        <f>SUM(G109-G96)+I109</f>
        <v>18340</v>
      </c>
      <c r="H110" s="20">
        <f>SUM(G95-G110)</f>
        <v>9660</v>
      </c>
      <c r="I110" s="26"/>
      <c r="J110" s="27" t="s">
        <v>20</v>
      </c>
      <c r="K110" s="26">
        <f>SUM(K109-K96)+M109</f>
        <v>21280</v>
      </c>
      <c r="L110" s="20">
        <f>SUM(K95-K110)</f>
        <v>6720</v>
      </c>
      <c r="M110" s="26"/>
      <c r="N110" s="27" t="s">
        <v>20</v>
      </c>
      <c r="O110" s="26">
        <f>SUM(O109-O96)+Q109</f>
        <v>21280</v>
      </c>
      <c r="P110" s="20">
        <f>SUM(O95-O110)</f>
        <v>6720</v>
      </c>
      <c r="Q110" s="26"/>
    </row>
    <row r="111" spans="2:17" ht="16.5" customHeight="1">
      <c r="B111" s="27" t="s">
        <v>21</v>
      </c>
      <c r="C111" s="26">
        <f>SUM(C110-C96)+E110</f>
        <v>-45650</v>
      </c>
      <c r="D111" s="20">
        <f>SUM(C95-C111)</f>
        <v>102650</v>
      </c>
      <c r="E111" s="26"/>
      <c r="F111" s="27" t="s">
        <v>21</v>
      </c>
      <c r="G111" s="26">
        <f>SUM(G110-G96)+I110</f>
        <v>18225</v>
      </c>
      <c r="H111" s="20">
        <f>SUM(G95-G111)</f>
        <v>9775</v>
      </c>
      <c r="I111" s="26"/>
      <c r="J111" s="27" t="s">
        <v>21</v>
      </c>
      <c r="K111" s="26">
        <f>SUM(K110-K96)+M110</f>
        <v>21200</v>
      </c>
      <c r="L111" s="20">
        <f>SUM(K95-K111)</f>
        <v>6800</v>
      </c>
      <c r="M111" s="26"/>
      <c r="N111" s="27" t="s">
        <v>21</v>
      </c>
      <c r="O111" s="26">
        <f>SUM(O110-O96)+Q110</f>
        <v>21200</v>
      </c>
      <c r="P111" s="20">
        <f>SUM(O95-O111)</f>
        <v>6800</v>
      </c>
      <c r="Q111" s="26"/>
    </row>
    <row r="112" spans="2:17" ht="16.5" customHeight="1">
      <c r="B112" s="27" t="s">
        <v>22</v>
      </c>
      <c r="C112" s="26">
        <f>SUM(C111-C96)+E111</f>
        <v>-46900</v>
      </c>
      <c r="D112" s="20">
        <f>SUM(C95-C112)</f>
        <v>103900</v>
      </c>
      <c r="E112" s="26"/>
      <c r="F112" s="27" t="s">
        <v>22</v>
      </c>
      <c r="G112" s="26">
        <f>SUM(G111-G96)+I111</f>
        <v>18110</v>
      </c>
      <c r="H112" s="20">
        <f>SUM(G95-G112)</f>
        <v>9890</v>
      </c>
      <c r="I112" s="26"/>
      <c r="J112" s="27" t="s">
        <v>22</v>
      </c>
      <c r="K112" s="26">
        <f>SUM(K111-K96)+M111</f>
        <v>21120</v>
      </c>
      <c r="L112" s="20">
        <f>SUM(K95-K112)</f>
        <v>6880</v>
      </c>
      <c r="M112" s="26"/>
      <c r="N112" s="27" t="s">
        <v>22</v>
      </c>
      <c r="O112" s="26">
        <f>SUM(O111-O96)+Q111</f>
        <v>21120</v>
      </c>
      <c r="P112" s="20">
        <f>SUM(O95-O112)</f>
        <v>6880</v>
      </c>
      <c r="Q112" s="26"/>
    </row>
    <row r="113" spans="2:17" ht="16.5" customHeight="1">
      <c r="B113" s="27" t="s">
        <v>23</v>
      </c>
      <c r="C113" s="26">
        <f>SUM(C112,-C96)+E112</f>
        <v>-48150</v>
      </c>
      <c r="D113" s="20">
        <f>SUM(C95-C113)</f>
        <v>105150</v>
      </c>
      <c r="E113" s="26"/>
      <c r="F113" s="27" t="s">
        <v>23</v>
      </c>
      <c r="G113" s="26">
        <f>SUM(G112,-G96)+I112</f>
        <v>17995</v>
      </c>
      <c r="H113" s="20">
        <f>SUM(G95-G113)</f>
        <v>10005</v>
      </c>
      <c r="I113" s="26"/>
      <c r="J113" s="27" t="s">
        <v>23</v>
      </c>
      <c r="K113" s="26">
        <f>SUM(K112,-K96)+M112</f>
        <v>21040</v>
      </c>
      <c r="L113" s="20">
        <f>SUM(K95-K113)</f>
        <v>6960</v>
      </c>
      <c r="M113" s="26"/>
      <c r="N113" s="27" t="s">
        <v>23</v>
      </c>
      <c r="O113" s="26">
        <f>SUM(O112,-O96)+Q112</f>
        <v>21040</v>
      </c>
      <c r="P113" s="20">
        <f>SUM(O95-O113)</f>
        <v>6960</v>
      </c>
      <c r="Q113" s="26"/>
    </row>
    <row r="114" spans="2:17" ht="16.5" customHeight="1">
      <c r="B114" s="27" t="s">
        <v>24</v>
      </c>
      <c r="C114" s="26">
        <f>SUM(C113-C96)+E113</f>
        <v>-49400</v>
      </c>
      <c r="D114" s="20">
        <f>SUM(C95-C114)</f>
        <v>106400</v>
      </c>
      <c r="E114" s="26"/>
      <c r="F114" s="27" t="s">
        <v>24</v>
      </c>
      <c r="G114" s="26">
        <f>SUM(G113-G96)+I113</f>
        <v>17880</v>
      </c>
      <c r="H114" s="20">
        <f>SUM(G95-G114)</f>
        <v>10120</v>
      </c>
      <c r="I114" s="26"/>
      <c r="J114" s="27" t="s">
        <v>24</v>
      </c>
      <c r="K114" s="26">
        <f>SUM(K113-K96)+M113</f>
        <v>20960</v>
      </c>
      <c r="L114" s="20">
        <f>SUM(K95-K114)</f>
        <v>7040</v>
      </c>
      <c r="M114" s="26"/>
      <c r="N114" s="27" t="s">
        <v>24</v>
      </c>
      <c r="O114" s="26">
        <f>SUM(O113-O96)+Q113</f>
        <v>20960</v>
      </c>
      <c r="P114" s="20">
        <f>SUM(O95-O114)</f>
        <v>7040</v>
      </c>
      <c r="Q114" s="26"/>
    </row>
    <row r="115" spans="2:17" ht="16.5" customHeight="1">
      <c r="B115" s="27" t="s">
        <v>25</v>
      </c>
      <c r="C115" s="26">
        <f>SUM(C114-C96)+E114</f>
        <v>-50650</v>
      </c>
      <c r="D115" s="20">
        <f>SUM(C95-C115)</f>
        <v>107650</v>
      </c>
      <c r="E115" s="26"/>
      <c r="F115" s="27" t="s">
        <v>25</v>
      </c>
      <c r="G115" s="26">
        <f>SUM(G114-G96)+I114</f>
        <v>17765</v>
      </c>
      <c r="H115" s="20">
        <f>SUM(G95-G115)</f>
        <v>10235</v>
      </c>
      <c r="I115" s="26"/>
      <c r="J115" s="27" t="s">
        <v>25</v>
      </c>
      <c r="K115" s="26">
        <f>SUM(K114-K96)+M114</f>
        <v>20880</v>
      </c>
      <c r="L115" s="20">
        <f>SUM(K95-K115)</f>
        <v>7120</v>
      </c>
      <c r="M115" s="26"/>
      <c r="N115" s="27" t="s">
        <v>25</v>
      </c>
      <c r="O115" s="26">
        <f>SUM(O114-O96)+Q114</f>
        <v>20880</v>
      </c>
      <c r="P115" s="20">
        <f>SUM(O95-O115)</f>
        <v>7120</v>
      </c>
      <c r="Q115" s="26"/>
    </row>
    <row r="116" spans="2:17" ht="16.5" customHeight="1">
      <c r="B116" s="29" t="s">
        <v>35</v>
      </c>
      <c r="C116" s="26">
        <f>SUM(C115-C96)+E115</f>
        <v>-51900</v>
      </c>
      <c r="D116" s="20">
        <f>SUM(C95-C116)</f>
        <v>108900</v>
      </c>
      <c r="E116" s="26"/>
      <c r="F116" s="29" t="s">
        <v>35</v>
      </c>
      <c r="G116" s="26">
        <f>SUM(G115-G96)+I115</f>
        <v>17650</v>
      </c>
      <c r="H116" s="20">
        <f>SUM(G95-G116)</f>
        <v>10350</v>
      </c>
      <c r="I116" s="26"/>
      <c r="J116" s="29" t="s">
        <v>35</v>
      </c>
      <c r="K116" s="26">
        <f>SUM(K115-K96)+M115</f>
        <v>20800</v>
      </c>
      <c r="L116" s="20">
        <f>SUM(K95-K116)</f>
        <v>7200</v>
      </c>
      <c r="M116" s="26"/>
      <c r="N116" s="29" t="s">
        <v>35</v>
      </c>
      <c r="O116" s="26">
        <f>SUM(O115-O96)+Q115</f>
        <v>20800</v>
      </c>
      <c r="P116" s="20">
        <f>SUM(O95-O116)</f>
        <v>7200</v>
      </c>
      <c r="Q116" s="26"/>
    </row>
    <row r="117" spans="2:17" ht="16.5" customHeight="1">
      <c r="C117" s="4"/>
      <c r="D117" s="5" t="s">
        <v>0</v>
      </c>
      <c r="E117" s="6"/>
      <c r="F117" s="2"/>
      <c r="G117" s="7"/>
      <c r="H117" s="8">
        <v>95</v>
      </c>
      <c r="I117" s="9"/>
      <c r="J117" s="2"/>
      <c r="K117" s="10"/>
      <c r="L117" s="11" t="s">
        <v>1</v>
      </c>
      <c r="M117" s="12"/>
      <c r="N117" s="2"/>
      <c r="O117" s="13"/>
      <c r="P117" s="14" t="s">
        <v>2</v>
      </c>
      <c r="Q117" s="15"/>
    </row>
    <row r="118" spans="2:17" ht="16.5" customHeight="1">
      <c r="B118" s="25" t="s">
        <v>3</v>
      </c>
      <c r="C118" s="24">
        <f>SUM(C95)</f>
        <v>57000</v>
      </c>
      <c r="D118" s="62" t="s">
        <v>30</v>
      </c>
      <c r="E118" s="63"/>
      <c r="F118" s="25" t="s">
        <v>3</v>
      </c>
      <c r="G118" s="24">
        <f>SUM(G95)</f>
        <v>28000</v>
      </c>
      <c r="J118" s="25" t="s">
        <v>3</v>
      </c>
      <c r="K118" s="24">
        <f>SUM(K95)</f>
        <v>28000</v>
      </c>
      <c r="N118" s="25" t="s">
        <v>3</v>
      </c>
      <c r="O118" s="24">
        <f>SUM(O95)</f>
        <v>28000</v>
      </c>
    </row>
    <row r="119" spans="2:17" ht="16.5" customHeight="1">
      <c r="B119" s="25" t="s">
        <v>5</v>
      </c>
      <c r="C119" s="24">
        <v>600</v>
      </c>
      <c r="D119" s="64"/>
      <c r="E119" s="65"/>
      <c r="F119" s="25" t="s">
        <v>5</v>
      </c>
      <c r="G119" s="24">
        <f>SUM(G96)</f>
        <v>115</v>
      </c>
      <c r="J119" s="25" t="s">
        <v>5</v>
      </c>
      <c r="K119" s="24">
        <f>SUM(K96)</f>
        <v>80</v>
      </c>
      <c r="N119" s="25" t="s">
        <v>5</v>
      </c>
      <c r="O119" s="24">
        <f>SUM(O96)</f>
        <v>80</v>
      </c>
    </row>
    <row r="120" spans="2:17" ht="16.5" customHeight="1">
      <c r="C120" s="26" t="s">
        <v>6</v>
      </c>
      <c r="D120" s="26" t="s">
        <v>7</v>
      </c>
      <c r="E120" s="26" t="s">
        <v>8</v>
      </c>
      <c r="G120" s="26" t="s">
        <v>6</v>
      </c>
      <c r="H120" s="26" t="s">
        <v>7</v>
      </c>
      <c r="I120" s="26" t="s">
        <v>8</v>
      </c>
      <c r="K120" s="26" t="s">
        <v>6</v>
      </c>
      <c r="L120" s="26" t="s">
        <v>7</v>
      </c>
      <c r="M120" s="26" t="s">
        <v>8</v>
      </c>
      <c r="O120" s="26" t="s">
        <v>6</v>
      </c>
      <c r="P120" s="26" t="s">
        <v>7</v>
      </c>
      <c r="Q120" s="26" t="s">
        <v>8</v>
      </c>
    </row>
    <row r="121" spans="2:17" ht="16.5" customHeight="1">
      <c r="B121" s="27" t="s">
        <v>34</v>
      </c>
      <c r="C121" s="26">
        <f>SUM(C116)</f>
        <v>-51900</v>
      </c>
      <c r="D121" s="26"/>
      <c r="E121" s="26"/>
      <c r="F121" s="27" t="s">
        <v>34</v>
      </c>
      <c r="G121" s="26">
        <f>SUM(G116)</f>
        <v>17650</v>
      </c>
      <c r="H121" s="26"/>
      <c r="I121" s="26"/>
      <c r="J121" s="27" t="s">
        <v>34</v>
      </c>
      <c r="K121" s="26">
        <f>SUM(K116)</f>
        <v>20800</v>
      </c>
      <c r="L121" s="26"/>
      <c r="M121" s="26"/>
      <c r="N121" s="27" t="s">
        <v>34</v>
      </c>
      <c r="O121" s="26">
        <f>SUM(O116)</f>
        <v>20800</v>
      </c>
      <c r="P121" s="26"/>
      <c r="Q121" s="26"/>
    </row>
    <row r="122" spans="2:17" ht="16.5" customHeight="1">
      <c r="B122" s="27" t="s">
        <v>9</v>
      </c>
      <c r="C122" s="26">
        <f>SUM(C121,-C119)+E121</f>
        <v>-52500</v>
      </c>
      <c r="D122" s="20">
        <f>SUM(C118-C122)</f>
        <v>109500</v>
      </c>
      <c r="E122" s="26"/>
      <c r="F122" s="27" t="s">
        <v>9</v>
      </c>
      <c r="G122" s="26">
        <f>SUM(G121,-G119)+I121</f>
        <v>17535</v>
      </c>
      <c r="H122" s="20">
        <f>SUM(G118-G122)</f>
        <v>10465</v>
      </c>
      <c r="I122" s="26"/>
      <c r="J122" s="27" t="s">
        <v>9</v>
      </c>
      <c r="K122" s="26">
        <f>SUM(K121,-K119)+M121</f>
        <v>20720</v>
      </c>
      <c r="L122" s="20">
        <f>SUM(K118-K122)</f>
        <v>7280</v>
      </c>
      <c r="M122" s="26"/>
      <c r="N122" s="27" t="s">
        <v>9</v>
      </c>
      <c r="O122" s="26">
        <f>SUM(O121,-O119)+Q121</f>
        <v>20720</v>
      </c>
      <c r="P122" s="20">
        <f>SUM(O118-O122)</f>
        <v>7280</v>
      </c>
      <c r="Q122" s="26"/>
    </row>
    <row r="123" spans="2:17" ht="16.5" customHeight="1">
      <c r="B123" s="27" t="s">
        <v>10</v>
      </c>
      <c r="C123" s="26">
        <f>SUM(C122,-C119)+E122</f>
        <v>-53100</v>
      </c>
      <c r="D123" s="20">
        <f>SUM(C118-C123)</f>
        <v>110100</v>
      </c>
      <c r="E123" s="26"/>
      <c r="F123" s="27" t="s">
        <v>10</v>
      </c>
      <c r="G123" s="26">
        <f>SUM(G122,-G119)+I122</f>
        <v>17420</v>
      </c>
      <c r="H123" s="20">
        <f>SUM(G118-G123)</f>
        <v>10580</v>
      </c>
      <c r="I123" s="26"/>
      <c r="J123" s="27" t="s">
        <v>10</v>
      </c>
      <c r="K123" s="26">
        <f>SUM(K122,-K119)+M122</f>
        <v>20640</v>
      </c>
      <c r="L123" s="20">
        <f>SUM(K118-K123)</f>
        <v>7360</v>
      </c>
      <c r="M123" s="26"/>
      <c r="N123" s="27" t="s">
        <v>10</v>
      </c>
      <c r="O123" s="26">
        <f>SUM(O122,-O119)+Q122</f>
        <v>20640</v>
      </c>
      <c r="P123" s="20">
        <f>SUM(O118-O123)</f>
        <v>7360</v>
      </c>
      <c r="Q123" s="26"/>
    </row>
    <row r="124" spans="2:17" ht="16.5" customHeight="1">
      <c r="B124" s="27" t="s">
        <v>11</v>
      </c>
      <c r="C124" s="26">
        <f>SUM(C123,-C119)+E123</f>
        <v>-53700</v>
      </c>
      <c r="D124" s="20">
        <f>SUM(C118-C124)</f>
        <v>110700</v>
      </c>
      <c r="E124" s="26"/>
      <c r="F124" s="27" t="s">
        <v>11</v>
      </c>
      <c r="G124" s="26">
        <f>SUM(G123,-G119)+I123</f>
        <v>17305</v>
      </c>
      <c r="H124" s="20">
        <f>SUM(G118-G124)</f>
        <v>10695</v>
      </c>
      <c r="I124" s="26"/>
      <c r="J124" s="27" t="s">
        <v>11</v>
      </c>
      <c r="K124" s="26">
        <f>SUM(K123,-K119)+M123</f>
        <v>20560</v>
      </c>
      <c r="L124" s="20">
        <f>SUM(K118-K124)</f>
        <v>7440</v>
      </c>
      <c r="M124" s="26"/>
      <c r="N124" s="27" t="s">
        <v>11</v>
      </c>
      <c r="O124" s="26">
        <f>SUM(O123,-O119)+Q123</f>
        <v>20560</v>
      </c>
      <c r="P124" s="20">
        <f>SUM(O118-O124)</f>
        <v>7440</v>
      </c>
      <c r="Q124" s="26"/>
    </row>
    <row r="125" spans="2:17" ht="16.5" customHeight="1">
      <c r="B125" s="27" t="s">
        <v>12</v>
      </c>
      <c r="C125" s="26">
        <f>SUM(C124-C119+E124)</f>
        <v>-54300</v>
      </c>
      <c r="D125" s="20">
        <f>SUM(C118-C125)</f>
        <v>111300</v>
      </c>
      <c r="E125" s="26"/>
      <c r="F125" s="27" t="s">
        <v>12</v>
      </c>
      <c r="G125" s="26">
        <f>SUM(G124-G119+I124)</f>
        <v>17190</v>
      </c>
      <c r="H125" s="20">
        <f>SUM(G118-G125)</f>
        <v>10810</v>
      </c>
      <c r="I125" s="26"/>
      <c r="J125" s="27" t="s">
        <v>12</v>
      </c>
      <c r="K125" s="26">
        <f>SUM(K124-K119+M124)</f>
        <v>20480</v>
      </c>
      <c r="L125" s="20">
        <f>SUM(K118-K125)</f>
        <v>7520</v>
      </c>
      <c r="M125" s="26"/>
      <c r="N125" s="27" t="s">
        <v>12</v>
      </c>
      <c r="O125" s="26">
        <f>SUM(O124-O119+Q124)</f>
        <v>20480</v>
      </c>
      <c r="P125" s="20">
        <f>SUM(O118-O125)</f>
        <v>7520</v>
      </c>
      <c r="Q125" s="26"/>
    </row>
    <row r="126" spans="2:17" ht="16.5" customHeight="1">
      <c r="B126" s="27" t="s">
        <v>13</v>
      </c>
      <c r="C126" s="26">
        <f>SUM(C125-C119+E125)</f>
        <v>-54900</v>
      </c>
      <c r="D126" s="20">
        <f>SUM(C118-C126)</f>
        <v>111900</v>
      </c>
      <c r="E126" s="26"/>
      <c r="F126" s="27" t="s">
        <v>13</v>
      </c>
      <c r="G126" s="26">
        <f>SUM(G125-G119+I125)</f>
        <v>17075</v>
      </c>
      <c r="H126" s="20">
        <f>SUM(G118-G126)</f>
        <v>10925</v>
      </c>
      <c r="I126" s="26"/>
      <c r="J126" s="27" t="s">
        <v>13</v>
      </c>
      <c r="K126" s="26">
        <f>SUM(K125-K119+M125)</f>
        <v>20400</v>
      </c>
      <c r="L126" s="20">
        <f>SUM(K118-K126)</f>
        <v>7600</v>
      </c>
      <c r="M126" s="26"/>
      <c r="N126" s="27" t="s">
        <v>13</v>
      </c>
      <c r="O126" s="26">
        <f>SUM(O125-O119+Q125)</f>
        <v>20400</v>
      </c>
      <c r="P126" s="20">
        <f>SUM(O118-O126)</f>
        <v>7600</v>
      </c>
      <c r="Q126" s="26"/>
    </row>
    <row r="127" spans="2:17" ht="16.5" customHeight="1">
      <c r="B127" s="27" t="s">
        <v>14</v>
      </c>
      <c r="C127" s="26">
        <f>SUM(C126,-C119)+E126</f>
        <v>-55500</v>
      </c>
      <c r="D127" s="20">
        <f>SUM(C118-C127)</f>
        <v>112500</v>
      </c>
      <c r="E127" s="26"/>
      <c r="F127" s="27" t="s">
        <v>14</v>
      </c>
      <c r="G127" s="26">
        <f>SUM(G126,-G119)+I126</f>
        <v>16960</v>
      </c>
      <c r="H127" s="20">
        <f>SUM(G118-G127)</f>
        <v>11040</v>
      </c>
      <c r="I127" s="26"/>
      <c r="J127" s="27" t="s">
        <v>14</v>
      </c>
      <c r="K127" s="26">
        <f>SUM(K126,-K119)+M126</f>
        <v>20320</v>
      </c>
      <c r="L127" s="20">
        <f>SUM(K118-K127)</f>
        <v>7680</v>
      </c>
      <c r="M127" s="26"/>
      <c r="N127" s="27" t="s">
        <v>14</v>
      </c>
      <c r="O127" s="26">
        <f>SUM(O126,-O119)+Q126</f>
        <v>20320</v>
      </c>
      <c r="P127" s="20">
        <f>SUM(O118-O127)</f>
        <v>7680</v>
      </c>
      <c r="Q127" s="26"/>
    </row>
    <row r="128" spans="2:17" ht="16.5" customHeight="1">
      <c r="B128" s="27" t="s">
        <v>15</v>
      </c>
      <c r="C128" s="26">
        <f>SUM(C127,-C119)+E127</f>
        <v>-56100</v>
      </c>
      <c r="D128" s="20">
        <f>SUM(C118-C128)</f>
        <v>113100</v>
      </c>
      <c r="E128" s="26"/>
      <c r="F128" s="27" t="s">
        <v>15</v>
      </c>
      <c r="G128" s="26">
        <f>SUM(G127,-G119)+I127</f>
        <v>16845</v>
      </c>
      <c r="H128" s="20">
        <f>SUM(G118-G128)</f>
        <v>11155</v>
      </c>
      <c r="I128" s="26"/>
      <c r="J128" s="27" t="s">
        <v>15</v>
      </c>
      <c r="K128" s="26">
        <f>SUM(K127,-K119)+M127</f>
        <v>20240</v>
      </c>
      <c r="L128" s="20">
        <f>SUM(K118-K128)</f>
        <v>7760</v>
      </c>
      <c r="M128" s="26"/>
      <c r="N128" s="27" t="s">
        <v>15</v>
      </c>
      <c r="O128" s="26">
        <f>SUM(O127,-O119)+Q127</f>
        <v>20240</v>
      </c>
      <c r="P128" s="20">
        <f>SUM(O118-O128)</f>
        <v>7760</v>
      </c>
      <c r="Q128" s="26"/>
    </row>
    <row r="129" spans="2:17" ht="16.5" customHeight="1">
      <c r="B129" s="27" t="s">
        <v>16</v>
      </c>
      <c r="C129" s="26">
        <f>SUM(C128,-C119)+E128</f>
        <v>-56700</v>
      </c>
      <c r="D129" s="20">
        <f>SUM(C118-C129)</f>
        <v>113700</v>
      </c>
      <c r="E129" s="26"/>
      <c r="F129" s="27" t="s">
        <v>16</v>
      </c>
      <c r="G129" s="26">
        <f>SUM(G128,-G119)+I128</f>
        <v>16730</v>
      </c>
      <c r="H129" s="20">
        <f>SUM(G118-G129)</f>
        <v>11270</v>
      </c>
      <c r="I129" s="26"/>
      <c r="J129" s="27" t="s">
        <v>16</v>
      </c>
      <c r="K129" s="26">
        <f>SUM(K128,-K119)+M128</f>
        <v>20160</v>
      </c>
      <c r="L129" s="20">
        <f>SUM(K118-K129)</f>
        <v>7840</v>
      </c>
      <c r="M129" s="26"/>
      <c r="N129" s="27" t="s">
        <v>16</v>
      </c>
      <c r="O129" s="26">
        <f>SUM(O128,-O119)+Q128</f>
        <v>20160</v>
      </c>
      <c r="P129" s="20">
        <f>SUM(O118-O129)</f>
        <v>7840</v>
      </c>
      <c r="Q129" s="26"/>
    </row>
    <row r="130" spans="2:17" ht="16.5" customHeight="1">
      <c r="B130" s="27" t="s">
        <v>17</v>
      </c>
      <c r="C130" s="26">
        <f>SUM(C129,-C119)+E129</f>
        <v>-57300</v>
      </c>
      <c r="D130" s="20">
        <f>SUM(C118-C130)</f>
        <v>114300</v>
      </c>
      <c r="E130" s="26"/>
      <c r="F130" s="27" t="s">
        <v>17</v>
      </c>
      <c r="G130" s="26">
        <f>SUM(G129,-G119)+I129</f>
        <v>16615</v>
      </c>
      <c r="H130" s="20">
        <f>SUM(G118-G130)</f>
        <v>11385</v>
      </c>
      <c r="I130" s="26"/>
      <c r="J130" s="27" t="s">
        <v>17</v>
      </c>
      <c r="K130" s="26">
        <f>SUM(K129,-K119)+M129</f>
        <v>20080</v>
      </c>
      <c r="L130" s="20">
        <f>SUM(K118-K130)</f>
        <v>7920</v>
      </c>
      <c r="M130" s="26"/>
      <c r="N130" s="27" t="s">
        <v>17</v>
      </c>
      <c r="O130" s="26">
        <f>SUM(O129,-O119)+Q129</f>
        <v>20080</v>
      </c>
      <c r="P130" s="20">
        <f>SUM(O118-O130)</f>
        <v>7920</v>
      </c>
      <c r="Q130" s="26"/>
    </row>
    <row r="131" spans="2:17" ht="16.5" customHeight="1">
      <c r="B131" s="27" t="s">
        <v>18</v>
      </c>
      <c r="C131" s="26">
        <f>SUM(C130,-C119)+E130</f>
        <v>-57900</v>
      </c>
      <c r="D131" s="20">
        <f>SUM(C118-C131)</f>
        <v>114900</v>
      </c>
      <c r="E131" s="26"/>
      <c r="F131" s="27" t="s">
        <v>18</v>
      </c>
      <c r="G131" s="26">
        <f>SUM(G130,-G119)+I130</f>
        <v>16500</v>
      </c>
      <c r="H131" s="20">
        <f>SUM(G118-G131)</f>
        <v>11500</v>
      </c>
      <c r="I131" s="26"/>
      <c r="J131" s="27" t="s">
        <v>18</v>
      </c>
      <c r="K131" s="26">
        <f>SUM(K130,-K119)+M130</f>
        <v>20000</v>
      </c>
      <c r="L131" s="20">
        <f>SUM(K118-K131)</f>
        <v>8000</v>
      </c>
      <c r="M131" s="26"/>
      <c r="N131" s="27" t="s">
        <v>18</v>
      </c>
      <c r="O131" s="26">
        <f>SUM(O130,-O119)+Q130</f>
        <v>20000</v>
      </c>
      <c r="P131" s="20">
        <f>SUM(O118-O131)</f>
        <v>8000</v>
      </c>
      <c r="Q131" s="26"/>
    </row>
    <row r="132" spans="2:17" ht="16.5" customHeight="1">
      <c r="B132" s="27" t="s">
        <v>19</v>
      </c>
      <c r="C132" s="26">
        <f>SUM(C131-C119)+E131</f>
        <v>-58500</v>
      </c>
      <c r="D132" s="20">
        <f>SUM(C118-C132)</f>
        <v>115500</v>
      </c>
      <c r="E132" s="26"/>
      <c r="F132" s="27" t="s">
        <v>19</v>
      </c>
      <c r="G132" s="26">
        <f>SUM(G131-G119)+I131</f>
        <v>16385</v>
      </c>
      <c r="H132" s="20">
        <f>SUM(G118-G132)</f>
        <v>11615</v>
      </c>
      <c r="I132" s="26"/>
      <c r="J132" s="27" t="s">
        <v>19</v>
      </c>
      <c r="K132" s="26">
        <f>SUM(K131-K119)+M131</f>
        <v>19920</v>
      </c>
      <c r="L132" s="20">
        <f>SUM(K118-K132)</f>
        <v>8080</v>
      </c>
      <c r="M132" s="26"/>
      <c r="N132" s="27" t="s">
        <v>19</v>
      </c>
      <c r="O132" s="26">
        <f>SUM(O131-O119)+Q131</f>
        <v>19920</v>
      </c>
      <c r="P132" s="20">
        <f>SUM(O118-O132)</f>
        <v>8080</v>
      </c>
      <c r="Q132" s="26"/>
    </row>
    <row r="133" spans="2:17" ht="16.5" customHeight="1">
      <c r="B133" s="27" t="s">
        <v>20</v>
      </c>
      <c r="C133" s="26">
        <f>SUM(C132-C119)+E132</f>
        <v>-59100</v>
      </c>
      <c r="D133" s="20">
        <f>SUM(C118-C133)</f>
        <v>116100</v>
      </c>
      <c r="E133" s="26"/>
      <c r="F133" s="27" t="s">
        <v>20</v>
      </c>
      <c r="G133" s="26">
        <f>SUM(G132-G119)+I132</f>
        <v>16270</v>
      </c>
      <c r="H133" s="20">
        <f>SUM(G118-G133)</f>
        <v>11730</v>
      </c>
      <c r="I133" s="26"/>
      <c r="J133" s="27" t="s">
        <v>20</v>
      </c>
      <c r="K133" s="26">
        <f>SUM(K132-K119)+M132</f>
        <v>19840</v>
      </c>
      <c r="L133" s="20">
        <f>SUM(K118-K133)</f>
        <v>8160</v>
      </c>
      <c r="M133" s="26"/>
      <c r="N133" s="27" t="s">
        <v>20</v>
      </c>
      <c r="O133" s="26">
        <f>SUM(O132-O119)+Q132</f>
        <v>19840</v>
      </c>
      <c r="P133" s="20">
        <f>SUM(O118-O133)</f>
        <v>8160</v>
      </c>
      <c r="Q133" s="26"/>
    </row>
    <row r="134" spans="2:17" ht="16.5" customHeight="1">
      <c r="B134" s="27" t="s">
        <v>21</v>
      </c>
      <c r="C134" s="26">
        <f>SUM(C133-C119)+E133</f>
        <v>-59700</v>
      </c>
      <c r="D134" s="20">
        <f>SUM(C118-C134)</f>
        <v>116700</v>
      </c>
      <c r="E134" s="26"/>
      <c r="F134" s="27" t="s">
        <v>21</v>
      </c>
      <c r="G134" s="26">
        <f>SUM(G133-G119)+I133</f>
        <v>16155</v>
      </c>
      <c r="H134" s="20">
        <f>SUM(G118-G134)</f>
        <v>11845</v>
      </c>
      <c r="I134" s="26"/>
      <c r="J134" s="27" t="s">
        <v>21</v>
      </c>
      <c r="K134" s="26">
        <f>SUM(K133-K119)+M133</f>
        <v>19760</v>
      </c>
      <c r="L134" s="20">
        <f>SUM(K118-K134)</f>
        <v>8240</v>
      </c>
      <c r="M134" s="26"/>
      <c r="N134" s="27" t="s">
        <v>21</v>
      </c>
      <c r="O134" s="26">
        <f>SUM(O133-O119)+Q133</f>
        <v>19760</v>
      </c>
      <c r="P134" s="20">
        <f>SUM(O118-O134)</f>
        <v>8240</v>
      </c>
      <c r="Q134" s="26"/>
    </row>
    <row r="135" spans="2:17" ht="16.5" customHeight="1">
      <c r="B135" s="27" t="s">
        <v>22</v>
      </c>
      <c r="C135" s="26">
        <f>SUM(C134-C119)+E134</f>
        <v>-60300</v>
      </c>
      <c r="D135" s="20">
        <f>SUM(C118-C135)</f>
        <v>117300</v>
      </c>
      <c r="E135" s="26"/>
      <c r="F135" s="27" t="s">
        <v>22</v>
      </c>
      <c r="G135" s="26">
        <f>SUM(G134-G119)+I134</f>
        <v>16040</v>
      </c>
      <c r="H135" s="20">
        <f>SUM(G118-G135)</f>
        <v>11960</v>
      </c>
      <c r="I135" s="26"/>
      <c r="J135" s="27" t="s">
        <v>22</v>
      </c>
      <c r="K135" s="26">
        <f>SUM(K134-K119)+M134</f>
        <v>19680</v>
      </c>
      <c r="L135" s="20">
        <f>SUM(K118-K135)</f>
        <v>8320</v>
      </c>
      <c r="M135" s="26"/>
      <c r="N135" s="27" t="s">
        <v>22</v>
      </c>
      <c r="O135" s="26">
        <f>SUM(O134-O119)+Q134</f>
        <v>19680</v>
      </c>
      <c r="P135" s="20">
        <f>SUM(O118-O135)</f>
        <v>8320</v>
      </c>
      <c r="Q135" s="26"/>
    </row>
    <row r="136" spans="2:17" ht="16.5" customHeight="1">
      <c r="B136" s="27" t="s">
        <v>23</v>
      </c>
      <c r="C136" s="26">
        <f>SUM(C135,-C119)+E135</f>
        <v>-60900</v>
      </c>
      <c r="D136" s="20">
        <f>SUM(C118-C136)</f>
        <v>117900</v>
      </c>
      <c r="E136" s="26"/>
      <c r="F136" s="27" t="s">
        <v>23</v>
      </c>
      <c r="G136" s="26">
        <f>SUM(G135,-G119)+I135</f>
        <v>15925</v>
      </c>
      <c r="H136" s="20">
        <f>SUM(G118-G136)</f>
        <v>12075</v>
      </c>
      <c r="I136" s="26"/>
      <c r="J136" s="27" t="s">
        <v>23</v>
      </c>
      <c r="K136" s="26">
        <f>SUM(K135,-K119)+M135</f>
        <v>19600</v>
      </c>
      <c r="L136" s="20">
        <f>SUM(K118-K136)</f>
        <v>8400</v>
      </c>
      <c r="M136" s="26"/>
      <c r="N136" s="27" t="s">
        <v>23</v>
      </c>
      <c r="O136" s="26">
        <f>SUM(O135,-O119)+Q135</f>
        <v>19600</v>
      </c>
      <c r="P136" s="20">
        <f>SUM(O118-O136)</f>
        <v>8400</v>
      </c>
      <c r="Q136" s="26"/>
    </row>
    <row r="137" spans="2:17" ht="16.5" customHeight="1">
      <c r="B137" s="27" t="s">
        <v>24</v>
      </c>
      <c r="C137" s="26">
        <f>SUM(C136-C119)+E136</f>
        <v>-61500</v>
      </c>
      <c r="D137" s="20">
        <f>SUM(C118-C137)</f>
        <v>118500</v>
      </c>
      <c r="E137" s="26"/>
      <c r="F137" s="27" t="s">
        <v>24</v>
      </c>
      <c r="G137" s="26">
        <f>SUM(G136-G119)+I136</f>
        <v>15810</v>
      </c>
      <c r="H137" s="20">
        <f>SUM(G118-G137)</f>
        <v>12190</v>
      </c>
      <c r="I137" s="26"/>
      <c r="J137" s="27" t="s">
        <v>24</v>
      </c>
      <c r="K137" s="26">
        <f>SUM(K136-K119)+M136</f>
        <v>19520</v>
      </c>
      <c r="L137" s="20">
        <f>SUM(K118-K137)</f>
        <v>8480</v>
      </c>
      <c r="M137" s="26"/>
      <c r="N137" s="27" t="s">
        <v>24</v>
      </c>
      <c r="O137" s="26">
        <f>SUM(O136-O119)+Q136</f>
        <v>19520</v>
      </c>
      <c r="P137" s="20">
        <f>SUM(O118-O137)</f>
        <v>8480</v>
      </c>
      <c r="Q137" s="26"/>
    </row>
    <row r="138" spans="2:17" ht="16.5" customHeight="1">
      <c r="B138" s="27" t="s">
        <v>25</v>
      </c>
      <c r="C138" s="26">
        <f>SUM(C137-C119)+E137</f>
        <v>-62100</v>
      </c>
      <c r="D138" s="20">
        <f>SUM(C118-C138)</f>
        <v>119100</v>
      </c>
      <c r="E138" s="26"/>
      <c r="F138" s="27" t="s">
        <v>25</v>
      </c>
      <c r="G138" s="26">
        <f>SUM(G137-G119)+I137</f>
        <v>15695</v>
      </c>
      <c r="H138" s="20">
        <f>SUM(G118-G138)</f>
        <v>12305</v>
      </c>
      <c r="I138" s="26"/>
      <c r="J138" s="27" t="s">
        <v>25</v>
      </c>
      <c r="K138" s="26">
        <f>SUM(K137-K119)+M137</f>
        <v>19440</v>
      </c>
      <c r="L138" s="20">
        <f>SUM(K118-K138)</f>
        <v>8560</v>
      </c>
      <c r="M138" s="26"/>
      <c r="N138" s="27" t="s">
        <v>25</v>
      </c>
      <c r="O138" s="26">
        <f>SUM(O137-O119)+Q137</f>
        <v>19440</v>
      </c>
      <c r="P138" s="20">
        <f>SUM(O118-O138)</f>
        <v>8560</v>
      </c>
      <c r="Q138" s="26"/>
    </row>
    <row r="139" spans="2:17" ht="16.5" customHeight="1">
      <c r="B139" s="29" t="s">
        <v>35</v>
      </c>
      <c r="C139" s="26">
        <f>SUM(C138-C119)+E138</f>
        <v>-62700</v>
      </c>
      <c r="D139" s="20">
        <f>SUM(C118-C139)</f>
        <v>119700</v>
      </c>
      <c r="E139" s="26"/>
      <c r="F139" s="29" t="s">
        <v>35</v>
      </c>
      <c r="G139" s="26">
        <f>SUM(G138-G119)+I138</f>
        <v>15580</v>
      </c>
      <c r="H139" s="20">
        <f>SUM(G118-G139)</f>
        <v>12420</v>
      </c>
      <c r="I139" s="26"/>
      <c r="J139" s="29" t="s">
        <v>35</v>
      </c>
      <c r="K139" s="26">
        <f>SUM(K138-K119)+M138</f>
        <v>19360</v>
      </c>
      <c r="L139" s="20">
        <f>SUM(K118-K139)</f>
        <v>8640</v>
      </c>
      <c r="M139" s="26"/>
      <c r="N139" s="29" t="s">
        <v>35</v>
      </c>
      <c r="O139" s="26">
        <f>SUM(O138-O119)+Q138</f>
        <v>19360</v>
      </c>
      <c r="P139" s="20">
        <f>SUM(O118-O139)</f>
        <v>8640</v>
      </c>
      <c r="Q139" s="26"/>
    </row>
    <row r="140" spans="2:17" ht="16.5" customHeight="1">
      <c r="C140" s="4"/>
      <c r="D140" s="5" t="s">
        <v>0</v>
      </c>
      <c r="E140" s="6"/>
      <c r="F140" s="2"/>
      <c r="G140" s="7"/>
      <c r="H140" s="8">
        <v>95</v>
      </c>
      <c r="I140" s="9"/>
      <c r="J140" s="2"/>
      <c r="K140" s="10"/>
      <c r="L140" s="11" t="s">
        <v>1</v>
      </c>
      <c r="M140" s="12"/>
      <c r="N140" s="2"/>
      <c r="O140" s="13"/>
      <c r="P140" s="14" t="s">
        <v>2</v>
      </c>
      <c r="Q140" s="15"/>
    </row>
    <row r="141" spans="2:17" ht="16.5" customHeight="1">
      <c r="B141" s="25" t="s">
        <v>3</v>
      </c>
      <c r="C141" s="24">
        <f>SUM(C118)</f>
        <v>57000</v>
      </c>
      <c r="D141" s="62" t="s">
        <v>31</v>
      </c>
      <c r="E141" s="63"/>
      <c r="F141" s="25" t="s">
        <v>3</v>
      </c>
      <c r="G141" s="24">
        <f>SUM(G118)</f>
        <v>28000</v>
      </c>
      <c r="J141" s="25" t="s">
        <v>3</v>
      </c>
      <c r="K141" s="24">
        <f>SUM(K118)</f>
        <v>28000</v>
      </c>
      <c r="N141" s="25" t="s">
        <v>3</v>
      </c>
      <c r="O141" s="24">
        <f>SUM(O118)</f>
        <v>28000</v>
      </c>
    </row>
    <row r="142" spans="2:17" ht="16.5" customHeight="1">
      <c r="B142" s="25" t="s">
        <v>5</v>
      </c>
      <c r="C142" s="24">
        <v>500</v>
      </c>
      <c r="D142" s="64"/>
      <c r="E142" s="65"/>
      <c r="F142" s="25" t="s">
        <v>5</v>
      </c>
      <c r="G142" s="24">
        <f>SUM(G119)</f>
        <v>115</v>
      </c>
      <c r="J142" s="25" t="s">
        <v>5</v>
      </c>
      <c r="K142" s="24">
        <f>SUM(K119)</f>
        <v>80</v>
      </c>
      <c r="N142" s="25" t="s">
        <v>5</v>
      </c>
      <c r="O142" s="24">
        <f>SUM(O119)</f>
        <v>80</v>
      </c>
    </row>
    <row r="143" spans="2:17" ht="16.5" customHeight="1">
      <c r="C143" s="26" t="s">
        <v>6</v>
      </c>
      <c r="D143" s="26" t="s">
        <v>7</v>
      </c>
      <c r="E143" s="26" t="s">
        <v>8</v>
      </c>
      <c r="G143" s="26" t="s">
        <v>6</v>
      </c>
      <c r="H143" s="26" t="s">
        <v>7</v>
      </c>
      <c r="I143" s="26" t="s">
        <v>8</v>
      </c>
      <c r="K143" s="26" t="s">
        <v>6</v>
      </c>
      <c r="L143" s="26" t="s">
        <v>7</v>
      </c>
      <c r="M143" s="26" t="s">
        <v>8</v>
      </c>
      <c r="O143" s="26" t="s">
        <v>6</v>
      </c>
      <c r="P143" s="26" t="s">
        <v>7</v>
      </c>
      <c r="Q143" s="26" t="s">
        <v>8</v>
      </c>
    </row>
    <row r="144" spans="2:17" ht="16.5" customHeight="1">
      <c r="B144" s="27" t="s">
        <v>34</v>
      </c>
      <c r="C144" s="26">
        <f>SUM(C139)</f>
        <v>-62700</v>
      </c>
      <c r="D144" s="26"/>
      <c r="E144" s="26"/>
      <c r="F144" s="27" t="s">
        <v>34</v>
      </c>
      <c r="G144" s="26">
        <f>SUM(G139)</f>
        <v>15580</v>
      </c>
      <c r="H144" s="26"/>
      <c r="I144" s="26"/>
      <c r="J144" s="27" t="s">
        <v>34</v>
      </c>
      <c r="K144" s="26">
        <f>SUM(K139)</f>
        <v>19360</v>
      </c>
      <c r="L144" s="26"/>
      <c r="M144" s="26"/>
      <c r="N144" s="27" t="s">
        <v>34</v>
      </c>
      <c r="O144" s="26">
        <f>SUM(O139)</f>
        <v>19360</v>
      </c>
      <c r="P144" s="26"/>
      <c r="Q144" s="26"/>
    </row>
    <row r="145" spans="2:17" ht="16.5" customHeight="1">
      <c r="B145" s="27" t="s">
        <v>9</v>
      </c>
      <c r="C145" s="26">
        <f>SUM(C144,-C142)+E144</f>
        <v>-63200</v>
      </c>
      <c r="D145" s="20">
        <f>SUM(C141-C145)</f>
        <v>120200</v>
      </c>
      <c r="E145" s="26"/>
      <c r="F145" s="27" t="s">
        <v>9</v>
      </c>
      <c r="G145" s="26">
        <f>SUM(G144,-G142)+I144</f>
        <v>15465</v>
      </c>
      <c r="H145" s="20">
        <f>SUM(G141-G145)</f>
        <v>12535</v>
      </c>
      <c r="I145" s="26"/>
      <c r="J145" s="27" t="s">
        <v>9</v>
      </c>
      <c r="K145" s="26">
        <f>SUM(K144,-K142)+M144</f>
        <v>19280</v>
      </c>
      <c r="L145" s="20">
        <f>SUM(K141-K145)</f>
        <v>8720</v>
      </c>
      <c r="M145" s="26"/>
      <c r="N145" s="27" t="s">
        <v>9</v>
      </c>
      <c r="O145" s="26">
        <f>SUM(O144,-O142)+Q144</f>
        <v>19280</v>
      </c>
      <c r="P145" s="20">
        <f>SUM(O141-O145)</f>
        <v>8720</v>
      </c>
      <c r="Q145" s="26"/>
    </row>
    <row r="146" spans="2:17" ht="16.5" customHeight="1">
      <c r="B146" s="27" t="s">
        <v>10</v>
      </c>
      <c r="C146" s="26">
        <f>SUM(C145,-C142)+E145</f>
        <v>-63700</v>
      </c>
      <c r="D146" s="20">
        <f>SUM(C141-C146)</f>
        <v>120700</v>
      </c>
      <c r="E146" s="26"/>
      <c r="F146" s="27" t="s">
        <v>10</v>
      </c>
      <c r="G146" s="26">
        <f>SUM(G145,-G142)+I145</f>
        <v>15350</v>
      </c>
      <c r="H146" s="20">
        <f>SUM(G141-G146)</f>
        <v>12650</v>
      </c>
      <c r="I146" s="26"/>
      <c r="J146" s="27" t="s">
        <v>10</v>
      </c>
      <c r="K146" s="26">
        <f>SUM(K145,-K142)+M145</f>
        <v>19200</v>
      </c>
      <c r="L146" s="20">
        <f>SUM(K141-K146)</f>
        <v>8800</v>
      </c>
      <c r="M146" s="26"/>
      <c r="N146" s="27" t="s">
        <v>10</v>
      </c>
      <c r="O146" s="26">
        <f>SUM(O145,-O142)+Q145</f>
        <v>19200</v>
      </c>
      <c r="P146" s="20">
        <f>SUM(O141-O146)</f>
        <v>8800</v>
      </c>
      <c r="Q146" s="26"/>
    </row>
    <row r="147" spans="2:17" ht="16.5" customHeight="1">
      <c r="B147" s="27" t="s">
        <v>11</v>
      </c>
      <c r="C147" s="26">
        <f>SUM(C146,-C142)+E146</f>
        <v>-64200</v>
      </c>
      <c r="D147" s="20">
        <f>SUM(C141-C147)</f>
        <v>121200</v>
      </c>
      <c r="E147" s="26"/>
      <c r="F147" s="27" t="s">
        <v>11</v>
      </c>
      <c r="G147" s="26">
        <f>SUM(G146,-G142)+I146</f>
        <v>15235</v>
      </c>
      <c r="H147" s="20">
        <f>SUM(G141-G147)</f>
        <v>12765</v>
      </c>
      <c r="I147" s="26"/>
      <c r="J147" s="27" t="s">
        <v>11</v>
      </c>
      <c r="K147" s="26">
        <f>SUM(K146,-K142)+M146</f>
        <v>19120</v>
      </c>
      <c r="L147" s="20">
        <f>SUM(K141-K147)</f>
        <v>8880</v>
      </c>
      <c r="M147" s="26"/>
      <c r="N147" s="27" t="s">
        <v>11</v>
      </c>
      <c r="O147" s="26">
        <f>SUM(O146,-O142)+Q146</f>
        <v>19120</v>
      </c>
      <c r="P147" s="20">
        <f>SUM(O141-O147)</f>
        <v>8880</v>
      </c>
      <c r="Q147" s="26"/>
    </row>
    <row r="148" spans="2:17" ht="16.5" customHeight="1">
      <c r="B148" s="27" t="s">
        <v>12</v>
      </c>
      <c r="C148" s="26">
        <f>SUM(C147-C142+E147)</f>
        <v>-64700</v>
      </c>
      <c r="D148" s="20">
        <f>SUM(C141-C148)</f>
        <v>121700</v>
      </c>
      <c r="E148" s="26"/>
      <c r="F148" s="27" t="s">
        <v>12</v>
      </c>
      <c r="G148" s="26">
        <f>SUM(G147-G142+I147)</f>
        <v>15120</v>
      </c>
      <c r="H148" s="20">
        <f>SUM(G141-G148)</f>
        <v>12880</v>
      </c>
      <c r="I148" s="26"/>
      <c r="J148" s="27" t="s">
        <v>12</v>
      </c>
      <c r="K148" s="26">
        <f>SUM(K147-K142+M147)</f>
        <v>19040</v>
      </c>
      <c r="L148" s="20">
        <f>SUM(K141-K148)</f>
        <v>8960</v>
      </c>
      <c r="M148" s="26"/>
      <c r="N148" s="27" t="s">
        <v>12</v>
      </c>
      <c r="O148" s="26">
        <f>SUM(O147-O142+Q147)</f>
        <v>19040</v>
      </c>
      <c r="P148" s="20">
        <f>SUM(O141-O148)</f>
        <v>8960</v>
      </c>
      <c r="Q148" s="26"/>
    </row>
    <row r="149" spans="2:17" ht="16.5" customHeight="1">
      <c r="B149" s="27" t="s">
        <v>13</v>
      </c>
      <c r="C149" s="26">
        <f>SUM(C148-C142+E148)</f>
        <v>-65200</v>
      </c>
      <c r="D149" s="20">
        <f>SUM(C141-C149)</f>
        <v>122200</v>
      </c>
      <c r="E149" s="26"/>
      <c r="F149" s="27" t="s">
        <v>13</v>
      </c>
      <c r="G149" s="26">
        <f>SUM(G148-G142+I148)</f>
        <v>15005</v>
      </c>
      <c r="H149" s="20">
        <f>SUM(G141-G149)</f>
        <v>12995</v>
      </c>
      <c r="I149" s="26"/>
      <c r="J149" s="27" t="s">
        <v>13</v>
      </c>
      <c r="K149" s="26">
        <f>SUM(K148-K142+M148)</f>
        <v>18960</v>
      </c>
      <c r="L149" s="20">
        <f>SUM(K141-K149)</f>
        <v>9040</v>
      </c>
      <c r="M149" s="26"/>
      <c r="N149" s="27" t="s">
        <v>13</v>
      </c>
      <c r="O149" s="26">
        <f>SUM(O148-O142+Q148)</f>
        <v>18960</v>
      </c>
      <c r="P149" s="20">
        <f>SUM(O141-O149)</f>
        <v>9040</v>
      </c>
      <c r="Q149" s="26"/>
    </row>
    <row r="150" spans="2:17" ht="16.5" customHeight="1">
      <c r="B150" s="27" t="s">
        <v>14</v>
      </c>
      <c r="C150" s="26">
        <f>SUM(C149,-C142)+E149</f>
        <v>-65700</v>
      </c>
      <c r="D150" s="20">
        <f>SUM(C141-C150)</f>
        <v>122700</v>
      </c>
      <c r="E150" s="26"/>
      <c r="F150" s="27" t="s">
        <v>14</v>
      </c>
      <c r="G150" s="26">
        <f>SUM(G149,-G142)+I149</f>
        <v>14890</v>
      </c>
      <c r="H150" s="20">
        <f>SUM(G141-G150)</f>
        <v>13110</v>
      </c>
      <c r="I150" s="26"/>
      <c r="J150" s="27" t="s">
        <v>14</v>
      </c>
      <c r="K150" s="26">
        <f>SUM(K149,-K142)+M149</f>
        <v>18880</v>
      </c>
      <c r="L150" s="20">
        <f>SUM(K141-K150)</f>
        <v>9120</v>
      </c>
      <c r="M150" s="26"/>
      <c r="N150" s="27" t="s">
        <v>14</v>
      </c>
      <c r="O150" s="26">
        <f>SUM(O149,-O142)+Q149</f>
        <v>18880</v>
      </c>
      <c r="P150" s="20">
        <f>SUM(O141-O150)</f>
        <v>9120</v>
      </c>
      <c r="Q150" s="26"/>
    </row>
    <row r="151" spans="2:17" ht="16.5" customHeight="1">
      <c r="B151" s="27" t="s">
        <v>15</v>
      </c>
      <c r="C151" s="26">
        <f>SUM(C150,-C142)+E150</f>
        <v>-66200</v>
      </c>
      <c r="D151" s="20">
        <f>SUM(C141-C151)</f>
        <v>123200</v>
      </c>
      <c r="E151" s="26"/>
      <c r="F151" s="27" t="s">
        <v>15</v>
      </c>
      <c r="G151" s="26">
        <f>SUM(G150,-G142)+I150</f>
        <v>14775</v>
      </c>
      <c r="H151" s="20">
        <f>SUM(G141-G151)</f>
        <v>13225</v>
      </c>
      <c r="I151" s="26"/>
      <c r="J151" s="27" t="s">
        <v>15</v>
      </c>
      <c r="K151" s="26">
        <f>SUM(K150,-K142)+M150</f>
        <v>18800</v>
      </c>
      <c r="L151" s="20">
        <f>SUM(K141-K151)</f>
        <v>9200</v>
      </c>
      <c r="M151" s="26"/>
      <c r="N151" s="27" t="s">
        <v>15</v>
      </c>
      <c r="O151" s="26">
        <f>SUM(O150,-O142)+Q150</f>
        <v>18800</v>
      </c>
      <c r="P151" s="20">
        <f>SUM(O141-O151)</f>
        <v>9200</v>
      </c>
      <c r="Q151" s="26"/>
    </row>
    <row r="152" spans="2:17" ht="16.5" customHeight="1">
      <c r="B152" s="27" t="s">
        <v>16</v>
      </c>
      <c r="C152" s="26">
        <f>SUM(C151,-C142)+E151</f>
        <v>-66700</v>
      </c>
      <c r="D152" s="20">
        <f>SUM(C141-C152)</f>
        <v>123700</v>
      </c>
      <c r="E152" s="26"/>
      <c r="F152" s="27" t="s">
        <v>16</v>
      </c>
      <c r="G152" s="26">
        <f>SUM(G151,-G142)+I151</f>
        <v>14660</v>
      </c>
      <c r="H152" s="20">
        <f>SUM(G141-G152)</f>
        <v>13340</v>
      </c>
      <c r="I152" s="26"/>
      <c r="J152" s="27" t="s">
        <v>16</v>
      </c>
      <c r="K152" s="26">
        <f>SUM(K151,-K142)+M151</f>
        <v>18720</v>
      </c>
      <c r="L152" s="20">
        <f>SUM(K141-K152)</f>
        <v>9280</v>
      </c>
      <c r="M152" s="26"/>
      <c r="N152" s="27" t="s">
        <v>16</v>
      </c>
      <c r="O152" s="26">
        <f>SUM(O151,-O142)+Q151</f>
        <v>18720</v>
      </c>
      <c r="P152" s="20">
        <f>SUM(O141-O152)</f>
        <v>9280</v>
      </c>
      <c r="Q152" s="26"/>
    </row>
    <row r="153" spans="2:17" ht="16.5" customHeight="1">
      <c r="B153" s="27" t="s">
        <v>17</v>
      </c>
      <c r="C153" s="26">
        <f>SUM(C152,-C142)+E152</f>
        <v>-67200</v>
      </c>
      <c r="D153" s="20">
        <f>SUM(C141-C153)</f>
        <v>124200</v>
      </c>
      <c r="E153" s="26"/>
      <c r="F153" s="27" t="s">
        <v>17</v>
      </c>
      <c r="G153" s="26">
        <f>SUM(G152,-G142)+I152</f>
        <v>14545</v>
      </c>
      <c r="H153" s="20">
        <f>SUM(G141-G153)</f>
        <v>13455</v>
      </c>
      <c r="I153" s="26"/>
      <c r="J153" s="27" t="s">
        <v>17</v>
      </c>
      <c r="K153" s="26">
        <f>SUM(K152,-K142)+M152</f>
        <v>18640</v>
      </c>
      <c r="L153" s="20">
        <f>SUM(K141-K153)</f>
        <v>9360</v>
      </c>
      <c r="M153" s="26"/>
      <c r="N153" s="27" t="s">
        <v>17</v>
      </c>
      <c r="O153" s="26">
        <f>SUM(O152,-O142)+Q152</f>
        <v>18640</v>
      </c>
      <c r="P153" s="20">
        <f>SUM(O141-O153)</f>
        <v>9360</v>
      </c>
      <c r="Q153" s="26"/>
    </row>
    <row r="154" spans="2:17" ht="16.5" customHeight="1">
      <c r="B154" s="27" t="s">
        <v>18</v>
      </c>
      <c r="C154" s="26">
        <f>SUM(C153,-C142)+E153</f>
        <v>-67700</v>
      </c>
      <c r="D154" s="20">
        <f>SUM(C141-C154)</f>
        <v>124700</v>
      </c>
      <c r="E154" s="26"/>
      <c r="F154" s="27" t="s">
        <v>18</v>
      </c>
      <c r="G154" s="26">
        <f>SUM(G153,-G142)+I153</f>
        <v>14430</v>
      </c>
      <c r="H154" s="20">
        <f>SUM(G141-G154)</f>
        <v>13570</v>
      </c>
      <c r="I154" s="26"/>
      <c r="J154" s="27" t="s">
        <v>18</v>
      </c>
      <c r="K154" s="26">
        <f>SUM(K153,-K142)+M153</f>
        <v>18560</v>
      </c>
      <c r="L154" s="20">
        <f>SUM(K141-K154)</f>
        <v>9440</v>
      </c>
      <c r="M154" s="26"/>
      <c r="N154" s="27" t="s">
        <v>18</v>
      </c>
      <c r="O154" s="26">
        <f>SUM(O153,-O142)+Q153</f>
        <v>18560</v>
      </c>
      <c r="P154" s="20">
        <f>SUM(O141-O154)</f>
        <v>9440</v>
      </c>
      <c r="Q154" s="26"/>
    </row>
    <row r="155" spans="2:17" ht="16.5" customHeight="1">
      <c r="B155" s="27" t="s">
        <v>19</v>
      </c>
      <c r="C155" s="26">
        <f>SUM(C154-C142)+E154</f>
        <v>-68200</v>
      </c>
      <c r="D155" s="20">
        <f>SUM(C141-C155)</f>
        <v>125200</v>
      </c>
      <c r="E155" s="26"/>
      <c r="F155" s="27" t="s">
        <v>19</v>
      </c>
      <c r="G155" s="26">
        <f>SUM(G154-G142)+I154</f>
        <v>14315</v>
      </c>
      <c r="H155" s="20">
        <f>SUM(G141-G155)</f>
        <v>13685</v>
      </c>
      <c r="I155" s="26"/>
      <c r="J155" s="27" t="s">
        <v>19</v>
      </c>
      <c r="K155" s="26">
        <f>SUM(K154-K142)+M154</f>
        <v>18480</v>
      </c>
      <c r="L155" s="20">
        <f>SUM(K141-K155)</f>
        <v>9520</v>
      </c>
      <c r="M155" s="26"/>
      <c r="N155" s="27" t="s">
        <v>19</v>
      </c>
      <c r="O155" s="26">
        <f>SUM(O154-O142)+Q154</f>
        <v>18480</v>
      </c>
      <c r="P155" s="20">
        <f>SUM(O141-O155)</f>
        <v>9520</v>
      </c>
      <c r="Q155" s="26"/>
    </row>
    <row r="156" spans="2:17" ht="16.5" customHeight="1">
      <c r="B156" s="27" t="s">
        <v>20</v>
      </c>
      <c r="C156" s="26">
        <f>SUM(C155-C142)+E155</f>
        <v>-68700</v>
      </c>
      <c r="D156" s="20">
        <f>SUM(C141-C156)</f>
        <v>125700</v>
      </c>
      <c r="E156" s="26"/>
      <c r="F156" s="27" t="s">
        <v>20</v>
      </c>
      <c r="G156" s="26">
        <f>SUM(G155-G142)+I155</f>
        <v>14200</v>
      </c>
      <c r="H156" s="20">
        <f>SUM(G141-G156)</f>
        <v>13800</v>
      </c>
      <c r="I156" s="26"/>
      <c r="J156" s="27" t="s">
        <v>20</v>
      </c>
      <c r="K156" s="26">
        <f>SUM(K155-K142)+M155</f>
        <v>18400</v>
      </c>
      <c r="L156" s="20">
        <f>SUM(K141-K156)</f>
        <v>9600</v>
      </c>
      <c r="M156" s="26"/>
      <c r="N156" s="27" t="s">
        <v>20</v>
      </c>
      <c r="O156" s="26">
        <f>SUM(O155-O142)+Q155</f>
        <v>18400</v>
      </c>
      <c r="P156" s="20">
        <f>SUM(O141-O156)</f>
        <v>9600</v>
      </c>
      <c r="Q156" s="26"/>
    </row>
    <row r="157" spans="2:17" ht="16.5" customHeight="1">
      <c r="B157" s="27" t="s">
        <v>21</v>
      </c>
      <c r="C157" s="26">
        <f>SUM(C156-C142)+E156</f>
        <v>-69200</v>
      </c>
      <c r="D157" s="20">
        <f>SUM(C141-C157)</f>
        <v>126200</v>
      </c>
      <c r="E157" s="26"/>
      <c r="F157" s="27" t="s">
        <v>21</v>
      </c>
      <c r="G157" s="26">
        <f>SUM(G156-G142)+I156</f>
        <v>14085</v>
      </c>
      <c r="H157" s="20">
        <f>SUM(G141-G157)</f>
        <v>13915</v>
      </c>
      <c r="I157" s="26"/>
      <c r="J157" s="27" t="s">
        <v>21</v>
      </c>
      <c r="K157" s="26">
        <f>SUM(K156-K142)+M156</f>
        <v>18320</v>
      </c>
      <c r="L157" s="20">
        <f>SUM(K141-K157)</f>
        <v>9680</v>
      </c>
      <c r="M157" s="26"/>
      <c r="N157" s="27" t="s">
        <v>21</v>
      </c>
      <c r="O157" s="26">
        <f>SUM(O156-O142)+Q156</f>
        <v>18320</v>
      </c>
      <c r="P157" s="20">
        <f>SUM(O141-O157)</f>
        <v>9680</v>
      </c>
      <c r="Q157" s="26"/>
    </row>
    <row r="158" spans="2:17" ht="16.5" customHeight="1">
      <c r="B158" s="27" t="s">
        <v>22</v>
      </c>
      <c r="C158" s="26">
        <f>SUM(C157-C142)+E157</f>
        <v>-69700</v>
      </c>
      <c r="D158" s="20">
        <f>SUM(C141-C158)</f>
        <v>126700</v>
      </c>
      <c r="E158" s="26"/>
      <c r="F158" s="27" t="s">
        <v>22</v>
      </c>
      <c r="G158" s="26">
        <f>SUM(G157-G142)+I157</f>
        <v>13970</v>
      </c>
      <c r="H158" s="20">
        <f>SUM(G141-G158)</f>
        <v>14030</v>
      </c>
      <c r="I158" s="26"/>
      <c r="J158" s="27" t="s">
        <v>22</v>
      </c>
      <c r="K158" s="26">
        <f>SUM(K157-K142)+M157</f>
        <v>18240</v>
      </c>
      <c r="L158" s="20">
        <f>SUM(K141-K158)</f>
        <v>9760</v>
      </c>
      <c r="M158" s="26"/>
      <c r="N158" s="27" t="s">
        <v>22</v>
      </c>
      <c r="O158" s="26">
        <f>SUM(O157-O142)+Q157</f>
        <v>18240</v>
      </c>
      <c r="P158" s="20">
        <f>SUM(O141-O158)</f>
        <v>9760</v>
      </c>
      <c r="Q158" s="26"/>
    </row>
    <row r="159" spans="2:17" ht="16.5" customHeight="1">
      <c r="B159" s="27" t="s">
        <v>23</v>
      </c>
      <c r="C159" s="26">
        <f>SUM(C158,-C142)+E158</f>
        <v>-70200</v>
      </c>
      <c r="D159" s="20">
        <f>SUM(C141-C159)</f>
        <v>127200</v>
      </c>
      <c r="E159" s="26"/>
      <c r="F159" s="27" t="s">
        <v>23</v>
      </c>
      <c r="G159" s="26">
        <f>SUM(G158,-G142)+I158</f>
        <v>13855</v>
      </c>
      <c r="H159" s="20">
        <f>SUM(G141-G159)</f>
        <v>14145</v>
      </c>
      <c r="I159" s="26"/>
      <c r="J159" s="27" t="s">
        <v>23</v>
      </c>
      <c r="K159" s="26">
        <f>SUM(K158,-K142)+M158</f>
        <v>18160</v>
      </c>
      <c r="L159" s="20">
        <f>SUM(K141-K159)</f>
        <v>9840</v>
      </c>
      <c r="M159" s="26"/>
      <c r="N159" s="27" t="s">
        <v>23</v>
      </c>
      <c r="O159" s="26">
        <f>SUM(O158,-O142)+Q158</f>
        <v>18160</v>
      </c>
      <c r="P159" s="20">
        <f>SUM(O141-O159)</f>
        <v>9840</v>
      </c>
      <c r="Q159" s="26"/>
    </row>
    <row r="160" spans="2:17" ht="16.5" customHeight="1">
      <c r="B160" s="27" t="s">
        <v>24</v>
      </c>
      <c r="C160" s="26">
        <f>SUM(C159-C142)+E159</f>
        <v>-70700</v>
      </c>
      <c r="D160" s="20">
        <f>SUM(C141-C160)</f>
        <v>127700</v>
      </c>
      <c r="E160" s="26"/>
      <c r="F160" s="27" t="s">
        <v>24</v>
      </c>
      <c r="G160" s="26">
        <f>SUM(G159-G142)+I159</f>
        <v>13740</v>
      </c>
      <c r="H160" s="20">
        <f>SUM(G141-G160)</f>
        <v>14260</v>
      </c>
      <c r="I160" s="26"/>
      <c r="J160" s="27" t="s">
        <v>24</v>
      </c>
      <c r="K160" s="26">
        <f>SUM(K159-K142)+M159</f>
        <v>18080</v>
      </c>
      <c r="L160" s="20">
        <f>SUM(K141-K160)</f>
        <v>9920</v>
      </c>
      <c r="M160" s="26"/>
      <c r="N160" s="27" t="s">
        <v>24</v>
      </c>
      <c r="O160" s="26">
        <f>SUM(O159-O142)+Q159</f>
        <v>18080</v>
      </c>
      <c r="P160" s="20">
        <f>SUM(O141-O160)</f>
        <v>9920</v>
      </c>
      <c r="Q160" s="26"/>
    </row>
    <row r="161" spans="2:17" ht="16.5" customHeight="1">
      <c r="B161" s="27" t="s">
        <v>25</v>
      </c>
      <c r="C161" s="26">
        <f>SUM(C160-C142)+E160</f>
        <v>-71200</v>
      </c>
      <c r="D161" s="20">
        <f>SUM(C141-C161)</f>
        <v>128200</v>
      </c>
      <c r="E161" s="26"/>
      <c r="F161" s="27" t="s">
        <v>25</v>
      </c>
      <c r="G161" s="26">
        <f>SUM(G160-G142)+I160</f>
        <v>13625</v>
      </c>
      <c r="H161" s="20">
        <f>SUM(G141-G161)</f>
        <v>14375</v>
      </c>
      <c r="I161" s="26"/>
      <c r="J161" s="27" t="s">
        <v>25</v>
      </c>
      <c r="K161" s="26">
        <f>SUM(K160-K142)+M160</f>
        <v>18000</v>
      </c>
      <c r="L161" s="20">
        <f>SUM(K141-K161)</f>
        <v>10000</v>
      </c>
      <c r="M161" s="26"/>
      <c r="N161" s="27" t="s">
        <v>25</v>
      </c>
      <c r="O161" s="26">
        <f>SUM(O160-O142)+Q160</f>
        <v>18000</v>
      </c>
      <c r="P161" s="20">
        <f>SUM(O141-O161)</f>
        <v>10000</v>
      </c>
      <c r="Q161" s="26"/>
    </row>
    <row r="162" spans="2:17" ht="16.5" customHeight="1">
      <c r="B162" s="29" t="s">
        <v>35</v>
      </c>
      <c r="C162" s="26">
        <f>SUM(C161-C142)+E161</f>
        <v>-71700</v>
      </c>
      <c r="D162" s="20">
        <f>SUM(C141-C162)</f>
        <v>128700</v>
      </c>
      <c r="E162" s="26"/>
      <c r="F162" s="29" t="s">
        <v>35</v>
      </c>
      <c r="G162" s="26">
        <f>SUM(G161-G142)+I161</f>
        <v>13510</v>
      </c>
      <c r="H162" s="20">
        <f>SUM(G141-G162)</f>
        <v>14490</v>
      </c>
      <c r="I162" s="26"/>
      <c r="J162" s="29" t="s">
        <v>35</v>
      </c>
      <c r="K162" s="26">
        <f>SUM(K161-K142)+M161</f>
        <v>17920</v>
      </c>
      <c r="L162" s="20">
        <f>SUM(K141-K162)</f>
        <v>10080</v>
      </c>
      <c r="M162" s="26"/>
      <c r="N162" s="29" t="s">
        <v>35</v>
      </c>
      <c r="O162" s="26">
        <f>SUM(O161-O142)+Q161</f>
        <v>17920</v>
      </c>
      <c r="P162" s="20">
        <f>SUM(O141-O162)</f>
        <v>10080</v>
      </c>
      <c r="Q162" s="26"/>
    </row>
    <row r="163" spans="2:17" ht="16.5" customHeight="1">
      <c r="C163" s="4"/>
      <c r="D163" s="5" t="s">
        <v>0</v>
      </c>
      <c r="E163" s="6"/>
      <c r="F163" s="2"/>
      <c r="G163" s="7"/>
      <c r="H163" s="8">
        <v>95</v>
      </c>
      <c r="I163" s="9"/>
      <c r="J163" s="2"/>
      <c r="K163" s="10"/>
      <c r="L163" s="11" t="s">
        <v>1</v>
      </c>
      <c r="M163" s="12"/>
      <c r="N163" s="2"/>
      <c r="O163" s="13"/>
      <c r="P163" s="14" t="s">
        <v>2</v>
      </c>
      <c r="Q163" s="15"/>
    </row>
    <row r="164" spans="2:17" ht="16.5" customHeight="1">
      <c r="B164" s="25" t="s">
        <v>3</v>
      </c>
      <c r="C164" s="24">
        <f>SUM(C141)</f>
        <v>57000</v>
      </c>
      <c r="D164" s="66" t="s">
        <v>4</v>
      </c>
      <c r="E164" s="67"/>
      <c r="F164" s="25" t="s">
        <v>3</v>
      </c>
      <c r="G164" s="24">
        <f>SUM(G141)</f>
        <v>28000</v>
      </c>
      <c r="J164" s="25" t="s">
        <v>3</v>
      </c>
      <c r="K164" s="24">
        <f>SUM(K141)</f>
        <v>28000</v>
      </c>
      <c r="N164" s="25" t="s">
        <v>3</v>
      </c>
      <c r="O164" s="24">
        <f>SUM(O141)</f>
        <v>28000</v>
      </c>
    </row>
    <row r="165" spans="2:17" ht="16.5" customHeight="1">
      <c r="B165" s="25" t="s">
        <v>5</v>
      </c>
      <c r="C165" s="24">
        <v>1200</v>
      </c>
      <c r="D165" s="68"/>
      <c r="E165" s="69"/>
      <c r="F165" s="25" t="s">
        <v>5</v>
      </c>
      <c r="G165" s="24">
        <f>SUM(G142)</f>
        <v>115</v>
      </c>
      <c r="J165" s="25" t="s">
        <v>5</v>
      </c>
      <c r="K165" s="24">
        <f>SUM(K142)</f>
        <v>80</v>
      </c>
      <c r="N165" s="25" t="s">
        <v>5</v>
      </c>
      <c r="O165" s="24">
        <f>SUM(O142)</f>
        <v>80</v>
      </c>
    </row>
    <row r="166" spans="2:17" ht="16.5" customHeight="1">
      <c r="C166" s="26" t="s">
        <v>6</v>
      </c>
      <c r="D166" s="26" t="s">
        <v>7</v>
      </c>
      <c r="E166" s="26" t="s">
        <v>8</v>
      </c>
      <c r="G166" s="26" t="s">
        <v>6</v>
      </c>
      <c r="H166" s="26" t="s">
        <v>7</v>
      </c>
      <c r="I166" s="26" t="s">
        <v>8</v>
      </c>
      <c r="K166" s="26" t="s">
        <v>6</v>
      </c>
      <c r="L166" s="26" t="s">
        <v>7</v>
      </c>
      <c r="M166" s="26" t="s">
        <v>8</v>
      </c>
      <c r="O166" s="26" t="s">
        <v>6</v>
      </c>
      <c r="P166" s="26" t="s">
        <v>7</v>
      </c>
      <c r="Q166" s="26" t="s">
        <v>8</v>
      </c>
    </row>
    <row r="167" spans="2:17" ht="16.5" customHeight="1">
      <c r="B167" s="27" t="s">
        <v>34</v>
      </c>
      <c r="C167" s="26">
        <f>SUM(C162)</f>
        <v>-71700</v>
      </c>
      <c r="D167" s="26"/>
      <c r="E167" s="26"/>
      <c r="F167" s="27" t="s">
        <v>34</v>
      </c>
      <c r="G167" s="26">
        <f>SUM(G162)</f>
        <v>13510</v>
      </c>
      <c r="H167" s="26"/>
      <c r="I167" s="26"/>
      <c r="J167" s="27" t="s">
        <v>34</v>
      </c>
      <c r="K167" s="26">
        <f>SUM(K162)</f>
        <v>17920</v>
      </c>
      <c r="L167" s="26"/>
      <c r="M167" s="26"/>
      <c r="N167" s="27" t="s">
        <v>34</v>
      </c>
      <c r="O167" s="26">
        <f>SUM(O162)</f>
        <v>17920</v>
      </c>
      <c r="P167" s="26"/>
      <c r="Q167" s="26"/>
    </row>
    <row r="168" spans="2:17" ht="16.5" customHeight="1">
      <c r="B168" s="27" t="s">
        <v>9</v>
      </c>
      <c r="C168" s="26">
        <f>SUM(C167,-C165)+E167</f>
        <v>-72900</v>
      </c>
      <c r="D168" s="20">
        <f>SUM(C164-C168)</f>
        <v>129900</v>
      </c>
      <c r="E168" s="26"/>
      <c r="F168" s="27" t="s">
        <v>9</v>
      </c>
      <c r="G168" s="26">
        <f>SUM(G167,-G165)+I167</f>
        <v>13395</v>
      </c>
      <c r="H168" s="20">
        <f>SUM(G164-G168)</f>
        <v>14605</v>
      </c>
      <c r="I168" s="26"/>
      <c r="J168" s="27" t="s">
        <v>9</v>
      </c>
      <c r="K168" s="26">
        <f>SUM(K167,-K165)+M167</f>
        <v>17840</v>
      </c>
      <c r="L168" s="20">
        <f>SUM(K164-K168)</f>
        <v>10160</v>
      </c>
      <c r="M168" s="26"/>
      <c r="N168" s="27" t="s">
        <v>9</v>
      </c>
      <c r="O168" s="26">
        <f>SUM(O167,-O165)+Q167</f>
        <v>17840</v>
      </c>
      <c r="P168" s="20">
        <f>SUM(O164-O168)</f>
        <v>10160</v>
      </c>
      <c r="Q168" s="26"/>
    </row>
    <row r="169" spans="2:17" ht="16.5" customHeight="1">
      <c r="B169" s="27" t="s">
        <v>10</v>
      </c>
      <c r="C169" s="26">
        <f>SUM(C168,-C165)+E168</f>
        <v>-74100</v>
      </c>
      <c r="D169" s="20">
        <f>SUM(C164-C169)</f>
        <v>131100</v>
      </c>
      <c r="E169" s="26"/>
      <c r="F169" s="27" t="s">
        <v>10</v>
      </c>
      <c r="G169" s="26">
        <f>SUM(G168,-G165)+I168</f>
        <v>13280</v>
      </c>
      <c r="H169" s="20">
        <f>SUM(G164-G169)</f>
        <v>14720</v>
      </c>
      <c r="I169" s="26"/>
      <c r="J169" s="27" t="s">
        <v>10</v>
      </c>
      <c r="K169" s="26">
        <f>SUM(K168,-K165)+M168</f>
        <v>17760</v>
      </c>
      <c r="L169" s="20">
        <f>SUM(K164-K169)</f>
        <v>10240</v>
      </c>
      <c r="M169" s="26"/>
      <c r="N169" s="27" t="s">
        <v>10</v>
      </c>
      <c r="O169" s="26">
        <f>SUM(O168,-O165)+Q168</f>
        <v>17760</v>
      </c>
      <c r="P169" s="20">
        <f>SUM(O164-O169)</f>
        <v>10240</v>
      </c>
      <c r="Q169" s="26"/>
    </row>
    <row r="170" spans="2:17" ht="16.5" customHeight="1">
      <c r="B170" s="27" t="s">
        <v>11</v>
      </c>
      <c r="C170" s="26">
        <f>SUM(C169,-C165)+E169</f>
        <v>-75300</v>
      </c>
      <c r="D170" s="20">
        <f>SUM(C164-C170)</f>
        <v>132300</v>
      </c>
      <c r="E170" s="26"/>
      <c r="F170" s="27" t="s">
        <v>11</v>
      </c>
      <c r="G170" s="26">
        <f>SUM(G169,-G165)+I169</f>
        <v>13165</v>
      </c>
      <c r="H170" s="20">
        <f>SUM(G164-G170)</f>
        <v>14835</v>
      </c>
      <c r="I170" s="26"/>
      <c r="J170" s="27" t="s">
        <v>11</v>
      </c>
      <c r="K170" s="26">
        <f>SUM(K169,-K165)+M169</f>
        <v>17680</v>
      </c>
      <c r="L170" s="20">
        <f>SUM(K164-K170)</f>
        <v>10320</v>
      </c>
      <c r="M170" s="26"/>
      <c r="N170" s="27" t="s">
        <v>11</v>
      </c>
      <c r="O170" s="26">
        <f>SUM(O169,-O165)+Q169</f>
        <v>17680</v>
      </c>
      <c r="P170" s="20">
        <f>SUM(O164-O170)</f>
        <v>10320</v>
      </c>
      <c r="Q170" s="26"/>
    </row>
    <row r="171" spans="2:17" ht="16.5" customHeight="1">
      <c r="B171" s="27" t="s">
        <v>12</v>
      </c>
      <c r="C171" s="26">
        <f>SUM(C170-C165+E170)</f>
        <v>-76500</v>
      </c>
      <c r="D171" s="20">
        <f>SUM(C164-C171)</f>
        <v>133500</v>
      </c>
      <c r="E171" s="26"/>
      <c r="F171" s="27" t="s">
        <v>12</v>
      </c>
      <c r="G171" s="26">
        <f>SUM(G170-G165+I170)</f>
        <v>13050</v>
      </c>
      <c r="H171" s="20">
        <f>SUM(G164-G171)</f>
        <v>14950</v>
      </c>
      <c r="I171" s="26"/>
      <c r="J171" s="27" t="s">
        <v>12</v>
      </c>
      <c r="K171" s="26">
        <f>SUM(K170-K165+M170)</f>
        <v>17600</v>
      </c>
      <c r="L171" s="20">
        <f>SUM(K164-K171)</f>
        <v>10400</v>
      </c>
      <c r="M171" s="26"/>
      <c r="N171" s="27" t="s">
        <v>12</v>
      </c>
      <c r="O171" s="26">
        <f>SUM(O170-O165+Q170)</f>
        <v>17600</v>
      </c>
      <c r="P171" s="20">
        <f>SUM(O164-O171)</f>
        <v>10400</v>
      </c>
      <c r="Q171" s="26"/>
    </row>
    <row r="172" spans="2:17" ht="16.5" customHeight="1">
      <c r="B172" s="27" t="s">
        <v>13</v>
      </c>
      <c r="C172" s="26">
        <f>SUM(C171-C165+E171)</f>
        <v>-77700</v>
      </c>
      <c r="D172" s="20">
        <f>SUM(C164-C172)</f>
        <v>134700</v>
      </c>
      <c r="E172" s="26"/>
      <c r="F172" s="27" t="s">
        <v>13</v>
      </c>
      <c r="G172" s="26">
        <f>SUM(G171-G165+I171)</f>
        <v>12935</v>
      </c>
      <c r="H172" s="20">
        <f>SUM(G164-G172)</f>
        <v>15065</v>
      </c>
      <c r="I172" s="26"/>
      <c r="J172" s="27" t="s">
        <v>13</v>
      </c>
      <c r="K172" s="26">
        <f>SUM(K171-K165+M171)</f>
        <v>17520</v>
      </c>
      <c r="L172" s="20">
        <f>SUM(K164-K172)</f>
        <v>10480</v>
      </c>
      <c r="M172" s="26"/>
      <c r="N172" s="27" t="s">
        <v>13</v>
      </c>
      <c r="O172" s="26">
        <f>SUM(O171-O165+Q171)</f>
        <v>17520</v>
      </c>
      <c r="P172" s="20">
        <f>SUM(O164-O172)</f>
        <v>10480</v>
      </c>
      <c r="Q172" s="26"/>
    </row>
    <row r="173" spans="2:17" ht="16.5" customHeight="1">
      <c r="B173" s="27" t="s">
        <v>14</v>
      </c>
      <c r="C173" s="26">
        <f>SUM(C172,-C165)+E172</f>
        <v>-78900</v>
      </c>
      <c r="D173" s="20">
        <f>SUM(C164-C173)</f>
        <v>135900</v>
      </c>
      <c r="E173" s="26"/>
      <c r="F173" s="27" t="s">
        <v>14</v>
      </c>
      <c r="G173" s="26">
        <f>SUM(G172,-G165)+I172</f>
        <v>12820</v>
      </c>
      <c r="H173" s="20">
        <f>SUM(G164-G173)</f>
        <v>15180</v>
      </c>
      <c r="I173" s="26"/>
      <c r="J173" s="27" t="s">
        <v>14</v>
      </c>
      <c r="K173" s="26">
        <f>SUM(K172,-K165)+M172</f>
        <v>17440</v>
      </c>
      <c r="L173" s="20">
        <f>SUM(K164-K173)</f>
        <v>10560</v>
      </c>
      <c r="M173" s="26"/>
      <c r="N173" s="27" t="s">
        <v>14</v>
      </c>
      <c r="O173" s="26">
        <f>SUM(O172,-O165)+Q172</f>
        <v>17440</v>
      </c>
      <c r="P173" s="20">
        <f>SUM(O164-O173)</f>
        <v>10560</v>
      </c>
      <c r="Q173" s="26"/>
    </row>
    <row r="174" spans="2:17" ht="16.5" customHeight="1">
      <c r="B174" s="27" t="s">
        <v>15</v>
      </c>
      <c r="C174" s="26">
        <f>SUM(C173,-C165)+E173</f>
        <v>-80100</v>
      </c>
      <c r="D174" s="20">
        <f>SUM(C164-C174)</f>
        <v>137100</v>
      </c>
      <c r="E174" s="26"/>
      <c r="F174" s="27" t="s">
        <v>15</v>
      </c>
      <c r="G174" s="26">
        <f>SUM(G173,-G165)+I173</f>
        <v>12705</v>
      </c>
      <c r="H174" s="20">
        <f>SUM(G164-G174)</f>
        <v>15295</v>
      </c>
      <c r="I174" s="26"/>
      <c r="J174" s="27" t="s">
        <v>15</v>
      </c>
      <c r="K174" s="26">
        <f>SUM(K173,-K165)+M173</f>
        <v>17360</v>
      </c>
      <c r="L174" s="20">
        <f>SUM(K164-K174)</f>
        <v>10640</v>
      </c>
      <c r="M174" s="26"/>
      <c r="N174" s="27" t="s">
        <v>15</v>
      </c>
      <c r="O174" s="26">
        <f>SUM(O173,-O165)+Q173</f>
        <v>17360</v>
      </c>
      <c r="P174" s="20">
        <f>SUM(O164-O174)</f>
        <v>10640</v>
      </c>
      <c r="Q174" s="26"/>
    </row>
    <row r="175" spans="2:17" ht="16.5" customHeight="1">
      <c r="B175" s="27" t="s">
        <v>16</v>
      </c>
      <c r="C175" s="26">
        <f>SUM(C174,-C165)+E174</f>
        <v>-81300</v>
      </c>
      <c r="D175" s="20">
        <f>SUM(C164-C175)</f>
        <v>138300</v>
      </c>
      <c r="E175" s="26"/>
      <c r="F175" s="27" t="s">
        <v>16</v>
      </c>
      <c r="G175" s="26">
        <f>SUM(G174,-G165)+I174</f>
        <v>12590</v>
      </c>
      <c r="H175" s="20">
        <f>SUM(G164-G175)</f>
        <v>15410</v>
      </c>
      <c r="I175" s="26"/>
      <c r="J175" s="27" t="s">
        <v>16</v>
      </c>
      <c r="K175" s="26">
        <f>SUM(K174,-K165)+M174</f>
        <v>17280</v>
      </c>
      <c r="L175" s="20">
        <f>SUM(K164-K175)</f>
        <v>10720</v>
      </c>
      <c r="M175" s="26"/>
      <c r="N175" s="27" t="s">
        <v>16</v>
      </c>
      <c r="O175" s="26">
        <f>SUM(O174,-O165)+Q174</f>
        <v>17280</v>
      </c>
      <c r="P175" s="20">
        <f>SUM(O164-O175)</f>
        <v>10720</v>
      </c>
      <c r="Q175" s="26"/>
    </row>
    <row r="176" spans="2:17" ht="16.5" customHeight="1">
      <c r="B176" s="27" t="s">
        <v>17</v>
      </c>
      <c r="C176" s="26">
        <f>SUM(C175,-C165)+E175</f>
        <v>-82500</v>
      </c>
      <c r="D176" s="20">
        <f>SUM(C164-C176)</f>
        <v>139500</v>
      </c>
      <c r="E176" s="26"/>
      <c r="F176" s="27" t="s">
        <v>17</v>
      </c>
      <c r="G176" s="26">
        <f>SUM(G175,-G165)+I175</f>
        <v>12475</v>
      </c>
      <c r="H176" s="20">
        <f>SUM(G164-G176)</f>
        <v>15525</v>
      </c>
      <c r="I176" s="26"/>
      <c r="J176" s="27" t="s">
        <v>17</v>
      </c>
      <c r="K176" s="26">
        <f>SUM(K175,-K165)+M175</f>
        <v>17200</v>
      </c>
      <c r="L176" s="20">
        <f>SUM(K164-K176)</f>
        <v>10800</v>
      </c>
      <c r="M176" s="26"/>
      <c r="N176" s="27" t="s">
        <v>17</v>
      </c>
      <c r="O176" s="26">
        <f>SUM(O175,-O165)+Q175</f>
        <v>17200</v>
      </c>
      <c r="P176" s="20">
        <f>SUM(O164-O176)</f>
        <v>10800</v>
      </c>
      <c r="Q176" s="26"/>
    </row>
    <row r="177" spans="2:17" ht="16.5" customHeight="1">
      <c r="B177" s="27" t="s">
        <v>18</v>
      </c>
      <c r="C177" s="26">
        <f>SUM(C176,-C165)+E176</f>
        <v>-83700</v>
      </c>
      <c r="D177" s="20">
        <f>SUM(C164-C177)</f>
        <v>140700</v>
      </c>
      <c r="E177" s="26"/>
      <c r="F177" s="27" t="s">
        <v>18</v>
      </c>
      <c r="G177" s="26">
        <f>SUM(G176,-G165)+I176</f>
        <v>12360</v>
      </c>
      <c r="H177" s="20">
        <f>SUM(G164-G177)</f>
        <v>15640</v>
      </c>
      <c r="I177" s="26"/>
      <c r="J177" s="27" t="s">
        <v>18</v>
      </c>
      <c r="K177" s="26">
        <f>SUM(K176,-K165)+M176</f>
        <v>17120</v>
      </c>
      <c r="L177" s="20">
        <f>SUM(K164-K177)</f>
        <v>10880</v>
      </c>
      <c r="M177" s="26"/>
      <c r="N177" s="27" t="s">
        <v>18</v>
      </c>
      <c r="O177" s="26">
        <f>SUM(O176,-O165)+Q176</f>
        <v>17120</v>
      </c>
      <c r="P177" s="20">
        <f>SUM(O164-O177)</f>
        <v>10880</v>
      </c>
      <c r="Q177" s="26"/>
    </row>
    <row r="178" spans="2:17" ht="16.5" customHeight="1">
      <c r="B178" s="27" t="s">
        <v>19</v>
      </c>
      <c r="C178" s="26">
        <f>SUM(C177-C165)+E177</f>
        <v>-84900</v>
      </c>
      <c r="D178" s="20">
        <f>SUM(C164-C178)</f>
        <v>141900</v>
      </c>
      <c r="E178" s="26"/>
      <c r="F178" s="27" t="s">
        <v>19</v>
      </c>
      <c r="G178" s="26">
        <f>SUM(G177-G165)+I177</f>
        <v>12245</v>
      </c>
      <c r="H178" s="20">
        <f>SUM(G164-G178)</f>
        <v>15755</v>
      </c>
      <c r="I178" s="26"/>
      <c r="J178" s="27" t="s">
        <v>19</v>
      </c>
      <c r="K178" s="26">
        <f>SUM(K177-K165)+M177</f>
        <v>17040</v>
      </c>
      <c r="L178" s="20">
        <f>SUM(K164-K178)</f>
        <v>10960</v>
      </c>
      <c r="M178" s="26"/>
      <c r="N178" s="27" t="s">
        <v>19</v>
      </c>
      <c r="O178" s="26">
        <f>SUM(O177-O165)+Q177</f>
        <v>17040</v>
      </c>
      <c r="P178" s="20">
        <f>SUM(O164-O178)</f>
        <v>10960</v>
      </c>
      <c r="Q178" s="26"/>
    </row>
    <row r="179" spans="2:17" ht="16.5" customHeight="1">
      <c r="B179" s="27" t="s">
        <v>20</v>
      </c>
      <c r="C179" s="26">
        <f>SUM(C178-C165)+E178</f>
        <v>-86100</v>
      </c>
      <c r="D179" s="20">
        <f>SUM(C164-C179)</f>
        <v>143100</v>
      </c>
      <c r="E179" s="26"/>
      <c r="F179" s="27" t="s">
        <v>20</v>
      </c>
      <c r="G179" s="26">
        <f>SUM(G178-G165)+I178</f>
        <v>12130</v>
      </c>
      <c r="H179" s="20">
        <f>SUM(G164-G179)</f>
        <v>15870</v>
      </c>
      <c r="I179" s="26"/>
      <c r="J179" s="27" t="s">
        <v>20</v>
      </c>
      <c r="K179" s="26">
        <f>SUM(K178-K165)+M178</f>
        <v>16960</v>
      </c>
      <c r="L179" s="20">
        <f>SUM(K164-K179)</f>
        <v>11040</v>
      </c>
      <c r="M179" s="26"/>
      <c r="N179" s="27" t="s">
        <v>20</v>
      </c>
      <c r="O179" s="26">
        <f>SUM(O178-O165)+Q178</f>
        <v>16960</v>
      </c>
      <c r="P179" s="20">
        <f>SUM(O164-O179)</f>
        <v>11040</v>
      </c>
      <c r="Q179" s="26"/>
    </row>
    <row r="180" spans="2:17" ht="16.5" customHeight="1">
      <c r="B180" s="27" t="s">
        <v>21</v>
      </c>
      <c r="C180" s="26">
        <f>SUM(C179-C165)+E179</f>
        <v>-87300</v>
      </c>
      <c r="D180" s="20">
        <f>SUM(C164-C180)</f>
        <v>144300</v>
      </c>
      <c r="E180" s="26"/>
      <c r="F180" s="27" t="s">
        <v>21</v>
      </c>
      <c r="G180" s="26">
        <f>SUM(G179-G165)+I179</f>
        <v>12015</v>
      </c>
      <c r="H180" s="20">
        <f>SUM(G164-G180)</f>
        <v>15985</v>
      </c>
      <c r="I180" s="26"/>
      <c r="J180" s="27" t="s">
        <v>21</v>
      </c>
      <c r="K180" s="26">
        <f>SUM(K179-K165)+M179</f>
        <v>16880</v>
      </c>
      <c r="L180" s="20">
        <f>SUM(K164-K180)</f>
        <v>11120</v>
      </c>
      <c r="M180" s="26"/>
      <c r="N180" s="27" t="s">
        <v>21</v>
      </c>
      <c r="O180" s="26">
        <f>SUM(O179-O165)+Q179</f>
        <v>16880</v>
      </c>
      <c r="P180" s="20">
        <f>SUM(O164-O180)</f>
        <v>11120</v>
      </c>
      <c r="Q180" s="26"/>
    </row>
    <row r="181" spans="2:17" ht="16.5" customHeight="1">
      <c r="B181" s="27" t="s">
        <v>22</v>
      </c>
      <c r="C181" s="26">
        <f>SUM(C180-C165)+E180</f>
        <v>-88500</v>
      </c>
      <c r="D181" s="20">
        <f>SUM(C164-C181)</f>
        <v>145500</v>
      </c>
      <c r="E181" s="26"/>
      <c r="F181" s="27" t="s">
        <v>22</v>
      </c>
      <c r="G181" s="26">
        <f>SUM(G180-G165)+I180</f>
        <v>11900</v>
      </c>
      <c r="H181" s="20">
        <f>SUM(G164-G181)</f>
        <v>16100</v>
      </c>
      <c r="I181" s="26"/>
      <c r="J181" s="27" t="s">
        <v>22</v>
      </c>
      <c r="K181" s="26">
        <f>SUM(K180-K165)+M180</f>
        <v>16800</v>
      </c>
      <c r="L181" s="20">
        <f>SUM(K164-K181)</f>
        <v>11200</v>
      </c>
      <c r="M181" s="26"/>
      <c r="N181" s="27" t="s">
        <v>22</v>
      </c>
      <c r="O181" s="26">
        <f>SUM(O180-O165)+Q180</f>
        <v>16800</v>
      </c>
      <c r="P181" s="20">
        <f>SUM(O164-O181)</f>
        <v>11200</v>
      </c>
      <c r="Q181" s="26"/>
    </row>
    <row r="182" spans="2:17" ht="16.5" customHeight="1">
      <c r="B182" s="27" t="s">
        <v>23</v>
      </c>
      <c r="C182" s="26">
        <f>SUM(C181,-C165)+E181</f>
        <v>-89700</v>
      </c>
      <c r="D182" s="20">
        <f>SUM(C164-C182)</f>
        <v>146700</v>
      </c>
      <c r="E182" s="26"/>
      <c r="F182" s="27" t="s">
        <v>23</v>
      </c>
      <c r="G182" s="26">
        <f>SUM(G181,-G165)+I181</f>
        <v>11785</v>
      </c>
      <c r="H182" s="20">
        <f>SUM(G164-G182)</f>
        <v>16215</v>
      </c>
      <c r="I182" s="26"/>
      <c r="J182" s="27" t="s">
        <v>23</v>
      </c>
      <c r="K182" s="26">
        <f>SUM(K181,-K165)+M181</f>
        <v>16720</v>
      </c>
      <c r="L182" s="20">
        <f>SUM(K164-K182)</f>
        <v>11280</v>
      </c>
      <c r="M182" s="26"/>
      <c r="N182" s="27" t="s">
        <v>23</v>
      </c>
      <c r="O182" s="26">
        <f>SUM(O181,-O165)+Q181</f>
        <v>16720</v>
      </c>
      <c r="P182" s="20">
        <f>SUM(O164-O182)</f>
        <v>11280</v>
      </c>
      <c r="Q182" s="26"/>
    </row>
    <row r="183" spans="2:17" ht="16.5" customHeight="1">
      <c r="B183" s="27" t="s">
        <v>24</v>
      </c>
      <c r="C183" s="26">
        <f>SUM(C182-C165)+E182</f>
        <v>-90900</v>
      </c>
      <c r="D183" s="20">
        <f>SUM(C164-C183)</f>
        <v>147900</v>
      </c>
      <c r="E183" s="26"/>
      <c r="F183" s="27" t="s">
        <v>24</v>
      </c>
      <c r="G183" s="26">
        <f>SUM(G182-G165)+I182</f>
        <v>11670</v>
      </c>
      <c r="H183" s="20">
        <f>SUM(G164-G183)</f>
        <v>16330</v>
      </c>
      <c r="I183" s="26"/>
      <c r="J183" s="27" t="s">
        <v>24</v>
      </c>
      <c r="K183" s="26">
        <f>SUM(K182-K165)+M182</f>
        <v>16640</v>
      </c>
      <c r="L183" s="20">
        <f>SUM(K164-K183)</f>
        <v>11360</v>
      </c>
      <c r="M183" s="26"/>
      <c r="N183" s="27" t="s">
        <v>24</v>
      </c>
      <c r="O183" s="26">
        <f>SUM(O182-O165)+Q182</f>
        <v>16640</v>
      </c>
      <c r="P183" s="20">
        <f>SUM(O164-O183)</f>
        <v>11360</v>
      </c>
      <c r="Q183" s="26"/>
    </row>
    <row r="184" spans="2:17" ht="16.5" customHeight="1">
      <c r="B184" s="27" t="s">
        <v>25</v>
      </c>
      <c r="C184" s="26">
        <f>SUM(C183-C165)+E183</f>
        <v>-92100</v>
      </c>
      <c r="D184" s="20">
        <f>SUM(C164-C184)</f>
        <v>149100</v>
      </c>
      <c r="E184" s="26"/>
      <c r="F184" s="27" t="s">
        <v>25</v>
      </c>
      <c r="G184" s="26">
        <f>SUM(G183-G165)+I183</f>
        <v>11555</v>
      </c>
      <c r="H184" s="20">
        <f>SUM(G164-G184)</f>
        <v>16445</v>
      </c>
      <c r="I184" s="26"/>
      <c r="J184" s="27" t="s">
        <v>25</v>
      </c>
      <c r="K184" s="26">
        <f>SUM(K183-K165)+M183</f>
        <v>16560</v>
      </c>
      <c r="L184" s="20">
        <f>SUM(K164-K184)</f>
        <v>11440</v>
      </c>
      <c r="M184" s="26"/>
      <c r="N184" s="27" t="s">
        <v>25</v>
      </c>
      <c r="O184" s="26">
        <f>SUM(O183-O165)+Q183</f>
        <v>16560</v>
      </c>
      <c r="P184" s="20">
        <f>SUM(O164-O184)</f>
        <v>11440</v>
      </c>
      <c r="Q184" s="26"/>
    </row>
    <row r="185" spans="2:17" ht="16.5" customHeight="1">
      <c r="B185" s="29" t="s">
        <v>35</v>
      </c>
      <c r="C185" s="26">
        <f>SUM(C184-C165)+E184</f>
        <v>-93300</v>
      </c>
      <c r="D185" s="20">
        <f>SUM(C164-C185)</f>
        <v>150300</v>
      </c>
      <c r="E185" s="26"/>
      <c r="F185" s="29" t="s">
        <v>35</v>
      </c>
      <c r="G185" s="26">
        <f>SUM(G184-G165)+I184</f>
        <v>11440</v>
      </c>
      <c r="H185" s="20">
        <f>SUM(G164-G185)</f>
        <v>16560</v>
      </c>
      <c r="I185" s="26"/>
      <c r="J185" s="29" t="s">
        <v>35</v>
      </c>
      <c r="K185" s="26">
        <f>SUM(K184-K165)+M184</f>
        <v>16480</v>
      </c>
      <c r="L185" s="20">
        <f>SUM(K164-K185)</f>
        <v>11520</v>
      </c>
      <c r="M185" s="26"/>
      <c r="N185" s="29" t="s">
        <v>35</v>
      </c>
      <c r="O185" s="26">
        <f>SUM(O184-O165)+Q184</f>
        <v>16480</v>
      </c>
      <c r="P185" s="20">
        <f>SUM(O164-O185)</f>
        <v>11520</v>
      </c>
      <c r="Q185" s="26"/>
    </row>
  </sheetData>
  <mergeCells count="8">
    <mergeCell ref="D141:E142"/>
    <mergeCell ref="D164:E165"/>
    <mergeCell ref="D3:E4"/>
    <mergeCell ref="D26:E27"/>
    <mergeCell ref="D49:E50"/>
    <mergeCell ref="D72:E73"/>
    <mergeCell ref="D95:E96"/>
    <mergeCell ref="D118:E119"/>
  </mergeCells>
  <conditionalFormatting sqref="C6:C24 C29:C47 C52:C70 C75:C93 C98:C116 C121:C139 C144:C162 C167:C185">
    <cfRule type="cellIs" dxfId="322" priority="6" stopIfTrue="1" operator="greaterThan">
      <formula>57000</formula>
    </cfRule>
  </conditionalFormatting>
  <conditionalFormatting sqref="C6:C24 C29:C47 C52:C70 C75:C93 C98:C116 C121:C139 C144:C162 C167:C185">
    <cfRule type="cellIs" dxfId="321" priority="5" stopIfTrue="1" operator="between">
      <formula>25000</formula>
      <formula>19000</formula>
    </cfRule>
  </conditionalFormatting>
  <conditionalFormatting sqref="C6:C24 C29:C47 C52:C70 C75:C93 C98:C116 C121:C139 C144:C162 C167:C185">
    <cfRule type="cellIs" dxfId="320" priority="4" stopIfTrue="1" operator="lessThan">
      <formula>19000</formula>
    </cfRule>
  </conditionalFormatting>
  <conditionalFormatting sqref="G6:G24 G29:G47 G52:G70 G75:G93 G98:G116 G121:G139 G144:G162 G167:G185">
    <cfRule type="cellIs" dxfId="319" priority="3" stopIfTrue="1" operator="greaterThan">
      <formula>28000</formula>
    </cfRule>
  </conditionalFormatting>
  <conditionalFormatting sqref="G6:G24 G29:G47 G52:G70 G75:G93 G98:G116 G121:G139 G144:G162 G167:G185">
    <cfRule type="cellIs" dxfId="318" priority="2" stopIfTrue="1" operator="lessThan">
      <formula>5000</formula>
    </cfRule>
  </conditionalFormatting>
  <conditionalFormatting sqref="G6:G24 G29:G47 G52:G70 G75:G93 G98:G116 G121:G139 G144:G162 G167:G185">
    <cfRule type="cellIs" dxfId="317" priority="1" stopIfTrue="1" operator="between">
      <formula>6000</formula>
      <formula>5000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169"/>
  <sheetViews>
    <sheetView workbookViewId="0">
      <selection sqref="A1:XFD1048576"/>
    </sheetView>
  </sheetViews>
  <sheetFormatPr baseColWidth="10" defaultRowHeight="15"/>
  <cols>
    <col min="1" max="1" width="3.7109375" style="2" customWidth="1"/>
    <col min="2" max="16384" width="11.42578125" style="2"/>
  </cols>
  <sheetData>
    <row r="1" spans="1:17" ht="16.5" customHeight="1">
      <c r="A1" s="1"/>
      <c r="B1" s="32" t="s">
        <v>36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38000</v>
      </c>
      <c r="D3" s="66" t="s">
        <v>4</v>
      </c>
      <c r="E3" s="67"/>
      <c r="F3" s="16" t="s">
        <v>3</v>
      </c>
      <c r="G3" s="2">
        <v>38000</v>
      </c>
      <c r="J3" s="16" t="s">
        <v>3</v>
      </c>
      <c r="K3" s="2">
        <v>33000</v>
      </c>
      <c r="N3" s="16" t="s">
        <v>3</v>
      </c>
      <c r="O3" s="2">
        <v>4750</v>
      </c>
    </row>
    <row r="4" spans="1:17" ht="16.5" customHeight="1">
      <c r="B4" s="16" t="s">
        <v>5</v>
      </c>
      <c r="C4" s="2">
        <v>1250</v>
      </c>
      <c r="D4" s="68"/>
      <c r="E4" s="69"/>
      <c r="F4" s="16" t="s">
        <v>5</v>
      </c>
      <c r="G4" s="2">
        <v>220</v>
      </c>
      <c r="J4" s="16" t="s">
        <v>5</v>
      </c>
      <c r="K4" s="2">
        <v>280</v>
      </c>
      <c r="N4" s="16" t="s">
        <v>5</v>
      </c>
      <c r="O4" s="2">
        <v>85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30" t="s">
        <v>9</v>
      </c>
      <c r="C6" s="17">
        <v>38000</v>
      </c>
      <c r="D6" s="17"/>
      <c r="E6" s="17"/>
      <c r="F6" s="18" t="s">
        <v>10</v>
      </c>
      <c r="G6" s="17">
        <v>38000</v>
      </c>
      <c r="H6" s="17"/>
      <c r="I6" s="17"/>
      <c r="J6" s="18" t="s">
        <v>10</v>
      </c>
      <c r="K6" s="17">
        <v>33000</v>
      </c>
      <c r="L6" s="17"/>
      <c r="M6" s="17"/>
      <c r="N6" s="18" t="s">
        <v>10</v>
      </c>
      <c r="O6" s="17">
        <v>4750</v>
      </c>
      <c r="P6" s="17"/>
      <c r="Q6" s="17"/>
    </row>
    <row r="7" spans="1:17" ht="16.5" customHeight="1">
      <c r="B7" s="30" t="s">
        <v>10</v>
      </c>
      <c r="C7" s="17">
        <f>SUM(C6,-C4)+E6</f>
        <v>36750</v>
      </c>
      <c r="D7" s="19">
        <f>SUM(C3-C7)</f>
        <v>1250</v>
      </c>
      <c r="E7" s="17"/>
      <c r="F7" s="18" t="s">
        <v>11</v>
      </c>
      <c r="G7" s="17">
        <f>SUM(G6,-G4)+I6</f>
        <v>37780</v>
      </c>
      <c r="H7" s="19">
        <f>SUM(G3-G7)</f>
        <v>220</v>
      </c>
      <c r="I7" s="17"/>
      <c r="J7" s="18" t="s">
        <v>11</v>
      </c>
      <c r="K7" s="17">
        <f>SUM(K6,-K4)+M6</f>
        <v>32720</v>
      </c>
      <c r="L7" s="20">
        <f>SUM(K3-K7)</f>
        <v>280</v>
      </c>
      <c r="M7" s="17"/>
      <c r="N7" s="18" t="s">
        <v>11</v>
      </c>
      <c r="O7" s="17">
        <f>SUM(O6,-O4)+Q6</f>
        <v>4665</v>
      </c>
      <c r="P7" s="19">
        <f>SUM(O3-O7)</f>
        <v>85</v>
      </c>
      <c r="Q7" s="17"/>
    </row>
    <row r="8" spans="1:17" ht="16.5" customHeight="1">
      <c r="B8" s="18" t="s">
        <v>11</v>
      </c>
      <c r="C8" s="17">
        <f>SUM(C7,-C4)+E7</f>
        <v>35500</v>
      </c>
      <c r="D8" s="19">
        <f>SUM(C3-C8)</f>
        <v>2500</v>
      </c>
      <c r="E8" s="17"/>
      <c r="F8" s="18" t="s">
        <v>11</v>
      </c>
      <c r="G8" s="17">
        <f>SUM(G7,-G4)+I7</f>
        <v>37560</v>
      </c>
      <c r="H8" s="19">
        <f>SUM(G3-G8)</f>
        <v>440</v>
      </c>
      <c r="I8" s="17"/>
      <c r="J8" s="18" t="s">
        <v>11</v>
      </c>
      <c r="K8" s="17">
        <f>SUM(K7,-K4)+M7</f>
        <v>32440</v>
      </c>
      <c r="L8" s="19">
        <f>SUM(K3-K8)</f>
        <v>560</v>
      </c>
      <c r="M8" s="17"/>
      <c r="N8" s="18" t="s">
        <v>11</v>
      </c>
      <c r="O8" s="17">
        <f>SUM(O7,-O4)+Q7</f>
        <v>4580</v>
      </c>
      <c r="P8" s="19">
        <f>SUM(O3-O8)</f>
        <v>170</v>
      </c>
      <c r="Q8" s="17"/>
    </row>
    <row r="9" spans="1:17" ht="16.5" customHeight="1">
      <c r="B9" s="18" t="s">
        <v>12</v>
      </c>
      <c r="C9" s="17">
        <f>SUM(C8,-C4)+E8</f>
        <v>34250</v>
      </c>
      <c r="D9" s="19">
        <f>SUM(C3-C9)</f>
        <v>3750</v>
      </c>
      <c r="E9" s="17"/>
      <c r="F9" s="18" t="s">
        <v>12</v>
      </c>
      <c r="G9" s="17">
        <f>SUM(G8,-G4)+I8</f>
        <v>37340</v>
      </c>
      <c r="H9" s="19">
        <f>SUM(G3-G9)</f>
        <v>660</v>
      </c>
      <c r="I9" s="17"/>
      <c r="J9" s="18" t="s">
        <v>12</v>
      </c>
      <c r="K9" s="17">
        <f>SUM(K8,-K4)+M8</f>
        <v>32160</v>
      </c>
      <c r="L9" s="20">
        <f>SUM(K3-K9)</f>
        <v>840</v>
      </c>
      <c r="M9" s="17"/>
      <c r="N9" s="18" t="s">
        <v>12</v>
      </c>
      <c r="O9" s="17">
        <f>SUM(O8,-O4)+Q8</f>
        <v>4495</v>
      </c>
      <c r="P9" s="19">
        <f>SUM(O3-O9)</f>
        <v>255</v>
      </c>
      <c r="Q9" s="17"/>
    </row>
    <row r="10" spans="1:17" ht="16.5" customHeight="1">
      <c r="B10" s="18" t="s">
        <v>13</v>
      </c>
      <c r="C10" s="17">
        <f>SUM(C9,-C4)+E9</f>
        <v>33000</v>
      </c>
      <c r="D10" s="19">
        <f>SUM(C3-C10)</f>
        <v>5000</v>
      </c>
      <c r="E10" s="17"/>
      <c r="F10" s="18" t="s">
        <v>13</v>
      </c>
      <c r="G10" s="17">
        <f>SUM(G9,-G4)+I9</f>
        <v>37120</v>
      </c>
      <c r="H10" s="19">
        <f>SUM(G3-G10)</f>
        <v>880</v>
      </c>
      <c r="I10" s="17"/>
      <c r="J10" s="18" t="s">
        <v>13</v>
      </c>
      <c r="K10" s="17">
        <f>SUM(K9,-K4)+M9</f>
        <v>31880</v>
      </c>
      <c r="L10" s="20">
        <f>SUM(K3-K10)</f>
        <v>1120</v>
      </c>
      <c r="M10" s="17"/>
      <c r="N10" s="18" t="s">
        <v>13</v>
      </c>
      <c r="O10" s="17">
        <f>SUM(O9,-O4)+Q9</f>
        <v>4410</v>
      </c>
      <c r="P10" s="19">
        <f>SUM(O3-O10)</f>
        <v>340</v>
      </c>
      <c r="Q10" s="17"/>
    </row>
    <row r="11" spans="1:17" ht="16.5" customHeight="1">
      <c r="B11" s="18" t="s">
        <v>14</v>
      </c>
      <c r="C11" s="17">
        <f>SUM(C10-C4+E10)</f>
        <v>31750</v>
      </c>
      <c r="D11" s="19">
        <f>SUM(C3-C11)</f>
        <v>6250</v>
      </c>
      <c r="E11" s="17"/>
      <c r="F11" s="18" t="s">
        <v>14</v>
      </c>
      <c r="G11" s="17">
        <f>SUM(G10-G4+I10)</f>
        <v>36900</v>
      </c>
      <c r="H11" s="19">
        <f>SUM(G3-G11)</f>
        <v>1100</v>
      </c>
      <c r="I11" s="17"/>
      <c r="J11" s="18" t="s">
        <v>14</v>
      </c>
      <c r="K11" s="17">
        <f>SUM(K10-K4+M10)</f>
        <v>31600</v>
      </c>
      <c r="L11" s="20">
        <f>SUM(K3-K11)</f>
        <v>1400</v>
      </c>
      <c r="M11" s="17"/>
      <c r="N11" s="18" t="s">
        <v>14</v>
      </c>
      <c r="O11" s="17">
        <f>SUM(O10-O4+Q10)</f>
        <v>4325</v>
      </c>
      <c r="P11" s="19">
        <f>SUM(O3-O11)</f>
        <v>425</v>
      </c>
      <c r="Q11" s="17"/>
    </row>
    <row r="12" spans="1:17" ht="16.5" customHeight="1">
      <c r="B12" s="18" t="s">
        <v>15</v>
      </c>
      <c r="C12" s="17">
        <f>SUM(C11-C4+E11)</f>
        <v>30500</v>
      </c>
      <c r="D12" s="19">
        <f>SUM(C3-C12)</f>
        <v>7500</v>
      </c>
      <c r="E12" s="17"/>
      <c r="F12" s="18" t="s">
        <v>15</v>
      </c>
      <c r="G12" s="17">
        <f>SUM(G11-G4+I11)</f>
        <v>36680</v>
      </c>
      <c r="H12" s="19">
        <f>SUM(G3-G12)</f>
        <v>1320</v>
      </c>
      <c r="I12" s="17"/>
      <c r="J12" s="18" t="s">
        <v>15</v>
      </c>
      <c r="K12" s="17">
        <f>SUM(K11-K4+M11)</f>
        <v>31320</v>
      </c>
      <c r="L12" s="20">
        <f>SUM(K3-K12)</f>
        <v>1680</v>
      </c>
      <c r="M12" s="17"/>
      <c r="N12" s="18" t="s">
        <v>15</v>
      </c>
      <c r="O12" s="17">
        <f>SUM(O11-O4+Q11)</f>
        <v>4240</v>
      </c>
      <c r="P12" s="19">
        <f>SUM(O3-O12)</f>
        <v>510</v>
      </c>
      <c r="Q12" s="17"/>
    </row>
    <row r="13" spans="1:17" ht="16.5" customHeight="1">
      <c r="B13" s="18" t="s">
        <v>16</v>
      </c>
      <c r="C13" s="17">
        <f>SUM(C12,-C4)+E12</f>
        <v>29250</v>
      </c>
      <c r="D13" s="19">
        <f>SUM(C3-C13)</f>
        <v>8750</v>
      </c>
      <c r="E13" s="17"/>
      <c r="F13" s="18" t="s">
        <v>16</v>
      </c>
      <c r="G13" s="17">
        <f>SUM(G12,-G4)+I12</f>
        <v>36460</v>
      </c>
      <c r="H13" s="19">
        <f>SUM(G3-G13)</f>
        <v>1540</v>
      </c>
      <c r="I13" s="17"/>
      <c r="J13" s="18" t="s">
        <v>16</v>
      </c>
      <c r="K13" s="17">
        <f>SUM(K12,-K4)+M12</f>
        <v>31040</v>
      </c>
      <c r="L13" s="20">
        <f>SUM(K3-K13)</f>
        <v>1960</v>
      </c>
      <c r="M13" s="17"/>
      <c r="N13" s="18" t="s">
        <v>16</v>
      </c>
      <c r="O13" s="17">
        <f>SUM(O12,-O4)+Q12</f>
        <v>4155</v>
      </c>
      <c r="P13" s="19">
        <f>SUM(O3-O13)</f>
        <v>595</v>
      </c>
      <c r="Q13" s="17"/>
    </row>
    <row r="14" spans="1:17" ht="16.5" customHeight="1">
      <c r="B14" s="18" t="s">
        <v>17</v>
      </c>
      <c r="C14" s="17">
        <f>SUM(C13,-C4)+E13</f>
        <v>28000</v>
      </c>
      <c r="D14" s="19">
        <f>SUM(C3-C14)</f>
        <v>10000</v>
      </c>
      <c r="E14" s="17"/>
      <c r="F14" s="18" t="s">
        <v>17</v>
      </c>
      <c r="G14" s="17">
        <f>SUM(G13,-G4)+I13</f>
        <v>36240</v>
      </c>
      <c r="H14" s="19">
        <f>SUM(G3-G14)</f>
        <v>1760</v>
      </c>
      <c r="I14" s="17"/>
      <c r="J14" s="18" t="s">
        <v>17</v>
      </c>
      <c r="K14" s="17">
        <f>SUM(K13,-K4)+M13</f>
        <v>30760</v>
      </c>
      <c r="L14" s="20">
        <f>SUM(K3-K14)</f>
        <v>2240</v>
      </c>
      <c r="M14" s="17"/>
      <c r="N14" s="18" t="s">
        <v>17</v>
      </c>
      <c r="O14" s="17">
        <f>SUM(O13,-O4)+Q13</f>
        <v>4070</v>
      </c>
      <c r="P14" s="19">
        <f>SUM(O3-O14)</f>
        <v>680</v>
      </c>
      <c r="Q14" s="17"/>
    </row>
    <row r="15" spans="1:17" ht="16.5" customHeight="1">
      <c r="B15" s="18" t="s">
        <v>18</v>
      </c>
      <c r="C15" s="17">
        <f>SUM(C14,-C4)+E14</f>
        <v>26750</v>
      </c>
      <c r="D15" s="19">
        <f>SUM(C3-C15)</f>
        <v>11250</v>
      </c>
      <c r="E15" s="17"/>
      <c r="F15" s="18" t="s">
        <v>18</v>
      </c>
      <c r="G15" s="17">
        <f>SUM(G14,-G4)+I14</f>
        <v>36020</v>
      </c>
      <c r="H15" s="19">
        <f>SUM(G3-G15)</f>
        <v>1980</v>
      </c>
      <c r="I15" s="17"/>
      <c r="J15" s="18" t="s">
        <v>18</v>
      </c>
      <c r="K15" s="17">
        <f>SUM(K14,-K4)+M14</f>
        <v>30480</v>
      </c>
      <c r="L15" s="20">
        <f>SUM(K3-K15)</f>
        <v>2520</v>
      </c>
      <c r="M15" s="17"/>
      <c r="N15" s="18" t="s">
        <v>18</v>
      </c>
      <c r="O15" s="17">
        <f>SUM(O14,-O4)+Q14</f>
        <v>3985</v>
      </c>
      <c r="P15" s="19">
        <f>SUM(O3-O15)</f>
        <v>765</v>
      </c>
      <c r="Q15" s="17"/>
    </row>
    <row r="16" spans="1:17" ht="16.5" customHeight="1">
      <c r="B16" s="18" t="s">
        <v>19</v>
      </c>
      <c r="C16" s="17">
        <f>SUM(C15,-C4)+E15</f>
        <v>25500</v>
      </c>
      <c r="D16" s="19">
        <f>SUM(C3-C16)</f>
        <v>12500</v>
      </c>
      <c r="E16" s="17"/>
      <c r="F16" s="18" t="s">
        <v>19</v>
      </c>
      <c r="G16" s="17">
        <f>SUM(G15,-G4)+I15</f>
        <v>35800</v>
      </c>
      <c r="H16" s="19">
        <f>SUM(G3-G16)</f>
        <v>2200</v>
      </c>
      <c r="I16" s="17"/>
      <c r="J16" s="18" t="s">
        <v>19</v>
      </c>
      <c r="K16" s="17">
        <f>SUM(K15,-K4)+M15</f>
        <v>30200</v>
      </c>
      <c r="L16" s="20">
        <f>SUM(K3-K16)</f>
        <v>2800</v>
      </c>
      <c r="M16" s="17"/>
      <c r="N16" s="18" t="s">
        <v>19</v>
      </c>
      <c r="O16" s="17">
        <f>SUM(O15,-O4)+Q15</f>
        <v>3900</v>
      </c>
      <c r="P16" s="19">
        <f>SUM(O3-O16)</f>
        <v>850</v>
      </c>
      <c r="Q16" s="17"/>
    </row>
    <row r="17" spans="2:17" ht="16.5" customHeight="1">
      <c r="B17" s="18" t="s">
        <v>20</v>
      </c>
      <c r="C17" s="17">
        <f>SUM(C16,-C4)+E16</f>
        <v>24250</v>
      </c>
      <c r="D17" s="19">
        <f>SUM(C3-C17)</f>
        <v>13750</v>
      </c>
      <c r="E17" s="17"/>
      <c r="F17" s="18" t="s">
        <v>20</v>
      </c>
      <c r="G17" s="17">
        <f>SUM(G16,-G4)+I16</f>
        <v>35580</v>
      </c>
      <c r="H17" s="19">
        <f>SUM(G3-G17)</f>
        <v>2420</v>
      </c>
      <c r="I17" s="17"/>
      <c r="J17" s="18" t="s">
        <v>20</v>
      </c>
      <c r="K17" s="17">
        <f>SUM(K16,-K4)+M16</f>
        <v>29920</v>
      </c>
      <c r="L17" s="20">
        <f>SUM(K3-K17)</f>
        <v>3080</v>
      </c>
      <c r="M17" s="17"/>
      <c r="N17" s="18" t="s">
        <v>20</v>
      </c>
      <c r="O17" s="17">
        <f>SUM(O16,-O4)+Q16</f>
        <v>3815</v>
      </c>
      <c r="P17" s="19">
        <f>SUM(O3-O17)</f>
        <v>935</v>
      </c>
      <c r="Q17" s="17"/>
    </row>
    <row r="18" spans="2:17" ht="16.5" customHeight="1">
      <c r="B18" s="18" t="s">
        <v>21</v>
      </c>
      <c r="C18" s="17">
        <f>SUM(C17-C4)+E17</f>
        <v>23000</v>
      </c>
      <c r="D18" s="19">
        <f>SUM(C3-C18)</f>
        <v>15000</v>
      </c>
      <c r="E18" s="17"/>
      <c r="F18" s="18" t="s">
        <v>21</v>
      </c>
      <c r="G18" s="17">
        <f>SUM(G17-G4)+I17</f>
        <v>35360</v>
      </c>
      <c r="H18" s="19">
        <f>SUM(G3-G18)</f>
        <v>2640</v>
      </c>
      <c r="I18" s="17"/>
      <c r="J18" s="18" t="s">
        <v>21</v>
      </c>
      <c r="K18" s="17">
        <f>SUM(K17-K4)+M17</f>
        <v>29640</v>
      </c>
      <c r="L18" s="20">
        <f>SUM(K3-K18)</f>
        <v>3360</v>
      </c>
      <c r="M18" s="17"/>
      <c r="N18" s="18" t="s">
        <v>21</v>
      </c>
      <c r="O18" s="17">
        <f>SUM(O17-O4)+Q17</f>
        <v>3730</v>
      </c>
      <c r="P18" s="19">
        <f>SUM(O3-O18)</f>
        <v>1020</v>
      </c>
      <c r="Q18" s="17"/>
    </row>
    <row r="19" spans="2:17" ht="16.5" customHeight="1">
      <c r="B19" s="18" t="s">
        <v>22</v>
      </c>
      <c r="C19" s="17">
        <f>SUM(C18-C4)+E18</f>
        <v>21750</v>
      </c>
      <c r="D19" s="19">
        <f>SUM(C3-C19)</f>
        <v>16250</v>
      </c>
      <c r="E19" s="17"/>
      <c r="F19" s="18" t="s">
        <v>22</v>
      </c>
      <c r="G19" s="17">
        <f>SUM(G18-G4)+I18</f>
        <v>35140</v>
      </c>
      <c r="H19" s="19">
        <f>SUM(G3-G19)</f>
        <v>2860</v>
      </c>
      <c r="I19" s="17"/>
      <c r="J19" s="18" t="s">
        <v>22</v>
      </c>
      <c r="K19" s="17">
        <f>SUM(K18-K4)+M18</f>
        <v>29360</v>
      </c>
      <c r="L19" s="20">
        <f>SUM(K3-K19)</f>
        <v>3640</v>
      </c>
      <c r="M19" s="17"/>
      <c r="N19" s="18" t="s">
        <v>22</v>
      </c>
      <c r="O19" s="17">
        <f>SUM(O18-O4)+Q18</f>
        <v>3645</v>
      </c>
      <c r="P19" s="19">
        <f>SUM(O3-O19)</f>
        <v>1105</v>
      </c>
      <c r="Q19" s="17"/>
    </row>
    <row r="20" spans="2:17" ht="16.5" customHeight="1">
      <c r="B20" s="18" t="s">
        <v>23</v>
      </c>
      <c r="C20" s="17">
        <f>SUM(C19-C4)+E19</f>
        <v>20500</v>
      </c>
      <c r="D20" s="19">
        <f>SUM(C3-C20)</f>
        <v>17500</v>
      </c>
      <c r="E20" s="17"/>
      <c r="F20" s="18" t="s">
        <v>23</v>
      </c>
      <c r="G20" s="17">
        <f>SUM(G19-G4)+I19</f>
        <v>34920</v>
      </c>
      <c r="H20" s="19">
        <f>SUM(G3-G20)</f>
        <v>3080</v>
      </c>
      <c r="I20" s="17"/>
      <c r="J20" s="18" t="s">
        <v>23</v>
      </c>
      <c r="K20" s="17">
        <f>SUM(K19-K4)+M19</f>
        <v>29080</v>
      </c>
      <c r="L20" s="20">
        <f>SUM(K3-K20)</f>
        <v>3920</v>
      </c>
      <c r="M20" s="17"/>
      <c r="N20" s="18" t="s">
        <v>23</v>
      </c>
      <c r="O20" s="17">
        <f>SUM(O19-O4)+Q19</f>
        <v>3560</v>
      </c>
      <c r="P20" s="19">
        <f>SUM(O3-O20)</f>
        <v>1190</v>
      </c>
      <c r="Q20" s="17"/>
    </row>
    <row r="21" spans="2:17" ht="16.5" customHeight="1">
      <c r="B21" s="18" t="s">
        <v>24</v>
      </c>
      <c r="C21" s="17">
        <f>SUM(C20-C4)+E20</f>
        <v>19250</v>
      </c>
      <c r="D21" s="19">
        <f>SUM(C3-C21)</f>
        <v>18750</v>
      </c>
      <c r="E21" s="17"/>
      <c r="F21" s="18" t="s">
        <v>24</v>
      </c>
      <c r="G21" s="17">
        <f>SUM(G20-G4)+I20</f>
        <v>34700</v>
      </c>
      <c r="H21" s="19">
        <f>SUM(G3-G21)</f>
        <v>3300</v>
      </c>
      <c r="I21" s="17"/>
      <c r="J21" s="18" t="s">
        <v>24</v>
      </c>
      <c r="K21" s="17">
        <f>SUM(K20-K4)+M20</f>
        <v>28800</v>
      </c>
      <c r="L21" s="20">
        <f>SUM(K3-K21)</f>
        <v>4200</v>
      </c>
      <c r="M21" s="17"/>
      <c r="N21" s="18" t="s">
        <v>24</v>
      </c>
      <c r="O21" s="17">
        <f>SUM(O20-O4)+Q20</f>
        <v>3475</v>
      </c>
      <c r="P21" s="19">
        <f>SUM(O3-O21)</f>
        <v>1275</v>
      </c>
      <c r="Q21" s="17"/>
    </row>
    <row r="22" spans="2:17" ht="16.5" customHeight="1">
      <c r="B22" s="18" t="s">
        <v>25</v>
      </c>
      <c r="C22" s="17">
        <f>SUM(C21,-C4)+E21</f>
        <v>18000</v>
      </c>
      <c r="D22" s="31">
        <f>SUM(C3-C22)</f>
        <v>20000</v>
      </c>
      <c r="E22" s="17"/>
      <c r="F22" s="18" t="s">
        <v>25</v>
      </c>
      <c r="G22" s="17">
        <f>SUM(G21,-G4)+I21</f>
        <v>34480</v>
      </c>
      <c r="H22" s="31">
        <f>SUM(G3-G22)</f>
        <v>3520</v>
      </c>
      <c r="I22" s="17"/>
      <c r="J22" s="18" t="s">
        <v>25</v>
      </c>
      <c r="K22" s="17">
        <f>SUM(K21,-K4)+M21</f>
        <v>28520</v>
      </c>
      <c r="L22" s="20">
        <f>SUM(K3-K22)</f>
        <v>4480</v>
      </c>
      <c r="M22" s="17"/>
      <c r="N22" s="18" t="s">
        <v>25</v>
      </c>
      <c r="O22" s="17">
        <f>SUM(O21,-O4)+Q21</f>
        <v>3390</v>
      </c>
      <c r="P22" s="19">
        <f>SUM(O3-O22)</f>
        <v>1360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38000</v>
      </c>
      <c r="D24" s="66" t="s">
        <v>26</v>
      </c>
      <c r="E24" s="67"/>
      <c r="F24" s="16" t="s">
        <v>3</v>
      </c>
      <c r="G24" s="2">
        <f>SUM(G3)</f>
        <v>38000</v>
      </c>
      <c r="J24" s="16" t="s">
        <v>3</v>
      </c>
      <c r="K24" s="2">
        <f>SUM(K3)</f>
        <v>33000</v>
      </c>
      <c r="N24" s="16" t="s">
        <v>3</v>
      </c>
      <c r="O24" s="2">
        <f>SUM(O3)</f>
        <v>4750</v>
      </c>
    </row>
    <row r="25" spans="2:17" ht="16.5" customHeight="1">
      <c r="B25" s="16" t="s">
        <v>5</v>
      </c>
      <c r="C25" s="2">
        <f>SUM(C4)</f>
        <v>1250</v>
      </c>
      <c r="D25" s="68"/>
      <c r="E25" s="69"/>
      <c r="F25" s="16" t="s">
        <v>5</v>
      </c>
      <c r="G25" s="2">
        <f>SUM(G4)</f>
        <v>220</v>
      </c>
      <c r="J25" s="16" t="s">
        <v>5</v>
      </c>
      <c r="K25" s="2">
        <f>SUM(K4)</f>
        <v>280</v>
      </c>
      <c r="N25" s="16" t="s">
        <v>5</v>
      </c>
      <c r="O25" s="2">
        <f>SUM(O4)</f>
        <v>85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N26" s="22"/>
      <c r="O26" s="17" t="s">
        <v>6</v>
      </c>
      <c r="P26" s="17" t="s">
        <v>7</v>
      </c>
      <c r="Q26" s="17" t="s">
        <v>8</v>
      </c>
    </row>
    <row r="27" spans="2:17" ht="16.5" customHeight="1">
      <c r="B27" s="30" t="s">
        <v>9</v>
      </c>
      <c r="C27" s="17">
        <f>SUM(C22)</f>
        <v>18000</v>
      </c>
      <c r="D27" s="17"/>
      <c r="E27" s="17"/>
      <c r="F27" s="30" t="s">
        <v>9</v>
      </c>
      <c r="G27" s="17">
        <f>SUM(G22)</f>
        <v>34480</v>
      </c>
      <c r="H27" s="17"/>
      <c r="I27" s="17"/>
      <c r="J27" s="30" t="s">
        <v>9</v>
      </c>
      <c r="K27" s="17">
        <f>SUM(K22)</f>
        <v>28520</v>
      </c>
      <c r="L27" s="17"/>
      <c r="M27" s="17"/>
      <c r="N27" s="30" t="s">
        <v>9</v>
      </c>
      <c r="O27" s="17">
        <f>SUM(O22)</f>
        <v>3390</v>
      </c>
      <c r="P27" s="17"/>
      <c r="Q27" s="17"/>
    </row>
    <row r="28" spans="2:17" ht="16.5" customHeight="1">
      <c r="B28" s="30" t="s">
        <v>10</v>
      </c>
      <c r="C28" s="17">
        <f>SUM(C27,-C25)+E27</f>
        <v>16750</v>
      </c>
      <c r="D28" s="19">
        <f>SUM(C24-C28)</f>
        <v>21250</v>
      </c>
      <c r="E28" s="17"/>
      <c r="F28" s="30" t="s">
        <v>10</v>
      </c>
      <c r="G28" s="17">
        <f>SUM(G27,-G25)+I27</f>
        <v>34260</v>
      </c>
      <c r="H28" s="19">
        <f>SUM(G24-G28)</f>
        <v>3740</v>
      </c>
      <c r="I28" s="17"/>
      <c r="J28" s="30" t="s">
        <v>10</v>
      </c>
      <c r="K28" s="17">
        <f>SUM(K27,-K25)+M27</f>
        <v>28240</v>
      </c>
      <c r="L28" s="20">
        <f>SUM(K24-K28)</f>
        <v>4760</v>
      </c>
      <c r="M28" s="17"/>
      <c r="N28" s="30" t="s">
        <v>10</v>
      </c>
      <c r="O28" s="17">
        <f>SUM(O27,-O25)+Q27</f>
        <v>3305</v>
      </c>
      <c r="P28" s="19">
        <f>SUM(O24-O28)</f>
        <v>1445</v>
      </c>
      <c r="Q28" s="17"/>
    </row>
    <row r="29" spans="2:17" ht="16.5" customHeight="1">
      <c r="B29" s="18" t="s">
        <v>11</v>
      </c>
      <c r="C29" s="17">
        <f>SUM(C28,-C25)+E28</f>
        <v>15500</v>
      </c>
      <c r="D29" s="19">
        <f>SUM(C24-C29)</f>
        <v>22500</v>
      </c>
      <c r="E29" s="17"/>
      <c r="F29" s="18" t="s">
        <v>11</v>
      </c>
      <c r="G29" s="17">
        <f>SUM(G28,-G25)+I28</f>
        <v>34040</v>
      </c>
      <c r="H29" s="19">
        <f>SUM(G24-G29)</f>
        <v>3960</v>
      </c>
      <c r="I29" s="17"/>
      <c r="J29" s="18" t="s">
        <v>11</v>
      </c>
      <c r="K29" s="17">
        <f>SUM(K28,-K25)+M28</f>
        <v>27960</v>
      </c>
      <c r="L29" s="19">
        <f>SUM(K24-K29)</f>
        <v>5040</v>
      </c>
      <c r="M29" s="17"/>
      <c r="N29" s="18" t="s">
        <v>11</v>
      </c>
      <c r="O29" s="17">
        <f>SUM(O28,-O25)+Q28</f>
        <v>3220</v>
      </c>
      <c r="P29" s="19">
        <f>SUM(O24-O29)</f>
        <v>1530</v>
      </c>
      <c r="Q29" s="17"/>
    </row>
    <row r="30" spans="2:17" ht="16.5" customHeight="1">
      <c r="B30" s="18" t="s">
        <v>12</v>
      </c>
      <c r="C30" s="17">
        <f>SUM(C29,-C25)+E29</f>
        <v>14250</v>
      </c>
      <c r="D30" s="19">
        <f>SUM(C24-C30)</f>
        <v>23750</v>
      </c>
      <c r="E30" s="17"/>
      <c r="F30" s="18" t="s">
        <v>12</v>
      </c>
      <c r="G30" s="17">
        <f>SUM(G29,-G25)+I29</f>
        <v>33820</v>
      </c>
      <c r="H30" s="19">
        <f>SUM(G24-G30)</f>
        <v>4180</v>
      </c>
      <c r="I30" s="17"/>
      <c r="J30" s="18" t="s">
        <v>12</v>
      </c>
      <c r="K30" s="17">
        <f>SUM(K29,-K25)+M29</f>
        <v>27680</v>
      </c>
      <c r="L30" s="20">
        <f>SUM(K24-K30)</f>
        <v>5320</v>
      </c>
      <c r="M30" s="17"/>
      <c r="N30" s="18" t="s">
        <v>12</v>
      </c>
      <c r="O30" s="17">
        <f>SUM(O29,-O25)+Q29</f>
        <v>3135</v>
      </c>
      <c r="P30" s="19">
        <f>SUM(O24-O30)</f>
        <v>1615</v>
      </c>
      <c r="Q30" s="17"/>
    </row>
    <row r="31" spans="2:17" ht="16.5" customHeight="1">
      <c r="B31" s="18" t="s">
        <v>13</v>
      </c>
      <c r="C31" s="17">
        <f>SUM(C30,-C25)+E30</f>
        <v>13000</v>
      </c>
      <c r="D31" s="19">
        <f>SUM(C24-C31)</f>
        <v>25000</v>
      </c>
      <c r="E31" s="17"/>
      <c r="F31" s="18" t="s">
        <v>13</v>
      </c>
      <c r="G31" s="17">
        <f>SUM(G30,-G25)+I30</f>
        <v>33600</v>
      </c>
      <c r="H31" s="19">
        <f>SUM(G24-G31)</f>
        <v>4400</v>
      </c>
      <c r="I31" s="17"/>
      <c r="J31" s="18" t="s">
        <v>13</v>
      </c>
      <c r="K31" s="17">
        <f>SUM(K30,-K25)+M30</f>
        <v>27400</v>
      </c>
      <c r="L31" s="20">
        <f>SUM(K24-K31)</f>
        <v>5600</v>
      </c>
      <c r="M31" s="17"/>
      <c r="N31" s="18" t="s">
        <v>13</v>
      </c>
      <c r="O31" s="17">
        <f>SUM(O30,-O25)+Q30</f>
        <v>3050</v>
      </c>
      <c r="P31" s="19">
        <f>SUM(O24-O31)</f>
        <v>1700</v>
      </c>
      <c r="Q31" s="17"/>
    </row>
    <row r="32" spans="2:17" ht="16.5" customHeight="1">
      <c r="B32" s="18" t="s">
        <v>14</v>
      </c>
      <c r="C32" s="17">
        <f>SUM(C31-C25+E31)</f>
        <v>11750</v>
      </c>
      <c r="D32" s="19">
        <f>SUM(C24-C32)</f>
        <v>26250</v>
      </c>
      <c r="E32" s="17"/>
      <c r="F32" s="18" t="s">
        <v>14</v>
      </c>
      <c r="G32" s="17">
        <f>SUM(G31-G25+I31)</f>
        <v>33380</v>
      </c>
      <c r="H32" s="19">
        <f>SUM(G24-G32)</f>
        <v>4620</v>
      </c>
      <c r="I32" s="17"/>
      <c r="J32" s="18" t="s">
        <v>14</v>
      </c>
      <c r="K32" s="17">
        <f>SUM(K31-K25+M31)</f>
        <v>27120</v>
      </c>
      <c r="L32" s="20">
        <f>SUM(K24-K32)</f>
        <v>5880</v>
      </c>
      <c r="M32" s="17"/>
      <c r="N32" s="18" t="s">
        <v>14</v>
      </c>
      <c r="O32" s="17">
        <f>SUM(O31-O25+Q31)</f>
        <v>2965</v>
      </c>
      <c r="P32" s="19">
        <f>SUM(O24-O32)</f>
        <v>1785</v>
      </c>
      <c r="Q32" s="17"/>
    </row>
    <row r="33" spans="2:17" ht="16.5" customHeight="1">
      <c r="B33" s="18" t="s">
        <v>15</v>
      </c>
      <c r="C33" s="17">
        <f>SUM(C32-C25+E32)</f>
        <v>10500</v>
      </c>
      <c r="D33" s="19">
        <f>SUM(C24-C33)</f>
        <v>27500</v>
      </c>
      <c r="E33" s="17"/>
      <c r="F33" s="18" t="s">
        <v>15</v>
      </c>
      <c r="G33" s="17">
        <f>SUM(G32-G25+I32)</f>
        <v>33160</v>
      </c>
      <c r="H33" s="19">
        <f>SUM(G24-G33)</f>
        <v>4840</v>
      </c>
      <c r="I33" s="17"/>
      <c r="J33" s="18" t="s">
        <v>15</v>
      </c>
      <c r="K33" s="17">
        <f>SUM(K32-K25+M32)</f>
        <v>26840</v>
      </c>
      <c r="L33" s="20">
        <f>SUM(K24-K33)</f>
        <v>6160</v>
      </c>
      <c r="M33" s="17"/>
      <c r="N33" s="18" t="s">
        <v>15</v>
      </c>
      <c r="O33" s="17">
        <f>SUM(O32-O25+Q32)</f>
        <v>2880</v>
      </c>
      <c r="P33" s="19">
        <f>SUM(O24-O33)</f>
        <v>1870</v>
      </c>
      <c r="Q33" s="17"/>
    </row>
    <row r="34" spans="2:17" ht="16.5" customHeight="1">
      <c r="B34" s="18" t="s">
        <v>16</v>
      </c>
      <c r="C34" s="17">
        <f>SUM(C33,-C25)+E33</f>
        <v>9250</v>
      </c>
      <c r="D34" s="19">
        <f>SUM(C24-C34)</f>
        <v>28750</v>
      </c>
      <c r="E34" s="17"/>
      <c r="F34" s="18" t="s">
        <v>16</v>
      </c>
      <c r="G34" s="17">
        <f>SUM(G33,-G25)+I33</f>
        <v>32940</v>
      </c>
      <c r="H34" s="19">
        <f>SUM(G24-G34)</f>
        <v>5060</v>
      </c>
      <c r="I34" s="17"/>
      <c r="J34" s="18" t="s">
        <v>16</v>
      </c>
      <c r="K34" s="17">
        <f>SUM(K33,-K25)+M33</f>
        <v>26560</v>
      </c>
      <c r="L34" s="20">
        <f>SUM(K24-K34)</f>
        <v>6440</v>
      </c>
      <c r="M34" s="17"/>
      <c r="N34" s="18" t="s">
        <v>16</v>
      </c>
      <c r="O34" s="17">
        <f>SUM(O33,-O25)+Q33</f>
        <v>2795</v>
      </c>
      <c r="P34" s="19">
        <f>SUM(O24-O34)</f>
        <v>1955</v>
      </c>
      <c r="Q34" s="17"/>
    </row>
    <row r="35" spans="2:17" ht="16.5" customHeight="1">
      <c r="B35" s="18" t="s">
        <v>17</v>
      </c>
      <c r="C35" s="17">
        <f>SUM(C34,-C25)+E34</f>
        <v>8000</v>
      </c>
      <c r="D35" s="19">
        <f>SUM(C24-C35)</f>
        <v>30000</v>
      </c>
      <c r="E35" s="17"/>
      <c r="F35" s="18" t="s">
        <v>17</v>
      </c>
      <c r="G35" s="17">
        <f>SUM(G34,-G25)+I34</f>
        <v>32720</v>
      </c>
      <c r="H35" s="19">
        <f>SUM(G24-G35)</f>
        <v>5280</v>
      </c>
      <c r="I35" s="17"/>
      <c r="J35" s="18" t="s">
        <v>17</v>
      </c>
      <c r="K35" s="17">
        <f>SUM(K34,-K25)+M34</f>
        <v>26280</v>
      </c>
      <c r="L35" s="20">
        <f>SUM(K24-K35)</f>
        <v>6720</v>
      </c>
      <c r="M35" s="17"/>
      <c r="N35" s="18" t="s">
        <v>17</v>
      </c>
      <c r="O35" s="17">
        <f>SUM(O34,-O25)+Q34</f>
        <v>2710</v>
      </c>
      <c r="P35" s="19">
        <f>SUM(O24-O35)</f>
        <v>2040</v>
      </c>
      <c r="Q35" s="17"/>
    </row>
    <row r="36" spans="2:17" ht="16.5" customHeight="1">
      <c r="B36" s="18" t="s">
        <v>18</v>
      </c>
      <c r="C36" s="17">
        <f>SUM(C35,-C25)+E35</f>
        <v>6750</v>
      </c>
      <c r="D36" s="19">
        <f>SUM(C24-C36)</f>
        <v>31250</v>
      </c>
      <c r="E36" s="17"/>
      <c r="F36" s="18" t="s">
        <v>18</v>
      </c>
      <c r="G36" s="17">
        <f>SUM(G35,-G25)+I35</f>
        <v>32500</v>
      </c>
      <c r="H36" s="19">
        <f>SUM(G24-G36)</f>
        <v>5500</v>
      </c>
      <c r="I36" s="17"/>
      <c r="J36" s="18" t="s">
        <v>18</v>
      </c>
      <c r="K36" s="17">
        <f>SUM(K35,-K25)+M35</f>
        <v>26000</v>
      </c>
      <c r="L36" s="20">
        <f>SUM(K24-K36)</f>
        <v>7000</v>
      </c>
      <c r="M36" s="17"/>
      <c r="N36" s="18" t="s">
        <v>18</v>
      </c>
      <c r="O36" s="17">
        <f>SUM(O35,-O25)+Q35</f>
        <v>2625</v>
      </c>
      <c r="P36" s="19">
        <f>SUM(O24-O36)</f>
        <v>2125</v>
      </c>
      <c r="Q36" s="17"/>
    </row>
    <row r="37" spans="2:17" ht="16.5" customHeight="1">
      <c r="B37" s="18" t="s">
        <v>19</v>
      </c>
      <c r="C37" s="17">
        <f>SUM(C36,-C25)+E36</f>
        <v>5500</v>
      </c>
      <c r="D37" s="19">
        <f>SUM(C24-C37)</f>
        <v>32500</v>
      </c>
      <c r="E37" s="17"/>
      <c r="F37" s="18" t="s">
        <v>19</v>
      </c>
      <c r="G37" s="17">
        <f>SUM(G36,-G25)+I36</f>
        <v>32280</v>
      </c>
      <c r="H37" s="19">
        <f>SUM(G24-G37)</f>
        <v>5720</v>
      </c>
      <c r="I37" s="17"/>
      <c r="J37" s="18" t="s">
        <v>19</v>
      </c>
      <c r="K37" s="17">
        <f>SUM(K36,-K25)+M36</f>
        <v>25720</v>
      </c>
      <c r="L37" s="20">
        <f>SUM(K24-K37)</f>
        <v>7280</v>
      </c>
      <c r="M37" s="17"/>
      <c r="N37" s="18" t="s">
        <v>19</v>
      </c>
      <c r="O37" s="17">
        <f>SUM(O36,-O25)+Q36</f>
        <v>2540</v>
      </c>
      <c r="P37" s="19">
        <f>SUM(O24-O37)</f>
        <v>2210</v>
      </c>
      <c r="Q37" s="17"/>
    </row>
    <row r="38" spans="2:17" ht="16.5" customHeight="1">
      <c r="B38" s="18" t="s">
        <v>20</v>
      </c>
      <c r="C38" s="17">
        <f>SUM(C37,-C25)+E37</f>
        <v>4250</v>
      </c>
      <c r="D38" s="19">
        <f>SUM(C24-C38)</f>
        <v>33750</v>
      </c>
      <c r="E38" s="17"/>
      <c r="F38" s="18" t="s">
        <v>20</v>
      </c>
      <c r="G38" s="17">
        <f>SUM(G37,-G25)+I37</f>
        <v>32060</v>
      </c>
      <c r="H38" s="19">
        <f>SUM(G24-G38)</f>
        <v>5940</v>
      </c>
      <c r="I38" s="17"/>
      <c r="J38" s="18" t="s">
        <v>20</v>
      </c>
      <c r="K38" s="17">
        <f>SUM(K37,-K25)+M37</f>
        <v>25440</v>
      </c>
      <c r="L38" s="20">
        <f>SUM(K24-K38)</f>
        <v>7560</v>
      </c>
      <c r="M38" s="17"/>
      <c r="N38" s="18" t="s">
        <v>20</v>
      </c>
      <c r="O38" s="17">
        <f>SUM(O37,-O25)+Q37</f>
        <v>2455</v>
      </c>
      <c r="P38" s="19">
        <f>SUM(O24-O38)</f>
        <v>2295</v>
      </c>
      <c r="Q38" s="17"/>
    </row>
    <row r="39" spans="2:17" ht="16.5" customHeight="1">
      <c r="B39" s="18" t="s">
        <v>21</v>
      </c>
      <c r="C39" s="17">
        <f>SUM(C38-C25)+E38</f>
        <v>3000</v>
      </c>
      <c r="D39" s="19">
        <f>SUM(C24-C39)</f>
        <v>35000</v>
      </c>
      <c r="E39" s="17"/>
      <c r="F39" s="18" t="s">
        <v>21</v>
      </c>
      <c r="G39" s="17">
        <f>SUM(G38-G25)+I38</f>
        <v>31840</v>
      </c>
      <c r="H39" s="19">
        <f>SUM(G24-G39)</f>
        <v>6160</v>
      </c>
      <c r="I39" s="17"/>
      <c r="J39" s="18" t="s">
        <v>21</v>
      </c>
      <c r="K39" s="17">
        <f>SUM(K38-K25)+M38</f>
        <v>25160</v>
      </c>
      <c r="L39" s="20">
        <f>SUM(K24-K39)</f>
        <v>7840</v>
      </c>
      <c r="M39" s="17"/>
      <c r="N39" s="18" t="s">
        <v>21</v>
      </c>
      <c r="O39" s="17">
        <f>SUM(O38-O25)+Q38</f>
        <v>2370</v>
      </c>
      <c r="P39" s="19">
        <f>SUM(O24-O39)</f>
        <v>2380</v>
      </c>
      <c r="Q39" s="17"/>
    </row>
    <row r="40" spans="2:17" ht="16.5" customHeight="1">
      <c r="B40" s="18" t="s">
        <v>22</v>
      </c>
      <c r="C40" s="17">
        <f>SUM(C39-C25)+E39</f>
        <v>1750</v>
      </c>
      <c r="D40" s="19">
        <f>SUM(C24-C40)</f>
        <v>36250</v>
      </c>
      <c r="E40" s="17"/>
      <c r="F40" s="18" t="s">
        <v>22</v>
      </c>
      <c r="G40" s="17">
        <f>SUM(G39-G25)+I39</f>
        <v>31620</v>
      </c>
      <c r="H40" s="19">
        <f>SUM(G24-G40)</f>
        <v>6380</v>
      </c>
      <c r="I40" s="17"/>
      <c r="J40" s="18" t="s">
        <v>22</v>
      </c>
      <c r="K40" s="17">
        <f>SUM(K39-K25)+M39</f>
        <v>24880</v>
      </c>
      <c r="L40" s="20">
        <f>SUM(K24-K40)</f>
        <v>8120</v>
      </c>
      <c r="M40" s="17"/>
      <c r="N40" s="18" t="s">
        <v>22</v>
      </c>
      <c r="O40" s="17">
        <f>SUM(O39-O25)+Q39</f>
        <v>2285</v>
      </c>
      <c r="P40" s="19">
        <f>SUM(O24-O40)</f>
        <v>2465</v>
      </c>
      <c r="Q40" s="17"/>
    </row>
    <row r="41" spans="2:17" ht="16.5" customHeight="1">
      <c r="B41" s="18" t="s">
        <v>23</v>
      </c>
      <c r="C41" s="17">
        <f>SUM(C40-C25)+E40</f>
        <v>500</v>
      </c>
      <c r="D41" s="19">
        <f>SUM(C24-C41)</f>
        <v>37500</v>
      </c>
      <c r="E41" s="17"/>
      <c r="F41" s="18" t="s">
        <v>23</v>
      </c>
      <c r="G41" s="17">
        <f>SUM(G40-G25)+I40</f>
        <v>31400</v>
      </c>
      <c r="H41" s="19">
        <f>SUM(G24-G41)</f>
        <v>6600</v>
      </c>
      <c r="I41" s="17"/>
      <c r="J41" s="18" t="s">
        <v>23</v>
      </c>
      <c r="K41" s="17">
        <f>SUM(K40-K25)+M40</f>
        <v>24600</v>
      </c>
      <c r="L41" s="20">
        <f>SUM(K24-K41)</f>
        <v>8400</v>
      </c>
      <c r="M41" s="17"/>
      <c r="N41" s="18" t="s">
        <v>23</v>
      </c>
      <c r="O41" s="17">
        <f>SUM(O40-O25)+Q40</f>
        <v>2200</v>
      </c>
      <c r="P41" s="19">
        <f>SUM(O24-O41)</f>
        <v>2550</v>
      </c>
      <c r="Q41" s="17"/>
    </row>
    <row r="42" spans="2:17" ht="16.5" customHeight="1">
      <c r="B42" s="18" t="s">
        <v>24</v>
      </c>
      <c r="C42" s="17">
        <f>SUM(C41-C25)+E41</f>
        <v>-750</v>
      </c>
      <c r="D42" s="19">
        <f>SUM(C24-C42)</f>
        <v>38750</v>
      </c>
      <c r="E42" s="17"/>
      <c r="F42" s="18" t="s">
        <v>24</v>
      </c>
      <c r="G42" s="17">
        <f>SUM(G41-G25)+I41</f>
        <v>31180</v>
      </c>
      <c r="H42" s="19">
        <f>SUM(G24-G42)</f>
        <v>6820</v>
      </c>
      <c r="I42" s="17"/>
      <c r="J42" s="18" t="s">
        <v>24</v>
      </c>
      <c r="K42" s="17">
        <f>SUM(K41-K25)+M41</f>
        <v>24320</v>
      </c>
      <c r="L42" s="20">
        <f>SUM(K24-K42)</f>
        <v>8680</v>
      </c>
      <c r="M42" s="17"/>
      <c r="N42" s="18" t="s">
        <v>24</v>
      </c>
      <c r="O42" s="17">
        <f>SUM(O41-O25)+Q41</f>
        <v>2115</v>
      </c>
      <c r="P42" s="19">
        <f>SUM(O24-O42)</f>
        <v>2635</v>
      </c>
      <c r="Q42" s="17"/>
    </row>
    <row r="43" spans="2:17" ht="16.5" customHeight="1">
      <c r="B43" s="18" t="s">
        <v>25</v>
      </c>
      <c r="C43" s="17">
        <f>SUM(C42,-C25)+E42</f>
        <v>-2000</v>
      </c>
      <c r="D43" s="19">
        <f>SUM(C24-C43)</f>
        <v>40000</v>
      </c>
      <c r="E43" s="17"/>
      <c r="F43" s="18" t="s">
        <v>25</v>
      </c>
      <c r="G43" s="17">
        <f>SUM(G42,-G25)+I42</f>
        <v>30960</v>
      </c>
      <c r="H43" s="19">
        <f>SUM(G24-G43)</f>
        <v>7040</v>
      </c>
      <c r="I43" s="17"/>
      <c r="J43" s="18" t="s">
        <v>25</v>
      </c>
      <c r="K43" s="17">
        <f>SUM(K42,-K25)+M42</f>
        <v>24040</v>
      </c>
      <c r="L43" s="20">
        <f>SUM(K24-K43)</f>
        <v>8960</v>
      </c>
      <c r="M43" s="17"/>
      <c r="N43" s="18" t="s">
        <v>25</v>
      </c>
      <c r="O43" s="17">
        <f>SUM(O42,-O25)+Q42</f>
        <v>2030</v>
      </c>
      <c r="P43" s="19">
        <f>SUM(O24-O43)</f>
        <v>2720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38000</v>
      </c>
      <c r="D45" s="62" t="s">
        <v>27</v>
      </c>
      <c r="E45" s="63"/>
      <c r="F45" s="16" t="s">
        <v>3</v>
      </c>
      <c r="G45" s="2">
        <f>SUM(G24)</f>
        <v>38000</v>
      </c>
      <c r="J45" s="16" t="s">
        <v>3</v>
      </c>
      <c r="K45" s="2">
        <f>SUM(K24)</f>
        <v>33000</v>
      </c>
      <c r="N45" s="16" t="s">
        <v>3</v>
      </c>
      <c r="O45" s="2">
        <f>SUM(O24)</f>
        <v>4750</v>
      </c>
    </row>
    <row r="46" spans="2:17" ht="16.5" customHeight="1">
      <c r="B46" s="16" t="s">
        <v>5</v>
      </c>
      <c r="C46" s="2">
        <f>SUM(C25)</f>
        <v>1250</v>
      </c>
      <c r="D46" s="64"/>
      <c r="E46" s="65"/>
      <c r="F46" s="16" t="s">
        <v>5</v>
      </c>
      <c r="G46" s="2">
        <f>SUM(G25)</f>
        <v>220</v>
      </c>
      <c r="J46" s="16" t="s">
        <v>5</v>
      </c>
      <c r="K46" s="2">
        <f>SUM(K25)</f>
        <v>280</v>
      </c>
      <c r="N46" s="16" t="s">
        <v>5</v>
      </c>
      <c r="O46" s="2">
        <f>SUM(O25)</f>
        <v>85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N47" s="22"/>
      <c r="O47" s="17" t="s">
        <v>6</v>
      </c>
      <c r="P47" s="17" t="s">
        <v>7</v>
      </c>
      <c r="Q47" s="17" t="s">
        <v>8</v>
      </c>
    </row>
    <row r="48" spans="2:17" ht="16.5" customHeight="1">
      <c r="B48" s="30" t="s">
        <v>9</v>
      </c>
      <c r="C48" s="17">
        <f>SUM(C43)</f>
        <v>-2000</v>
      </c>
      <c r="D48" s="17"/>
      <c r="E48" s="17"/>
      <c r="F48" s="30" t="s">
        <v>9</v>
      </c>
      <c r="G48" s="17">
        <f>SUM(G43)</f>
        <v>30960</v>
      </c>
      <c r="H48" s="17"/>
      <c r="I48" s="17"/>
      <c r="J48" s="30" t="s">
        <v>9</v>
      </c>
      <c r="K48" s="17">
        <f>SUM(K43)</f>
        <v>24040</v>
      </c>
      <c r="L48" s="17"/>
      <c r="M48" s="17"/>
      <c r="N48" s="30" t="s">
        <v>9</v>
      </c>
      <c r="O48" s="17">
        <f>SUM(O43)</f>
        <v>2030</v>
      </c>
      <c r="P48" s="17"/>
      <c r="Q48" s="17"/>
    </row>
    <row r="49" spans="2:17" ht="16.5" customHeight="1">
      <c r="B49" s="30" t="s">
        <v>10</v>
      </c>
      <c r="C49" s="17">
        <f>SUM(C48,-C46)+E48</f>
        <v>-3250</v>
      </c>
      <c r="D49" s="19">
        <f>SUM(C45-C49)</f>
        <v>41250</v>
      </c>
      <c r="E49" s="17"/>
      <c r="F49" s="30" t="s">
        <v>10</v>
      </c>
      <c r="G49" s="17">
        <f>SUM(G48,-G46)+I48</f>
        <v>30740</v>
      </c>
      <c r="H49" s="19">
        <f>SUM(G45-G49)</f>
        <v>7260</v>
      </c>
      <c r="I49" s="17"/>
      <c r="J49" s="30" t="s">
        <v>10</v>
      </c>
      <c r="K49" s="17">
        <f>SUM(K48,-K46)+M48</f>
        <v>23760</v>
      </c>
      <c r="L49" s="20">
        <f>SUM(K45-K49)</f>
        <v>9240</v>
      </c>
      <c r="M49" s="17"/>
      <c r="N49" s="30" t="s">
        <v>10</v>
      </c>
      <c r="O49" s="17">
        <f>SUM(O48,-O46)+Q48</f>
        <v>1945</v>
      </c>
      <c r="P49" s="19">
        <f>SUM(O45-O49)</f>
        <v>2805</v>
      </c>
      <c r="Q49" s="17"/>
    </row>
    <row r="50" spans="2:17" ht="16.5" customHeight="1">
      <c r="B50" s="18" t="s">
        <v>11</v>
      </c>
      <c r="C50" s="17">
        <f>SUM(C49,-C46)+E49</f>
        <v>-4500</v>
      </c>
      <c r="D50" s="19">
        <f>SUM(C45-C50)</f>
        <v>42500</v>
      </c>
      <c r="E50" s="17"/>
      <c r="F50" s="18" t="s">
        <v>11</v>
      </c>
      <c r="G50" s="17">
        <f>SUM(G49,-G46)+I49</f>
        <v>30520</v>
      </c>
      <c r="H50" s="19">
        <f>SUM(G45-G50)</f>
        <v>7480</v>
      </c>
      <c r="I50" s="17"/>
      <c r="J50" s="18" t="s">
        <v>11</v>
      </c>
      <c r="K50" s="17">
        <f>SUM(K49,-K46)+M49</f>
        <v>23480</v>
      </c>
      <c r="L50" s="19">
        <f>SUM(K45-K50)</f>
        <v>9520</v>
      </c>
      <c r="M50" s="17"/>
      <c r="N50" s="18" t="s">
        <v>11</v>
      </c>
      <c r="O50" s="17">
        <f>SUM(O49,-O46)+Q49</f>
        <v>1860</v>
      </c>
      <c r="P50" s="19">
        <f>SUM(O45-O50)</f>
        <v>2890</v>
      </c>
      <c r="Q50" s="17"/>
    </row>
    <row r="51" spans="2:17" ht="16.5" customHeight="1">
      <c r="B51" s="18" t="s">
        <v>12</v>
      </c>
      <c r="C51" s="17">
        <f>SUM(C50,-C46)+E50</f>
        <v>-5750</v>
      </c>
      <c r="D51" s="19">
        <f>SUM(C45-C51)</f>
        <v>43750</v>
      </c>
      <c r="E51" s="17"/>
      <c r="F51" s="18" t="s">
        <v>12</v>
      </c>
      <c r="G51" s="17">
        <f>SUM(G50,-G46)+I50</f>
        <v>30300</v>
      </c>
      <c r="H51" s="19">
        <f>SUM(G45-G51)</f>
        <v>7700</v>
      </c>
      <c r="I51" s="17"/>
      <c r="J51" s="18" t="s">
        <v>12</v>
      </c>
      <c r="K51" s="17">
        <f>SUM(K50,-K46)+M50</f>
        <v>23200</v>
      </c>
      <c r="L51" s="20">
        <f>SUM(K45-K51)</f>
        <v>9800</v>
      </c>
      <c r="M51" s="17"/>
      <c r="N51" s="18" t="s">
        <v>12</v>
      </c>
      <c r="O51" s="17">
        <f>SUM(O50,-O46)+Q50</f>
        <v>1775</v>
      </c>
      <c r="P51" s="19">
        <f>SUM(O45-O51)</f>
        <v>2975</v>
      </c>
      <c r="Q51" s="17"/>
    </row>
    <row r="52" spans="2:17" ht="16.5" customHeight="1">
      <c r="B52" s="18" t="s">
        <v>13</v>
      </c>
      <c r="C52" s="17">
        <f>SUM(C51,-C46)+E51</f>
        <v>-7000</v>
      </c>
      <c r="D52" s="19">
        <f>SUM(C45-C52)</f>
        <v>45000</v>
      </c>
      <c r="E52" s="17"/>
      <c r="F52" s="18" t="s">
        <v>13</v>
      </c>
      <c r="G52" s="17">
        <f>SUM(G51,-G46)+I51</f>
        <v>30080</v>
      </c>
      <c r="H52" s="19">
        <f>SUM(G45-G52)</f>
        <v>7920</v>
      </c>
      <c r="I52" s="17"/>
      <c r="J52" s="18" t="s">
        <v>13</v>
      </c>
      <c r="K52" s="17">
        <f>SUM(K51,-K46)+M51</f>
        <v>22920</v>
      </c>
      <c r="L52" s="20">
        <f>SUM(K45-K52)</f>
        <v>10080</v>
      </c>
      <c r="M52" s="17"/>
      <c r="N52" s="18" t="s">
        <v>13</v>
      </c>
      <c r="O52" s="17">
        <f>SUM(O51,-O46)+Q51</f>
        <v>1690</v>
      </c>
      <c r="P52" s="19">
        <f>SUM(O45-O52)</f>
        <v>3060</v>
      </c>
      <c r="Q52" s="17"/>
    </row>
    <row r="53" spans="2:17" ht="16.5" customHeight="1">
      <c r="B53" s="18" t="s">
        <v>14</v>
      </c>
      <c r="C53" s="17">
        <f>SUM(C52-C46+E52)</f>
        <v>-8250</v>
      </c>
      <c r="D53" s="19">
        <f>SUM(C45-C53)</f>
        <v>46250</v>
      </c>
      <c r="E53" s="17"/>
      <c r="F53" s="18" t="s">
        <v>14</v>
      </c>
      <c r="G53" s="17">
        <f>SUM(G52-G46+I52)</f>
        <v>29860</v>
      </c>
      <c r="H53" s="19">
        <f>SUM(G45-G53)</f>
        <v>8140</v>
      </c>
      <c r="I53" s="17"/>
      <c r="J53" s="18" t="s">
        <v>14</v>
      </c>
      <c r="K53" s="17">
        <f>SUM(K52-K46+M52)</f>
        <v>22640</v>
      </c>
      <c r="L53" s="20">
        <f>SUM(K45-K53)</f>
        <v>10360</v>
      </c>
      <c r="M53" s="17"/>
      <c r="N53" s="18" t="s">
        <v>14</v>
      </c>
      <c r="O53" s="17">
        <f>SUM(O52-O46+Q52)</f>
        <v>1605</v>
      </c>
      <c r="P53" s="19">
        <f>SUM(O45-O53)</f>
        <v>3145</v>
      </c>
      <c r="Q53" s="17"/>
    </row>
    <row r="54" spans="2:17" ht="16.5" customHeight="1">
      <c r="B54" s="18" t="s">
        <v>15</v>
      </c>
      <c r="C54" s="17">
        <f>SUM(C53-C46+E53)</f>
        <v>-9500</v>
      </c>
      <c r="D54" s="19">
        <f>SUM(C45-C54)</f>
        <v>47500</v>
      </c>
      <c r="E54" s="17"/>
      <c r="F54" s="18" t="s">
        <v>15</v>
      </c>
      <c r="G54" s="17">
        <f>SUM(G53-G46+I53)</f>
        <v>29640</v>
      </c>
      <c r="H54" s="19">
        <f>SUM(G45-G54)</f>
        <v>8360</v>
      </c>
      <c r="I54" s="17"/>
      <c r="J54" s="18" t="s">
        <v>15</v>
      </c>
      <c r="K54" s="17">
        <f>SUM(K53-K46+M53)</f>
        <v>22360</v>
      </c>
      <c r="L54" s="20">
        <f>SUM(K45-K54)</f>
        <v>10640</v>
      </c>
      <c r="M54" s="17"/>
      <c r="N54" s="18" t="s">
        <v>15</v>
      </c>
      <c r="O54" s="17">
        <f>SUM(O53-O46+Q53)</f>
        <v>1520</v>
      </c>
      <c r="P54" s="19">
        <f>SUM(O45-O54)</f>
        <v>3230</v>
      </c>
      <c r="Q54" s="17"/>
    </row>
    <row r="55" spans="2:17" ht="16.5" customHeight="1">
      <c r="B55" s="18" t="s">
        <v>16</v>
      </c>
      <c r="C55" s="17">
        <f>SUM(C54,-C46)+E54</f>
        <v>-10750</v>
      </c>
      <c r="D55" s="19">
        <f>SUM(C45-C55)</f>
        <v>48750</v>
      </c>
      <c r="E55" s="17"/>
      <c r="F55" s="18" t="s">
        <v>16</v>
      </c>
      <c r="G55" s="17">
        <f>SUM(G54,-G46)+I54</f>
        <v>29420</v>
      </c>
      <c r="H55" s="19">
        <f>SUM(G45-G55)</f>
        <v>8580</v>
      </c>
      <c r="I55" s="17"/>
      <c r="J55" s="18" t="s">
        <v>16</v>
      </c>
      <c r="K55" s="17">
        <f>SUM(K54,-K46)+M54</f>
        <v>22080</v>
      </c>
      <c r="L55" s="20">
        <f>SUM(K45-K55)</f>
        <v>10920</v>
      </c>
      <c r="M55" s="17"/>
      <c r="N55" s="18" t="s">
        <v>16</v>
      </c>
      <c r="O55" s="17">
        <f>SUM(O54,-O46)+Q54</f>
        <v>1435</v>
      </c>
      <c r="P55" s="19">
        <f>SUM(O45-O55)</f>
        <v>3315</v>
      </c>
      <c r="Q55" s="17"/>
    </row>
    <row r="56" spans="2:17" ht="16.5" customHeight="1">
      <c r="B56" s="18" t="s">
        <v>17</v>
      </c>
      <c r="C56" s="17">
        <f>SUM(C55,-C46)+E55</f>
        <v>-12000</v>
      </c>
      <c r="D56" s="19">
        <f>SUM(C45-C56)</f>
        <v>50000</v>
      </c>
      <c r="E56" s="17"/>
      <c r="F56" s="18" t="s">
        <v>17</v>
      </c>
      <c r="G56" s="17">
        <f>SUM(G55,-G46)+I55</f>
        <v>29200</v>
      </c>
      <c r="H56" s="19">
        <f>SUM(G45-G56)</f>
        <v>8800</v>
      </c>
      <c r="I56" s="17"/>
      <c r="J56" s="18" t="s">
        <v>17</v>
      </c>
      <c r="K56" s="17">
        <f>SUM(K55,-K46)+M55</f>
        <v>21800</v>
      </c>
      <c r="L56" s="20">
        <f>SUM(K45-K56)</f>
        <v>11200</v>
      </c>
      <c r="M56" s="17"/>
      <c r="N56" s="18" t="s">
        <v>17</v>
      </c>
      <c r="O56" s="17">
        <f>SUM(O55,-O46)+Q55</f>
        <v>1350</v>
      </c>
      <c r="P56" s="19">
        <f>SUM(O45-O56)</f>
        <v>3400</v>
      </c>
      <c r="Q56" s="17"/>
    </row>
    <row r="57" spans="2:17" ht="16.5" customHeight="1">
      <c r="B57" s="18" t="s">
        <v>18</v>
      </c>
      <c r="C57" s="17">
        <f>SUM(C56,-C46)+E56</f>
        <v>-13250</v>
      </c>
      <c r="D57" s="19">
        <f>SUM(C45-C57)</f>
        <v>51250</v>
      </c>
      <c r="E57" s="17"/>
      <c r="F57" s="18" t="s">
        <v>18</v>
      </c>
      <c r="G57" s="17">
        <f>SUM(G56,-G46)+I56</f>
        <v>28980</v>
      </c>
      <c r="H57" s="19">
        <f>SUM(G45-G57)</f>
        <v>9020</v>
      </c>
      <c r="I57" s="17"/>
      <c r="J57" s="18" t="s">
        <v>18</v>
      </c>
      <c r="K57" s="17">
        <f>SUM(K56,-K46)+M56</f>
        <v>21520</v>
      </c>
      <c r="L57" s="20">
        <f>SUM(K45-K57)</f>
        <v>11480</v>
      </c>
      <c r="M57" s="17"/>
      <c r="N57" s="18" t="s">
        <v>18</v>
      </c>
      <c r="O57" s="17">
        <f>SUM(O56,-O46)+Q56</f>
        <v>1265</v>
      </c>
      <c r="P57" s="19">
        <f>SUM(O45-O57)</f>
        <v>3485</v>
      </c>
      <c r="Q57" s="17"/>
    </row>
    <row r="58" spans="2:17" ht="16.5" customHeight="1">
      <c r="B58" s="18" t="s">
        <v>19</v>
      </c>
      <c r="C58" s="17">
        <f>SUM(C57,-C46)+E57</f>
        <v>-14500</v>
      </c>
      <c r="D58" s="19">
        <f>SUM(C45-C58)</f>
        <v>52500</v>
      </c>
      <c r="E58" s="17"/>
      <c r="F58" s="18" t="s">
        <v>19</v>
      </c>
      <c r="G58" s="17">
        <f>SUM(G57,-G46)+I57</f>
        <v>28760</v>
      </c>
      <c r="H58" s="19">
        <f>SUM(G45-G58)</f>
        <v>9240</v>
      </c>
      <c r="I58" s="17"/>
      <c r="J58" s="18" t="s">
        <v>19</v>
      </c>
      <c r="K58" s="17">
        <f>SUM(K57,-K46)+M57</f>
        <v>21240</v>
      </c>
      <c r="L58" s="20">
        <f>SUM(K45-K58)</f>
        <v>11760</v>
      </c>
      <c r="M58" s="17"/>
      <c r="N58" s="18" t="s">
        <v>19</v>
      </c>
      <c r="O58" s="17">
        <f>SUM(O57,-O46)+Q57</f>
        <v>1180</v>
      </c>
      <c r="P58" s="19">
        <f>SUM(O45-O58)</f>
        <v>3570</v>
      </c>
      <c r="Q58" s="17"/>
    </row>
    <row r="59" spans="2:17" ht="16.5" customHeight="1">
      <c r="B59" s="18" t="s">
        <v>20</v>
      </c>
      <c r="C59" s="17">
        <f>SUM(C58,-C46)+E58</f>
        <v>-15750</v>
      </c>
      <c r="D59" s="19">
        <f>SUM(C45-C59)</f>
        <v>53750</v>
      </c>
      <c r="E59" s="17"/>
      <c r="F59" s="18" t="s">
        <v>20</v>
      </c>
      <c r="G59" s="17">
        <f>SUM(G58,-G46)+I58</f>
        <v>28540</v>
      </c>
      <c r="H59" s="19">
        <f>SUM(G45-G59)</f>
        <v>9460</v>
      </c>
      <c r="I59" s="17"/>
      <c r="J59" s="18" t="s">
        <v>20</v>
      </c>
      <c r="K59" s="17">
        <f>SUM(K58,-K46)+M58</f>
        <v>20960</v>
      </c>
      <c r="L59" s="20">
        <f>SUM(K45-K59)</f>
        <v>12040</v>
      </c>
      <c r="M59" s="17"/>
      <c r="N59" s="18" t="s">
        <v>20</v>
      </c>
      <c r="O59" s="17">
        <f>SUM(O58,-O46)+Q58</f>
        <v>1095</v>
      </c>
      <c r="P59" s="19">
        <f>SUM(O45-O59)</f>
        <v>3655</v>
      </c>
      <c r="Q59" s="17"/>
    </row>
    <row r="60" spans="2:17" ht="16.5" customHeight="1">
      <c r="B60" s="18" t="s">
        <v>21</v>
      </c>
      <c r="C60" s="17">
        <f>SUM(C59-C46)+E59</f>
        <v>-17000</v>
      </c>
      <c r="D60" s="19">
        <f>SUM(C45-C60)</f>
        <v>55000</v>
      </c>
      <c r="E60" s="17"/>
      <c r="F60" s="18" t="s">
        <v>21</v>
      </c>
      <c r="G60" s="17">
        <f>SUM(G59-G46)+I59</f>
        <v>28320</v>
      </c>
      <c r="H60" s="19">
        <f>SUM(G45-G60)</f>
        <v>9680</v>
      </c>
      <c r="I60" s="17"/>
      <c r="J60" s="18" t="s">
        <v>21</v>
      </c>
      <c r="K60" s="17">
        <f>SUM(K59-K46)+M59</f>
        <v>20680</v>
      </c>
      <c r="L60" s="20">
        <f>SUM(K45-K60)</f>
        <v>12320</v>
      </c>
      <c r="M60" s="17"/>
      <c r="N60" s="18" t="s">
        <v>21</v>
      </c>
      <c r="O60" s="17">
        <f>SUM(O59-O46)+Q59</f>
        <v>1010</v>
      </c>
      <c r="P60" s="19">
        <f>SUM(O45-O60)</f>
        <v>3740</v>
      </c>
      <c r="Q60" s="17"/>
    </row>
    <row r="61" spans="2:17" ht="16.5" customHeight="1">
      <c r="B61" s="18" t="s">
        <v>22</v>
      </c>
      <c r="C61" s="17">
        <f>SUM(C60-C46)+E60</f>
        <v>-18250</v>
      </c>
      <c r="D61" s="19">
        <f>SUM(C45-C61)</f>
        <v>56250</v>
      </c>
      <c r="E61" s="17"/>
      <c r="F61" s="18" t="s">
        <v>22</v>
      </c>
      <c r="G61" s="17">
        <f>SUM(G60-G46)+I60</f>
        <v>28100</v>
      </c>
      <c r="H61" s="19">
        <f>SUM(G45-G61)</f>
        <v>9900</v>
      </c>
      <c r="I61" s="17"/>
      <c r="J61" s="18" t="s">
        <v>22</v>
      </c>
      <c r="K61" s="17">
        <f>SUM(K60-K46)+M60</f>
        <v>20400</v>
      </c>
      <c r="L61" s="20">
        <f>SUM(K45-K61)</f>
        <v>12600</v>
      </c>
      <c r="M61" s="17"/>
      <c r="N61" s="18" t="s">
        <v>22</v>
      </c>
      <c r="O61" s="17">
        <f>SUM(O60-O46)+Q60</f>
        <v>925</v>
      </c>
      <c r="P61" s="19">
        <f>SUM(O45-O61)</f>
        <v>3825</v>
      </c>
      <c r="Q61" s="17"/>
    </row>
    <row r="62" spans="2:17" ht="16.5" customHeight="1">
      <c r="B62" s="18" t="s">
        <v>23</v>
      </c>
      <c r="C62" s="17">
        <f>SUM(C61-C46)+E61</f>
        <v>-19500</v>
      </c>
      <c r="D62" s="19">
        <f>SUM(C45-C62)</f>
        <v>57500</v>
      </c>
      <c r="E62" s="17"/>
      <c r="F62" s="18" t="s">
        <v>23</v>
      </c>
      <c r="G62" s="17">
        <f>SUM(G61-G46)+I61</f>
        <v>27880</v>
      </c>
      <c r="H62" s="19">
        <f>SUM(G45-G62)</f>
        <v>10120</v>
      </c>
      <c r="I62" s="17"/>
      <c r="J62" s="18" t="s">
        <v>23</v>
      </c>
      <c r="K62" s="17">
        <f>SUM(K61-K46)+M61</f>
        <v>20120</v>
      </c>
      <c r="L62" s="20">
        <f>SUM(K45-K62)</f>
        <v>12880</v>
      </c>
      <c r="M62" s="17"/>
      <c r="N62" s="18" t="s">
        <v>23</v>
      </c>
      <c r="O62" s="17">
        <f>SUM(O61-O46)+Q61</f>
        <v>840</v>
      </c>
      <c r="P62" s="19">
        <f>SUM(O45-O62)</f>
        <v>3910</v>
      </c>
      <c r="Q62" s="17"/>
    </row>
    <row r="63" spans="2:17" ht="16.5" customHeight="1">
      <c r="B63" s="18" t="s">
        <v>24</v>
      </c>
      <c r="C63" s="17">
        <f>SUM(C62-C46)+E62</f>
        <v>-20750</v>
      </c>
      <c r="D63" s="19">
        <f>SUM(C45-C63)</f>
        <v>58750</v>
      </c>
      <c r="E63" s="17"/>
      <c r="F63" s="18" t="s">
        <v>24</v>
      </c>
      <c r="G63" s="17">
        <f>SUM(G62-G46)+I62</f>
        <v>27660</v>
      </c>
      <c r="H63" s="19">
        <f>SUM(G45-G63)</f>
        <v>10340</v>
      </c>
      <c r="I63" s="17"/>
      <c r="J63" s="18" t="s">
        <v>24</v>
      </c>
      <c r="K63" s="17">
        <f>SUM(K62-K46)+M62</f>
        <v>19840</v>
      </c>
      <c r="L63" s="20">
        <f>SUM(K45-K63)</f>
        <v>13160</v>
      </c>
      <c r="M63" s="17"/>
      <c r="N63" s="18" t="s">
        <v>24</v>
      </c>
      <c r="O63" s="17">
        <f>SUM(O62-O46)+Q62</f>
        <v>755</v>
      </c>
      <c r="P63" s="19">
        <f>SUM(O45-O63)</f>
        <v>3995</v>
      </c>
      <c r="Q63" s="17"/>
    </row>
    <row r="64" spans="2:17" ht="16.5" customHeight="1">
      <c r="B64" s="18" t="s">
        <v>25</v>
      </c>
      <c r="C64" s="17">
        <f>SUM(C63,-C46)+E63</f>
        <v>-22000</v>
      </c>
      <c r="D64" s="19">
        <f>SUM(C45-C64)</f>
        <v>60000</v>
      </c>
      <c r="E64" s="17"/>
      <c r="F64" s="18" t="s">
        <v>25</v>
      </c>
      <c r="G64" s="17">
        <f>SUM(G63,-G46)+I63</f>
        <v>27440</v>
      </c>
      <c r="H64" s="19">
        <f>SUM(G45-G64)</f>
        <v>10560</v>
      </c>
      <c r="I64" s="17"/>
      <c r="J64" s="18" t="s">
        <v>25</v>
      </c>
      <c r="K64" s="17">
        <f>SUM(K63,-K46)+M63</f>
        <v>19560</v>
      </c>
      <c r="L64" s="20">
        <f>SUM(K45-K64)</f>
        <v>13440</v>
      </c>
      <c r="M64" s="17"/>
      <c r="N64" s="18" t="s">
        <v>25</v>
      </c>
      <c r="O64" s="17">
        <f>SUM(O63,-O46)+Q63</f>
        <v>670</v>
      </c>
      <c r="P64" s="19">
        <f>SUM(O45-O64)</f>
        <v>4080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38000</v>
      </c>
      <c r="D66" s="62" t="s">
        <v>28</v>
      </c>
      <c r="E66" s="63"/>
      <c r="F66" s="16" t="s">
        <v>3</v>
      </c>
      <c r="G66" s="2">
        <f>SUM(G45)</f>
        <v>38000</v>
      </c>
      <c r="J66" s="16" t="s">
        <v>3</v>
      </c>
      <c r="K66" s="2">
        <f>SUM(K45)</f>
        <v>33000</v>
      </c>
      <c r="N66" s="16" t="s">
        <v>3</v>
      </c>
      <c r="O66" s="2">
        <f>SUM(O45)</f>
        <v>4750</v>
      </c>
    </row>
    <row r="67" spans="2:17" ht="16.5" customHeight="1">
      <c r="B67" s="16" t="s">
        <v>5</v>
      </c>
      <c r="C67" s="2">
        <f>SUM(C46)</f>
        <v>1250</v>
      </c>
      <c r="D67" s="64"/>
      <c r="E67" s="65"/>
      <c r="F67" s="16" t="s">
        <v>5</v>
      </c>
      <c r="G67" s="2">
        <f>SUM(G46)</f>
        <v>220</v>
      </c>
      <c r="J67" s="16" t="s">
        <v>5</v>
      </c>
      <c r="K67" s="2">
        <f>SUM(K46)</f>
        <v>280</v>
      </c>
      <c r="N67" s="16" t="s">
        <v>5</v>
      </c>
      <c r="O67" s="2">
        <f>SUM(O46)</f>
        <v>85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N68" s="22"/>
      <c r="O68" s="17" t="s">
        <v>6</v>
      </c>
      <c r="P68" s="17" t="s">
        <v>7</v>
      </c>
      <c r="Q68" s="17" t="s">
        <v>8</v>
      </c>
    </row>
    <row r="69" spans="2:17" ht="16.5" customHeight="1">
      <c r="B69" s="30" t="s">
        <v>9</v>
      </c>
      <c r="C69" s="17">
        <f>SUM(C64)</f>
        <v>-22000</v>
      </c>
      <c r="D69" s="17"/>
      <c r="E69" s="17"/>
      <c r="F69" s="30" t="s">
        <v>9</v>
      </c>
      <c r="G69" s="17">
        <f>SUM(G64)</f>
        <v>27440</v>
      </c>
      <c r="H69" s="17"/>
      <c r="I69" s="17"/>
      <c r="J69" s="30" t="s">
        <v>9</v>
      </c>
      <c r="K69" s="17">
        <f>SUM(K64)</f>
        <v>19560</v>
      </c>
      <c r="L69" s="17"/>
      <c r="M69" s="17"/>
      <c r="N69" s="30" t="s">
        <v>9</v>
      </c>
      <c r="O69" s="17">
        <f>SUM(O64)</f>
        <v>670</v>
      </c>
      <c r="P69" s="17"/>
      <c r="Q69" s="17"/>
    </row>
    <row r="70" spans="2:17" ht="16.5" customHeight="1">
      <c r="B70" s="30" t="s">
        <v>10</v>
      </c>
      <c r="C70" s="17">
        <f>SUM(C69,-C67)+E69</f>
        <v>-23250</v>
      </c>
      <c r="D70" s="19">
        <f>SUM(C66-C70)</f>
        <v>61250</v>
      </c>
      <c r="E70" s="17"/>
      <c r="F70" s="30" t="s">
        <v>10</v>
      </c>
      <c r="G70" s="17">
        <f>SUM(G69,-G67)+I69</f>
        <v>27220</v>
      </c>
      <c r="H70" s="19">
        <f>SUM(G66-G70)</f>
        <v>10780</v>
      </c>
      <c r="I70" s="17"/>
      <c r="J70" s="30" t="s">
        <v>10</v>
      </c>
      <c r="K70" s="17">
        <f>SUM(K69,-K67)+M69</f>
        <v>19280</v>
      </c>
      <c r="L70" s="20">
        <f>SUM(K66-K70)</f>
        <v>13720</v>
      </c>
      <c r="M70" s="17"/>
      <c r="N70" s="30" t="s">
        <v>10</v>
      </c>
      <c r="O70" s="17">
        <f>SUM(O69,-O67)+Q69</f>
        <v>585</v>
      </c>
      <c r="P70" s="19">
        <f>SUM(O66-O70)</f>
        <v>4165</v>
      </c>
      <c r="Q70" s="17"/>
    </row>
    <row r="71" spans="2:17" ht="16.5" customHeight="1">
      <c r="B71" s="18" t="s">
        <v>11</v>
      </c>
      <c r="C71" s="17">
        <f>SUM(C70,-C67)+E70</f>
        <v>-24500</v>
      </c>
      <c r="D71" s="19">
        <f>SUM(C66-C71)</f>
        <v>62500</v>
      </c>
      <c r="E71" s="17"/>
      <c r="F71" s="18" t="s">
        <v>11</v>
      </c>
      <c r="G71" s="17">
        <f>SUM(G70,-G67)+I70</f>
        <v>27000</v>
      </c>
      <c r="H71" s="19">
        <f>SUM(G66-G71)</f>
        <v>11000</v>
      </c>
      <c r="I71" s="17"/>
      <c r="J71" s="18" t="s">
        <v>11</v>
      </c>
      <c r="K71" s="17">
        <f>SUM(K70,-K67)+M70</f>
        <v>19000</v>
      </c>
      <c r="L71" s="19">
        <f>SUM(K66-K71)</f>
        <v>14000</v>
      </c>
      <c r="M71" s="17"/>
      <c r="N71" s="18" t="s">
        <v>11</v>
      </c>
      <c r="O71" s="17">
        <f>SUM(O70,-O67)+Q70</f>
        <v>500</v>
      </c>
      <c r="P71" s="19">
        <f>SUM(O66-O71)</f>
        <v>4250</v>
      </c>
      <c r="Q71" s="17"/>
    </row>
    <row r="72" spans="2:17" ht="16.5" customHeight="1">
      <c r="B72" s="18" t="s">
        <v>12</v>
      </c>
      <c r="C72" s="17">
        <f>SUM(C71,-C67)+E71</f>
        <v>-25750</v>
      </c>
      <c r="D72" s="19">
        <f>SUM(C66-C72)</f>
        <v>63750</v>
      </c>
      <c r="E72" s="17"/>
      <c r="F72" s="18" t="s">
        <v>12</v>
      </c>
      <c r="G72" s="17">
        <f>SUM(G71,-G67)+I71</f>
        <v>26780</v>
      </c>
      <c r="H72" s="19">
        <f>SUM(G66-G72)</f>
        <v>11220</v>
      </c>
      <c r="I72" s="17"/>
      <c r="J72" s="18" t="s">
        <v>12</v>
      </c>
      <c r="K72" s="17">
        <f>SUM(K71,-K67)+M71</f>
        <v>18720</v>
      </c>
      <c r="L72" s="20">
        <f>SUM(K66-K72)</f>
        <v>14280</v>
      </c>
      <c r="M72" s="17"/>
      <c r="N72" s="18" t="s">
        <v>12</v>
      </c>
      <c r="O72" s="17">
        <f>SUM(O71,-O67)+Q71</f>
        <v>415</v>
      </c>
      <c r="P72" s="19">
        <f>SUM(O66-O72)</f>
        <v>4335</v>
      </c>
      <c r="Q72" s="17"/>
    </row>
    <row r="73" spans="2:17" ht="16.5" customHeight="1">
      <c r="B73" s="18" t="s">
        <v>13</v>
      </c>
      <c r="C73" s="17">
        <f>SUM(C72,-C67)+E72</f>
        <v>-27000</v>
      </c>
      <c r="D73" s="19">
        <f>SUM(C66-C73)</f>
        <v>65000</v>
      </c>
      <c r="E73" s="17"/>
      <c r="F73" s="18" t="s">
        <v>13</v>
      </c>
      <c r="G73" s="17">
        <f>SUM(G72,-G67)+I72</f>
        <v>26560</v>
      </c>
      <c r="H73" s="19">
        <f>SUM(G66-G73)</f>
        <v>11440</v>
      </c>
      <c r="I73" s="17"/>
      <c r="J73" s="18" t="s">
        <v>13</v>
      </c>
      <c r="K73" s="17">
        <f>SUM(K72,-K67)+M72</f>
        <v>18440</v>
      </c>
      <c r="L73" s="20">
        <f>SUM(K66-K73)</f>
        <v>14560</v>
      </c>
      <c r="M73" s="17"/>
      <c r="N73" s="18" t="s">
        <v>13</v>
      </c>
      <c r="O73" s="17">
        <f>SUM(O72,-O67)+Q72</f>
        <v>330</v>
      </c>
      <c r="P73" s="19">
        <f>SUM(O66-O73)</f>
        <v>4420</v>
      </c>
      <c r="Q73" s="17"/>
    </row>
    <row r="74" spans="2:17" ht="16.5" customHeight="1">
      <c r="B74" s="18" t="s">
        <v>14</v>
      </c>
      <c r="C74" s="17">
        <f>SUM(C73-C67+E73)</f>
        <v>-28250</v>
      </c>
      <c r="D74" s="19">
        <f>SUM(C66-C74)</f>
        <v>66250</v>
      </c>
      <c r="E74" s="17"/>
      <c r="F74" s="18" t="s">
        <v>14</v>
      </c>
      <c r="G74" s="17">
        <f>SUM(G73-G67+I73)</f>
        <v>26340</v>
      </c>
      <c r="H74" s="19">
        <f>SUM(G66-G74)</f>
        <v>11660</v>
      </c>
      <c r="I74" s="17"/>
      <c r="J74" s="18" t="s">
        <v>14</v>
      </c>
      <c r="K74" s="17">
        <f>SUM(K73-K67+M73)</f>
        <v>18160</v>
      </c>
      <c r="L74" s="20">
        <f>SUM(K66-K74)</f>
        <v>14840</v>
      </c>
      <c r="M74" s="17"/>
      <c r="N74" s="18" t="s">
        <v>14</v>
      </c>
      <c r="O74" s="17">
        <f>SUM(O73-O67+Q73)</f>
        <v>245</v>
      </c>
      <c r="P74" s="19">
        <f>SUM(O66-O74)</f>
        <v>4505</v>
      </c>
      <c r="Q74" s="17"/>
    </row>
    <row r="75" spans="2:17" ht="16.5" customHeight="1">
      <c r="B75" s="18" t="s">
        <v>15</v>
      </c>
      <c r="C75" s="17">
        <f>SUM(C74-C67+E74)</f>
        <v>-29500</v>
      </c>
      <c r="D75" s="19">
        <f>SUM(C66-C75)</f>
        <v>67500</v>
      </c>
      <c r="E75" s="17"/>
      <c r="F75" s="18" t="s">
        <v>15</v>
      </c>
      <c r="G75" s="17">
        <f>SUM(G74-G67+I74)</f>
        <v>26120</v>
      </c>
      <c r="H75" s="19">
        <f>SUM(G66-G75)</f>
        <v>11880</v>
      </c>
      <c r="I75" s="17"/>
      <c r="J75" s="18" t="s">
        <v>15</v>
      </c>
      <c r="K75" s="17">
        <f>SUM(K74-K67+M74)</f>
        <v>17880</v>
      </c>
      <c r="L75" s="20">
        <f>SUM(K66-K75)</f>
        <v>15120</v>
      </c>
      <c r="M75" s="17"/>
      <c r="N75" s="18" t="s">
        <v>15</v>
      </c>
      <c r="O75" s="17">
        <f>SUM(O74-O67+Q74)</f>
        <v>160</v>
      </c>
      <c r="P75" s="19">
        <f>SUM(O66-O75)</f>
        <v>4590</v>
      </c>
      <c r="Q75" s="17"/>
    </row>
    <row r="76" spans="2:17" ht="16.5" customHeight="1">
      <c r="B76" s="18" t="s">
        <v>16</v>
      </c>
      <c r="C76" s="17">
        <f>SUM(C75,-C67)+E75</f>
        <v>-30750</v>
      </c>
      <c r="D76" s="19">
        <f>SUM(C66-C76)</f>
        <v>68750</v>
      </c>
      <c r="E76" s="17"/>
      <c r="F76" s="18" t="s">
        <v>16</v>
      </c>
      <c r="G76" s="17">
        <f>SUM(G75,-G67)+I75</f>
        <v>25900</v>
      </c>
      <c r="H76" s="19">
        <f>SUM(G66-G76)</f>
        <v>12100</v>
      </c>
      <c r="I76" s="17"/>
      <c r="J76" s="18" t="s">
        <v>16</v>
      </c>
      <c r="K76" s="17">
        <f>SUM(K75,-K67)+M75</f>
        <v>17600</v>
      </c>
      <c r="L76" s="20">
        <f>SUM(K66-K76)</f>
        <v>15400</v>
      </c>
      <c r="M76" s="17"/>
      <c r="N76" s="18" t="s">
        <v>16</v>
      </c>
      <c r="O76" s="17">
        <f>SUM(O75,-O67)+Q75</f>
        <v>75</v>
      </c>
      <c r="P76" s="19">
        <f>SUM(O66-O76)</f>
        <v>4675</v>
      </c>
      <c r="Q76" s="17"/>
    </row>
    <row r="77" spans="2:17" ht="16.5" customHeight="1">
      <c r="B77" s="18" t="s">
        <v>17</v>
      </c>
      <c r="C77" s="17">
        <f>SUM(C76,-C67)+E76</f>
        <v>-32000</v>
      </c>
      <c r="D77" s="19">
        <f>SUM(C66-C77)</f>
        <v>70000</v>
      </c>
      <c r="E77" s="17"/>
      <c r="F77" s="18" t="s">
        <v>17</v>
      </c>
      <c r="G77" s="17">
        <f>SUM(G76,-G67)+I76</f>
        <v>25680</v>
      </c>
      <c r="H77" s="19">
        <f>SUM(G66-G77)</f>
        <v>12320</v>
      </c>
      <c r="I77" s="17"/>
      <c r="J77" s="18" t="s">
        <v>17</v>
      </c>
      <c r="K77" s="17">
        <f>SUM(K76,-K67)+M76</f>
        <v>17320</v>
      </c>
      <c r="L77" s="20">
        <f>SUM(K66-K77)</f>
        <v>15680</v>
      </c>
      <c r="M77" s="17"/>
      <c r="N77" s="18" t="s">
        <v>17</v>
      </c>
      <c r="O77" s="17">
        <f>SUM(O76,-O67)+Q76</f>
        <v>-10</v>
      </c>
      <c r="P77" s="19">
        <f>SUM(O66-O77)</f>
        <v>4760</v>
      </c>
      <c r="Q77" s="17"/>
    </row>
    <row r="78" spans="2:17" ht="16.5" customHeight="1">
      <c r="B78" s="18" t="s">
        <v>18</v>
      </c>
      <c r="C78" s="17">
        <f>SUM(C77,-C67)+E77</f>
        <v>-33250</v>
      </c>
      <c r="D78" s="19">
        <f>SUM(C66-C78)</f>
        <v>71250</v>
      </c>
      <c r="E78" s="17"/>
      <c r="F78" s="18" t="s">
        <v>18</v>
      </c>
      <c r="G78" s="17">
        <f>SUM(G77,-G67)+I77</f>
        <v>25460</v>
      </c>
      <c r="H78" s="19">
        <f>SUM(G66-G78)</f>
        <v>12540</v>
      </c>
      <c r="I78" s="17"/>
      <c r="J78" s="18" t="s">
        <v>18</v>
      </c>
      <c r="K78" s="17">
        <f>SUM(K77,-K67)+M77</f>
        <v>17040</v>
      </c>
      <c r="L78" s="20">
        <f>SUM(K66-K78)</f>
        <v>15960</v>
      </c>
      <c r="M78" s="17"/>
      <c r="N78" s="18" t="s">
        <v>18</v>
      </c>
      <c r="O78" s="17">
        <f>SUM(O77,-O67)+Q77</f>
        <v>-95</v>
      </c>
      <c r="P78" s="19">
        <f>SUM(O66-O78)</f>
        <v>4845</v>
      </c>
      <c r="Q78" s="17"/>
    </row>
    <row r="79" spans="2:17" ht="16.5" customHeight="1">
      <c r="B79" s="18" t="s">
        <v>19</v>
      </c>
      <c r="C79" s="17">
        <f>SUM(C78,-C67)+E78</f>
        <v>-34500</v>
      </c>
      <c r="D79" s="19">
        <f>SUM(C66-C79)</f>
        <v>72500</v>
      </c>
      <c r="E79" s="17"/>
      <c r="F79" s="18" t="s">
        <v>19</v>
      </c>
      <c r="G79" s="17">
        <f>SUM(G78,-G67)+I78</f>
        <v>25240</v>
      </c>
      <c r="H79" s="19">
        <f>SUM(G66-G79)</f>
        <v>12760</v>
      </c>
      <c r="I79" s="17"/>
      <c r="J79" s="18" t="s">
        <v>19</v>
      </c>
      <c r="K79" s="17">
        <f>SUM(K78,-K67)+M78</f>
        <v>16760</v>
      </c>
      <c r="L79" s="20">
        <f>SUM(K66-K79)</f>
        <v>16240</v>
      </c>
      <c r="M79" s="17"/>
      <c r="N79" s="18" t="s">
        <v>19</v>
      </c>
      <c r="O79" s="17">
        <f>SUM(O78,-O67)+Q78</f>
        <v>-180</v>
      </c>
      <c r="P79" s="19">
        <f>SUM(O66-O79)</f>
        <v>4930</v>
      </c>
      <c r="Q79" s="17"/>
    </row>
    <row r="80" spans="2:17" ht="16.5" customHeight="1">
      <c r="B80" s="18" t="s">
        <v>20</v>
      </c>
      <c r="C80" s="17">
        <f>SUM(C79,-C67)+E79</f>
        <v>-35750</v>
      </c>
      <c r="D80" s="19">
        <f>SUM(C66-C80)</f>
        <v>73750</v>
      </c>
      <c r="E80" s="17"/>
      <c r="F80" s="18" t="s">
        <v>20</v>
      </c>
      <c r="G80" s="17">
        <f>SUM(G79,-G67)+I79</f>
        <v>25020</v>
      </c>
      <c r="H80" s="19">
        <f>SUM(G66-G80)</f>
        <v>12980</v>
      </c>
      <c r="I80" s="17"/>
      <c r="J80" s="18" t="s">
        <v>20</v>
      </c>
      <c r="K80" s="17">
        <f>SUM(K79,-K67)+M79</f>
        <v>16480</v>
      </c>
      <c r="L80" s="20">
        <f>SUM(K66-K80)</f>
        <v>16520</v>
      </c>
      <c r="M80" s="17"/>
      <c r="N80" s="18" t="s">
        <v>20</v>
      </c>
      <c r="O80" s="17">
        <f>SUM(O79,-O67)+Q79</f>
        <v>-265</v>
      </c>
      <c r="P80" s="19">
        <f>SUM(O66-O80)</f>
        <v>5015</v>
      </c>
      <c r="Q80" s="17"/>
    </row>
    <row r="81" spans="2:17" ht="16.5" customHeight="1">
      <c r="B81" s="18" t="s">
        <v>21</v>
      </c>
      <c r="C81" s="17">
        <f>SUM(C80-C67)+E80</f>
        <v>-37000</v>
      </c>
      <c r="D81" s="19">
        <f>SUM(C66-C81)</f>
        <v>75000</v>
      </c>
      <c r="E81" s="17"/>
      <c r="F81" s="18" t="s">
        <v>21</v>
      </c>
      <c r="G81" s="17">
        <f>SUM(G80-G67)+I80</f>
        <v>24800</v>
      </c>
      <c r="H81" s="19">
        <f>SUM(G66-G81)</f>
        <v>13200</v>
      </c>
      <c r="I81" s="17"/>
      <c r="J81" s="18" t="s">
        <v>21</v>
      </c>
      <c r="K81" s="17">
        <f>SUM(K80-K67)+M80</f>
        <v>16200</v>
      </c>
      <c r="L81" s="20">
        <f>SUM(K66-K81)</f>
        <v>16800</v>
      </c>
      <c r="M81" s="17"/>
      <c r="N81" s="18" t="s">
        <v>21</v>
      </c>
      <c r="O81" s="17">
        <f>SUM(O80-O67)+Q80</f>
        <v>-350</v>
      </c>
      <c r="P81" s="19">
        <f>SUM(O66-O81)</f>
        <v>5100</v>
      </c>
      <c r="Q81" s="17"/>
    </row>
    <row r="82" spans="2:17" ht="16.5" customHeight="1">
      <c r="B82" s="18" t="s">
        <v>22</v>
      </c>
      <c r="C82" s="17">
        <f>SUM(C81-C67)+E81</f>
        <v>-38250</v>
      </c>
      <c r="D82" s="19">
        <f>SUM(C66-C82)</f>
        <v>76250</v>
      </c>
      <c r="E82" s="17"/>
      <c r="F82" s="18" t="s">
        <v>22</v>
      </c>
      <c r="G82" s="17">
        <f>SUM(G81-G67)+I81</f>
        <v>24580</v>
      </c>
      <c r="H82" s="19">
        <f>SUM(G66-G82)</f>
        <v>13420</v>
      </c>
      <c r="I82" s="17"/>
      <c r="J82" s="18" t="s">
        <v>22</v>
      </c>
      <c r="K82" s="17">
        <f>SUM(K81-K67)+M81</f>
        <v>15920</v>
      </c>
      <c r="L82" s="20">
        <f>SUM(K66-K82)</f>
        <v>17080</v>
      </c>
      <c r="M82" s="17"/>
      <c r="N82" s="18" t="s">
        <v>22</v>
      </c>
      <c r="O82" s="17">
        <f>SUM(O81-O67)+Q81</f>
        <v>-435</v>
      </c>
      <c r="P82" s="19">
        <f>SUM(O66-O82)</f>
        <v>5185</v>
      </c>
      <c r="Q82" s="17"/>
    </row>
    <row r="83" spans="2:17" ht="16.5" customHeight="1">
      <c r="B83" s="18" t="s">
        <v>23</v>
      </c>
      <c r="C83" s="17">
        <f>SUM(C82-C67)+E82</f>
        <v>-39500</v>
      </c>
      <c r="D83" s="19">
        <f>SUM(C66-C83)</f>
        <v>77500</v>
      </c>
      <c r="E83" s="17"/>
      <c r="F83" s="18" t="s">
        <v>23</v>
      </c>
      <c r="G83" s="17">
        <f>SUM(G82-G67)+I82</f>
        <v>24360</v>
      </c>
      <c r="H83" s="19">
        <f>SUM(G66-G83)</f>
        <v>13640</v>
      </c>
      <c r="I83" s="17"/>
      <c r="J83" s="18" t="s">
        <v>23</v>
      </c>
      <c r="K83" s="17">
        <f>SUM(K82-K67)+M82</f>
        <v>15640</v>
      </c>
      <c r="L83" s="20">
        <f>SUM(K66-K83)</f>
        <v>17360</v>
      </c>
      <c r="M83" s="17"/>
      <c r="N83" s="18" t="s">
        <v>23</v>
      </c>
      <c r="O83" s="17">
        <f>SUM(O82-O67)+Q82</f>
        <v>-520</v>
      </c>
      <c r="P83" s="19">
        <f>SUM(O66-O83)</f>
        <v>5270</v>
      </c>
      <c r="Q83" s="17"/>
    </row>
    <row r="84" spans="2:17" ht="16.5" customHeight="1">
      <c r="B84" s="18" t="s">
        <v>24</v>
      </c>
      <c r="C84" s="17">
        <f>SUM(C83-C67)+E83</f>
        <v>-40750</v>
      </c>
      <c r="D84" s="19">
        <f>SUM(C66-C84)</f>
        <v>78750</v>
      </c>
      <c r="E84" s="17"/>
      <c r="F84" s="18" t="s">
        <v>24</v>
      </c>
      <c r="G84" s="17">
        <f>SUM(G83-G67)+I83</f>
        <v>24140</v>
      </c>
      <c r="H84" s="19">
        <f>SUM(G66-G84)</f>
        <v>13860</v>
      </c>
      <c r="I84" s="17"/>
      <c r="J84" s="18" t="s">
        <v>24</v>
      </c>
      <c r="K84" s="17">
        <f>SUM(K83-K67)+M83</f>
        <v>15360</v>
      </c>
      <c r="L84" s="20">
        <f>SUM(K66-K84)</f>
        <v>17640</v>
      </c>
      <c r="M84" s="17"/>
      <c r="N84" s="18" t="s">
        <v>24</v>
      </c>
      <c r="O84" s="17">
        <f>SUM(O83-O67)+Q83</f>
        <v>-605</v>
      </c>
      <c r="P84" s="19">
        <f>SUM(O66-O84)</f>
        <v>5355</v>
      </c>
      <c r="Q84" s="17"/>
    </row>
    <row r="85" spans="2:17" ht="16.5" customHeight="1">
      <c r="B85" s="18" t="s">
        <v>25</v>
      </c>
      <c r="C85" s="17">
        <f>SUM(C84,-C67)+E84</f>
        <v>-42000</v>
      </c>
      <c r="D85" s="31">
        <f>SUM(C66-C85)</f>
        <v>80000</v>
      </c>
      <c r="E85" s="17"/>
      <c r="F85" s="18" t="s">
        <v>25</v>
      </c>
      <c r="G85" s="17">
        <f>SUM(G84,-G67)+I84</f>
        <v>23920</v>
      </c>
      <c r="H85" s="31">
        <f>SUM(G66-G85)</f>
        <v>14080</v>
      </c>
      <c r="I85" s="17"/>
      <c r="J85" s="18" t="s">
        <v>25</v>
      </c>
      <c r="K85" s="17">
        <f>SUM(K84,-K67)+M84</f>
        <v>15080</v>
      </c>
      <c r="L85" s="20">
        <f>SUM(K66-K85)</f>
        <v>17920</v>
      </c>
      <c r="M85" s="17"/>
      <c r="N85" s="18" t="s">
        <v>25</v>
      </c>
      <c r="O85" s="17">
        <f>SUM(O84,-O67)+Q84</f>
        <v>-690</v>
      </c>
      <c r="P85" s="19">
        <f>SUM(O66-O85)</f>
        <v>5440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38000</v>
      </c>
      <c r="D87" s="62" t="s">
        <v>29</v>
      </c>
      <c r="E87" s="63"/>
      <c r="F87" s="16" t="s">
        <v>3</v>
      </c>
      <c r="G87" s="2">
        <f>SUM(G66)</f>
        <v>38000</v>
      </c>
      <c r="J87" s="16" t="s">
        <v>3</v>
      </c>
      <c r="K87" s="2">
        <f>SUM(K66)</f>
        <v>33000</v>
      </c>
      <c r="N87" s="16" t="s">
        <v>3</v>
      </c>
      <c r="O87" s="2">
        <f>SUM(O66)</f>
        <v>4750</v>
      </c>
    </row>
    <row r="88" spans="2:17" ht="16.5" customHeight="1">
      <c r="B88" s="16" t="s">
        <v>5</v>
      </c>
      <c r="C88" s="2">
        <f>SUM(C67)</f>
        <v>1250</v>
      </c>
      <c r="D88" s="64"/>
      <c r="E88" s="65"/>
      <c r="F88" s="16" t="s">
        <v>5</v>
      </c>
      <c r="G88" s="2">
        <f>SUM(G67)</f>
        <v>220</v>
      </c>
      <c r="J88" s="16" t="s">
        <v>5</v>
      </c>
      <c r="K88" s="2">
        <f>SUM(K67)</f>
        <v>280</v>
      </c>
      <c r="N88" s="16" t="s">
        <v>5</v>
      </c>
      <c r="O88" s="2">
        <v>100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N89" s="22"/>
      <c r="O89" s="17" t="s">
        <v>6</v>
      </c>
      <c r="P89" s="17" t="s">
        <v>7</v>
      </c>
      <c r="Q89" s="17" t="s">
        <v>8</v>
      </c>
    </row>
    <row r="90" spans="2:17" ht="16.5" customHeight="1">
      <c r="B90" s="30" t="s">
        <v>9</v>
      </c>
      <c r="C90" s="17">
        <f>SUM(C85)</f>
        <v>-42000</v>
      </c>
      <c r="D90" s="17"/>
      <c r="E90" s="17"/>
      <c r="F90" s="30" t="s">
        <v>9</v>
      </c>
      <c r="G90" s="17">
        <f>SUM(G85)</f>
        <v>23920</v>
      </c>
      <c r="H90" s="17"/>
      <c r="I90" s="17"/>
      <c r="J90" s="30" t="s">
        <v>9</v>
      </c>
      <c r="K90" s="17">
        <f>SUM(K85)</f>
        <v>15080</v>
      </c>
      <c r="L90" s="17"/>
      <c r="M90" s="17"/>
      <c r="N90" s="30" t="s">
        <v>9</v>
      </c>
      <c r="O90" s="17">
        <f>SUM(O85)</f>
        <v>-690</v>
      </c>
      <c r="P90" s="17"/>
      <c r="Q90" s="17"/>
    </row>
    <row r="91" spans="2:17" ht="16.5" customHeight="1">
      <c r="B91" s="30" t="s">
        <v>10</v>
      </c>
      <c r="C91" s="17">
        <f>SUM(C90,-C88)+E90</f>
        <v>-43250</v>
      </c>
      <c r="D91" s="19">
        <f>SUM(C87-C91)</f>
        <v>81250</v>
      </c>
      <c r="E91" s="17"/>
      <c r="F91" s="30" t="s">
        <v>10</v>
      </c>
      <c r="G91" s="17">
        <f>SUM(G90,-G88)+I90</f>
        <v>23700</v>
      </c>
      <c r="H91" s="19">
        <f>SUM(G87-G91)</f>
        <v>14300</v>
      </c>
      <c r="I91" s="17"/>
      <c r="J91" s="30" t="s">
        <v>10</v>
      </c>
      <c r="K91" s="17">
        <f>SUM(K90,-K88)+M90</f>
        <v>14800</v>
      </c>
      <c r="L91" s="20">
        <f>SUM(K87-K91)</f>
        <v>18200</v>
      </c>
      <c r="M91" s="17"/>
      <c r="N91" s="30" t="s">
        <v>10</v>
      </c>
      <c r="O91" s="17">
        <f>SUM(O90,-O88)+Q90</f>
        <v>-790</v>
      </c>
      <c r="P91" s="19">
        <f>SUM(O87-O91)</f>
        <v>5540</v>
      </c>
      <c r="Q91" s="17"/>
    </row>
    <row r="92" spans="2:17" ht="16.5" customHeight="1">
      <c r="B92" s="18" t="s">
        <v>11</v>
      </c>
      <c r="C92" s="17">
        <f>SUM(C91,-C88)+E91</f>
        <v>-44500</v>
      </c>
      <c r="D92" s="19">
        <f>SUM(C87-C92)</f>
        <v>82500</v>
      </c>
      <c r="E92" s="17"/>
      <c r="F92" s="18" t="s">
        <v>11</v>
      </c>
      <c r="G92" s="17">
        <f>SUM(G91,-G88)+I91</f>
        <v>23480</v>
      </c>
      <c r="H92" s="19">
        <f>SUM(G87-G92)</f>
        <v>14520</v>
      </c>
      <c r="I92" s="17"/>
      <c r="J92" s="18" t="s">
        <v>11</v>
      </c>
      <c r="K92" s="17">
        <f>SUM(K91,-K88)+M91</f>
        <v>14520</v>
      </c>
      <c r="L92" s="19">
        <f>SUM(K87-K92)</f>
        <v>18480</v>
      </c>
      <c r="M92" s="17"/>
      <c r="N92" s="18" t="s">
        <v>11</v>
      </c>
      <c r="O92" s="17">
        <f>SUM(O91,-O88)+Q91</f>
        <v>-890</v>
      </c>
      <c r="P92" s="19">
        <f>SUM(O87-O92)</f>
        <v>5640</v>
      </c>
      <c r="Q92" s="17"/>
    </row>
    <row r="93" spans="2:17" ht="16.5" customHeight="1">
      <c r="B93" s="18" t="s">
        <v>12</v>
      </c>
      <c r="C93" s="17">
        <f>SUM(C92,-C88)+E92</f>
        <v>-45750</v>
      </c>
      <c r="D93" s="19">
        <f>SUM(C87-C93)</f>
        <v>83750</v>
      </c>
      <c r="E93" s="17"/>
      <c r="F93" s="18" t="s">
        <v>12</v>
      </c>
      <c r="G93" s="17">
        <f>SUM(G92,-G88)+I92</f>
        <v>23260</v>
      </c>
      <c r="H93" s="19">
        <f>SUM(G87-G93)</f>
        <v>14740</v>
      </c>
      <c r="I93" s="17"/>
      <c r="J93" s="18" t="s">
        <v>12</v>
      </c>
      <c r="K93" s="17">
        <f>SUM(K92,-K88)+M92</f>
        <v>14240</v>
      </c>
      <c r="L93" s="20">
        <f>SUM(K87-K93)</f>
        <v>18760</v>
      </c>
      <c r="M93" s="17"/>
      <c r="N93" s="18" t="s">
        <v>12</v>
      </c>
      <c r="O93" s="17">
        <f>SUM(O92,-O88)+Q92</f>
        <v>-990</v>
      </c>
      <c r="P93" s="19">
        <f>SUM(O87-O93)</f>
        <v>5740</v>
      </c>
      <c r="Q93" s="17"/>
    </row>
    <row r="94" spans="2:17" ht="16.5" customHeight="1">
      <c r="B94" s="18" t="s">
        <v>13</v>
      </c>
      <c r="C94" s="17">
        <f>SUM(C93,-C88)+E93</f>
        <v>-47000</v>
      </c>
      <c r="D94" s="19">
        <f>SUM(C87-C94)</f>
        <v>85000</v>
      </c>
      <c r="E94" s="17"/>
      <c r="F94" s="18" t="s">
        <v>13</v>
      </c>
      <c r="G94" s="17">
        <f>SUM(G93,-G88)+I93</f>
        <v>23040</v>
      </c>
      <c r="H94" s="19">
        <f>SUM(G87-G94)</f>
        <v>14960</v>
      </c>
      <c r="I94" s="17"/>
      <c r="J94" s="18" t="s">
        <v>13</v>
      </c>
      <c r="K94" s="17">
        <f>SUM(K93,-K88)+M93</f>
        <v>13960</v>
      </c>
      <c r="L94" s="20">
        <f>SUM(K87-K94)</f>
        <v>19040</v>
      </c>
      <c r="M94" s="17"/>
      <c r="N94" s="18" t="s">
        <v>13</v>
      </c>
      <c r="O94" s="17">
        <f>SUM(O93,-O88)+Q93</f>
        <v>-1090</v>
      </c>
      <c r="P94" s="19">
        <f>SUM(O87-O94)</f>
        <v>5840</v>
      </c>
      <c r="Q94" s="17"/>
    </row>
    <row r="95" spans="2:17" ht="16.5" customHeight="1">
      <c r="B95" s="18" t="s">
        <v>14</v>
      </c>
      <c r="C95" s="17">
        <f>SUM(C94-C88+E94)</f>
        <v>-48250</v>
      </c>
      <c r="D95" s="19">
        <f>SUM(C87-C95)</f>
        <v>86250</v>
      </c>
      <c r="E95" s="17"/>
      <c r="F95" s="18" t="s">
        <v>14</v>
      </c>
      <c r="G95" s="17">
        <f>SUM(G94-G88+I94)</f>
        <v>22820</v>
      </c>
      <c r="H95" s="19">
        <f>SUM(G87-G95)</f>
        <v>15180</v>
      </c>
      <c r="I95" s="17"/>
      <c r="J95" s="18" t="s">
        <v>14</v>
      </c>
      <c r="K95" s="17">
        <f>SUM(K94-K88+M94)</f>
        <v>13680</v>
      </c>
      <c r="L95" s="20">
        <f>SUM(K87-K95)</f>
        <v>19320</v>
      </c>
      <c r="M95" s="17"/>
      <c r="N95" s="18" t="s">
        <v>14</v>
      </c>
      <c r="O95" s="17">
        <f>SUM(O94-O88+Q94)</f>
        <v>-1190</v>
      </c>
      <c r="P95" s="19">
        <f>SUM(O87-O95)</f>
        <v>5940</v>
      </c>
      <c r="Q95" s="17"/>
    </row>
    <row r="96" spans="2:17" ht="16.5" customHeight="1">
      <c r="B96" s="18" t="s">
        <v>15</v>
      </c>
      <c r="C96" s="17">
        <f>SUM(C95-C88+E95)</f>
        <v>-49500</v>
      </c>
      <c r="D96" s="19">
        <f>SUM(C87-C96)</f>
        <v>87500</v>
      </c>
      <c r="E96" s="17"/>
      <c r="F96" s="18" t="s">
        <v>15</v>
      </c>
      <c r="G96" s="17">
        <f>SUM(G95-G88+I95)</f>
        <v>22600</v>
      </c>
      <c r="H96" s="19">
        <f>SUM(G87-G96)</f>
        <v>15400</v>
      </c>
      <c r="I96" s="17"/>
      <c r="J96" s="18" t="s">
        <v>15</v>
      </c>
      <c r="K96" s="17">
        <f>SUM(K95-K88+M95)</f>
        <v>13400</v>
      </c>
      <c r="L96" s="20">
        <f>SUM(K87-K96)</f>
        <v>19600</v>
      </c>
      <c r="M96" s="17"/>
      <c r="N96" s="18" t="s">
        <v>15</v>
      </c>
      <c r="O96" s="17">
        <f>SUM(O95-O88+Q95)</f>
        <v>-1290</v>
      </c>
      <c r="P96" s="19">
        <f>SUM(O87-O96)</f>
        <v>6040</v>
      </c>
      <c r="Q96" s="17"/>
    </row>
    <row r="97" spans="2:17" ht="16.5" customHeight="1">
      <c r="B97" s="18" t="s">
        <v>16</v>
      </c>
      <c r="C97" s="17">
        <f>SUM(C96,-C88)+E96</f>
        <v>-50750</v>
      </c>
      <c r="D97" s="19">
        <f>SUM(C87-C97)</f>
        <v>88750</v>
      </c>
      <c r="E97" s="17"/>
      <c r="F97" s="18" t="s">
        <v>16</v>
      </c>
      <c r="G97" s="17">
        <f>SUM(G96,-G88)+I96</f>
        <v>22380</v>
      </c>
      <c r="H97" s="19">
        <f>SUM(G87-G97)</f>
        <v>15620</v>
      </c>
      <c r="I97" s="17"/>
      <c r="J97" s="18" t="s">
        <v>16</v>
      </c>
      <c r="K97" s="17">
        <f>SUM(K96,-K88)+M96</f>
        <v>13120</v>
      </c>
      <c r="L97" s="20">
        <f>SUM(K87-K97)</f>
        <v>19880</v>
      </c>
      <c r="M97" s="17"/>
      <c r="N97" s="18" t="s">
        <v>16</v>
      </c>
      <c r="O97" s="17">
        <f>SUM(O96,-O88)+Q96</f>
        <v>-1390</v>
      </c>
      <c r="P97" s="19">
        <f>SUM(O87-O97)</f>
        <v>6140</v>
      </c>
      <c r="Q97" s="17"/>
    </row>
    <row r="98" spans="2:17" ht="16.5" customHeight="1">
      <c r="B98" s="18" t="s">
        <v>17</v>
      </c>
      <c r="C98" s="17">
        <f>SUM(C97,-C88)+E97</f>
        <v>-52000</v>
      </c>
      <c r="D98" s="19">
        <f>SUM(C87-C98)</f>
        <v>90000</v>
      </c>
      <c r="E98" s="17"/>
      <c r="F98" s="18" t="s">
        <v>17</v>
      </c>
      <c r="G98" s="17">
        <f>SUM(G97,-G88)+I97</f>
        <v>22160</v>
      </c>
      <c r="H98" s="19">
        <f>SUM(G87-G98)</f>
        <v>15840</v>
      </c>
      <c r="I98" s="17"/>
      <c r="J98" s="18" t="s">
        <v>17</v>
      </c>
      <c r="K98" s="17">
        <f>SUM(K97,-K88)+M97</f>
        <v>12840</v>
      </c>
      <c r="L98" s="20">
        <f>SUM(K87-K98)</f>
        <v>20160</v>
      </c>
      <c r="M98" s="17"/>
      <c r="N98" s="18" t="s">
        <v>17</v>
      </c>
      <c r="O98" s="17">
        <f>SUM(O97,-O88)+Q97</f>
        <v>-1490</v>
      </c>
      <c r="P98" s="19">
        <f>SUM(O87-O98)</f>
        <v>6240</v>
      </c>
      <c r="Q98" s="17"/>
    </row>
    <row r="99" spans="2:17" ht="16.5" customHeight="1">
      <c r="B99" s="18" t="s">
        <v>18</v>
      </c>
      <c r="C99" s="17">
        <f>SUM(C98,-C88)+E98</f>
        <v>-53250</v>
      </c>
      <c r="D99" s="19">
        <f>SUM(C87-C99)</f>
        <v>91250</v>
      </c>
      <c r="E99" s="17"/>
      <c r="F99" s="18" t="s">
        <v>18</v>
      </c>
      <c r="G99" s="17">
        <f>SUM(G98,-G88)+I98</f>
        <v>21940</v>
      </c>
      <c r="H99" s="19">
        <f>SUM(G87-G99)</f>
        <v>16060</v>
      </c>
      <c r="I99" s="17"/>
      <c r="J99" s="18" t="s">
        <v>18</v>
      </c>
      <c r="K99" s="17">
        <f>SUM(K98,-K88)+M98</f>
        <v>12560</v>
      </c>
      <c r="L99" s="20">
        <f>SUM(K87-K99)</f>
        <v>20440</v>
      </c>
      <c r="M99" s="17"/>
      <c r="N99" s="18" t="s">
        <v>18</v>
      </c>
      <c r="O99" s="17">
        <f>SUM(O98,-O88)+Q98</f>
        <v>-1590</v>
      </c>
      <c r="P99" s="19">
        <f>SUM(O87-O99)</f>
        <v>6340</v>
      </c>
      <c r="Q99" s="17"/>
    </row>
    <row r="100" spans="2:17" ht="16.5" customHeight="1">
      <c r="B100" s="18" t="s">
        <v>19</v>
      </c>
      <c r="C100" s="17">
        <f>SUM(C99,-C88)+E99</f>
        <v>-54500</v>
      </c>
      <c r="D100" s="19">
        <f>SUM(C87-C100)</f>
        <v>92500</v>
      </c>
      <c r="E100" s="17"/>
      <c r="F100" s="18" t="s">
        <v>19</v>
      </c>
      <c r="G100" s="17">
        <f>SUM(G99,-G88)+I99</f>
        <v>21720</v>
      </c>
      <c r="H100" s="19">
        <f>SUM(G87-G100)</f>
        <v>16280</v>
      </c>
      <c r="I100" s="17"/>
      <c r="J100" s="18" t="s">
        <v>19</v>
      </c>
      <c r="K100" s="17">
        <f>SUM(K99,-K88)+M99</f>
        <v>12280</v>
      </c>
      <c r="L100" s="20">
        <f>SUM(K87-K100)</f>
        <v>20720</v>
      </c>
      <c r="M100" s="17"/>
      <c r="N100" s="18" t="s">
        <v>19</v>
      </c>
      <c r="O100" s="17">
        <f>SUM(O99,-O88)+Q99</f>
        <v>-1690</v>
      </c>
      <c r="P100" s="19">
        <f>SUM(O87-O100)</f>
        <v>6440</v>
      </c>
      <c r="Q100" s="17"/>
    </row>
    <row r="101" spans="2:17" ht="16.5" customHeight="1">
      <c r="B101" s="18" t="s">
        <v>20</v>
      </c>
      <c r="C101" s="17">
        <f>SUM(C100,-C88)+E100</f>
        <v>-55750</v>
      </c>
      <c r="D101" s="19">
        <f>SUM(C87-C101)</f>
        <v>93750</v>
      </c>
      <c r="E101" s="17"/>
      <c r="F101" s="18" t="s">
        <v>20</v>
      </c>
      <c r="G101" s="17">
        <f>SUM(G100,-G88)+I100</f>
        <v>21500</v>
      </c>
      <c r="H101" s="19">
        <f>SUM(G87-G101)</f>
        <v>16500</v>
      </c>
      <c r="I101" s="17"/>
      <c r="J101" s="18" t="s">
        <v>20</v>
      </c>
      <c r="K101" s="17">
        <f>SUM(K100,-K88)+M100</f>
        <v>12000</v>
      </c>
      <c r="L101" s="20">
        <f>SUM(K87-K101)</f>
        <v>21000</v>
      </c>
      <c r="M101" s="17"/>
      <c r="N101" s="18" t="s">
        <v>20</v>
      </c>
      <c r="O101" s="17">
        <f>SUM(O100,-O88)+Q100</f>
        <v>-1790</v>
      </c>
      <c r="P101" s="19">
        <f>SUM(O87-O101)</f>
        <v>6540</v>
      </c>
      <c r="Q101" s="17"/>
    </row>
    <row r="102" spans="2:17" ht="16.5" customHeight="1">
      <c r="B102" s="18" t="s">
        <v>21</v>
      </c>
      <c r="C102" s="17">
        <f>SUM(C101-C88)+E101</f>
        <v>-57000</v>
      </c>
      <c r="D102" s="19">
        <f>SUM(C87-C102)</f>
        <v>95000</v>
      </c>
      <c r="E102" s="17"/>
      <c r="F102" s="18" t="s">
        <v>21</v>
      </c>
      <c r="G102" s="17">
        <f>SUM(G101-G88)+I101</f>
        <v>21280</v>
      </c>
      <c r="H102" s="19">
        <f>SUM(G87-G102)</f>
        <v>16720</v>
      </c>
      <c r="I102" s="17"/>
      <c r="J102" s="18" t="s">
        <v>21</v>
      </c>
      <c r="K102" s="17">
        <f>SUM(K101-K88)+M101</f>
        <v>11720</v>
      </c>
      <c r="L102" s="20">
        <f>SUM(K87-K102)</f>
        <v>21280</v>
      </c>
      <c r="M102" s="17"/>
      <c r="N102" s="18" t="s">
        <v>21</v>
      </c>
      <c r="O102" s="17">
        <f>SUM(O101-O88)+Q101</f>
        <v>-1890</v>
      </c>
      <c r="P102" s="19">
        <f>SUM(O87-O102)</f>
        <v>6640</v>
      </c>
      <c r="Q102" s="17"/>
    </row>
    <row r="103" spans="2:17" ht="16.5" customHeight="1">
      <c r="B103" s="18" t="s">
        <v>22</v>
      </c>
      <c r="C103" s="17">
        <f>SUM(C102-C88)+E102</f>
        <v>-58250</v>
      </c>
      <c r="D103" s="19">
        <f>SUM(C87-C103)</f>
        <v>96250</v>
      </c>
      <c r="E103" s="17"/>
      <c r="F103" s="18" t="s">
        <v>22</v>
      </c>
      <c r="G103" s="17">
        <f>SUM(G102-G88)+I102</f>
        <v>21060</v>
      </c>
      <c r="H103" s="19">
        <f>SUM(G87-G103)</f>
        <v>16940</v>
      </c>
      <c r="I103" s="17"/>
      <c r="J103" s="18" t="s">
        <v>22</v>
      </c>
      <c r="K103" s="17">
        <f>SUM(K102-K88)+M102</f>
        <v>11440</v>
      </c>
      <c r="L103" s="20">
        <f>SUM(K87-K103)</f>
        <v>21560</v>
      </c>
      <c r="M103" s="17"/>
      <c r="N103" s="18" t="s">
        <v>22</v>
      </c>
      <c r="O103" s="17">
        <f>SUM(O102-O88)+Q102</f>
        <v>-1990</v>
      </c>
      <c r="P103" s="19">
        <f>SUM(O87-O103)</f>
        <v>6740</v>
      </c>
      <c r="Q103" s="17"/>
    </row>
    <row r="104" spans="2:17" ht="16.5" customHeight="1">
      <c r="B104" s="18" t="s">
        <v>23</v>
      </c>
      <c r="C104" s="17">
        <f>SUM(C103-C88)+E103</f>
        <v>-59500</v>
      </c>
      <c r="D104" s="19">
        <f>SUM(C87-C104)</f>
        <v>97500</v>
      </c>
      <c r="E104" s="17"/>
      <c r="F104" s="18" t="s">
        <v>23</v>
      </c>
      <c r="G104" s="17">
        <f>SUM(G103-G88)+I103</f>
        <v>20840</v>
      </c>
      <c r="H104" s="19">
        <f>SUM(G87-G104)</f>
        <v>17160</v>
      </c>
      <c r="I104" s="17"/>
      <c r="J104" s="18" t="s">
        <v>23</v>
      </c>
      <c r="K104" s="17">
        <f>SUM(K103-K88)+M103</f>
        <v>11160</v>
      </c>
      <c r="L104" s="20">
        <f>SUM(K87-K104)</f>
        <v>21840</v>
      </c>
      <c r="M104" s="17"/>
      <c r="N104" s="18" t="s">
        <v>23</v>
      </c>
      <c r="O104" s="17">
        <f>SUM(O103-O88)+Q103</f>
        <v>-2090</v>
      </c>
      <c r="P104" s="19">
        <f>SUM(O87-O104)</f>
        <v>6840</v>
      </c>
      <c r="Q104" s="17"/>
    </row>
    <row r="105" spans="2:17" ht="16.5" customHeight="1">
      <c r="B105" s="18" t="s">
        <v>24</v>
      </c>
      <c r="C105" s="17">
        <f>SUM(C104-C88)+E104</f>
        <v>-60750</v>
      </c>
      <c r="D105" s="19">
        <f>SUM(C87-C105)</f>
        <v>98750</v>
      </c>
      <c r="E105" s="17"/>
      <c r="F105" s="18" t="s">
        <v>24</v>
      </c>
      <c r="G105" s="17">
        <f>SUM(G104-G88)+I104</f>
        <v>20620</v>
      </c>
      <c r="H105" s="19">
        <f>SUM(G87-G105)</f>
        <v>17380</v>
      </c>
      <c r="I105" s="17"/>
      <c r="J105" s="18" t="s">
        <v>24</v>
      </c>
      <c r="K105" s="17">
        <f>SUM(K104-K88)+M104</f>
        <v>10880</v>
      </c>
      <c r="L105" s="20">
        <f>SUM(K87-K105)</f>
        <v>22120</v>
      </c>
      <c r="M105" s="17"/>
      <c r="N105" s="18" t="s">
        <v>24</v>
      </c>
      <c r="O105" s="17">
        <f>SUM(O104-O88)+Q104</f>
        <v>-2190</v>
      </c>
      <c r="P105" s="19">
        <f>SUM(O87-O105)</f>
        <v>6940</v>
      </c>
      <c r="Q105" s="17"/>
    </row>
    <row r="106" spans="2:17" ht="16.5" customHeight="1">
      <c r="B106" s="18" t="s">
        <v>25</v>
      </c>
      <c r="C106" s="17">
        <f>SUM(C105,-C88)+E105</f>
        <v>-62000</v>
      </c>
      <c r="D106" s="31">
        <f>SUM(C87-C106)</f>
        <v>100000</v>
      </c>
      <c r="E106" s="17"/>
      <c r="F106" s="18" t="s">
        <v>25</v>
      </c>
      <c r="G106" s="17">
        <f>SUM(G105,-G88)+I105</f>
        <v>20400</v>
      </c>
      <c r="H106" s="31">
        <f>SUM(G87-G106)</f>
        <v>17600</v>
      </c>
      <c r="I106" s="17"/>
      <c r="J106" s="18" t="s">
        <v>25</v>
      </c>
      <c r="K106" s="17">
        <f>SUM(K105,-K88)+M105</f>
        <v>10600</v>
      </c>
      <c r="L106" s="20">
        <f>SUM(K87-K106)</f>
        <v>22400</v>
      </c>
      <c r="M106" s="17"/>
      <c r="N106" s="18" t="s">
        <v>25</v>
      </c>
      <c r="O106" s="17">
        <f>SUM(O105,-O88)+Q105</f>
        <v>-2290</v>
      </c>
      <c r="P106" s="19">
        <f>SUM(O87-O106)</f>
        <v>7040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38000</v>
      </c>
      <c r="D108" s="62" t="s">
        <v>30</v>
      </c>
      <c r="E108" s="63"/>
      <c r="F108" s="16" t="s">
        <v>3</v>
      </c>
      <c r="G108" s="2">
        <f>SUM(G87)</f>
        <v>38000</v>
      </c>
      <c r="J108" s="16" t="s">
        <v>3</v>
      </c>
      <c r="K108" s="2">
        <f>SUM(K87)</f>
        <v>33000</v>
      </c>
      <c r="N108" s="16" t="s">
        <v>3</v>
      </c>
      <c r="O108" s="2">
        <f>SUM(O87)</f>
        <v>4750</v>
      </c>
    </row>
    <row r="109" spans="2:17" ht="16.5" customHeight="1">
      <c r="B109" s="16" t="s">
        <v>5</v>
      </c>
      <c r="C109" s="2">
        <v>850</v>
      </c>
      <c r="D109" s="64"/>
      <c r="E109" s="65"/>
      <c r="F109" s="16" t="s">
        <v>5</v>
      </c>
      <c r="G109" s="2">
        <f>SUM(G88)</f>
        <v>220</v>
      </c>
      <c r="J109" s="16" t="s">
        <v>5</v>
      </c>
      <c r="K109" s="2">
        <f>SUM(K88)</f>
        <v>280</v>
      </c>
      <c r="N109" s="16" t="s">
        <v>5</v>
      </c>
      <c r="O109" s="2">
        <v>80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N110" s="22"/>
      <c r="O110" s="17" t="s">
        <v>6</v>
      </c>
      <c r="P110" s="17" t="s">
        <v>7</v>
      </c>
      <c r="Q110" s="17" t="s">
        <v>8</v>
      </c>
    </row>
    <row r="111" spans="2:17" ht="16.5" customHeight="1">
      <c r="B111" s="30" t="s">
        <v>9</v>
      </c>
      <c r="C111" s="17">
        <f>SUM(C106)</f>
        <v>-62000</v>
      </c>
      <c r="D111" s="17"/>
      <c r="E111" s="17"/>
      <c r="F111" s="30" t="s">
        <v>9</v>
      </c>
      <c r="G111" s="17">
        <f>SUM(G106)</f>
        <v>20400</v>
      </c>
      <c r="H111" s="17"/>
      <c r="I111" s="17"/>
      <c r="J111" s="30" t="s">
        <v>9</v>
      </c>
      <c r="K111" s="17">
        <f>SUM(K106)</f>
        <v>10600</v>
      </c>
      <c r="L111" s="17"/>
      <c r="M111" s="17"/>
      <c r="N111" s="30" t="s">
        <v>9</v>
      </c>
      <c r="O111" s="17">
        <f>SUM(O106)</f>
        <v>-2290</v>
      </c>
      <c r="P111" s="17"/>
      <c r="Q111" s="17"/>
    </row>
    <row r="112" spans="2:17" ht="16.5" customHeight="1">
      <c r="B112" s="30" t="s">
        <v>10</v>
      </c>
      <c r="C112" s="17">
        <f>SUM(C111,-C109)+E111</f>
        <v>-62850</v>
      </c>
      <c r="D112" s="19">
        <f>SUM(C108-C112)</f>
        <v>100850</v>
      </c>
      <c r="E112" s="17"/>
      <c r="F112" s="30" t="s">
        <v>10</v>
      </c>
      <c r="G112" s="17">
        <f>SUM(G111,-G109)+I111</f>
        <v>20180</v>
      </c>
      <c r="H112" s="19">
        <f>SUM(G108-G112)</f>
        <v>17820</v>
      </c>
      <c r="I112" s="17"/>
      <c r="J112" s="30" t="s">
        <v>10</v>
      </c>
      <c r="K112" s="17">
        <f>SUM(K111,-K109)+M111</f>
        <v>10320</v>
      </c>
      <c r="L112" s="20">
        <f>SUM(K108-K112)</f>
        <v>22680</v>
      </c>
      <c r="M112" s="17"/>
      <c r="N112" s="30" t="s">
        <v>10</v>
      </c>
      <c r="O112" s="17">
        <f>SUM(O111,-O109)+Q111</f>
        <v>-2370</v>
      </c>
      <c r="P112" s="19">
        <f>SUM(O108-O112)</f>
        <v>7120</v>
      </c>
      <c r="Q112" s="17"/>
    </row>
    <row r="113" spans="2:17" ht="16.5" customHeight="1">
      <c r="B113" s="18" t="s">
        <v>11</v>
      </c>
      <c r="C113" s="17">
        <f>SUM(C112,-C109)+E112</f>
        <v>-63700</v>
      </c>
      <c r="D113" s="19">
        <f>SUM(C108-C113)</f>
        <v>101700</v>
      </c>
      <c r="E113" s="17"/>
      <c r="F113" s="18" t="s">
        <v>11</v>
      </c>
      <c r="G113" s="17">
        <f>SUM(G112,-G109)+I112</f>
        <v>19960</v>
      </c>
      <c r="H113" s="19">
        <f>SUM(G108-G113)</f>
        <v>18040</v>
      </c>
      <c r="I113" s="17"/>
      <c r="J113" s="18" t="s">
        <v>11</v>
      </c>
      <c r="K113" s="17">
        <f>SUM(K112,-K109)+M112</f>
        <v>10040</v>
      </c>
      <c r="L113" s="19">
        <f>SUM(K108-K113)</f>
        <v>22960</v>
      </c>
      <c r="M113" s="17"/>
      <c r="N113" s="18" t="s">
        <v>11</v>
      </c>
      <c r="O113" s="17">
        <f>SUM(O112,-O109)+Q112</f>
        <v>-2450</v>
      </c>
      <c r="P113" s="19">
        <f>SUM(O108-O113)</f>
        <v>7200</v>
      </c>
      <c r="Q113" s="17"/>
    </row>
    <row r="114" spans="2:17" ht="16.5" customHeight="1">
      <c r="B114" s="18" t="s">
        <v>12</v>
      </c>
      <c r="C114" s="17">
        <f>SUM(C113,-C109)+E113</f>
        <v>-64550</v>
      </c>
      <c r="D114" s="19">
        <f>SUM(C108-C114)</f>
        <v>102550</v>
      </c>
      <c r="E114" s="17"/>
      <c r="F114" s="18" t="s">
        <v>12</v>
      </c>
      <c r="G114" s="17">
        <f>SUM(G113,-G109)+I113</f>
        <v>19740</v>
      </c>
      <c r="H114" s="19">
        <f>SUM(G108-G114)</f>
        <v>18260</v>
      </c>
      <c r="I114" s="17"/>
      <c r="J114" s="18" t="s">
        <v>12</v>
      </c>
      <c r="K114" s="17">
        <f>SUM(K113,-K109)+M113</f>
        <v>9760</v>
      </c>
      <c r="L114" s="20">
        <f>SUM(K108-K114)</f>
        <v>23240</v>
      </c>
      <c r="M114" s="17"/>
      <c r="N114" s="18" t="s">
        <v>12</v>
      </c>
      <c r="O114" s="17">
        <f>SUM(O113,-O109)+Q113</f>
        <v>-2530</v>
      </c>
      <c r="P114" s="19">
        <f>SUM(O108-O114)</f>
        <v>7280</v>
      </c>
      <c r="Q114" s="17"/>
    </row>
    <row r="115" spans="2:17" ht="16.5" customHeight="1">
      <c r="B115" s="18" t="s">
        <v>13</v>
      </c>
      <c r="C115" s="17">
        <f>SUM(C114,-C109)+E114</f>
        <v>-65400</v>
      </c>
      <c r="D115" s="19">
        <f>SUM(C108-C115)</f>
        <v>103400</v>
      </c>
      <c r="E115" s="17"/>
      <c r="F115" s="18" t="s">
        <v>13</v>
      </c>
      <c r="G115" s="17">
        <f>SUM(G114,-G109)+I114</f>
        <v>19520</v>
      </c>
      <c r="H115" s="19">
        <f>SUM(G108-G115)</f>
        <v>18480</v>
      </c>
      <c r="I115" s="17"/>
      <c r="J115" s="18" t="s">
        <v>13</v>
      </c>
      <c r="K115" s="17">
        <f>SUM(K114,-K109)+M114</f>
        <v>9480</v>
      </c>
      <c r="L115" s="20">
        <f>SUM(K108-K115)</f>
        <v>23520</v>
      </c>
      <c r="M115" s="17"/>
      <c r="N115" s="18" t="s">
        <v>13</v>
      </c>
      <c r="O115" s="17">
        <f>SUM(O114,-O109)+Q114</f>
        <v>-2610</v>
      </c>
      <c r="P115" s="19">
        <f>SUM(O108-O115)</f>
        <v>7360</v>
      </c>
      <c r="Q115" s="17"/>
    </row>
    <row r="116" spans="2:17" ht="16.5" customHeight="1">
      <c r="B116" s="18" t="s">
        <v>14</v>
      </c>
      <c r="C116" s="17">
        <f>SUM(C115-C109+E115)</f>
        <v>-66250</v>
      </c>
      <c r="D116" s="19">
        <f>SUM(C108-C116)</f>
        <v>104250</v>
      </c>
      <c r="E116" s="17"/>
      <c r="F116" s="18" t="s">
        <v>14</v>
      </c>
      <c r="G116" s="17">
        <f>SUM(G115-G109+I115)</f>
        <v>19300</v>
      </c>
      <c r="H116" s="19">
        <f>SUM(G108-G116)</f>
        <v>18700</v>
      </c>
      <c r="I116" s="17"/>
      <c r="J116" s="18" t="s">
        <v>14</v>
      </c>
      <c r="K116" s="17">
        <f>SUM(K115-K109+M115)</f>
        <v>9200</v>
      </c>
      <c r="L116" s="20">
        <f>SUM(K108-K116)</f>
        <v>23800</v>
      </c>
      <c r="M116" s="17"/>
      <c r="N116" s="18" t="s">
        <v>14</v>
      </c>
      <c r="O116" s="17">
        <f>SUM(O115-O109+Q115)</f>
        <v>-2690</v>
      </c>
      <c r="P116" s="19">
        <f>SUM(O108-O116)</f>
        <v>7440</v>
      </c>
      <c r="Q116" s="17"/>
    </row>
    <row r="117" spans="2:17" ht="16.5" customHeight="1">
      <c r="B117" s="18" t="s">
        <v>15</v>
      </c>
      <c r="C117" s="17">
        <f>SUM(C116-C109+E116)</f>
        <v>-67100</v>
      </c>
      <c r="D117" s="19">
        <f>SUM(C108-C117)</f>
        <v>105100</v>
      </c>
      <c r="E117" s="17"/>
      <c r="F117" s="18" t="s">
        <v>15</v>
      </c>
      <c r="G117" s="17">
        <f>SUM(G116-G109+I116)</f>
        <v>19080</v>
      </c>
      <c r="H117" s="19">
        <f>SUM(G108-G117)</f>
        <v>18920</v>
      </c>
      <c r="I117" s="17"/>
      <c r="J117" s="18" t="s">
        <v>15</v>
      </c>
      <c r="K117" s="17">
        <f>SUM(K116-K109+M116)</f>
        <v>8920</v>
      </c>
      <c r="L117" s="20">
        <f>SUM(K108-K117)</f>
        <v>24080</v>
      </c>
      <c r="M117" s="17"/>
      <c r="N117" s="18" t="s">
        <v>15</v>
      </c>
      <c r="O117" s="17">
        <f>SUM(O116-O109+Q116)</f>
        <v>-2770</v>
      </c>
      <c r="P117" s="19">
        <f>SUM(O108-O117)</f>
        <v>7520</v>
      </c>
      <c r="Q117" s="17"/>
    </row>
    <row r="118" spans="2:17" ht="16.5" customHeight="1">
      <c r="B118" s="18" t="s">
        <v>16</v>
      </c>
      <c r="C118" s="17">
        <f>SUM(C117,-C109)+E117</f>
        <v>-67950</v>
      </c>
      <c r="D118" s="19">
        <f>SUM(C108-C118)</f>
        <v>105950</v>
      </c>
      <c r="E118" s="17"/>
      <c r="F118" s="18" t="s">
        <v>16</v>
      </c>
      <c r="G118" s="17">
        <f>SUM(G117,-G109)+I117</f>
        <v>18860</v>
      </c>
      <c r="H118" s="19">
        <f>SUM(G108-G118)</f>
        <v>19140</v>
      </c>
      <c r="I118" s="17"/>
      <c r="J118" s="18" t="s">
        <v>16</v>
      </c>
      <c r="K118" s="17">
        <f>SUM(K117,-K109)+M117</f>
        <v>8640</v>
      </c>
      <c r="L118" s="20">
        <f>SUM(K108-K118)</f>
        <v>24360</v>
      </c>
      <c r="M118" s="17"/>
      <c r="N118" s="18" t="s">
        <v>16</v>
      </c>
      <c r="O118" s="17">
        <f>SUM(O117,-O109)+Q117</f>
        <v>-2850</v>
      </c>
      <c r="P118" s="19">
        <f>SUM(O108-O118)</f>
        <v>7600</v>
      </c>
      <c r="Q118" s="17"/>
    </row>
    <row r="119" spans="2:17" ht="16.5" customHeight="1">
      <c r="B119" s="18" t="s">
        <v>17</v>
      </c>
      <c r="C119" s="17">
        <f>SUM(C118,-C109)+E118</f>
        <v>-68800</v>
      </c>
      <c r="D119" s="19">
        <f>SUM(C108-C119)</f>
        <v>106800</v>
      </c>
      <c r="E119" s="17"/>
      <c r="F119" s="18" t="s">
        <v>17</v>
      </c>
      <c r="G119" s="17">
        <f>SUM(G118,-G109)+I118</f>
        <v>18640</v>
      </c>
      <c r="H119" s="19">
        <f>SUM(G108-G119)</f>
        <v>19360</v>
      </c>
      <c r="I119" s="17"/>
      <c r="J119" s="18" t="s">
        <v>17</v>
      </c>
      <c r="K119" s="17">
        <f>SUM(K118,-K109)+M118</f>
        <v>8360</v>
      </c>
      <c r="L119" s="20">
        <f>SUM(K108-K119)</f>
        <v>24640</v>
      </c>
      <c r="M119" s="17"/>
      <c r="N119" s="18" t="s">
        <v>17</v>
      </c>
      <c r="O119" s="17">
        <f>SUM(O118,-O109)+Q118</f>
        <v>-2930</v>
      </c>
      <c r="P119" s="19">
        <f>SUM(O108-O119)</f>
        <v>7680</v>
      </c>
      <c r="Q119" s="17"/>
    </row>
    <row r="120" spans="2:17" ht="16.5" customHeight="1">
      <c r="B120" s="18" t="s">
        <v>18</v>
      </c>
      <c r="C120" s="17">
        <f>SUM(C119,-C109)+E119</f>
        <v>-69650</v>
      </c>
      <c r="D120" s="19">
        <f>SUM(C108-C120)</f>
        <v>107650</v>
      </c>
      <c r="E120" s="17"/>
      <c r="F120" s="18" t="s">
        <v>18</v>
      </c>
      <c r="G120" s="17">
        <f>SUM(G119,-G109)+I119</f>
        <v>18420</v>
      </c>
      <c r="H120" s="19">
        <f>SUM(G108-G120)</f>
        <v>19580</v>
      </c>
      <c r="I120" s="17"/>
      <c r="J120" s="18" t="s">
        <v>18</v>
      </c>
      <c r="K120" s="17">
        <f>SUM(K119,-K109)+M119</f>
        <v>8080</v>
      </c>
      <c r="L120" s="20">
        <f>SUM(K108-K120)</f>
        <v>24920</v>
      </c>
      <c r="M120" s="17"/>
      <c r="N120" s="18" t="s">
        <v>18</v>
      </c>
      <c r="O120" s="17">
        <f>SUM(O119,-O109)+Q119</f>
        <v>-3010</v>
      </c>
      <c r="P120" s="19">
        <f>SUM(O108-O120)</f>
        <v>7760</v>
      </c>
      <c r="Q120" s="17"/>
    </row>
    <row r="121" spans="2:17" ht="16.5" customHeight="1">
      <c r="B121" s="18" t="s">
        <v>19</v>
      </c>
      <c r="C121" s="17">
        <f>SUM(C120,-C109)+E120</f>
        <v>-70500</v>
      </c>
      <c r="D121" s="19">
        <f>SUM(C108-C121)</f>
        <v>108500</v>
      </c>
      <c r="E121" s="17"/>
      <c r="F121" s="18" t="s">
        <v>19</v>
      </c>
      <c r="G121" s="17">
        <f>SUM(G120,-G109)+I120</f>
        <v>18200</v>
      </c>
      <c r="H121" s="19">
        <f>SUM(G108-G121)</f>
        <v>19800</v>
      </c>
      <c r="I121" s="17"/>
      <c r="J121" s="18" t="s">
        <v>19</v>
      </c>
      <c r="K121" s="17">
        <f>SUM(K120,-K109)+M120</f>
        <v>7800</v>
      </c>
      <c r="L121" s="20">
        <f>SUM(K108-K121)</f>
        <v>25200</v>
      </c>
      <c r="M121" s="17"/>
      <c r="N121" s="18" t="s">
        <v>19</v>
      </c>
      <c r="O121" s="17">
        <f>SUM(O120,-O109)+Q120</f>
        <v>-3090</v>
      </c>
      <c r="P121" s="19">
        <f>SUM(O108-O121)</f>
        <v>7840</v>
      </c>
      <c r="Q121" s="17"/>
    </row>
    <row r="122" spans="2:17" ht="16.5" customHeight="1">
      <c r="B122" s="18" t="s">
        <v>20</v>
      </c>
      <c r="C122" s="17">
        <f>SUM(C121,-C109)+E121</f>
        <v>-71350</v>
      </c>
      <c r="D122" s="19">
        <f>SUM(C108-C122)</f>
        <v>109350</v>
      </c>
      <c r="E122" s="17"/>
      <c r="F122" s="18" t="s">
        <v>20</v>
      </c>
      <c r="G122" s="17">
        <f>SUM(G121,-G109)+I121</f>
        <v>17980</v>
      </c>
      <c r="H122" s="19">
        <f>SUM(G108-G122)</f>
        <v>20020</v>
      </c>
      <c r="I122" s="17"/>
      <c r="J122" s="18" t="s">
        <v>20</v>
      </c>
      <c r="K122" s="17">
        <f>SUM(K121,-K109)+M121</f>
        <v>7520</v>
      </c>
      <c r="L122" s="20">
        <f>SUM(K108-K122)</f>
        <v>25480</v>
      </c>
      <c r="M122" s="17"/>
      <c r="N122" s="18" t="s">
        <v>20</v>
      </c>
      <c r="O122" s="17">
        <f>SUM(O121,-O109)+Q121</f>
        <v>-3170</v>
      </c>
      <c r="P122" s="19">
        <f>SUM(O108-O122)</f>
        <v>7920</v>
      </c>
      <c r="Q122" s="17"/>
    </row>
    <row r="123" spans="2:17" ht="16.5" customHeight="1">
      <c r="B123" s="18" t="s">
        <v>21</v>
      </c>
      <c r="C123" s="17">
        <f>SUM(C122-C109)+E122</f>
        <v>-72200</v>
      </c>
      <c r="D123" s="19">
        <f>SUM(C108-C123)</f>
        <v>110200</v>
      </c>
      <c r="E123" s="17"/>
      <c r="F123" s="18" t="s">
        <v>21</v>
      </c>
      <c r="G123" s="17">
        <f>SUM(G122-G109)+I122</f>
        <v>17760</v>
      </c>
      <c r="H123" s="19">
        <f>SUM(G108-G123)</f>
        <v>20240</v>
      </c>
      <c r="I123" s="17"/>
      <c r="J123" s="18" t="s">
        <v>21</v>
      </c>
      <c r="K123" s="17">
        <f>SUM(K122-K109)+M122</f>
        <v>7240</v>
      </c>
      <c r="L123" s="20">
        <f>SUM(K108-K123)</f>
        <v>25760</v>
      </c>
      <c r="M123" s="17"/>
      <c r="N123" s="18" t="s">
        <v>21</v>
      </c>
      <c r="O123" s="17">
        <f>SUM(O122-O109)+Q122</f>
        <v>-3250</v>
      </c>
      <c r="P123" s="19">
        <f>SUM(O108-O123)</f>
        <v>8000</v>
      </c>
      <c r="Q123" s="17"/>
    </row>
    <row r="124" spans="2:17" ht="16.5" customHeight="1">
      <c r="B124" s="18" t="s">
        <v>22</v>
      </c>
      <c r="C124" s="17">
        <f>SUM(C123-C109)+E123</f>
        <v>-73050</v>
      </c>
      <c r="D124" s="19">
        <f>SUM(C108-C124)</f>
        <v>111050</v>
      </c>
      <c r="E124" s="17"/>
      <c r="F124" s="18" t="s">
        <v>22</v>
      </c>
      <c r="G124" s="17">
        <f>SUM(G123-G109)+I123</f>
        <v>17540</v>
      </c>
      <c r="H124" s="19">
        <f>SUM(G108-G124)</f>
        <v>20460</v>
      </c>
      <c r="I124" s="17"/>
      <c r="J124" s="18" t="s">
        <v>22</v>
      </c>
      <c r="K124" s="17">
        <f>SUM(K123-K109)+M123</f>
        <v>6960</v>
      </c>
      <c r="L124" s="20">
        <f>SUM(K108-K124)</f>
        <v>26040</v>
      </c>
      <c r="M124" s="17"/>
      <c r="N124" s="18" t="s">
        <v>22</v>
      </c>
      <c r="O124" s="17">
        <f>SUM(O123-O109)+Q123</f>
        <v>-3330</v>
      </c>
      <c r="P124" s="19">
        <f>SUM(O108-O124)</f>
        <v>8080</v>
      </c>
      <c r="Q124" s="17"/>
    </row>
    <row r="125" spans="2:17" ht="16.5" customHeight="1">
      <c r="B125" s="18" t="s">
        <v>23</v>
      </c>
      <c r="C125" s="17">
        <f>SUM(C124-C109)+E124</f>
        <v>-73900</v>
      </c>
      <c r="D125" s="19">
        <f>SUM(C108-C125)</f>
        <v>111900</v>
      </c>
      <c r="E125" s="17"/>
      <c r="F125" s="18" t="s">
        <v>23</v>
      </c>
      <c r="G125" s="17">
        <f>SUM(G124-G109)+I124</f>
        <v>17320</v>
      </c>
      <c r="H125" s="19">
        <f>SUM(G108-G125)</f>
        <v>20680</v>
      </c>
      <c r="I125" s="17"/>
      <c r="J125" s="18" t="s">
        <v>23</v>
      </c>
      <c r="K125" s="17">
        <f>SUM(K124-K109)+M124</f>
        <v>6680</v>
      </c>
      <c r="L125" s="20">
        <f>SUM(K108-K125)</f>
        <v>26320</v>
      </c>
      <c r="M125" s="17"/>
      <c r="N125" s="18" t="s">
        <v>23</v>
      </c>
      <c r="O125" s="17">
        <f>SUM(O124-O109)+Q124</f>
        <v>-3410</v>
      </c>
      <c r="P125" s="19">
        <f>SUM(O108-O125)</f>
        <v>8160</v>
      </c>
      <c r="Q125" s="17"/>
    </row>
    <row r="126" spans="2:17" ht="16.5" customHeight="1">
      <c r="B126" s="18" t="s">
        <v>24</v>
      </c>
      <c r="C126" s="17">
        <f>SUM(C125-C109)+E125</f>
        <v>-74750</v>
      </c>
      <c r="D126" s="19">
        <f>SUM(C108-C126)</f>
        <v>112750</v>
      </c>
      <c r="E126" s="17"/>
      <c r="F126" s="18" t="s">
        <v>24</v>
      </c>
      <c r="G126" s="17">
        <f>SUM(G125-G109)+I125</f>
        <v>17100</v>
      </c>
      <c r="H126" s="19">
        <f>SUM(G108-G126)</f>
        <v>20900</v>
      </c>
      <c r="I126" s="17"/>
      <c r="J126" s="18" t="s">
        <v>24</v>
      </c>
      <c r="K126" s="17">
        <f>SUM(K125-K109)+M125</f>
        <v>6400</v>
      </c>
      <c r="L126" s="20">
        <f>SUM(K108-K126)</f>
        <v>26600</v>
      </c>
      <c r="M126" s="17"/>
      <c r="N126" s="18" t="s">
        <v>24</v>
      </c>
      <c r="O126" s="17">
        <f>SUM(O125-O109)+Q125</f>
        <v>-3490</v>
      </c>
      <c r="P126" s="19">
        <f>SUM(O108-O126)</f>
        <v>8240</v>
      </c>
      <c r="Q126" s="17"/>
    </row>
    <row r="127" spans="2:17" ht="16.5" customHeight="1">
      <c r="B127" s="18" t="s">
        <v>25</v>
      </c>
      <c r="C127" s="17">
        <f>SUM(C126,-C109)+E126</f>
        <v>-75600</v>
      </c>
      <c r="D127" s="19">
        <f>SUM(C108-C127)</f>
        <v>113600</v>
      </c>
      <c r="E127" s="17"/>
      <c r="F127" s="18" t="s">
        <v>25</v>
      </c>
      <c r="G127" s="17">
        <f>SUM(G126,-G109)+I126</f>
        <v>16880</v>
      </c>
      <c r="H127" s="19">
        <f>SUM(G108-G127)</f>
        <v>21120</v>
      </c>
      <c r="I127" s="17"/>
      <c r="J127" s="18" t="s">
        <v>25</v>
      </c>
      <c r="K127" s="17">
        <f>SUM(K126,-K109)+M126</f>
        <v>6120</v>
      </c>
      <c r="L127" s="20">
        <f>SUM(K108-K127)</f>
        <v>26880</v>
      </c>
      <c r="M127" s="17"/>
      <c r="N127" s="18" t="s">
        <v>25</v>
      </c>
      <c r="O127" s="17">
        <f>SUM(O126,-O109)+Q126</f>
        <v>-3570</v>
      </c>
      <c r="P127" s="19">
        <f>SUM(O108-O127)</f>
        <v>8320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38000</v>
      </c>
      <c r="D129" s="62" t="s">
        <v>31</v>
      </c>
      <c r="E129" s="63"/>
      <c r="F129" s="16" t="s">
        <v>3</v>
      </c>
      <c r="G129" s="2">
        <f>SUM(G108)</f>
        <v>38000</v>
      </c>
      <c r="H129" s="62"/>
      <c r="I129" s="63"/>
      <c r="J129" s="16" t="s">
        <v>3</v>
      </c>
      <c r="K129" s="2">
        <f>SUM(K108)</f>
        <v>33000</v>
      </c>
      <c r="N129" s="16" t="s">
        <v>3</v>
      </c>
      <c r="O129" s="2">
        <f>SUM(O108)</f>
        <v>4750</v>
      </c>
    </row>
    <row r="130" spans="2:17" ht="16.5" customHeight="1">
      <c r="B130" s="16" t="s">
        <v>5</v>
      </c>
      <c r="C130" s="2">
        <v>400</v>
      </c>
      <c r="D130" s="64"/>
      <c r="E130" s="65"/>
      <c r="F130" s="16" t="s">
        <v>5</v>
      </c>
      <c r="G130" s="2">
        <v>100</v>
      </c>
      <c r="H130" s="64"/>
      <c r="I130" s="65"/>
      <c r="J130" s="16" t="s">
        <v>5</v>
      </c>
      <c r="K130" s="2">
        <v>140</v>
      </c>
      <c r="N130" s="16" t="s">
        <v>5</v>
      </c>
      <c r="O130" s="2">
        <v>40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N131" s="22"/>
      <c r="O131" s="17" t="s">
        <v>6</v>
      </c>
      <c r="P131" s="17" t="s">
        <v>7</v>
      </c>
      <c r="Q131" s="17" t="s">
        <v>8</v>
      </c>
    </row>
    <row r="132" spans="2:17" ht="16.5" customHeight="1">
      <c r="B132" s="30" t="s">
        <v>9</v>
      </c>
      <c r="C132" s="17">
        <f>SUM(C127)</f>
        <v>-75600</v>
      </c>
      <c r="D132" s="17"/>
      <c r="E132" s="17"/>
      <c r="F132" s="30" t="s">
        <v>9</v>
      </c>
      <c r="G132" s="17">
        <f>SUM(G127)</f>
        <v>16880</v>
      </c>
      <c r="H132" s="17"/>
      <c r="I132" s="17"/>
      <c r="J132" s="30" t="s">
        <v>9</v>
      </c>
      <c r="K132" s="17">
        <f>SUM(K127)</f>
        <v>6120</v>
      </c>
      <c r="L132" s="17"/>
      <c r="M132" s="17"/>
      <c r="N132" s="30" t="s">
        <v>9</v>
      </c>
      <c r="O132" s="17">
        <f>SUM(O127)</f>
        <v>-3570</v>
      </c>
      <c r="P132" s="17"/>
      <c r="Q132" s="17"/>
    </row>
    <row r="133" spans="2:17" ht="16.5" customHeight="1">
      <c r="B133" s="30" t="s">
        <v>10</v>
      </c>
      <c r="C133" s="17">
        <f>SUM(C132,-C130)+E132</f>
        <v>-76000</v>
      </c>
      <c r="D133" s="19">
        <f>SUM(C129-C133)</f>
        <v>114000</v>
      </c>
      <c r="E133" s="17"/>
      <c r="F133" s="30" t="s">
        <v>10</v>
      </c>
      <c r="G133" s="17">
        <f>SUM(G132,-G130)+I132</f>
        <v>16780</v>
      </c>
      <c r="H133" s="19">
        <f>SUM(G129-G133)</f>
        <v>21220</v>
      </c>
      <c r="I133" s="17"/>
      <c r="J133" s="30" t="s">
        <v>10</v>
      </c>
      <c r="K133" s="17">
        <f>SUM(K132,-K130)+M132</f>
        <v>5980</v>
      </c>
      <c r="L133" s="20">
        <f>SUM(K129-K133)</f>
        <v>27020</v>
      </c>
      <c r="M133" s="17"/>
      <c r="N133" s="30" t="s">
        <v>10</v>
      </c>
      <c r="O133" s="17">
        <f>SUM(O132,-O130)+Q132</f>
        <v>-3610</v>
      </c>
      <c r="P133" s="19">
        <f>SUM(O129-O133)</f>
        <v>8360</v>
      </c>
      <c r="Q133" s="17"/>
    </row>
    <row r="134" spans="2:17" ht="16.5" customHeight="1">
      <c r="B134" s="18" t="s">
        <v>11</v>
      </c>
      <c r="C134" s="17">
        <f>SUM(C133,-C130)+E133</f>
        <v>-76400</v>
      </c>
      <c r="D134" s="19">
        <f>SUM(C129-C134)</f>
        <v>114400</v>
      </c>
      <c r="E134" s="17"/>
      <c r="F134" s="18" t="s">
        <v>11</v>
      </c>
      <c r="G134" s="17">
        <f>SUM(G133,-G130)+I133</f>
        <v>16680</v>
      </c>
      <c r="H134" s="19">
        <f>SUM(G129-G134)</f>
        <v>21320</v>
      </c>
      <c r="I134" s="17"/>
      <c r="J134" s="18" t="s">
        <v>11</v>
      </c>
      <c r="K134" s="17">
        <f>SUM(K133,-K130)+M133</f>
        <v>5840</v>
      </c>
      <c r="L134" s="19">
        <f>SUM(K129-K134)</f>
        <v>27160</v>
      </c>
      <c r="M134" s="17"/>
      <c r="N134" s="18" t="s">
        <v>11</v>
      </c>
      <c r="O134" s="17">
        <f>SUM(O133,-O130)+Q133</f>
        <v>-3650</v>
      </c>
      <c r="P134" s="19">
        <f>SUM(O129-O134)</f>
        <v>8400</v>
      </c>
      <c r="Q134" s="17"/>
    </row>
    <row r="135" spans="2:17" ht="16.5" customHeight="1">
      <c r="B135" s="18" t="s">
        <v>12</v>
      </c>
      <c r="C135" s="17">
        <f>SUM(C134,-C130)+E134</f>
        <v>-76800</v>
      </c>
      <c r="D135" s="19">
        <f>SUM(C129-C135)</f>
        <v>114800</v>
      </c>
      <c r="E135" s="17"/>
      <c r="F135" s="18" t="s">
        <v>12</v>
      </c>
      <c r="G135" s="17">
        <f>SUM(G134,-G130)+I134</f>
        <v>16580</v>
      </c>
      <c r="H135" s="19">
        <f>SUM(G129-G135)</f>
        <v>21420</v>
      </c>
      <c r="I135" s="17"/>
      <c r="J135" s="18" t="s">
        <v>12</v>
      </c>
      <c r="K135" s="17">
        <f>SUM(K134,-K130)+M134</f>
        <v>5700</v>
      </c>
      <c r="L135" s="20">
        <f>SUM(K129-K135)</f>
        <v>27300</v>
      </c>
      <c r="M135" s="17"/>
      <c r="N135" s="18" t="s">
        <v>12</v>
      </c>
      <c r="O135" s="17">
        <f>SUM(O134,-O130)+Q134</f>
        <v>-3690</v>
      </c>
      <c r="P135" s="19">
        <f>SUM(O129-O135)</f>
        <v>8440</v>
      </c>
      <c r="Q135" s="17"/>
    </row>
    <row r="136" spans="2:17" ht="16.5" customHeight="1">
      <c r="B136" s="18" t="s">
        <v>13</v>
      </c>
      <c r="C136" s="17">
        <f>SUM(C135,-C130)+E135</f>
        <v>-77200</v>
      </c>
      <c r="D136" s="19">
        <f>SUM(C129-C136)</f>
        <v>115200</v>
      </c>
      <c r="E136" s="17"/>
      <c r="F136" s="18" t="s">
        <v>13</v>
      </c>
      <c r="G136" s="17">
        <f>SUM(G135,-G130)+I135</f>
        <v>16480</v>
      </c>
      <c r="H136" s="19">
        <f>SUM(G129-G136)</f>
        <v>21520</v>
      </c>
      <c r="I136" s="17"/>
      <c r="J136" s="18" t="s">
        <v>13</v>
      </c>
      <c r="K136" s="17">
        <f>SUM(K135,-K130)+M135</f>
        <v>5560</v>
      </c>
      <c r="L136" s="20">
        <f>SUM(K129-K136)</f>
        <v>27440</v>
      </c>
      <c r="M136" s="17"/>
      <c r="N136" s="18" t="s">
        <v>13</v>
      </c>
      <c r="O136" s="17">
        <f>SUM(O135,-O130)+Q135</f>
        <v>-3730</v>
      </c>
      <c r="P136" s="19">
        <f>SUM(O129-O136)</f>
        <v>8480</v>
      </c>
      <c r="Q136" s="17"/>
    </row>
    <row r="137" spans="2:17" ht="16.5" customHeight="1">
      <c r="B137" s="18" t="s">
        <v>14</v>
      </c>
      <c r="C137" s="17">
        <f>SUM(C136-C130+E136)</f>
        <v>-77600</v>
      </c>
      <c r="D137" s="19">
        <f>SUM(C129-C137)</f>
        <v>115600</v>
      </c>
      <c r="E137" s="17"/>
      <c r="F137" s="18" t="s">
        <v>14</v>
      </c>
      <c r="G137" s="17">
        <f>SUM(G136-G130+I136)</f>
        <v>16380</v>
      </c>
      <c r="H137" s="19">
        <f>SUM(G129-G137)</f>
        <v>21620</v>
      </c>
      <c r="I137" s="17"/>
      <c r="J137" s="18" t="s">
        <v>14</v>
      </c>
      <c r="K137" s="17">
        <f>SUM(K136-K130+M136)</f>
        <v>5420</v>
      </c>
      <c r="L137" s="20">
        <f>SUM(K129-K137)</f>
        <v>27580</v>
      </c>
      <c r="M137" s="17"/>
      <c r="N137" s="18" t="s">
        <v>14</v>
      </c>
      <c r="O137" s="17">
        <f>SUM(O136-O130+Q136)</f>
        <v>-3770</v>
      </c>
      <c r="P137" s="19">
        <f>SUM(O129-O137)</f>
        <v>8520</v>
      </c>
      <c r="Q137" s="17"/>
    </row>
    <row r="138" spans="2:17" ht="16.5" customHeight="1">
      <c r="B138" s="18" t="s">
        <v>15</v>
      </c>
      <c r="C138" s="17">
        <f>SUM(C137-C130+E137)</f>
        <v>-78000</v>
      </c>
      <c r="D138" s="19">
        <f>SUM(C129-C138)</f>
        <v>116000</v>
      </c>
      <c r="E138" s="17"/>
      <c r="F138" s="18" t="s">
        <v>15</v>
      </c>
      <c r="G138" s="17">
        <f>SUM(G137-G130+I137)</f>
        <v>16280</v>
      </c>
      <c r="H138" s="19">
        <f>SUM(G129-G138)</f>
        <v>21720</v>
      </c>
      <c r="I138" s="17"/>
      <c r="J138" s="18" t="s">
        <v>15</v>
      </c>
      <c r="K138" s="17">
        <f>SUM(K137-K130+M137)</f>
        <v>5280</v>
      </c>
      <c r="L138" s="20">
        <f>SUM(K129-K138)</f>
        <v>27720</v>
      </c>
      <c r="M138" s="17"/>
      <c r="N138" s="18" t="s">
        <v>15</v>
      </c>
      <c r="O138" s="17">
        <f>SUM(O137-O130+Q137)</f>
        <v>-3810</v>
      </c>
      <c r="P138" s="19">
        <f>SUM(O129-O138)</f>
        <v>8560</v>
      </c>
      <c r="Q138" s="17"/>
    </row>
    <row r="139" spans="2:17" ht="16.5" customHeight="1">
      <c r="B139" s="18" t="s">
        <v>16</v>
      </c>
      <c r="C139" s="17">
        <f>SUM(C138,-C130)+E138</f>
        <v>-78400</v>
      </c>
      <c r="D139" s="19">
        <f>SUM(C129-C139)</f>
        <v>116400</v>
      </c>
      <c r="E139" s="17"/>
      <c r="F139" s="18" t="s">
        <v>16</v>
      </c>
      <c r="G139" s="17">
        <f>SUM(G138,-G130)+I138</f>
        <v>16180</v>
      </c>
      <c r="H139" s="19">
        <f>SUM(G129-G139)</f>
        <v>21820</v>
      </c>
      <c r="I139" s="17"/>
      <c r="J139" s="18" t="s">
        <v>16</v>
      </c>
      <c r="K139" s="17">
        <f>SUM(K138,-K130)+M138</f>
        <v>5140</v>
      </c>
      <c r="L139" s="20">
        <f>SUM(K129-K139)</f>
        <v>27860</v>
      </c>
      <c r="M139" s="17"/>
      <c r="N139" s="18" t="s">
        <v>16</v>
      </c>
      <c r="O139" s="17">
        <f>SUM(O138,-O130)+Q138</f>
        <v>-3850</v>
      </c>
      <c r="P139" s="19">
        <f>SUM(O129-O139)</f>
        <v>8600</v>
      </c>
      <c r="Q139" s="17"/>
    </row>
    <row r="140" spans="2:17" ht="16.5" customHeight="1">
      <c r="B140" s="18" t="s">
        <v>17</v>
      </c>
      <c r="C140" s="17">
        <f>SUM(C139,-C130)+E139</f>
        <v>-78800</v>
      </c>
      <c r="D140" s="19">
        <f>SUM(C129-C140)</f>
        <v>116800</v>
      </c>
      <c r="E140" s="17"/>
      <c r="F140" s="18" t="s">
        <v>17</v>
      </c>
      <c r="G140" s="17">
        <f>SUM(G139,-G130)+I139</f>
        <v>16080</v>
      </c>
      <c r="H140" s="19">
        <f>SUM(G129-G140)</f>
        <v>21920</v>
      </c>
      <c r="I140" s="17"/>
      <c r="J140" s="18" t="s">
        <v>17</v>
      </c>
      <c r="K140" s="17">
        <f>SUM(K139,-K130)+M139</f>
        <v>5000</v>
      </c>
      <c r="L140" s="20">
        <f>SUM(K129-K140)</f>
        <v>28000</v>
      </c>
      <c r="M140" s="17"/>
      <c r="N140" s="18" t="s">
        <v>17</v>
      </c>
      <c r="O140" s="17">
        <f>SUM(O139,-O130)+Q139</f>
        <v>-3890</v>
      </c>
      <c r="P140" s="19">
        <f>SUM(O129-O140)</f>
        <v>8640</v>
      </c>
      <c r="Q140" s="17"/>
    </row>
    <row r="141" spans="2:17" ht="16.5" customHeight="1">
      <c r="B141" s="18" t="s">
        <v>18</v>
      </c>
      <c r="C141" s="17">
        <f>SUM(C140,-C130)+E140</f>
        <v>-79200</v>
      </c>
      <c r="D141" s="19">
        <f>SUM(C129-C141)</f>
        <v>117200</v>
      </c>
      <c r="E141" s="17"/>
      <c r="F141" s="18" t="s">
        <v>18</v>
      </c>
      <c r="G141" s="17">
        <f>SUM(G140,-G130)+I140</f>
        <v>15980</v>
      </c>
      <c r="H141" s="19">
        <f>SUM(G129-G141)</f>
        <v>22020</v>
      </c>
      <c r="I141" s="17"/>
      <c r="J141" s="18" t="s">
        <v>18</v>
      </c>
      <c r="K141" s="17">
        <f>SUM(K140,-K130)+M140</f>
        <v>4860</v>
      </c>
      <c r="L141" s="20">
        <f>SUM(K129-K141)</f>
        <v>28140</v>
      </c>
      <c r="M141" s="17"/>
      <c r="N141" s="18" t="s">
        <v>18</v>
      </c>
      <c r="O141" s="17">
        <f>SUM(O140,-O130)+Q140</f>
        <v>-3930</v>
      </c>
      <c r="P141" s="19">
        <f>SUM(O129-O141)</f>
        <v>8680</v>
      </c>
      <c r="Q141" s="17"/>
    </row>
    <row r="142" spans="2:17" ht="16.5" customHeight="1">
      <c r="B142" s="18" t="s">
        <v>19</v>
      </c>
      <c r="C142" s="17">
        <f>SUM(C141,-C130)+E141</f>
        <v>-79600</v>
      </c>
      <c r="D142" s="19">
        <f>SUM(C129-C142)</f>
        <v>117600</v>
      </c>
      <c r="E142" s="17"/>
      <c r="F142" s="18" t="s">
        <v>19</v>
      </c>
      <c r="G142" s="17">
        <f>SUM(G141,-G130)+I141</f>
        <v>15880</v>
      </c>
      <c r="H142" s="19">
        <f>SUM(G129-G142)</f>
        <v>22120</v>
      </c>
      <c r="I142" s="17"/>
      <c r="J142" s="18" t="s">
        <v>19</v>
      </c>
      <c r="K142" s="17">
        <f>SUM(K141,-K130)+M141</f>
        <v>4720</v>
      </c>
      <c r="L142" s="20">
        <f>SUM(K129-K142)</f>
        <v>28280</v>
      </c>
      <c r="M142" s="17"/>
      <c r="N142" s="18" t="s">
        <v>19</v>
      </c>
      <c r="O142" s="17">
        <f>SUM(O141,-O130)+Q141</f>
        <v>-3970</v>
      </c>
      <c r="P142" s="19">
        <f>SUM(O129-O142)</f>
        <v>8720</v>
      </c>
      <c r="Q142" s="17"/>
    </row>
    <row r="143" spans="2:17" ht="16.5" customHeight="1">
      <c r="B143" s="18" t="s">
        <v>20</v>
      </c>
      <c r="C143" s="17">
        <f>SUM(C142,-C130)+E142</f>
        <v>-80000</v>
      </c>
      <c r="D143" s="19">
        <f>SUM(C129-C143)</f>
        <v>118000</v>
      </c>
      <c r="E143" s="17"/>
      <c r="F143" s="18" t="s">
        <v>20</v>
      </c>
      <c r="G143" s="17">
        <f>SUM(G142,-G130)+I142</f>
        <v>15780</v>
      </c>
      <c r="H143" s="19">
        <f>SUM(G129-G143)</f>
        <v>22220</v>
      </c>
      <c r="I143" s="17"/>
      <c r="J143" s="18" t="s">
        <v>20</v>
      </c>
      <c r="K143" s="17">
        <f>SUM(K142,-K130)+M142</f>
        <v>4580</v>
      </c>
      <c r="L143" s="20">
        <f>SUM(K129-K143)</f>
        <v>28420</v>
      </c>
      <c r="M143" s="17"/>
      <c r="N143" s="18" t="s">
        <v>20</v>
      </c>
      <c r="O143" s="17">
        <f>SUM(O142,-O130)+Q142</f>
        <v>-4010</v>
      </c>
      <c r="P143" s="19">
        <f>SUM(O129-O143)</f>
        <v>8760</v>
      </c>
      <c r="Q143" s="17"/>
    </row>
    <row r="144" spans="2:17" ht="16.5" customHeight="1">
      <c r="B144" s="18" t="s">
        <v>21</v>
      </c>
      <c r="C144" s="17">
        <f>SUM(C143-C130)+E143</f>
        <v>-80400</v>
      </c>
      <c r="D144" s="19">
        <f>SUM(C129-C144)</f>
        <v>118400</v>
      </c>
      <c r="E144" s="17"/>
      <c r="F144" s="18" t="s">
        <v>21</v>
      </c>
      <c r="G144" s="17">
        <f>SUM(G143-G130)+I143</f>
        <v>15680</v>
      </c>
      <c r="H144" s="19">
        <f>SUM(G129-G144)</f>
        <v>22320</v>
      </c>
      <c r="I144" s="17"/>
      <c r="J144" s="18" t="s">
        <v>21</v>
      </c>
      <c r="K144" s="17">
        <f>SUM(K143-K130)+M143</f>
        <v>4440</v>
      </c>
      <c r="L144" s="20">
        <f>SUM(K129-K144)</f>
        <v>28560</v>
      </c>
      <c r="M144" s="17"/>
      <c r="N144" s="18" t="s">
        <v>21</v>
      </c>
      <c r="O144" s="17">
        <f>SUM(O143-O130)+Q143</f>
        <v>-4050</v>
      </c>
      <c r="P144" s="19">
        <f>SUM(O129-O144)</f>
        <v>8800</v>
      </c>
      <c r="Q144" s="17"/>
    </row>
    <row r="145" spans="2:17" ht="16.5" customHeight="1">
      <c r="B145" s="18" t="s">
        <v>22</v>
      </c>
      <c r="C145" s="17">
        <f>SUM(C144-C130)+E144</f>
        <v>-80800</v>
      </c>
      <c r="D145" s="19">
        <f>SUM(C129-C145)</f>
        <v>118800</v>
      </c>
      <c r="E145" s="17"/>
      <c r="F145" s="18" t="s">
        <v>22</v>
      </c>
      <c r="G145" s="17">
        <f>SUM(G144-G130)+I144</f>
        <v>15580</v>
      </c>
      <c r="H145" s="19">
        <f>SUM(G129-G145)</f>
        <v>22420</v>
      </c>
      <c r="I145" s="17"/>
      <c r="J145" s="18" t="s">
        <v>22</v>
      </c>
      <c r="K145" s="17">
        <f>SUM(K144-K130)+M144</f>
        <v>4300</v>
      </c>
      <c r="L145" s="20">
        <f>SUM(K129-K145)</f>
        <v>28700</v>
      </c>
      <c r="M145" s="17"/>
      <c r="N145" s="18" t="s">
        <v>22</v>
      </c>
      <c r="O145" s="17">
        <f>SUM(O144-O130)+Q144</f>
        <v>-4090</v>
      </c>
      <c r="P145" s="19">
        <f>SUM(O129-O145)</f>
        <v>8840</v>
      </c>
      <c r="Q145" s="17"/>
    </row>
    <row r="146" spans="2:17" ht="16.5" customHeight="1">
      <c r="B146" s="18" t="s">
        <v>23</v>
      </c>
      <c r="C146" s="17">
        <f>SUM(C145-C130)+E145</f>
        <v>-81200</v>
      </c>
      <c r="D146" s="19">
        <f>SUM(C129-C146)</f>
        <v>119200</v>
      </c>
      <c r="E146" s="17"/>
      <c r="F146" s="18" t="s">
        <v>23</v>
      </c>
      <c r="G146" s="17">
        <f>SUM(G145-G130)+I145</f>
        <v>15480</v>
      </c>
      <c r="H146" s="19">
        <f>SUM(G129-G146)</f>
        <v>22520</v>
      </c>
      <c r="I146" s="17"/>
      <c r="J146" s="18" t="s">
        <v>23</v>
      </c>
      <c r="K146" s="17">
        <f>SUM(K145-K130)+M145</f>
        <v>4160</v>
      </c>
      <c r="L146" s="20">
        <f>SUM(K129-K146)</f>
        <v>28840</v>
      </c>
      <c r="M146" s="17"/>
      <c r="N146" s="18" t="s">
        <v>23</v>
      </c>
      <c r="O146" s="17">
        <f>SUM(O145-O130)+Q145</f>
        <v>-4130</v>
      </c>
      <c r="P146" s="19">
        <f>SUM(O129-O146)</f>
        <v>8880</v>
      </c>
      <c r="Q146" s="17"/>
    </row>
    <row r="147" spans="2:17" ht="16.5" customHeight="1">
      <c r="B147" s="18" t="s">
        <v>24</v>
      </c>
      <c r="C147" s="17">
        <f>SUM(C146-C130)+E146</f>
        <v>-81600</v>
      </c>
      <c r="D147" s="19">
        <f>SUM(C129-C147)</f>
        <v>119600</v>
      </c>
      <c r="E147" s="17"/>
      <c r="F147" s="18" t="s">
        <v>24</v>
      </c>
      <c r="G147" s="17">
        <f>SUM(G146-G130)+I146</f>
        <v>15380</v>
      </c>
      <c r="H147" s="19">
        <f>SUM(G129-G147)</f>
        <v>22620</v>
      </c>
      <c r="I147" s="17"/>
      <c r="J147" s="18" t="s">
        <v>24</v>
      </c>
      <c r="K147" s="17">
        <f>SUM(K146-K130)+M146</f>
        <v>4020</v>
      </c>
      <c r="L147" s="20">
        <f>SUM(K129-K147)</f>
        <v>28980</v>
      </c>
      <c r="M147" s="17"/>
      <c r="N147" s="18" t="s">
        <v>24</v>
      </c>
      <c r="O147" s="17">
        <f>SUM(O146-O130)+Q146</f>
        <v>-4170</v>
      </c>
      <c r="P147" s="19">
        <f>SUM(O129-O147)</f>
        <v>8920</v>
      </c>
      <c r="Q147" s="17"/>
    </row>
    <row r="148" spans="2:17" ht="16.5" customHeight="1">
      <c r="B148" s="18" t="s">
        <v>25</v>
      </c>
      <c r="C148" s="17">
        <f>SUM(C147,-C130)+E147</f>
        <v>-82000</v>
      </c>
      <c r="D148" s="19">
        <f>SUM(C129-C148)</f>
        <v>120000</v>
      </c>
      <c r="E148" s="17"/>
      <c r="F148" s="18" t="s">
        <v>25</v>
      </c>
      <c r="G148" s="17">
        <f>SUM(G147,-G130)+I147</f>
        <v>15280</v>
      </c>
      <c r="H148" s="19">
        <f>SUM(G129-G148)</f>
        <v>22720</v>
      </c>
      <c r="I148" s="17"/>
      <c r="J148" s="18" t="s">
        <v>25</v>
      </c>
      <c r="K148" s="17">
        <f>SUM(K147,-K130)+M147</f>
        <v>3880</v>
      </c>
      <c r="L148" s="20">
        <f>SUM(K129-K148)</f>
        <v>29120</v>
      </c>
      <c r="M148" s="17"/>
      <c r="N148" s="18" t="s">
        <v>25</v>
      </c>
      <c r="O148" s="17">
        <f>SUM(O147,-O130)+Q147</f>
        <v>-4210</v>
      </c>
      <c r="P148" s="19">
        <f>SUM(O129-O148)</f>
        <v>8960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38000</v>
      </c>
      <c r="D150" s="66" t="s">
        <v>4</v>
      </c>
      <c r="E150" s="67"/>
      <c r="F150" s="16" t="s">
        <v>3</v>
      </c>
      <c r="G150" s="2">
        <f>SUM(G129)</f>
        <v>38000</v>
      </c>
      <c r="J150" s="16" t="s">
        <v>3</v>
      </c>
      <c r="K150" s="2">
        <f>SUM(K129)</f>
        <v>33000</v>
      </c>
      <c r="N150" s="16" t="s">
        <v>3</v>
      </c>
      <c r="O150" s="2">
        <f>SUM(O129)</f>
        <v>4750</v>
      </c>
    </row>
    <row r="151" spans="2:17" ht="16.5" customHeight="1">
      <c r="B151" s="16" t="s">
        <v>5</v>
      </c>
      <c r="C151" s="2">
        <f>SUM(C25)</f>
        <v>1250</v>
      </c>
      <c r="D151" s="68"/>
      <c r="E151" s="69"/>
      <c r="F151" s="16" t="s">
        <v>5</v>
      </c>
      <c r="G151" s="2">
        <f>SUM(G25)</f>
        <v>220</v>
      </c>
      <c r="J151" s="16" t="s">
        <v>5</v>
      </c>
      <c r="K151" s="2">
        <f>SUM(K25)</f>
        <v>280</v>
      </c>
      <c r="N151" s="16" t="s">
        <v>5</v>
      </c>
      <c r="O151" s="2">
        <f>SUM(O25)</f>
        <v>85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N152" s="22"/>
      <c r="O152" s="17" t="s">
        <v>6</v>
      </c>
      <c r="P152" s="17" t="s">
        <v>7</v>
      </c>
      <c r="Q152" s="17" t="s">
        <v>8</v>
      </c>
    </row>
    <row r="153" spans="2:17" ht="16.5" customHeight="1">
      <c r="B153" s="30" t="s">
        <v>9</v>
      </c>
      <c r="C153" s="17">
        <f>SUM(C148)</f>
        <v>-82000</v>
      </c>
      <c r="D153" s="17"/>
      <c r="E153" s="17"/>
      <c r="F153" s="30" t="s">
        <v>9</v>
      </c>
      <c r="G153" s="17">
        <f>SUM(G148)</f>
        <v>15280</v>
      </c>
      <c r="H153" s="17"/>
      <c r="I153" s="17"/>
      <c r="J153" s="30" t="s">
        <v>9</v>
      </c>
      <c r="K153" s="17">
        <f>SUM(K148)</f>
        <v>3880</v>
      </c>
      <c r="L153" s="17"/>
      <c r="M153" s="17"/>
      <c r="N153" s="30" t="s">
        <v>9</v>
      </c>
      <c r="O153" s="17">
        <f>SUM(O148)</f>
        <v>-4210</v>
      </c>
      <c r="P153" s="17"/>
      <c r="Q153" s="17"/>
    </row>
    <row r="154" spans="2:17" ht="16.5" customHeight="1">
      <c r="B154" s="30" t="s">
        <v>10</v>
      </c>
      <c r="C154" s="17">
        <f>SUM(C153,-C151)+E153</f>
        <v>-83250</v>
      </c>
      <c r="D154" s="19">
        <f>SUM(C150-C154)</f>
        <v>121250</v>
      </c>
      <c r="E154" s="17"/>
      <c r="F154" s="30" t="s">
        <v>10</v>
      </c>
      <c r="G154" s="17">
        <f>SUM(G153,-G151)+I153</f>
        <v>15060</v>
      </c>
      <c r="H154" s="19">
        <f>SUM(G150-G154)</f>
        <v>22940</v>
      </c>
      <c r="I154" s="17"/>
      <c r="J154" s="30" t="s">
        <v>10</v>
      </c>
      <c r="K154" s="17">
        <f>SUM(K153,-K151)+M153</f>
        <v>3600</v>
      </c>
      <c r="L154" s="20">
        <f>SUM(K150-K154)</f>
        <v>29400</v>
      </c>
      <c r="M154" s="17"/>
      <c r="N154" s="30" t="s">
        <v>10</v>
      </c>
      <c r="O154" s="17">
        <f>SUM(O153,-O151)+Q153</f>
        <v>-4295</v>
      </c>
      <c r="P154" s="19">
        <f>SUM(O150-O154)</f>
        <v>9045</v>
      </c>
      <c r="Q154" s="17"/>
    </row>
    <row r="155" spans="2:17" ht="16.5" customHeight="1">
      <c r="B155" s="18" t="s">
        <v>11</v>
      </c>
      <c r="C155" s="17">
        <f>SUM(C154,-C151)+E154</f>
        <v>-84500</v>
      </c>
      <c r="D155" s="19">
        <f>SUM(C150-C155)</f>
        <v>122500</v>
      </c>
      <c r="E155" s="17"/>
      <c r="F155" s="18" t="s">
        <v>11</v>
      </c>
      <c r="G155" s="17">
        <f>SUM(G154,-G151)+I154</f>
        <v>14840</v>
      </c>
      <c r="H155" s="19">
        <f>SUM(G150-G155)</f>
        <v>23160</v>
      </c>
      <c r="I155" s="17"/>
      <c r="J155" s="18" t="s">
        <v>11</v>
      </c>
      <c r="K155" s="17">
        <f>SUM(K154,-K151)+M154</f>
        <v>3320</v>
      </c>
      <c r="L155" s="19">
        <f>SUM(K150-K155)</f>
        <v>29680</v>
      </c>
      <c r="M155" s="17"/>
      <c r="N155" s="18" t="s">
        <v>11</v>
      </c>
      <c r="O155" s="17">
        <f>SUM(O154,-O151)+Q154</f>
        <v>-4380</v>
      </c>
      <c r="P155" s="19">
        <f>SUM(O150-O155)</f>
        <v>9130</v>
      </c>
      <c r="Q155" s="17"/>
    </row>
    <row r="156" spans="2:17" ht="16.5" customHeight="1">
      <c r="B156" s="18" t="s">
        <v>12</v>
      </c>
      <c r="C156" s="17">
        <f>SUM(C155,-C151)+E155</f>
        <v>-85750</v>
      </c>
      <c r="D156" s="19">
        <f>SUM(C150-C156)</f>
        <v>123750</v>
      </c>
      <c r="E156" s="17"/>
      <c r="F156" s="18" t="s">
        <v>12</v>
      </c>
      <c r="G156" s="17">
        <f>SUM(G155,-G151)+I155</f>
        <v>14620</v>
      </c>
      <c r="H156" s="19">
        <f>SUM(G150-G156)</f>
        <v>23380</v>
      </c>
      <c r="I156" s="17"/>
      <c r="J156" s="18" t="s">
        <v>12</v>
      </c>
      <c r="K156" s="17">
        <f>SUM(K155,-K151)+M155</f>
        <v>3040</v>
      </c>
      <c r="L156" s="20">
        <f>SUM(K150-K156)</f>
        <v>29960</v>
      </c>
      <c r="M156" s="17"/>
      <c r="N156" s="18" t="s">
        <v>12</v>
      </c>
      <c r="O156" s="17">
        <f>SUM(O155,-O151)+Q155</f>
        <v>-4465</v>
      </c>
      <c r="P156" s="19">
        <f>SUM(O150-O156)</f>
        <v>9215</v>
      </c>
      <c r="Q156" s="17"/>
    </row>
    <row r="157" spans="2:17" ht="16.5" customHeight="1">
      <c r="B157" s="18" t="s">
        <v>13</v>
      </c>
      <c r="C157" s="17">
        <f>SUM(C156,-C151)+E156</f>
        <v>-87000</v>
      </c>
      <c r="D157" s="19">
        <f>SUM(C150-C157)</f>
        <v>125000</v>
      </c>
      <c r="E157" s="17"/>
      <c r="F157" s="18" t="s">
        <v>13</v>
      </c>
      <c r="G157" s="17">
        <f>SUM(G156,-G151)+I156</f>
        <v>14400</v>
      </c>
      <c r="H157" s="19">
        <f>SUM(G150-G157)</f>
        <v>23600</v>
      </c>
      <c r="I157" s="17"/>
      <c r="J157" s="18" t="s">
        <v>13</v>
      </c>
      <c r="K157" s="17">
        <f>SUM(K156,-K151)+M156</f>
        <v>2760</v>
      </c>
      <c r="L157" s="20">
        <f>SUM(K150-K157)</f>
        <v>30240</v>
      </c>
      <c r="M157" s="17"/>
      <c r="N157" s="18" t="s">
        <v>13</v>
      </c>
      <c r="O157" s="17">
        <f>SUM(O156,-O151)+Q156</f>
        <v>-4550</v>
      </c>
      <c r="P157" s="19">
        <f>SUM(O150-O157)</f>
        <v>9300</v>
      </c>
      <c r="Q157" s="17"/>
    </row>
    <row r="158" spans="2:17" ht="16.5" customHeight="1">
      <c r="B158" s="18" t="s">
        <v>14</v>
      </c>
      <c r="C158" s="17">
        <f>SUM(C157-C151+E157)</f>
        <v>-88250</v>
      </c>
      <c r="D158" s="19">
        <f>SUM(C150-C158)</f>
        <v>126250</v>
      </c>
      <c r="E158" s="17"/>
      <c r="F158" s="18" t="s">
        <v>14</v>
      </c>
      <c r="G158" s="17">
        <f>SUM(G157-G151+I157)</f>
        <v>14180</v>
      </c>
      <c r="H158" s="19">
        <f>SUM(G150-G158)</f>
        <v>23820</v>
      </c>
      <c r="I158" s="17"/>
      <c r="J158" s="18" t="s">
        <v>14</v>
      </c>
      <c r="K158" s="17">
        <f>SUM(K157-K151+M157)</f>
        <v>2480</v>
      </c>
      <c r="L158" s="20">
        <f>SUM(K150-K158)</f>
        <v>30520</v>
      </c>
      <c r="M158" s="17"/>
      <c r="N158" s="18" t="s">
        <v>14</v>
      </c>
      <c r="O158" s="17">
        <f>SUM(O157-O151+Q157)</f>
        <v>-4635</v>
      </c>
      <c r="P158" s="19">
        <f>SUM(O150-O158)</f>
        <v>9385</v>
      </c>
      <c r="Q158" s="17"/>
    </row>
    <row r="159" spans="2:17" ht="16.5" customHeight="1">
      <c r="B159" s="18" t="s">
        <v>15</v>
      </c>
      <c r="C159" s="17">
        <f>SUM(C158-C151+E158)</f>
        <v>-89500</v>
      </c>
      <c r="D159" s="19">
        <f>SUM(C150-C159)</f>
        <v>127500</v>
      </c>
      <c r="E159" s="17"/>
      <c r="F159" s="18" t="s">
        <v>15</v>
      </c>
      <c r="G159" s="17">
        <f>SUM(G158-G151+I158)</f>
        <v>13960</v>
      </c>
      <c r="H159" s="19">
        <f>SUM(G150-G159)</f>
        <v>24040</v>
      </c>
      <c r="I159" s="17"/>
      <c r="J159" s="18" t="s">
        <v>15</v>
      </c>
      <c r="K159" s="17">
        <f>SUM(K158-K151+M158)</f>
        <v>2200</v>
      </c>
      <c r="L159" s="20">
        <f>SUM(K150-K159)</f>
        <v>30800</v>
      </c>
      <c r="M159" s="17"/>
      <c r="N159" s="18" t="s">
        <v>15</v>
      </c>
      <c r="O159" s="17">
        <f>SUM(O158-O151+Q158)</f>
        <v>-4720</v>
      </c>
      <c r="P159" s="19">
        <f>SUM(O150-O159)</f>
        <v>9470</v>
      </c>
      <c r="Q159" s="17"/>
    </row>
    <row r="160" spans="2:17" ht="16.5" customHeight="1">
      <c r="B160" s="18" t="s">
        <v>16</v>
      </c>
      <c r="C160" s="17">
        <f>SUM(C159,-C151)+E159</f>
        <v>-90750</v>
      </c>
      <c r="D160" s="19">
        <f>SUM(C150-C160)</f>
        <v>128750</v>
      </c>
      <c r="E160" s="17"/>
      <c r="F160" s="18" t="s">
        <v>16</v>
      </c>
      <c r="G160" s="17">
        <f>SUM(G159,-G151)+I159</f>
        <v>13740</v>
      </c>
      <c r="H160" s="19">
        <f>SUM(G150-G160)</f>
        <v>24260</v>
      </c>
      <c r="I160" s="17"/>
      <c r="J160" s="18" t="s">
        <v>16</v>
      </c>
      <c r="K160" s="17">
        <f>SUM(K159,-K151)+M159</f>
        <v>1920</v>
      </c>
      <c r="L160" s="20">
        <f>SUM(K150-K160)</f>
        <v>31080</v>
      </c>
      <c r="M160" s="17"/>
      <c r="N160" s="18" t="s">
        <v>16</v>
      </c>
      <c r="O160" s="17">
        <f>SUM(O159,-O151)+Q159</f>
        <v>-4805</v>
      </c>
      <c r="P160" s="19">
        <f>SUM(O150-O160)</f>
        <v>9555</v>
      </c>
      <c r="Q160" s="17"/>
    </row>
    <row r="161" spans="2:17" ht="16.5" customHeight="1">
      <c r="B161" s="18" t="s">
        <v>17</v>
      </c>
      <c r="C161" s="17">
        <f>SUM(C160,-C151)+E160</f>
        <v>-92000</v>
      </c>
      <c r="D161" s="19">
        <f>SUM(C150-C161)</f>
        <v>130000</v>
      </c>
      <c r="E161" s="17"/>
      <c r="F161" s="18" t="s">
        <v>17</v>
      </c>
      <c r="G161" s="17">
        <f>SUM(G160,-G151)+I160</f>
        <v>13520</v>
      </c>
      <c r="H161" s="19">
        <f>SUM(G150-G161)</f>
        <v>24480</v>
      </c>
      <c r="I161" s="17"/>
      <c r="J161" s="18" t="s">
        <v>17</v>
      </c>
      <c r="K161" s="17">
        <f>SUM(K160,-K151)+M160</f>
        <v>1640</v>
      </c>
      <c r="L161" s="20">
        <f>SUM(K150-K161)</f>
        <v>31360</v>
      </c>
      <c r="M161" s="17"/>
      <c r="N161" s="18" t="s">
        <v>17</v>
      </c>
      <c r="O161" s="17">
        <f>SUM(O160,-O151)+Q160</f>
        <v>-4890</v>
      </c>
      <c r="P161" s="19">
        <f>SUM(O150-O161)</f>
        <v>9640</v>
      </c>
      <c r="Q161" s="17"/>
    </row>
    <row r="162" spans="2:17" ht="16.5" customHeight="1">
      <c r="B162" s="18" t="s">
        <v>18</v>
      </c>
      <c r="C162" s="17">
        <f>SUM(C161,-C151)+E161</f>
        <v>-93250</v>
      </c>
      <c r="D162" s="19">
        <f>SUM(C150-C162)</f>
        <v>131250</v>
      </c>
      <c r="E162" s="17"/>
      <c r="F162" s="18" t="s">
        <v>18</v>
      </c>
      <c r="G162" s="17">
        <f>SUM(G161,-G151)+I161</f>
        <v>13300</v>
      </c>
      <c r="H162" s="19">
        <f>SUM(G150-G162)</f>
        <v>24700</v>
      </c>
      <c r="I162" s="17"/>
      <c r="J162" s="18" t="s">
        <v>18</v>
      </c>
      <c r="K162" s="17">
        <f>SUM(K161,-K151)+M161</f>
        <v>1360</v>
      </c>
      <c r="L162" s="20">
        <f>SUM(K150-K162)</f>
        <v>31640</v>
      </c>
      <c r="M162" s="17"/>
      <c r="N162" s="18" t="s">
        <v>18</v>
      </c>
      <c r="O162" s="17">
        <f>SUM(O161,-O151)+Q161</f>
        <v>-4975</v>
      </c>
      <c r="P162" s="19">
        <f>SUM(O150-O162)</f>
        <v>9725</v>
      </c>
      <c r="Q162" s="17"/>
    </row>
    <row r="163" spans="2:17" ht="16.5" customHeight="1">
      <c r="B163" s="18" t="s">
        <v>19</v>
      </c>
      <c r="C163" s="17">
        <f>SUM(C162,-C151)+E162</f>
        <v>-94500</v>
      </c>
      <c r="D163" s="19">
        <f>SUM(C150-C163)</f>
        <v>132500</v>
      </c>
      <c r="E163" s="17"/>
      <c r="F163" s="18" t="s">
        <v>19</v>
      </c>
      <c r="G163" s="17">
        <f>SUM(G162,-G151)+I162</f>
        <v>13080</v>
      </c>
      <c r="H163" s="19">
        <f>SUM(G150-G163)</f>
        <v>24920</v>
      </c>
      <c r="I163" s="17"/>
      <c r="J163" s="18" t="s">
        <v>19</v>
      </c>
      <c r="K163" s="17">
        <f>SUM(K162,-K151)+M162</f>
        <v>1080</v>
      </c>
      <c r="L163" s="20">
        <f>SUM(K150-K163)</f>
        <v>31920</v>
      </c>
      <c r="M163" s="17"/>
      <c r="N163" s="18" t="s">
        <v>19</v>
      </c>
      <c r="O163" s="17">
        <f>SUM(O162,-O151)+Q162</f>
        <v>-5060</v>
      </c>
      <c r="P163" s="19">
        <f>SUM(O150-O163)</f>
        <v>9810</v>
      </c>
      <c r="Q163" s="17"/>
    </row>
    <row r="164" spans="2:17" ht="16.5" customHeight="1">
      <c r="B164" s="18" t="s">
        <v>20</v>
      </c>
      <c r="C164" s="17">
        <f>SUM(C163,-C151)+E163</f>
        <v>-95750</v>
      </c>
      <c r="D164" s="19">
        <f>SUM(C150-C164)</f>
        <v>133750</v>
      </c>
      <c r="E164" s="17"/>
      <c r="F164" s="18" t="s">
        <v>20</v>
      </c>
      <c r="G164" s="17">
        <f>SUM(G163,-G151)+I163</f>
        <v>12860</v>
      </c>
      <c r="H164" s="19">
        <f>SUM(G150-G164)</f>
        <v>25140</v>
      </c>
      <c r="I164" s="17"/>
      <c r="J164" s="18" t="s">
        <v>20</v>
      </c>
      <c r="K164" s="17">
        <f>SUM(K163,-K151)+M163</f>
        <v>800</v>
      </c>
      <c r="L164" s="20">
        <f>SUM(K150-K164)</f>
        <v>32200</v>
      </c>
      <c r="M164" s="17"/>
      <c r="N164" s="18" t="s">
        <v>20</v>
      </c>
      <c r="O164" s="17">
        <f>SUM(O163,-O151)+Q163</f>
        <v>-5145</v>
      </c>
      <c r="P164" s="19">
        <f>SUM(O150-O164)</f>
        <v>9895</v>
      </c>
      <c r="Q164" s="17"/>
    </row>
    <row r="165" spans="2:17" ht="16.5" customHeight="1">
      <c r="B165" s="18" t="s">
        <v>21</v>
      </c>
      <c r="C165" s="17">
        <f>SUM(C164-C151)+E164</f>
        <v>-97000</v>
      </c>
      <c r="D165" s="19">
        <f>SUM(C150-C165)</f>
        <v>135000</v>
      </c>
      <c r="E165" s="17"/>
      <c r="F165" s="18" t="s">
        <v>21</v>
      </c>
      <c r="G165" s="17">
        <f>SUM(G164-G151)+I164</f>
        <v>12640</v>
      </c>
      <c r="H165" s="19">
        <f>SUM(G150-G165)</f>
        <v>25360</v>
      </c>
      <c r="I165" s="17"/>
      <c r="J165" s="18" t="s">
        <v>21</v>
      </c>
      <c r="K165" s="17">
        <f>SUM(K164-K151)+M164</f>
        <v>520</v>
      </c>
      <c r="L165" s="20">
        <f>SUM(K150-K165)</f>
        <v>32480</v>
      </c>
      <c r="M165" s="17"/>
      <c r="N165" s="18" t="s">
        <v>21</v>
      </c>
      <c r="O165" s="17">
        <f>SUM(O164-O151)+Q164</f>
        <v>-5230</v>
      </c>
      <c r="P165" s="19">
        <f>SUM(O150-O165)</f>
        <v>9980</v>
      </c>
      <c r="Q165" s="17"/>
    </row>
    <row r="166" spans="2:17" ht="16.5" customHeight="1">
      <c r="B166" s="18" t="s">
        <v>22</v>
      </c>
      <c r="C166" s="17">
        <f>SUM(C165-C151)+E165</f>
        <v>-98250</v>
      </c>
      <c r="D166" s="19">
        <f>SUM(C150-C166)</f>
        <v>136250</v>
      </c>
      <c r="E166" s="17"/>
      <c r="F166" s="18" t="s">
        <v>22</v>
      </c>
      <c r="G166" s="17">
        <f>SUM(G165-G151)+I165</f>
        <v>12420</v>
      </c>
      <c r="H166" s="19">
        <f>SUM(G150-G166)</f>
        <v>25580</v>
      </c>
      <c r="I166" s="17"/>
      <c r="J166" s="18" t="s">
        <v>22</v>
      </c>
      <c r="K166" s="17">
        <f>SUM(K165-K151)+M165</f>
        <v>240</v>
      </c>
      <c r="L166" s="20">
        <f>SUM(K150-K166)</f>
        <v>32760</v>
      </c>
      <c r="M166" s="17"/>
      <c r="N166" s="18" t="s">
        <v>22</v>
      </c>
      <c r="O166" s="17">
        <f>SUM(O165-O151)+Q165</f>
        <v>-5315</v>
      </c>
      <c r="P166" s="19">
        <f>SUM(O150-O166)</f>
        <v>10065</v>
      </c>
      <c r="Q166" s="17"/>
    </row>
    <row r="167" spans="2:17" ht="16.5" customHeight="1">
      <c r="B167" s="18" t="s">
        <v>23</v>
      </c>
      <c r="C167" s="17">
        <f>SUM(C166-C151)+E166</f>
        <v>-99500</v>
      </c>
      <c r="D167" s="19">
        <f>SUM(C150-C167)</f>
        <v>137500</v>
      </c>
      <c r="E167" s="17"/>
      <c r="F167" s="18" t="s">
        <v>23</v>
      </c>
      <c r="G167" s="17">
        <f>SUM(G166-G151)+I166</f>
        <v>12200</v>
      </c>
      <c r="H167" s="19">
        <f>SUM(G150-G167)</f>
        <v>25800</v>
      </c>
      <c r="I167" s="17"/>
      <c r="J167" s="18" t="s">
        <v>23</v>
      </c>
      <c r="K167" s="17">
        <f>SUM(K166-K151)+M166</f>
        <v>-40</v>
      </c>
      <c r="L167" s="20">
        <f>SUM(K150-K167)</f>
        <v>33040</v>
      </c>
      <c r="M167" s="17"/>
      <c r="N167" s="18" t="s">
        <v>23</v>
      </c>
      <c r="O167" s="17">
        <f>SUM(O166-O151)+Q166</f>
        <v>-5400</v>
      </c>
      <c r="P167" s="19">
        <f>SUM(O150-O167)</f>
        <v>10150</v>
      </c>
      <c r="Q167" s="17"/>
    </row>
    <row r="168" spans="2:17" ht="16.5" customHeight="1">
      <c r="B168" s="18" t="s">
        <v>24</v>
      </c>
      <c r="C168" s="17">
        <f>SUM(C167-C151)+E167</f>
        <v>-100750</v>
      </c>
      <c r="D168" s="19">
        <f>SUM(C150-C168)</f>
        <v>138750</v>
      </c>
      <c r="E168" s="17"/>
      <c r="F168" s="18" t="s">
        <v>24</v>
      </c>
      <c r="G168" s="17">
        <f>SUM(G167-G151)+I167</f>
        <v>11980</v>
      </c>
      <c r="H168" s="19">
        <f>SUM(G150-G168)</f>
        <v>26020</v>
      </c>
      <c r="I168" s="17"/>
      <c r="J168" s="18" t="s">
        <v>24</v>
      </c>
      <c r="K168" s="17">
        <f>SUM(K167-K151)+M167</f>
        <v>-320</v>
      </c>
      <c r="L168" s="20">
        <f>SUM(K150-K168)</f>
        <v>33320</v>
      </c>
      <c r="M168" s="17"/>
      <c r="N168" s="18" t="s">
        <v>24</v>
      </c>
      <c r="O168" s="17">
        <f>SUM(O167-O151)+Q167</f>
        <v>-5485</v>
      </c>
      <c r="P168" s="19">
        <f>SUM(O150-O168)</f>
        <v>10235</v>
      </c>
      <c r="Q168" s="17"/>
    </row>
    <row r="169" spans="2:17" ht="16.5" customHeight="1">
      <c r="B169" s="18" t="s">
        <v>25</v>
      </c>
      <c r="C169" s="17">
        <f>SUM(C168,-C151)+E168</f>
        <v>-102000</v>
      </c>
      <c r="D169" s="19">
        <f>SUM(C150-C169)</f>
        <v>140000</v>
      </c>
      <c r="E169" s="17"/>
      <c r="F169" s="18" t="s">
        <v>25</v>
      </c>
      <c r="G169" s="17">
        <f>SUM(G168,-G151)+I168</f>
        <v>11760</v>
      </c>
      <c r="H169" s="19">
        <f>SUM(G150-G169)</f>
        <v>26240</v>
      </c>
      <c r="I169" s="17"/>
      <c r="J169" s="18" t="s">
        <v>25</v>
      </c>
      <c r="K169" s="17">
        <f>SUM(K168,-K151)+M168</f>
        <v>-600</v>
      </c>
      <c r="L169" s="20">
        <f>SUM(K150-K169)</f>
        <v>33600</v>
      </c>
      <c r="M169" s="17"/>
      <c r="N169" s="18" t="s">
        <v>25</v>
      </c>
      <c r="O169" s="17">
        <f>SUM(O168,-O151)+Q168</f>
        <v>-5570</v>
      </c>
      <c r="P169" s="19">
        <f>SUM(O150-O169)</f>
        <v>10320</v>
      </c>
      <c r="Q169" s="17"/>
    </row>
  </sheetData>
  <mergeCells count="9">
    <mergeCell ref="D129:E130"/>
    <mergeCell ref="H129:I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">
    <cfRule type="cellIs" dxfId="316" priority="12" stopIfTrue="1" operator="greaterThan">
      <formula>38000</formula>
    </cfRule>
  </conditionalFormatting>
  <conditionalFormatting sqref="C6:C22 C27:C43 C48:C64 C69:C85 C90:C106 C111:C127 C132:C148 C153:C169">
    <cfRule type="cellIs" dxfId="315" priority="11" stopIfTrue="1" operator="between">
      <formula>10000</formula>
      <formula>8000</formula>
    </cfRule>
  </conditionalFormatting>
  <conditionalFormatting sqref="C6:C22 C27:C43 C48:C64 C69:C85 C90:C106 C111:C127 C132:C148 C153:C169">
    <cfRule type="cellIs" dxfId="314" priority="10" stopIfTrue="1" operator="lessThan">
      <formula>8000</formula>
    </cfRule>
  </conditionalFormatting>
  <conditionalFormatting sqref="G6:G22 G27:G43 G48:G64 G69:G85 G90:G106 G111:G127 G132:G148 G153:G169">
    <cfRule type="cellIs" dxfId="313" priority="9" stopIfTrue="1" operator="greaterThan">
      <formula>38000</formula>
    </cfRule>
  </conditionalFormatting>
  <conditionalFormatting sqref="G6:G22 G27:G43 G48:G64 G69:G85 G90:G106 G111:G127 G132:G148 G153:G169">
    <cfRule type="cellIs" dxfId="312" priority="8" stopIfTrue="1" operator="lessThan">
      <formula>5000</formula>
    </cfRule>
  </conditionalFormatting>
  <conditionalFormatting sqref="G6:G22 G27:G43 G48:G64 G69:G85 G90:G106 G111:G127 G132:G148 G153:G169">
    <cfRule type="cellIs" dxfId="311" priority="7" stopIfTrue="1" operator="between">
      <formula>6000</formula>
      <formula>5000</formula>
    </cfRule>
  </conditionalFormatting>
  <conditionalFormatting sqref="K6:K22 K27:K43 K48:K64 K69:K85 K90:K106 K111:K127 K132:K148 K153:K169">
    <cfRule type="cellIs" dxfId="310" priority="6" stopIfTrue="1" operator="greaterThan">
      <formula>33000</formula>
    </cfRule>
  </conditionalFormatting>
  <conditionalFormatting sqref="K6:K22 K27:K43 K48:K64 K69:K85 K90:K106 K111:K127 K132:K148 K153:K169">
    <cfRule type="cellIs" dxfId="309" priority="5" stopIfTrue="1" operator="lessThan">
      <formula>5000</formula>
    </cfRule>
  </conditionalFormatting>
  <conditionalFormatting sqref="K6:K22 K27:K43 K48:K64 K69:K85 K90:K106 K111:K127 K132:K148 K153:K169">
    <cfRule type="cellIs" dxfId="308" priority="4" stopIfTrue="1" operator="between">
      <formula>7000</formula>
      <formula>5000</formula>
    </cfRule>
  </conditionalFormatting>
  <conditionalFormatting sqref="O6:O22 O27:O43 O48:O64 O69:O85 O90:O106 O111:O127 O132:O148 O153:O169">
    <cfRule type="cellIs" dxfId="307" priority="3" stopIfTrue="1" operator="greaterThan">
      <formula>4750</formula>
    </cfRule>
  </conditionalFormatting>
  <conditionalFormatting sqref="O6:O22 O27:O43 O48:O64 O69:O85 O90:O106 O111:O127 O132:O148 O153:O169">
    <cfRule type="cellIs" dxfId="306" priority="2" stopIfTrue="1" operator="lessThan">
      <formula>1000</formula>
    </cfRule>
  </conditionalFormatting>
  <conditionalFormatting sqref="O6:O22 O27:O43 O48:O64 O69:O85 O90:O106 O111:O127 O132:O148 O153:O169">
    <cfRule type="cellIs" dxfId="305" priority="1" stopIfTrue="1" operator="between">
      <formula>1500</formula>
      <formula>1000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workbookViewId="0">
      <selection sqref="A1:XFD1048576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17.25" customHeight="1">
      <c r="A1" s="1"/>
      <c r="B1" s="32" t="s">
        <v>39</v>
      </c>
      <c r="D1" s="3"/>
    </row>
    <row r="2" spans="1:17" ht="16.5" customHeight="1">
      <c r="C2" s="34"/>
      <c r="D2" s="35" t="s">
        <v>40</v>
      </c>
      <c r="E2" s="36"/>
      <c r="G2" s="7"/>
      <c r="H2" s="8">
        <v>95</v>
      </c>
      <c r="I2" s="9"/>
      <c r="K2" s="37"/>
      <c r="L2" s="38" t="s">
        <v>2</v>
      </c>
      <c r="M2" s="39"/>
      <c r="O2" s="4"/>
      <c r="P2" s="6" t="s">
        <v>41</v>
      </c>
      <c r="Q2" s="40"/>
    </row>
    <row r="3" spans="1:17" ht="16.5" customHeight="1">
      <c r="B3" s="16" t="s">
        <v>3</v>
      </c>
      <c r="C3" s="2">
        <v>38000</v>
      </c>
      <c r="D3" s="66" t="s">
        <v>4</v>
      </c>
      <c r="E3" s="67"/>
      <c r="F3" s="16" t="s">
        <v>3</v>
      </c>
      <c r="G3" s="2">
        <v>38000</v>
      </c>
      <c r="J3" s="16" t="s">
        <v>3</v>
      </c>
      <c r="K3" s="2">
        <v>28200</v>
      </c>
      <c r="N3" s="16" t="s">
        <v>3</v>
      </c>
      <c r="O3" s="2">
        <v>9000</v>
      </c>
    </row>
    <row r="4" spans="1:17" ht="16.5" customHeight="1">
      <c r="B4" s="16" t="s">
        <v>5</v>
      </c>
      <c r="C4" s="2">
        <v>1400</v>
      </c>
      <c r="D4" s="68"/>
      <c r="E4" s="69"/>
      <c r="F4" s="16" t="s">
        <v>5</v>
      </c>
      <c r="G4" s="2">
        <v>500</v>
      </c>
      <c r="J4" s="16" t="s">
        <v>5</v>
      </c>
      <c r="K4" s="2">
        <v>100</v>
      </c>
      <c r="N4" s="16" t="s">
        <v>5</v>
      </c>
      <c r="O4" s="2">
        <v>25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12</v>
      </c>
      <c r="C6" s="17">
        <v>38000</v>
      </c>
      <c r="D6" s="17"/>
      <c r="E6" s="17"/>
      <c r="F6" s="18" t="s">
        <v>12</v>
      </c>
      <c r="G6" s="17">
        <v>38000</v>
      </c>
      <c r="H6" s="17"/>
      <c r="I6" s="17"/>
      <c r="J6" s="18" t="s">
        <v>12</v>
      </c>
      <c r="K6" s="17">
        <v>27500</v>
      </c>
      <c r="L6" s="17"/>
      <c r="M6" s="17"/>
      <c r="N6" s="18" t="s">
        <v>12</v>
      </c>
      <c r="O6" s="17">
        <v>9000</v>
      </c>
      <c r="P6" s="17"/>
      <c r="Q6" s="17"/>
    </row>
    <row r="7" spans="1:17" ht="16.5" customHeight="1">
      <c r="B7" s="18" t="s">
        <v>13</v>
      </c>
      <c r="C7" s="17">
        <f>SUM(C6,-C4)+E6</f>
        <v>36600</v>
      </c>
      <c r="D7" s="19">
        <f>SUM(C3-C7)</f>
        <v>1400</v>
      </c>
      <c r="E7" s="17"/>
      <c r="F7" s="18" t="s">
        <v>13</v>
      </c>
      <c r="G7" s="17">
        <f>SUM(G6,-G4)+I6</f>
        <v>37500</v>
      </c>
      <c r="H7" s="19">
        <f>SUM(G3-G7)</f>
        <v>500</v>
      </c>
      <c r="I7" s="17"/>
      <c r="J7" s="18" t="s">
        <v>13</v>
      </c>
      <c r="K7" s="17">
        <f>SUM(K6,-K4)+M6</f>
        <v>27400</v>
      </c>
      <c r="L7" s="19">
        <f>SUM(K3-K7)</f>
        <v>800</v>
      </c>
      <c r="M7" s="17"/>
      <c r="N7" s="18" t="s">
        <v>13</v>
      </c>
      <c r="O7" s="17">
        <f>SUM(O6,-O4)+Q6</f>
        <v>8975</v>
      </c>
      <c r="P7" s="19">
        <f>SUM(O3-O7)</f>
        <v>25</v>
      </c>
      <c r="Q7" s="17"/>
    </row>
    <row r="8" spans="1:17" ht="16.5" customHeight="1">
      <c r="B8" s="18" t="s">
        <v>14</v>
      </c>
      <c r="C8" s="17">
        <f>SUM(C7,-C4)+E7</f>
        <v>35200</v>
      </c>
      <c r="D8" s="19">
        <f>SUM(C3-C8)</f>
        <v>2800</v>
      </c>
      <c r="E8" s="17"/>
      <c r="F8" s="18" t="s">
        <v>14</v>
      </c>
      <c r="G8" s="17">
        <f>SUM(G7,-G4)+I7</f>
        <v>37000</v>
      </c>
      <c r="H8" s="19">
        <f>SUM(G3-G8)</f>
        <v>1000</v>
      </c>
      <c r="I8" s="17"/>
      <c r="J8" s="18" t="s">
        <v>14</v>
      </c>
      <c r="K8" s="17">
        <f>SUM(K7,-K4)+M7</f>
        <v>27300</v>
      </c>
      <c r="L8" s="19">
        <f>SUM(K3-K8)</f>
        <v>900</v>
      </c>
      <c r="M8" s="17"/>
      <c r="N8" s="18" t="s">
        <v>14</v>
      </c>
      <c r="O8" s="17">
        <f>SUM(O7,-O4)+Q7</f>
        <v>8950</v>
      </c>
      <c r="P8" s="19">
        <f>SUM(O3-O8)</f>
        <v>50</v>
      </c>
      <c r="Q8" s="17"/>
    </row>
    <row r="9" spans="1:17" ht="16.5" customHeight="1">
      <c r="B9" s="18" t="s">
        <v>15</v>
      </c>
      <c r="C9" s="17">
        <f>SUM(C8,-C4)+E8</f>
        <v>33800</v>
      </c>
      <c r="D9" s="19">
        <f>SUM(C3-C9)</f>
        <v>4200</v>
      </c>
      <c r="E9" s="17"/>
      <c r="F9" s="18" t="s">
        <v>15</v>
      </c>
      <c r="G9" s="17">
        <f>SUM(G8,-G4)+I8</f>
        <v>36500</v>
      </c>
      <c r="H9" s="19">
        <f>SUM(G3-G9)</f>
        <v>1500</v>
      </c>
      <c r="I9" s="17"/>
      <c r="J9" s="18" t="s">
        <v>15</v>
      </c>
      <c r="K9" s="17">
        <f>SUM(K8,-K4)+M8</f>
        <v>27200</v>
      </c>
      <c r="L9" s="19">
        <f>SUM(K3-K9)</f>
        <v>1000</v>
      </c>
      <c r="M9" s="17"/>
      <c r="N9" s="18" t="s">
        <v>15</v>
      </c>
      <c r="O9" s="17">
        <f>SUM(O8,-O4)+Q8</f>
        <v>8925</v>
      </c>
      <c r="P9" s="19">
        <f>SUM(O3-O9)</f>
        <v>75</v>
      </c>
      <c r="Q9" s="17"/>
    </row>
    <row r="10" spans="1:17" ht="16.5" customHeight="1">
      <c r="B10" s="18" t="s">
        <v>16</v>
      </c>
      <c r="C10" s="17">
        <f>SUM(C9-C4+E9)</f>
        <v>32400</v>
      </c>
      <c r="D10" s="19">
        <f>SUM(C3-C10)</f>
        <v>5600</v>
      </c>
      <c r="E10" s="17"/>
      <c r="F10" s="18" t="s">
        <v>16</v>
      </c>
      <c r="G10" s="17">
        <f>SUM(G9-G4+I9)</f>
        <v>36000</v>
      </c>
      <c r="H10" s="19">
        <f>SUM(G3-G10)</f>
        <v>2000</v>
      </c>
      <c r="I10" s="17"/>
      <c r="J10" s="18" t="s">
        <v>16</v>
      </c>
      <c r="K10" s="17">
        <f>SUM(K9-K4+M9)</f>
        <v>27100</v>
      </c>
      <c r="L10" s="19">
        <f>SUM(K3-K10)</f>
        <v>1100</v>
      </c>
      <c r="M10" s="17"/>
      <c r="N10" s="18" t="s">
        <v>16</v>
      </c>
      <c r="O10" s="17">
        <f>SUM(O9-O4+Q9)</f>
        <v>8900</v>
      </c>
      <c r="P10" s="19">
        <f>SUM(O3-O10)</f>
        <v>100</v>
      </c>
      <c r="Q10" s="17"/>
    </row>
    <row r="11" spans="1:17" ht="16.5" customHeight="1">
      <c r="B11" s="18" t="s">
        <v>17</v>
      </c>
      <c r="C11" s="17">
        <f>SUM(C10-C4+E10)</f>
        <v>31000</v>
      </c>
      <c r="D11" s="19">
        <f>SUM(C3-C11)</f>
        <v>7000</v>
      </c>
      <c r="E11" s="17"/>
      <c r="F11" s="18" t="s">
        <v>17</v>
      </c>
      <c r="G11" s="17">
        <f>SUM(G10-G4+I10)</f>
        <v>35500</v>
      </c>
      <c r="H11" s="19">
        <f>SUM(G3-G11)</f>
        <v>2500</v>
      </c>
      <c r="I11" s="17"/>
      <c r="J11" s="18" t="s">
        <v>17</v>
      </c>
      <c r="K11" s="17">
        <f>SUM(K10-K4+M10)</f>
        <v>27000</v>
      </c>
      <c r="L11" s="19">
        <f>SUM(K3-K11)</f>
        <v>1200</v>
      </c>
      <c r="M11" s="17"/>
      <c r="N11" s="18" t="s">
        <v>17</v>
      </c>
      <c r="O11" s="17">
        <f>SUM(O10-O4+Q10)</f>
        <v>8875</v>
      </c>
      <c r="P11" s="19">
        <f>SUM(O3-O11)</f>
        <v>125</v>
      </c>
      <c r="Q11" s="17"/>
    </row>
    <row r="12" spans="1:17" ht="16.5" customHeight="1">
      <c r="B12" s="18" t="s">
        <v>18</v>
      </c>
      <c r="C12" s="17">
        <f>SUM(C11,-C4)+E11</f>
        <v>29600</v>
      </c>
      <c r="D12" s="19">
        <f>SUM(C3-C12)</f>
        <v>8400</v>
      </c>
      <c r="E12" s="17"/>
      <c r="F12" s="18" t="s">
        <v>18</v>
      </c>
      <c r="G12" s="17">
        <f>SUM(G11,-G4)+I11</f>
        <v>35000</v>
      </c>
      <c r="H12" s="19">
        <f>SUM(G3-G12)</f>
        <v>3000</v>
      </c>
      <c r="I12" s="17"/>
      <c r="J12" s="18" t="s">
        <v>18</v>
      </c>
      <c r="K12" s="17">
        <f>SUM(K11,-K4)+M11</f>
        <v>26900</v>
      </c>
      <c r="L12" s="19">
        <f>SUM(K3-K12)</f>
        <v>1300</v>
      </c>
      <c r="M12" s="17"/>
      <c r="N12" s="18" t="s">
        <v>18</v>
      </c>
      <c r="O12" s="17">
        <f>SUM(O11,-O4)+Q11</f>
        <v>8850</v>
      </c>
      <c r="P12" s="19">
        <f>SUM(O3-O12)</f>
        <v>150</v>
      </c>
      <c r="Q12" s="17"/>
    </row>
    <row r="13" spans="1:17" ht="16.5" customHeight="1">
      <c r="B13" s="18" t="s">
        <v>19</v>
      </c>
      <c r="C13" s="17">
        <f>SUM(C12,-C4)+E12</f>
        <v>28200</v>
      </c>
      <c r="D13" s="19">
        <f>SUM(C3-C13)</f>
        <v>9800</v>
      </c>
      <c r="E13" s="17"/>
      <c r="F13" s="18" t="s">
        <v>19</v>
      </c>
      <c r="G13" s="17">
        <f>SUM(G12,-G4)+I12</f>
        <v>34500</v>
      </c>
      <c r="H13" s="19">
        <f>SUM(G3-G13)</f>
        <v>3500</v>
      </c>
      <c r="I13" s="17"/>
      <c r="J13" s="18" t="s">
        <v>19</v>
      </c>
      <c r="K13" s="17">
        <f>SUM(K12,-K4)+M12</f>
        <v>26800</v>
      </c>
      <c r="L13" s="19">
        <f>SUM(K3-K13)</f>
        <v>1400</v>
      </c>
      <c r="M13" s="17"/>
      <c r="N13" s="18" t="s">
        <v>19</v>
      </c>
      <c r="O13" s="17">
        <f>SUM(O12,-O4)+Q12</f>
        <v>8825</v>
      </c>
      <c r="P13" s="19">
        <f>SUM(O3-O13)</f>
        <v>175</v>
      </c>
      <c r="Q13" s="17"/>
    </row>
    <row r="14" spans="1:17" ht="16.5" customHeight="1">
      <c r="B14" s="18" t="s">
        <v>20</v>
      </c>
      <c r="C14" s="17">
        <f>SUM(C13,-C4)+E13</f>
        <v>26800</v>
      </c>
      <c r="D14" s="19">
        <f>SUM(C3-C14)</f>
        <v>11200</v>
      </c>
      <c r="E14" s="17"/>
      <c r="F14" s="18" t="s">
        <v>20</v>
      </c>
      <c r="G14" s="17">
        <f>SUM(G13,-G4)+I13</f>
        <v>34000</v>
      </c>
      <c r="H14" s="19">
        <f>SUM(G3-G14)</f>
        <v>4000</v>
      </c>
      <c r="I14" s="17"/>
      <c r="J14" s="18" t="s">
        <v>20</v>
      </c>
      <c r="K14" s="17">
        <f>SUM(K13,-K4)+M13</f>
        <v>26700</v>
      </c>
      <c r="L14" s="19">
        <f>SUM(K3-K14)</f>
        <v>1500</v>
      </c>
      <c r="M14" s="17"/>
      <c r="N14" s="18" t="s">
        <v>20</v>
      </c>
      <c r="O14" s="17">
        <f>SUM(O13,-O4)+Q13</f>
        <v>8800</v>
      </c>
      <c r="P14" s="19">
        <f>SUM(O3-O14)</f>
        <v>200</v>
      </c>
      <c r="Q14" s="17"/>
    </row>
    <row r="15" spans="1:17" ht="16.5" customHeight="1">
      <c r="B15" s="18" t="s">
        <v>21</v>
      </c>
      <c r="C15" s="17">
        <f>SUM(C14,-C4)+E14</f>
        <v>25400</v>
      </c>
      <c r="D15" s="19">
        <f>SUM(C3-C15)</f>
        <v>12600</v>
      </c>
      <c r="E15" s="17"/>
      <c r="F15" s="18" t="s">
        <v>21</v>
      </c>
      <c r="G15" s="17">
        <f>SUM(G14,-G4)+I14</f>
        <v>33500</v>
      </c>
      <c r="H15" s="19">
        <f>SUM(G3-G15)</f>
        <v>4500</v>
      </c>
      <c r="I15" s="17"/>
      <c r="J15" s="18" t="s">
        <v>21</v>
      </c>
      <c r="K15" s="17">
        <f>SUM(K14,-K4)+M14</f>
        <v>26600</v>
      </c>
      <c r="L15" s="19">
        <f>SUM(K3-K15)</f>
        <v>1600</v>
      </c>
      <c r="M15" s="17"/>
      <c r="N15" s="18" t="s">
        <v>21</v>
      </c>
      <c r="O15" s="17">
        <f>SUM(O14,-O4)+Q14</f>
        <v>8775</v>
      </c>
      <c r="P15" s="19">
        <f>SUM(O3-O15)</f>
        <v>225</v>
      </c>
      <c r="Q15" s="17"/>
    </row>
    <row r="16" spans="1:17" ht="16.5" customHeight="1">
      <c r="B16" s="18" t="s">
        <v>22</v>
      </c>
      <c r="C16" s="17">
        <f>SUM(C15,-C4)+E15</f>
        <v>24000</v>
      </c>
      <c r="D16" s="19">
        <f>SUM(C3-C16)</f>
        <v>14000</v>
      </c>
      <c r="E16" s="17"/>
      <c r="F16" s="18" t="s">
        <v>22</v>
      </c>
      <c r="G16" s="17">
        <f>SUM(G15,-G4)+I15</f>
        <v>33000</v>
      </c>
      <c r="H16" s="19">
        <f>SUM(G3-G16)</f>
        <v>5000</v>
      </c>
      <c r="I16" s="17"/>
      <c r="J16" s="18" t="s">
        <v>22</v>
      </c>
      <c r="K16" s="17">
        <f>SUM(K15,-K4)+M15</f>
        <v>26500</v>
      </c>
      <c r="L16" s="19">
        <f>SUM(K3-K16)</f>
        <v>1700</v>
      </c>
      <c r="M16" s="17"/>
      <c r="N16" s="18" t="s">
        <v>22</v>
      </c>
      <c r="O16" s="17">
        <f>SUM(O15,-O4)+Q15</f>
        <v>8750</v>
      </c>
      <c r="P16" s="19">
        <f>SUM(O3-O16)</f>
        <v>250</v>
      </c>
      <c r="Q16" s="17"/>
    </row>
    <row r="17" spans="2:17" ht="16.5" customHeight="1">
      <c r="B17" s="18" t="s">
        <v>23</v>
      </c>
      <c r="C17" s="17">
        <f>SUM(C16-C4)+E16</f>
        <v>22600</v>
      </c>
      <c r="D17" s="19">
        <f>SUM(C3-C17)</f>
        <v>15400</v>
      </c>
      <c r="E17" s="17"/>
      <c r="F17" s="18" t="s">
        <v>23</v>
      </c>
      <c r="G17" s="17">
        <f>SUM(G16-G4)+I16</f>
        <v>32500</v>
      </c>
      <c r="H17" s="19">
        <f>SUM(G3-G17)</f>
        <v>5500</v>
      </c>
      <c r="I17" s="17"/>
      <c r="J17" s="18" t="s">
        <v>23</v>
      </c>
      <c r="K17" s="17">
        <f>SUM(K16-K4)+M16</f>
        <v>26400</v>
      </c>
      <c r="L17" s="19">
        <f>SUM(K3-K17)</f>
        <v>1800</v>
      </c>
      <c r="M17" s="17"/>
      <c r="N17" s="18" t="s">
        <v>23</v>
      </c>
      <c r="O17" s="17">
        <f>SUM(O16-O4)+Q16</f>
        <v>8725</v>
      </c>
      <c r="P17" s="19">
        <f>SUM(O3-O17)</f>
        <v>275</v>
      </c>
      <c r="Q17" s="17"/>
    </row>
    <row r="18" spans="2:17" ht="16.5" customHeight="1">
      <c r="B18" s="18" t="s">
        <v>24</v>
      </c>
      <c r="C18" s="17">
        <f>SUM(C17-C4)+E17</f>
        <v>21200</v>
      </c>
      <c r="D18" s="19">
        <f>SUM(C3-C18)</f>
        <v>16800</v>
      </c>
      <c r="E18" s="17"/>
      <c r="F18" s="18" t="s">
        <v>24</v>
      </c>
      <c r="G18" s="17">
        <f>SUM(G17-G4)+I17</f>
        <v>32000</v>
      </c>
      <c r="H18" s="19">
        <f>SUM(G3-G18)</f>
        <v>6000</v>
      </c>
      <c r="I18" s="17"/>
      <c r="J18" s="18" t="s">
        <v>24</v>
      </c>
      <c r="K18" s="17">
        <f>SUM(K17-K4)+M17</f>
        <v>26300</v>
      </c>
      <c r="L18" s="19">
        <f>SUM(K3-K18)</f>
        <v>1900</v>
      </c>
      <c r="M18" s="17"/>
      <c r="N18" s="18" t="s">
        <v>24</v>
      </c>
      <c r="O18" s="17">
        <f>SUM(O17-O4)+Q17</f>
        <v>8700</v>
      </c>
      <c r="P18" s="19">
        <f>SUM(O3-O18)</f>
        <v>300</v>
      </c>
      <c r="Q18" s="17"/>
    </row>
    <row r="19" spans="2:17" ht="16.5" customHeight="1">
      <c r="C19" s="34"/>
      <c r="D19" s="35" t="s">
        <v>40</v>
      </c>
      <c r="E19" s="36"/>
      <c r="G19" s="7"/>
      <c r="H19" s="8">
        <v>95</v>
      </c>
      <c r="I19" s="9"/>
      <c r="K19" s="37"/>
      <c r="L19" s="38" t="s">
        <v>2</v>
      </c>
      <c r="M19" s="39"/>
      <c r="O19" s="4"/>
      <c r="P19" s="6" t="s">
        <v>41</v>
      </c>
      <c r="Q19" s="40"/>
    </row>
    <row r="20" spans="2:17" ht="16.5" customHeight="1">
      <c r="B20" s="16" t="s">
        <v>3</v>
      </c>
      <c r="C20" s="41">
        <f>SUM(C3)</f>
        <v>38000</v>
      </c>
      <c r="D20" s="66" t="s">
        <v>26</v>
      </c>
      <c r="E20" s="67"/>
      <c r="F20" s="16" t="s">
        <v>3</v>
      </c>
      <c r="G20" s="41">
        <f>SUM(G3)</f>
        <v>38000</v>
      </c>
      <c r="J20" s="16" t="s">
        <v>3</v>
      </c>
      <c r="K20" s="41">
        <f>SUM(K3)</f>
        <v>28200</v>
      </c>
      <c r="N20" s="16" t="s">
        <v>3</v>
      </c>
      <c r="O20" s="41">
        <f>SUM(O3)</f>
        <v>9000</v>
      </c>
    </row>
    <row r="21" spans="2:17" ht="16.5" customHeight="1">
      <c r="B21" s="16" t="s">
        <v>5</v>
      </c>
      <c r="C21" s="41">
        <f>SUM(C4)</f>
        <v>1400</v>
      </c>
      <c r="D21" s="68"/>
      <c r="E21" s="69"/>
      <c r="F21" s="16" t="s">
        <v>5</v>
      </c>
      <c r="G21" s="41">
        <f>SUM(G4)</f>
        <v>500</v>
      </c>
      <c r="J21" s="16" t="s">
        <v>5</v>
      </c>
      <c r="K21" s="41">
        <f>SUM(K4)</f>
        <v>100</v>
      </c>
      <c r="N21" s="16" t="s">
        <v>5</v>
      </c>
      <c r="O21" s="41">
        <f>SUM(O4)</f>
        <v>25</v>
      </c>
    </row>
    <row r="22" spans="2:17" ht="16.5" customHeight="1">
      <c r="C22" s="17" t="s">
        <v>6</v>
      </c>
      <c r="D22" s="17" t="s">
        <v>7</v>
      </c>
      <c r="E22" s="17" t="s">
        <v>8</v>
      </c>
      <c r="G22" s="17" t="s">
        <v>6</v>
      </c>
      <c r="H22" s="17" t="s">
        <v>7</v>
      </c>
      <c r="I22" s="17" t="s">
        <v>8</v>
      </c>
      <c r="K22" s="17" t="s">
        <v>6</v>
      </c>
      <c r="L22" s="17" t="s">
        <v>7</v>
      </c>
      <c r="M22" s="17" t="s">
        <v>8</v>
      </c>
      <c r="O22" s="17" t="s">
        <v>6</v>
      </c>
      <c r="P22" s="17" t="s">
        <v>7</v>
      </c>
      <c r="Q22" s="17" t="s">
        <v>8</v>
      </c>
    </row>
    <row r="23" spans="2:17" ht="16.5" customHeight="1">
      <c r="B23" s="18" t="s">
        <v>12</v>
      </c>
      <c r="C23" s="17">
        <f>SUM(C18)</f>
        <v>21200</v>
      </c>
      <c r="D23" s="17"/>
      <c r="E23" s="17"/>
      <c r="F23" s="18" t="s">
        <v>12</v>
      </c>
      <c r="G23" s="17">
        <f>SUM(G18)</f>
        <v>32000</v>
      </c>
      <c r="H23" s="17"/>
      <c r="I23" s="17"/>
      <c r="J23" s="18" t="s">
        <v>12</v>
      </c>
      <c r="K23" s="17">
        <f>SUM(K18)</f>
        <v>26300</v>
      </c>
      <c r="L23" s="17"/>
      <c r="M23" s="17"/>
      <c r="N23" s="18" t="s">
        <v>12</v>
      </c>
      <c r="O23" s="17">
        <f>SUM(O18)</f>
        <v>8700</v>
      </c>
      <c r="P23" s="17"/>
      <c r="Q23" s="17"/>
    </row>
    <row r="24" spans="2:17" ht="16.5" customHeight="1">
      <c r="B24" s="18" t="s">
        <v>13</v>
      </c>
      <c r="C24" s="17">
        <f>SUM(C23,-C21)+E23</f>
        <v>19800</v>
      </c>
      <c r="D24" s="19">
        <f>SUM(C20-C24)</f>
        <v>18200</v>
      </c>
      <c r="E24" s="17"/>
      <c r="F24" s="18" t="s">
        <v>13</v>
      </c>
      <c r="G24" s="17">
        <f>SUM(G23,-G21)+I23</f>
        <v>31500</v>
      </c>
      <c r="H24" s="19">
        <f>SUM(G20-G24)</f>
        <v>6500</v>
      </c>
      <c r="I24" s="17"/>
      <c r="J24" s="18" t="s">
        <v>13</v>
      </c>
      <c r="K24" s="17">
        <f>SUM(K23,-K21)+M23</f>
        <v>26200</v>
      </c>
      <c r="L24" s="19">
        <f>SUM(K20-K24)</f>
        <v>2000</v>
      </c>
      <c r="M24" s="17"/>
      <c r="N24" s="18" t="s">
        <v>13</v>
      </c>
      <c r="O24" s="17">
        <f>SUM(O23,-O21)+Q23</f>
        <v>8675</v>
      </c>
      <c r="P24" s="19">
        <f>SUM(O20-O24)</f>
        <v>325</v>
      </c>
      <c r="Q24" s="17"/>
    </row>
    <row r="25" spans="2:17" ht="16.5" customHeight="1">
      <c r="B25" s="18" t="s">
        <v>14</v>
      </c>
      <c r="C25" s="17">
        <f>SUM(C24,-C21)+E24</f>
        <v>18400</v>
      </c>
      <c r="D25" s="19">
        <f>SUM(C20-C25)</f>
        <v>19600</v>
      </c>
      <c r="E25" s="17"/>
      <c r="F25" s="18" t="s">
        <v>14</v>
      </c>
      <c r="G25" s="17">
        <f>SUM(G24,-G21)+I24</f>
        <v>31000</v>
      </c>
      <c r="H25" s="19">
        <f>SUM(G20-G25)</f>
        <v>7000</v>
      </c>
      <c r="I25" s="17"/>
      <c r="J25" s="18" t="s">
        <v>14</v>
      </c>
      <c r="K25" s="17">
        <f>SUM(K24,-K21)+M24</f>
        <v>26100</v>
      </c>
      <c r="L25" s="19">
        <f>SUM(K20-K25)</f>
        <v>2100</v>
      </c>
      <c r="M25" s="17"/>
      <c r="N25" s="18" t="s">
        <v>14</v>
      </c>
      <c r="O25" s="17">
        <f>SUM(O24,-O21)+Q24</f>
        <v>8650</v>
      </c>
      <c r="P25" s="19">
        <f>SUM(O20-O25)</f>
        <v>350</v>
      </c>
      <c r="Q25" s="17"/>
    </row>
    <row r="26" spans="2:17" ht="16.5" customHeight="1">
      <c r="B26" s="18" t="s">
        <v>15</v>
      </c>
      <c r="C26" s="17">
        <f>SUM(C25,-C21)+E25</f>
        <v>17000</v>
      </c>
      <c r="D26" s="19">
        <f>SUM(C20-C26)</f>
        <v>21000</v>
      </c>
      <c r="E26" s="17"/>
      <c r="F26" s="18" t="s">
        <v>15</v>
      </c>
      <c r="G26" s="17">
        <f>SUM(G25-G21+I25)</f>
        <v>30500</v>
      </c>
      <c r="H26" s="19">
        <f>SUM(G20-G26)</f>
        <v>7500</v>
      </c>
      <c r="I26" s="17"/>
      <c r="J26" s="18" t="s">
        <v>15</v>
      </c>
      <c r="K26" s="17">
        <f>SUM(K25,-K21)+M25</f>
        <v>26000</v>
      </c>
      <c r="L26" s="19">
        <f>SUM(K20-K26)</f>
        <v>2200</v>
      </c>
      <c r="M26" s="17"/>
      <c r="N26" s="18" t="s">
        <v>15</v>
      </c>
      <c r="O26" s="17">
        <f>SUM(O25,-O21)+Q25</f>
        <v>8625</v>
      </c>
      <c r="P26" s="19">
        <f>SUM(O20-O26)</f>
        <v>375</v>
      </c>
      <c r="Q26" s="17"/>
    </row>
    <row r="27" spans="2:17" ht="16.5" customHeight="1">
      <c r="B27" s="18" t="s">
        <v>16</v>
      </c>
      <c r="C27" s="17">
        <f>SUM(C26-C21+E26)</f>
        <v>15600</v>
      </c>
      <c r="D27" s="19">
        <f>SUM(C20-C27)</f>
        <v>22400</v>
      </c>
      <c r="E27" s="17"/>
      <c r="F27" s="18" t="s">
        <v>16</v>
      </c>
      <c r="G27" s="17">
        <f>SUM(G26-G21+I26)</f>
        <v>30000</v>
      </c>
      <c r="H27" s="19">
        <f>SUM(G20-G27)</f>
        <v>8000</v>
      </c>
      <c r="I27" s="17"/>
      <c r="J27" s="18" t="s">
        <v>16</v>
      </c>
      <c r="K27" s="17">
        <f>SUM(K26-K21+M26)</f>
        <v>25900</v>
      </c>
      <c r="L27" s="19">
        <f>SUM(K20-K27)</f>
        <v>2300</v>
      </c>
      <c r="M27" s="17"/>
      <c r="N27" s="18" t="s">
        <v>16</v>
      </c>
      <c r="O27" s="17">
        <f>SUM(O26-O21+Q26)</f>
        <v>8600</v>
      </c>
      <c r="P27" s="19">
        <f>SUM(O20-O27)</f>
        <v>400</v>
      </c>
      <c r="Q27" s="17"/>
    </row>
    <row r="28" spans="2:17" ht="16.5" customHeight="1">
      <c r="B28" s="18" t="s">
        <v>17</v>
      </c>
      <c r="C28" s="17">
        <f>SUM(C27-C21+E27)</f>
        <v>14200</v>
      </c>
      <c r="D28" s="19">
        <f>SUM(C20-C28)</f>
        <v>23800</v>
      </c>
      <c r="E28" s="17"/>
      <c r="F28" s="18" t="s">
        <v>17</v>
      </c>
      <c r="G28" s="17">
        <f>SUM(G27-G21+I27)</f>
        <v>29500</v>
      </c>
      <c r="H28" s="19">
        <f>SUM(G20-G28)</f>
        <v>8500</v>
      </c>
      <c r="I28" s="17"/>
      <c r="J28" s="18" t="s">
        <v>17</v>
      </c>
      <c r="K28" s="17">
        <f>SUM(K27-K21+M27)</f>
        <v>25800</v>
      </c>
      <c r="L28" s="19">
        <f>SUM(K20-K28)</f>
        <v>2400</v>
      </c>
      <c r="M28" s="17"/>
      <c r="N28" s="18" t="s">
        <v>17</v>
      </c>
      <c r="O28" s="17">
        <f>SUM(O27-O21+Q27)</f>
        <v>8575</v>
      </c>
      <c r="P28" s="19">
        <f>SUM(O20-O28)</f>
        <v>425</v>
      </c>
      <c r="Q28" s="17"/>
    </row>
    <row r="29" spans="2:17" ht="16.5" customHeight="1">
      <c r="B29" s="18" t="s">
        <v>18</v>
      </c>
      <c r="C29" s="17">
        <f>SUM(C28,-C21)+E28</f>
        <v>12800</v>
      </c>
      <c r="D29" s="19">
        <f>SUM(C20-C29)</f>
        <v>25200</v>
      </c>
      <c r="E29" s="17"/>
      <c r="F29" s="18" t="s">
        <v>18</v>
      </c>
      <c r="G29" s="17">
        <f>SUM(G28,-G21)+I28</f>
        <v>29000</v>
      </c>
      <c r="H29" s="19">
        <f>SUM(G20-G29)</f>
        <v>9000</v>
      </c>
      <c r="I29" s="17"/>
      <c r="J29" s="18" t="s">
        <v>18</v>
      </c>
      <c r="K29" s="17">
        <f>SUM(K28,-K21)+M28</f>
        <v>25700</v>
      </c>
      <c r="L29" s="19">
        <f>SUM(K20-K29)</f>
        <v>2500</v>
      </c>
      <c r="M29" s="17"/>
      <c r="N29" s="18" t="s">
        <v>18</v>
      </c>
      <c r="O29" s="17">
        <f>SUM(O28,-O21)+Q28</f>
        <v>8550</v>
      </c>
      <c r="P29" s="19">
        <f>SUM(O20-O29)</f>
        <v>450</v>
      </c>
      <c r="Q29" s="17"/>
    </row>
    <row r="30" spans="2:17" ht="16.5" customHeight="1">
      <c r="B30" s="18" t="s">
        <v>19</v>
      </c>
      <c r="C30" s="17">
        <f>SUM(C29,-C21)+E29</f>
        <v>11400</v>
      </c>
      <c r="D30" s="19">
        <f>SUM(C20-C30)</f>
        <v>26600</v>
      </c>
      <c r="E30" s="17"/>
      <c r="F30" s="18" t="s">
        <v>19</v>
      </c>
      <c r="G30" s="17">
        <f>SUM(G29,-G21)+I29</f>
        <v>28500</v>
      </c>
      <c r="H30" s="19">
        <f>SUM(G20-G30)</f>
        <v>9500</v>
      </c>
      <c r="I30" s="17"/>
      <c r="J30" s="18" t="s">
        <v>19</v>
      </c>
      <c r="K30" s="17">
        <f>SUM(K29,-K21)+M29</f>
        <v>25600</v>
      </c>
      <c r="L30" s="19">
        <f>SUM(K20-K30)</f>
        <v>2600</v>
      </c>
      <c r="M30" s="17"/>
      <c r="N30" s="18" t="s">
        <v>19</v>
      </c>
      <c r="O30" s="17">
        <f>SUM(O29,-O21)+Q29</f>
        <v>8525</v>
      </c>
      <c r="P30" s="19">
        <f>SUM(O20-O30)</f>
        <v>475</v>
      </c>
      <c r="Q30" s="17"/>
    </row>
    <row r="31" spans="2:17" ht="16.5" customHeight="1">
      <c r="B31" s="18" t="s">
        <v>20</v>
      </c>
      <c r="C31" s="17">
        <f>SUM(C30,-C21)+E30</f>
        <v>10000</v>
      </c>
      <c r="D31" s="19">
        <f>SUM(C20-C31)</f>
        <v>28000</v>
      </c>
      <c r="E31" s="17"/>
      <c r="F31" s="18" t="s">
        <v>20</v>
      </c>
      <c r="G31" s="17">
        <f>SUM(G30,-G21)+I30</f>
        <v>28000</v>
      </c>
      <c r="H31" s="19">
        <f>SUM(G20-G31)</f>
        <v>10000</v>
      </c>
      <c r="I31" s="17"/>
      <c r="J31" s="18" t="s">
        <v>20</v>
      </c>
      <c r="K31" s="17">
        <f>SUM(K30,-K21)+M30</f>
        <v>25500</v>
      </c>
      <c r="L31" s="19">
        <f>SUM(K20-K31)</f>
        <v>2700</v>
      </c>
      <c r="M31" s="17"/>
      <c r="N31" s="18" t="s">
        <v>20</v>
      </c>
      <c r="O31" s="17">
        <f>SUM(O30,-O21)+Q30</f>
        <v>8500</v>
      </c>
      <c r="P31" s="19">
        <f>SUM(O20-O31)</f>
        <v>500</v>
      </c>
      <c r="Q31" s="17"/>
    </row>
    <row r="32" spans="2:17" ht="16.5" customHeight="1">
      <c r="B32" s="18" t="s">
        <v>21</v>
      </c>
      <c r="C32" s="17">
        <f>SUM(C31,-C21)+E31</f>
        <v>8600</v>
      </c>
      <c r="D32" s="19">
        <f>SUM(C20-C32)</f>
        <v>29400</v>
      </c>
      <c r="E32" s="17"/>
      <c r="F32" s="18" t="s">
        <v>21</v>
      </c>
      <c r="G32" s="17">
        <f>SUM(G31,-G21)+I31</f>
        <v>27500</v>
      </c>
      <c r="H32" s="19">
        <f>SUM(G20-G32)</f>
        <v>10500</v>
      </c>
      <c r="I32" s="17"/>
      <c r="J32" s="18" t="s">
        <v>21</v>
      </c>
      <c r="K32" s="17">
        <f>SUM(K31,-K21)+M31</f>
        <v>25400</v>
      </c>
      <c r="L32" s="19">
        <f>SUM(K20-K32)</f>
        <v>2800</v>
      </c>
      <c r="M32" s="17"/>
      <c r="N32" s="18" t="s">
        <v>21</v>
      </c>
      <c r="O32" s="17">
        <f>SUM(O31,-O21)+Q31</f>
        <v>8475</v>
      </c>
      <c r="P32" s="19">
        <f>SUM(O20-O32)</f>
        <v>525</v>
      </c>
      <c r="Q32" s="17"/>
    </row>
    <row r="33" spans="2:17" ht="16.5" customHeight="1">
      <c r="B33" s="18" t="s">
        <v>22</v>
      </c>
      <c r="C33" s="17">
        <f>SUM(C32,-C21)+E32</f>
        <v>7200</v>
      </c>
      <c r="D33" s="19">
        <f>SUM(C20-C33)</f>
        <v>30800</v>
      </c>
      <c r="E33" s="17"/>
      <c r="F33" s="18" t="s">
        <v>22</v>
      </c>
      <c r="G33" s="17">
        <f>SUM(G32,-G21)+I32</f>
        <v>27000</v>
      </c>
      <c r="H33" s="19">
        <f>SUM(G20-G33)</f>
        <v>11000</v>
      </c>
      <c r="I33" s="17"/>
      <c r="J33" s="18" t="s">
        <v>22</v>
      </c>
      <c r="K33" s="17">
        <f>SUM(K32,-K21)+M32</f>
        <v>25300</v>
      </c>
      <c r="L33" s="19">
        <f>SUM(K20-K33)</f>
        <v>2900</v>
      </c>
      <c r="M33" s="17"/>
      <c r="N33" s="18" t="s">
        <v>22</v>
      </c>
      <c r="O33" s="17">
        <f>SUM(O32,-O21)+Q32</f>
        <v>8450</v>
      </c>
      <c r="P33" s="19">
        <f>SUM(O20-O33)</f>
        <v>550</v>
      </c>
      <c r="Q33" s="17"/>
    </row>
    <row r="34" spans="2:17" ht="16.5" customHeight="1">
      <c r="B34" s="18" t="s">
        <v>23</v>
      </c>
      <c r="C34" s="17">
        <f>SUM(C33-C21)+E33</f>
        <v>5800</v>
      </c>
      <c r="D34" s="19">
        <f>SUM(C20-C34)</f>
        <v>32200</v>
      </c>
      <c r="E34" s="17"/>
      <c r="F34" s="18" t="s">
        <v>23</v>
      </c>
      <c r="G34" s="17">
        <f>SUM(G33-G21)+I33</f>
        <v>26500</v>
      </c>
      <c r="H34" s="19">
        <f>SUM(G20-G34)</f>
        <v>11500</v>
      </c>
      <c r="I34" s="17"/>
      <c r="J34" s="18" t="s">
        <v>23</v>
      </c>
      <c r="K34" s="17">
        <f>SUM(K33-K21)+M33</f>
        <v>25200</v>
      </c>
      <c r="L34" s="19">
        <f>SUM(K20-K34)</f>
        <v>3000</v>
      </c>
      <c r="M34" s="17"/>
      <c r="N34" s="18" t="s">
        <v>23</v>
      </c>
      <c r="O34" s="17">
        <f>SUM(O33-O21)+Q33</f>
        <v>8425</v>
      </c>
      <c r="P34" s="19">
        <f>SUM(O20-O34)</f>
        <v>575</v>
      </c>
      <c r="Q34" s="17"/>
    </row>
    <row r="35" spans="2:17" ht="16.5" customHeight="1">
      <c r="B35" s="18" t="s">
        <v>24</v>
      </c>
      <c r="C35" s="17">
        <f>SUM(C34-C21)+E34</f>
        <v>4400</v>
      </c>
      <c r="D35" s="19">
        <f>SUM(C20-C35)</f>
        <v>33600</v>
      </c>
      <c r="E35" s="17"/>
      <c r="F35" s="18" t="s">
        <v>24</v>
      </c>
      <c r="G35" s="17">
        <f>SUM(G34-G21)+I34</f>
        <v>26000</v>
      </c>
      <c r="H35" s="19">
        <f>SUM(G20-G35)</f>
        <v>12000</v>
      </c>
      <c r="I35" s="17"/>
      <c r="J35" s="18" t="s">
        <v>24</v>
      </c>
      <c r="K35" s="17">
        <f>SUM(K34-K21)+M34</f>
        <v>25100</v>
      </c>
      <c r="L35" s="19">
        <f>SUM(K20-K35)</f>
        <v>3100</v>
      </c>
      <c r="M35" s="17"/>
      <c r="N35" s="18" t="s">
        <v>24</v>
      </c>
      <c r="O35" s="17">
        <f>SUM(O34-O21)+Q34</f>
        <v>8400</v>
      </c>
      <c r="P35" s="19">
        <f>SUM(O20-O35)</f>
        <v>600</v>
      </c>
      <c r="Q35" s="17"/>
    </row>
    <row r="36" spans="2:17" ht="16.5" customHeight="1">
      <c r="C36" s="34"/>
      <c r="D36" s="35" t="s">
        <v>40</v>
      </c>
      <c r="E36" s="36"/>
      <c r="G36" s="7"/>
      <c r="H36" s="8">
        <v>95</v>
      </c>
      <c r="I36" s="9"/>
      <c r="K36" s="37"/>
      <c r="L36" s="38" t="s">
        <v>2</v>
      </c>
      <c r="M36" s="39"/>
      <c r="O36" s="4"/>
      <c r="P36" s="6" t="s">
        <v>41</v>
      </c>
      <c r="Q36" s="40"/>
    </row>
    <row r="37" spans="2:17" ht="16.5" customHeight="1">
      <c r="B37" s="16" t="s">
        <v>3</v>
      </c>
      <c r="C37" s="41">
        <f>SUM(C20)</f>
        <v>38000</v>
      </c>
      <c r="D37" s="62" t="s">
        <v>27</v>
      </c>
      <c r="E37" s="63"/>
      <c r="F37" s="16" t="s">
        <v>3</v>
      </c>
      <c r="G37" s="41">
        <f>SUM(G20)</f>
        <v>38000</v>
      </c>
      <c r="J37" s="16" t="s">
        <v>3</v>
      </c>
      <c r="K37" s="41">
        <f>SUM(K20)</f>
        <v>28200</v>
      </c>
      <c r="N37" s="16" t="s">
        <v>3</v>
      </c>
      <c r="O37" s="41">
        <f>SUM(O20)</f>
        <v>9000</v>
      </c>
    </row>
    <row r="38" spans="2:17" ht="16.5" customHeight="1">
      <c r="B38" s="16" t="s">
        <v>5</v>
      </c>
      <c r="C38" s="41">
        <v>1400</v>
      </c>
      <c r="D38" s="64"/>
      <c r="E38" s="65"/>
      <c r="F38" s="16" t="s">
        <v>5</v>
      </c>
      <c r="G38" s="41">
        <v>500</v>
      </c>
      <c r="J38" s="16" t="s">
        <v>5</v>
      </c>
      <c r="K38" s="41">
        <f>SUM(K21)</f>
        <v>100</v>
      </c>
      <c r="N38" s="16" t="s">
        <v>5</v>
      </c>
      <c r="O38" s="41">
        <f>SUM(O21)</f>
        <v>25</v>
      </c>
    </row>
    <row r="39" spans="2:17" ht="16.5" customHeight="1">
      <c r="C39" s="17" t="s">
        <v>6</v>
      </c>
      <c r="D39" s="17" t="s">
        <v>7</v>
      </c>
      <c r="E39" s="17" t="s">
        <v>8</v>
      </c>
      <c r="G39" s="17" t="s">
        <v>6</v>
      </c>
      <c r="H39" s="17" t="s">
        <v>7</v>
      </c>
      <c r="I39" s="17" t="s">
        <v>8</v>
      </c>
      <c r="K39" s="17" t="s">
        <v>6</v>
      </c>
      <c r="L39" s="17" t="s">
        <v>7</v>
      </c>
      <c r="M39" s="17" t="s">
        <v>8</v>
      </c>
      <c r="O39" s="17" t="s">
        <v>6</v>
      </c>
      <c r="P39" s="17" t="s">
        <v>7</v>
      </c>
      <c r="Q39" s="17" t="s">
        <v>8</v>
      </c>
    </row>
    <row r="40" spans="2:17" ht="16.5" customHeight="1">
      <c r="B40" s="18" t="s">
        <v>12</v>
      </c>
      <c r="C40" s="17">
        <f>SUM(C35)</f>
        <v>4400</v>
      </c>
      <c r="D40" s="17"/>
      <c r="E40" s="17"/>
      <c r="F40" s="18" t="s">
        <v>12</v>
      </c>
      <c r="G40" s="17">
        <f>SUM(G35)</f>
        <v>26000</v>
      </c>
      <c r="H40" s="17"/>
      <c r="I40" s="17"/>
      <c r="J40" s="18" t="s">
        <v>12</v>
      </c>
      <c r="K40" s="17">
        <f>SUM(K35)</f>
        <v>25100</v>
      </c>
      <c r="L40" s="17"/>
      <c r="M40" s="17"/>
      <c r="N40" s="18" t="s">
        <v>12</v>
      </c>
      <c r="O40" s="17">
        <f>SUM(O35)</f>
        <v>8400</v>
      </c>
      <c r="P40" s="17"/>
      <c r="Q40" s="17"/>
    </row>
    <row r="41" spans="2:17" ht="16.5" customHeight="1">
      <c r="B41" s="18" t="s">
        <v>13</v>
      </c>
      <c r="C41" s="17">
        <f>SUM(C40,-C38)+E40</f>
        <v>3000</v>
      </c>
      <c r="D41" s="19">
        <f>SUM(C37-C41)</f>
        <v>35000</v>
      </c>
      <c r="E41" s="17"/>
      <c r="F41" s="18" t="s">
        <v>13</v>
      </c>
      <c r="G41" s="17">
        <f>SUM(G40,-G38)+I40</f>
        <v>25500</v>
      </c>
      <c r="H41" s="19">
        <f>SUM(G37-G41)</f>
        <v>12500</v>
      </c>
      <c r="I41" s="17"/>
      <c r="J41" s="18" t="s">
        <v>13</v>
      </c>
      <c r="K41" s="17">
        <f>SUM(K40,-K38)+M40</f>
        <v>25000</v>
      </c>
      <c r="L41" s="19">
        <f>SUM(K37-K41)</f>
        <v>3200</v>
      </c>
      <c r="M41" s="17"/>
      <c r="N41" s="18" t="s">
        <v>13</v>
      </c>
      <c r="O41" s="17">
        <f>SUM(O40,-O38)+Q40</f>
        <v>8375</v>
      </c>
      <c r="P41" s="19">
        <f>SUM(O37-O41)</f>
        <v>625</v>
      </c>
      <c r="Q41" s="17"/>
    </row>
    <row r="42" spans="2:17" ht="16.5" customHeight="1">
      <c r="B42" s="18" t="s">
        <v>14</v>
      </c>
      <c r="C42" s="17">
        <f>SUM(C41,-C38)+E41</f>
        <v>1600</v>
      </c>
      <c r="D42" s="19">
        <f>SUM(C37-C42)</f>
        <v>36400</v>
      </c>
      <c r="E42" s="17"/>
      <c r="F42" s="18" t="s">
        <v>14</v>
      </c>
      <c r="G42" s="17">
        <f>SUM(G41,-G38)+I41</f>
        <v>25000</v>
      </c>
      <c r="H42" s="19">
        <f>SUM(G37-G42)</f>
        <v>13000</v>
      </c>
      <c r="I42" s="17"/>
      <c r="J42" s="18" t="s">
        <v>14</v>
      </c>
      <c r="K42" s="17">
        <f>SUM(K41,-K38)+M41</f>
        <v>24900</v>
      </c>
      <c r="L42" s="19">
        <f>SUM(K37-K42)</f>
        <v>3300</v>
      </c>
      <c r="M42" s="17"/>
      <c r="N42" s="18" t="s">
        <v>14</v>
      </c>
      <c r="O42" s="17">
        <f>SUM(O41,-O38)+Q41</f>
        <v>8350</v>
      </c>
      <c r="P42" s="19">
        <f>SUM(O37-O42)</f>
        <v>650</v>
      </c>
      <c r="Q42" s="17"/>
    </row>
    <row r="43" spans="2:17" ht="16.5" customHeight="1">
      <c r="B43" s="18" t="s">
        <v>15</v>
      </c>
      <c r="C43" s="17">
        <f>SUM(C42,-C38)+E42</f>
        <v>200</v>
      </c>
      <c r="D43" s="19">
        <f>SUM(C37-C43)</f>
        <v>37800</v>
      </c>
      <c r="E43" s="17"/>
      <c r="F43" s="18" t="s">
        <v>15</v>
      </c>
      <c r="G43" s="17">
        <f>SUM(G42-G38+I42)</f>
        <v>24500</v>
      </c>
      <c r="H43" s="19">
        <f>SUM(G37-G43)</f>
        <v>13500</v>
      </c>
      <c r="I43" s="17"/>
      <c r="J43" s="18" t="s">
        <v>15</v>
      </c>
      <c r="K43" s="17">
        <f>SUM(K42,-K38)+M42</f>
        <v>24800</v>
      </c>
      <c r="L43" s="19">
        <f>SUM(K37-K43)</f>
        <v>3400</v>
      </c>
      <c r="M43" s="17"/>
      <c r="N43" s="18" t="s">
        <v>15</v>
      </c>
      <c r="O43" s="17">
        <f>SUM(O42,-O38)+Q42</f>
        <v>8325</v>
      </c>
      <c r="P43" s="19">
        <f>SUM(O37-O43)</f>
        <v>675</v>
      </c>
      <c r="Q43" s="17"/>
    </row>
    <row r="44" spans="2:17" ht="16.5" customHeight="1">
      <c r="B44" s="18" t="s">
        <v>16</v>
      </c>
      <c r="C44" s="17">
        <f>SUM(C43-C38+E43)</f>
        <v>-1200</v>
      </c>
      <c r="D44" s="19">
        <f>SUM(C37-C44)</f>
        <v>39200</v>
      </c>
      <c r="E44" s="17"/>
      <c r="F44" s="18" t="s">
        <v>16</v>
      </c>
      <c r="G44" s="17">
        <f>SUM(G43-G38+I43)</f>
        <v>24000</v>
      </c>
      <c r="H44" s="19">
        <f>SUM(G37-G44)</f>
        <v>14000</v>
      </c>
      <c r="I44" s="17"/>
      <c r="J44" s="18" t="s">
        <v>16</v>
      </c>
      <c r="K44" s="17">
        <f>SUM(K43-K38+M43)</f>
        <v>24700</v>
      </c>
      <c r="L44" s="19">
        <f>SUM(K37-K44)</f>
        <v>3500</v>
      </c>
      <c r="M44" s="17"/>
      <c r="N44" s="18" t="s">
        <v>16</v>
      </c>
      <c r="O44" s="17">
        <f>SUM(O43-O38+Q43)</f>
        <v>8300</v>
      </c>
      <c r="P44" s="19">
        <f>SUM(O37-O44)</f>
        <v>700</v>
      </c>
      <c r="Q44" s="17"/>
    </row>
    <row r="45" spans="2:17" ht="16.5" customHeight="1">
      <c r="B45" s="18" t="s">
        <v>17</v>
      </c>
      <c r="C45" s="17">
        <f>SUM(C44-C38+E44)</f>
        <v>-2600</v>
      </c>
      <c r="D45" s="19">
        <f>SUM(C37-C45)</f>
        <v>40600</v>
      </c>
      <c r="E45" s="17"/>
      <c r="F45" s="18" t="s">
        <v>17</v>
      </c>
      <c r="G45" s="17">
        <f>SUM(G44-G38+I44)</f>
        <v>23500</v>
      </c>
      <c r="H45" s="19">
        <f>SUM(G37-G45)</f>
        <v>14500</v>
      </c>
      <c r="I45" s="17"/>
      <c r="J45" s="18" t="s">
        <v>17</v>
      </c>
      <c r="K45" s="17">
        <f>SUM(K44-K38+M44)</f>
        <v>24600</v>
      </c>
      <c r="L45" s="19">
        <f>SUM(K37-K45)</f>
        <v>3600</v>
      </c>
      <c r="M45" s="17"/>
      <c r="N45" s="18" t="s">
        <v>17</v>
      </c>
      <c r="O45" s="17">
        <f>SUM(O44-O38+Q44)</f>
        <v>8275</v>
      </c>
      <c r="P45" s="19">
        <f>SUM(O37-O45)</f>
        <v>725</v>
      </c>
      <c r="Q45" s="17"/>
    </row>
    <row r="46" spans="2:17" ht="16.5" customHeight="1">
      <c r="B46" s="18" t="s">
        <v>18</v>
      </c>
      <c r="C46" s="17">
        <f>SUM(C45,-C38)+E45</f>
        <v>-4000</v>
      </c>
      <c r="D46" s="19">
        <f>SUM(C37-C46)</f>
        <v>42000</v>
      </c>
      <c r="E46" s="17"/>
      <c r="F46" s="18" t="s">
        <v>18</v>
      </c>
      <c r="G46" s="17">
        <f>SUM(G45,-G38)+I45</f>
        <v>23000</v>
      </c>
      <c r="H46" s="19">
        <f>SUM(G37-G46)</f>
        <v>15000</v>
      </c>
      <c r="I46" s="17"/>
      <c r="J46" s="18" t="s">
        <v>18</v>
      </c>
      <c r="K46" s="17">
        <f>SUM(K45,-K38)+M45</f>
        <v>24500</v>
      </c>
      <c r="L46" s="19">
        <f>SUM(K37-K46)</f>
        <v>3700</v>
      </c>
      <c r="M46" s="17"/>
      <c r="N46" s="18" t="s">
        <v>18</v>
      </c>
      <c r="O46" s="17">
        <f>SUM(O45,-O38)+Q45</f>
        <v>8250</v>
      </c>
      <c r="P46" s="19">
        <f>SUM(O37-O46)</f>
        <v>750</v>
      </c>
      <c r="Q46" s="17"/>
    </row>
    <row r="47" spans="2:17" ht="16.5" customHeight="1">
      <c r="B47" s="18" t="s">
        <v>19</v>
      </c>
      <c r="C47" s="17">
        <f>SUM(C46,-C38)+E46</f>
        <v>-5400</v>
      </c>
      <c r="D47" s="19">
        <f>SUM(C37-C47)</f>
        <v>43400</v>
      </c>
      <c r="E47" s="17"/>
      <c r="F47" s="18" t="s">
        <v>19</v>
      </c>
      <c r="G47" s="17">
        <f>SUM(G46,-G38)+I46</f>
        <v>22500</v>
      </c>
      <c r="H47" s="19">
        <f>SUM(G37-G47)</f>
        <v>15500</v>
      </c>
      <c r="I47" s="17"/>
      <c r="J47" s="18" t="s">
        <v>19</v>
      </c>
      <c r="K47" s="17">
        <f>SUM(K46,-K38)+M46</f>
        <v>24400</v>
      </c>
      <c r="L47" s="19">
        <f>SUM(K37-K47)</f>
        <v>3800</v>
      </c>
      <c r="M47" s="17"/>
      <c r="N47" s="18" t="s">
        <v>19</v>
      </c>
      <c r="O47" s="17">
        <f>SUM(O46,-O38)+Q46</f>
        <v>8225</v>
      </c>
      <c r="P47" s="19">
        <f>SUM(O37-O47)</f>
        <v>775</v>
      </c>
      <c r="Q47" s="17"/>
    </row>
    <row r="48" spans="2:17" ht="16.5" customHeight="1">
      <c r="B48" s="18" t="s">
        <v>20</v>
      </c>
      <c r="C48" s="17">
        <f>SUM(C47,-C38)+E47</f>
        <v>-6800</v>
      </c>
      <c r="D48" s="19">
        <f>SUM(C37-C48)</f>
        <v>44800</v>
      </c>
      <c r="E48" s="17"/>
      <c r="F48" s="18" t="s">
        <v>20</v>
      </c>
      <c r="G48" s="17">
        <f>SUM(G47,-G38)+I47</f>
        <v>22000</v>
      </c>
      <c r="H48" s="19">
        <f>SUM(G37-G48)</f>
        <v>16000</v>
      </c>
      <c r="I48" s="17"/>
      <c r="J48" s="18" t="s">
        <v>20</v>
      </c>
      <c r="K48" s="17">
        <f>SUM(K47,-K38)+M47</f>
        <v>24300</v>
      </c>
      <c r="L48" s="19">
        <f>SUM(K37-K48)</f>
        <v>3900</v>
      </c>
      <c r="M48" s="17"/>
      <c r="N48" s="18" t="s">
        <v>20</v>
      </c>
      <c r="O48" s="17">
        <f>SUM(O47,-O38)+Q47</f>
        <v>8200</v>
      </c>
      <c r="P48" s="19">
        <f>SUM(O37-O48)</f>
        <v>800</v>
      </c>
      <c r="Q48" s="17"/>
    </row>
    <row r="49" spans="2:17" ht="16.5" customHeight="1">
      <c r="B49" s="18" t="s">
        <v>21</v>
      </c>
      <c r="C49" s="17">
        <f>SUM(C48,-C38)+E48</f>
        <v>-8200</v>
      </c>
      <c r="D49" s="19">
        <f>SUM(C37-C49)</f>
        <v>46200</v>
      </c>
      <c r="E49" s="17"/>
      <c r="F49" s="18" t="s">
        <v>21</v>
      </c>
      <c r="G49" s="17">
        <f>SUM(G48,-G38)+I48</f>
        <v>21500</v>
      </c>
      <c r="H49" s="19">
        <f>SUM(G37-G49)</f>
        <v>16500</v>
      </c>
      <c r="I49" s="17"/>
      <c r="J49" s="18" t="s">
        <v>21</v>
      </c>
      <c r="K49" s="17">
        <f>SUM(K48,-K38)+M48</f>
        <v>24200</v>
      </c>
      <c r="L49" s="19">
        <f>SUM(K37-K49)</f>
        <v>4000</v>
      </c>
      <c r="M49" s="17"/>
      <c r="N49" s="18" t="s">
        <v>21</v>
      </c>
      <c r="O49" s="17">
        <f>SUM(O48,-O38)+Q48</f>
        <v>8175</v>
      </c>
      <c r="P49" s="19">
        <f>SUM(O37-O49)</f>
        <v>825</v>
      </c>
      <c r="Q49" s="17"/>
    </row>
    <row r="50" spans="2:17" ht="16.5" customHeight="1">
      <c r="B50" s="18" t="s">
        <v>22</v>
      </c>
      <c r="C50" s="17">
        <f>SUM(C49,-C38)+E49</f>
        <v>-9600</v>
      </c>
      <c r="D50" s="19">
        <f>SUM(C37-C50)</f>
        <v>47600</v>
      </c>
      <c r="E50" s="17"/>
      <c r="F50" s="18" t="s">
        <v>22</v>
      </c>
      <c r="G50" s="17">
        <f>SUM(G49,-G38)+I49</f>
        <v>21000</v>
      </c>
      <c r="H50" s="19">
        <f>SUM(G37-G50)</f>
        <v>17000</v>
      </c>
      <c r="I50" s="17"/>
      <c r="J50" s="18" t="s">
        <v>22</v>
      </c>
      <c r="K50" s="17">
        <f>SUM(K49,-K38)+M49</f>
        <v>24100</v>
      </c>
      <c r="L50" s="19">
        <f>SUM(K37-K50)</f>
        <v>4100</v>
      </c>
      <c r="M50" s="17"/>
      <c r="N50" s="18" t="s">
        <v>22</v>
      </c>
      <c r="O50" s="17">
        <f>SUM(O49,-O38)+Q49</f>
        <v>8150</v>
      </c>
      <c r="P50" s="19">
        <f>SUM(O37-O50)</f>
        <v>850</v>
      </c>
      <c r="Q50" s="17"/>
    </row>
    <row r="51" spans="2:17" ht="16.5" customHeight="1">
      <c r="B51" s="18" t="s">
        <v>23</v>
      </c>
      <c r="C51" s="17">
        <f>SUM(C50-C38)+E50</f>
        <v>-11000</v>
      </c>
      <c r="D51" s="19">
        <f>SUM(C37-C51)</f>
        <v>49000</v>
      </c>
      <c r="E51" s="17"/>
      <c r="F51" s="18" t="s">
        <v>23</v>
      </c>
      <c r="G51" s="17">
        <f>SUM(G50-G38)+I50</f>
        <v>20500</v>
      </c>
      <c r="H51" s="19">
        <f>SUM(G37-G51)</f>
        <v>17500</v>
      </c>
      <c r="I51" s="17"/>
      <c r="J51" s="18" t="s">
        <v>23</v>
      </c>
      <c r="K51" s="17">
        <f>SUM(K50-K38)+M50</f>
        <v>24000</v>
      </c>
      <c r="L51" s="19">
        <f>SUM(K37-K51)</f>
        <v>4200</v>
      </c>
      <c r="M51" s="17"/>
      <c r="N51" s="18" t="s">
        <v>23</v>
      </c>
      <c r="O51" s="17">
        <f>SUM(O50-O38)+Q50</f>
        <v>8125</v>
      </c>
      <c r="P51" s="19">
        <f>SUM(O37-O51)</f>
        <v>875</v>
      </c>
      <c r="Q51" s="17"/>
    </row>
    <row r="52" spans="2:17" ht="16.5" customHeight="1">
      <c r="B52" s="18" t="s">
        <v>24</v>
      </c>
      <c r="C52" s="17">
        <f>SUM(C51-C38)+E51</f>
        <v>-12400</v>
      </c>
      <c r="D52" s="19">
        <f>SUM(C37-C52)</f>
        <v>50400</v>
      </c>
      <c r="E52" s="17"/>
      <c r="F52" s="18" t="s">
        <v>24</v>
      </c>
      <c r="G52" s="17">
        <f>SUM(G51-G38)+I51</f>
        <v>20000</v>
      </c>
      <c r="H52" s="19">
        <f>SUM(G37-G52)</f>
        <v>18000</v>
      </c>
      <c r="I52" s="17"/>
      <c r="J52" s="18" t="s">
        <v>24</v>
      </c>
      <c r="K52" s="17">
        <f>SUM(K51-K38)+M51</f>
        <v>23900</v>
      </c>
      <c r="L52" s="19">
        <f>SUM(K37-K52)</f>
        <v>4300</v>
      </c>
      <c r="M52" s="17"/>
      <c r="N52" s="18" t="s">
        <v>24</v>
      </c>
      <c r="O52" s="17">
        <f>SUM(O51-O38)+Q51</f>
        <v>8100</v>
      </c>
      <c r="P52" s="19">
        <f>SUM(O37-O52)</f>
        <v>900</v>
      </c>
      <c r="Q52" s="17"/>
    </row>
    <row r="53" spans="2:17" ht="16.5" customHeight="1">
      <c r="C53" s="34"/>
      <c r="D53" s="35" t="s">
        <v>40</v>
      </c>
      <c r="E53" s="36"/>
      <c r="G53" s="7"/>
      <c r="H53" s="8">
        <v>95</v>
      </c>
      <c r="I53" s="9"/>
      <c r="K53" s="37"/>
      <c r="L53" s="38" t="s">
        <v>2</v>
      </c>
      <c r="M53" s="39"/>
      <c r="O53" s="4"/>
      <c r="P53" s="6" t="s">
        <v>41</v>
      </c>
      <c r="Q53" s="40"/>
    </row>
    <row r="54" spans="2:17" ht="16.5" customHeight="1">
      <c r="B54" s="16" t="s">
        <v>3</v>
      </c>
      <c r="C54" s="41">
        <f>SUM(C37)</f>
        <v>38000</v>
      </c>
      <c r="D54" s="62" t="s">
        <v>28</v>
      </c>
      <c r="E54" s="63"/>
      <c r="F54" s="16" t="s">
        <v>3</v>
      </c>
      <c r="G54" s="41">
        <f>SUM(G37)</f>
        <v>38000</v>
      </c>
      <c r="J54" s="16" t="s">
        <v>3</v>
      </c>
      <c r="K54" s="41">
        <f>SUM(K37)</f>
        <v>28200</v>
      </c>
      <c r="N54" s="16" t="s">
        <v>3</v>
      </c>
      <c r="O54" s="41">
        <f>SUM(O37)</f>
        <v>9000</v>
      </c>
    </row>
    <row r="55" spans="2:17" ht="16.5" customHeight="1">
      <c r="B55" s="16" t="s">
        <v>5</v>
      </c>
      <c r="C55" s="41">
        <f>SUM(C38)</f>
        <v>1400</v>
      </c>
      <c r="D55" s="64"/>
      <c r="E55" s="65"/>
      <c r="F55" s="16" t="s">
        <v>5</v>
      </c>
      <c r="G55" s="41">
        <f>SUM(G38)</f>
        <v>500</v>
      </c>
      <c r="J55" s="16" t="s">
        <v>5</v>
      </c>
      <c r="K55" s="41">
        <f>SUM(K38)</f>
        <v>100</v>
      </c>
      <c r="N55" s="16" t="s">
        <v>5</v>
      </c>
      <c r="O55" s="41">
        <f>SUM(O38)</f>
        <v>25</v>
      </c>
    </row>
    <row r="56" spans="2:17" ht="16.5" customHeight="1">
      <c r="C56" s="17" t="s">
        <v>6</v>
      </c>
      <c r="D56" s="17" t="s">
        <v>7</v>
      </c>
      <c r="E56" s="17" t="s">
        <v>8</v>
      </c>
      <c r="G56" s="17" t="s">
        <v>6</v>
      </c>
      <c r="H56" s="17" t="s">
        <v>7</v>
      </c>
      <c r="I56" s="17" t="s">
        <v>8</v>
      </c>
      <c r="K56" s="17" t="s">
        <v>6</v>
      </c>
      <c r="L56" s="17" t="s">
        <v>7</v>
      </c>
      <c r="M56" s="17" t="s">
        <v>8</v>
      </c>
      <c r="O56" s="17" t="s">
        <v>6</v>
      </c>
      <c r="P56" s="17" t="s">
        <v>7</v>
      </c>
      <c r="Q56" s="17" t="s">
        <v>8</v>
      </c>
    </row>
    <row r="57" spans="2:17" ht="16.5" customHeight="1">
      <c r="B57" s="18" t="s">
        <v>12</v>
      </c>
      <c r="C57" s="17">
        <f>SUM(C52)</f>
        <v>-12400</v>
      </c>
      <c r="D57" s="17"/>
      <c r="E57" s="17"/>
      <c r="F57" s="18" t="s">
        <v>12</v>
      </c>
      <c r="G57" s="17">
        <f>SUM(G52)</f>
        <v>20000</v>
      </c>
      <c r="H57" s="17"/>
      <c r="I57" s="17"/>
      <c r="J57" s="18" t="s">
        <v>12</v>
      </c>
      <c r="K57" s="17">
        <f>SUM(K52)</f>
        <v>23900</v>
      </c>
      <c r="L57" s="17"/>
      <c r="M57" s="17"/>
      <c r="N57" s="18" t="s">
        <v>12</v>
      </c>
      <c r="O57" s="17">
        <f>SUM(O52)</f>
        <v>8100</v>
      </c>
      <c r="P57" s="17"/>
      <c r="Q57" s="17"/>
    </row>
    <row r="58" spans="2:17" ht="16.5" customHeight="1">
      <c r="B58" s="18" t="s">
        <v>13</v>
      </c>
      <c r="C58" s="17">
        <f>SUM(C57,-C55)+E57</f>
        <v>-13800</v>
      </c>
      <c r="D58" s="19">
        <f>SUM(C54-C58)</f>
        <v>51800</v>
      </c>
      <c r="E58" s="17"/>
      <c r="F58" s="18" t="s">
        <v>13</v>
      </c>
      <c r="G58" s="17">
        <f>SUM(G57,-G55)+I57</f>
        <v>19500</v>
      </c>
      <c r="H58" s="19">
        <f>SUM(G54-G58)</f>
        <v>18500</v>
      </c>
      <c r="I58" s="17"/>
      <c r="J58" s="18" t="s">
        <v>13</v>
      </c>
      <c r="K58" s="17">
        <f>SUM(K57,-K55)+M57</f>
        <v>23800</v>
      </c>
      <c r="L58" s="19">
        <f>SUM(K54-K58)</f>
        <v>4400</v>
      </c>
      <c r="M58" s="17"/>
      <c r="N58" s="18" t="s">
        <v>13</v>
      </c>
      <c r="O58" s="17">
        <f>SUM(O57,-O55)+Q57</f>
        <v>8075</v>
      </c>
      <c r="P58" s="19">
        <f>SUM(O54-O58)</f>
        <v>925</v>
      </c>
      <c r="Q58" s="17"/>
    </row>
    <row r="59" spans="2:17" ht="16.5" customHeight="1">
      <c r="B59" s="18" t="s">
        <v>14</v>
      </c>
      <c r="C59" s="17">
        <f>SUM(C58,-C55)+E58</f>
        <v>-15200</v>
      </c>
      <c r="D59" s="19">
        <f>SUM(C54-C59)</f>
        <v>53200</v>
      </c>
      <c r="E59" s="17"/>
      <c r="F59" s="18" t="s">
        <v>14</v>
      </c>
      <c r="G59" s="17">
        <f>SUM(G58,-G55)+I58</f>
        <v>19000</v>
      </c>
      <c r="H59" s="19">
        <f>SUM(G54-G59)</f>
        <v>19000</v>
      </c>
      <c r="I59" s="17"/>
      <c r="J59" s="18" t="s">
        <v>14</v>
      </c>
      <c r="K59" s="17">
        <f>SUM(K58,-K55)+M58</f>
        <v>23700</v>
      </c>
      <c r="L59" s="19">
        <f>SUM(K54-K59)</f>
        <v>4500</v>
      </c>
      <c r="M59" s="17"/>
      <c r="N59" s="18" t="s">
        <v>14</v>
      </c>
      <c r="O59" s="17">
        <f>SUM(O58,-O55)+Q58</f>
        <v>8050</v>
      </c>
      <c r="P59" s="19">
        <f>SUM(O54-O59)</f>
        <v>950</v>
      </c>
      <c r="Q59" s="17"/>
    </row>
    <row r="60" spans="2:17" ht="16.5" customHeight="1">
      <c r="B60" s="18" t="s">
        <v>15</v>
      </c>
      <c r="C60" s="17">
        <f>SUM(C59,-C55)+E59</f>
        <v>-16600</v>
      </c>
      <c r="D60" s="19">
        <f>SUM(C54-C60)</f>
        <v>54600</v>
      </c>
      <c r="E60" s="17"/>
      <c r="F60" s="18" t="s">
        <v>15</v>
      </c>
      <c r="G60" s="17">
        <f>SUM(G59-G55+I59)</f>
        <v>18500</v>
      </c>
      <c r="H60" s="19">
        <f>SUM(G54-G60)</f>
        <v>19500</v>
      </c>
      <c r="I60" s="17"/>
      <c r="J60" s="18" t="s">
        <v>15</v>
      </c>
      <c r="K60" s="17">
        <f>SUM(K59,-K55)+M59</f>
        <v>23600</v>
      </c>
      <c r="L60" s="19">
        <f>SUM(K54-K60)</f>
        <v>4600</v>
      </c>
      <c r="M60" s="17"/>
      <c r="N60" s="18" t="s">
        <v>15</v>
      </c>
      <c r="O60" s="17">
        <f>SUM(O59,-O55)+Q59</f>
        <v>8025</v>
      </c>
      <c r="P60" s="19">
        <f>SUM(O54-O60)</f>
        <v>975</v>
      </c>
      <c r="Q60" s="17"/>
    </row>
    <row r="61" spans="2:17" ht="16.5" customHeight="1">
      <c r="B61" s="18" t="s">
        <v>16</v>
      </c>
      <c r="C61" s="17">
        <f>SUM(C60-C55+E60)</f>
        <v>-18000</v>
      </c>
      <c r="D61" s="19">
        <f>SUM(C54-C61)</f>
        <v>56000</v>
      </c>
      <c r="E61" s="17"/>
      <c r="F61" s="18" t="s">
        <v>16</v>
      </c>
      <c r="G61" s="17">
        <f>SUM(G60-G55+I60)</f>
        <v>18000</v>
      </c>
      <c r="H61" s="19">
        <f>SUM(G54-G61)</f>
        <v>20000</v>
      </c>
      <c r="I61" s="17"/>
      <c r="J61" s="18" t="s">
        <v>16</v>
      </c>
      <c r="K61" s="17">
        <f>SUM(K60-K55+M60)</f>
        <v>23500</v>
      </c>
      <c r="L61" s="19">
        <f>SUM(K54-K61)</f>
        <v>4700</v>
      </c>
      <c r="M61" s="17"/>
      <c r="N61" s="18" t="s">
        <v>16</v>
      </c>
      <c r="O61" s="17">
        <f>SUM(O60-O55+Q60)</f>
        <v>8000</v>
      </c>
      <c r="P61" s="19">
        <f>SUM(O54-O61)</f>
        <v>1000</v>
      </c>
      <c r="Q61" s="17"/>
    </row>
    <row r="62" spans="2:17" ht="16.5" customHeight="1">
      <c r="B62" s="18" t="s">
        <v>17</v>
      </c>
      <c r="C62" s="17">
        <f>SUM(C61-C55+E61)</f>
        <v>-19400</v>
      </c>
      <c r="D62" s="19">
        <f>SUM(C54-C62)</f>
        <v>57400</v>
      </c>
      <c r="E62" s="17"/>
      <c r="F62" s="18" t="s">
        <v>17</v>
      </c>
      <c r="G62" s="17">
        <f>SUM(G61-G55+I61)</f>
        <v>17500</v>
      </c>
      <c r="H62" s="19">
        <f>SUM(G54-G62)</f>
        <v>20500</v>
      </c>
      <c r="I62" s="17"/>
      <c r="J62" s="18" t="s">
        <v>17</v>
      </c>
      <c r="K62" s="17">
        <f>SUM(K61-K55+M61)</f>
        <v>23400</v>
      </c>
      <c r="L62" s="19">
        <f>SUM(K54-K62)</f>
        <v>4800</v>
      </c>
      <c r="M62" s="17"/>
      <c r="N62" s="18" t="s">
        <v>17</v>
      </c>
      <c r="O62" s="17">
        <f>SUM(O61-O55+Q61)</f>
        <v>7975</v>
      </c>
      <c r="P62" s="19">
        <f>SUM(O54-O62)</f>
        <v>1025</v>
      </c>
      <c r="Q62" s="17"/>
    </row>
    <row r="63" spans="2:17" ht="16.5" customHeight="1">
      <c r="B63" s="18" t="s">
        <v>18</v>
      </c>
      <c r="C63" s="17">
        <f>SUM(C62,-C55)+E62</f>
        <v>-20800</v>
      </c>
      <c r="D63" s="19">
        <f>SUM(C54-C63)</f>
        <v>58800</v>
      </c>
      <c r="E63" s="17"/>
      <c r="F63" s="18" t="s">
        <v>18</v>
      </c>
      <c r="G63" s="17">
        <f>SUM(G62,-G55)+I62</f>
        <v>17000</v>
      </c>
      <c r="H63" s="19">
        <f>SUM(G54-G63)</f>
        <v>21000</v>
      </c>
      <c r="I63" s="17"/>
      <c r="J63" s="18" t="s">
        <v>18</v>
      </c>
      <c r="K63" s="17">
        <f>SUM(K62,-K55)+M62</f>
        <v>23300</v>
      </c>
      <c r="L63" s="19">
        <f>SUM(K54-K63)</f>
        <v>4900</v>
      </c>
      <c r="M63" s="17"/>
      <c r="N63" s="18" t="s">
        <v>18</v>
      </c>
      <c r="O63" s="17">
        <f>SUM(O62,-O55)+Q62</f>
        <v>7950</v>
      </c>
      <c r="P63" s="19">
        <f>SUM(O54-O63)</f>
        <v>1050</v>
      </c>
      <c r="Q63" s="17"/>
    </row>
    <row r="64" spans="2:17" ht="16.5" customHeight="1">
      <c r="B64" s="18" t="s">
        <v>19</v>
      </c>
      <c r="C64" s="17">
        <f>SUM(C63,-C55)+E63</f>
        <v>-22200</v>
      </c>
      <c r="D64" s="19">
        <f>SUM(C54-C64)</f>
        <v>60200</v>
      </c>
      <c r="E64" s="17"/>
      <c r="F64" s="18" t="s">
        <v>19</v>
      </c>
      <c r="G64" s="17">
        <f>SUM(G63,-G55)+I63</f>
        <v>16500</v>
      </c>
      <c r="H64" s="19">
        <f>SUM(G54-G64)</f>
        <v>21500</v>
      </c>
      <c r="I64" s="17"/>
      <c r="J64" s="18" t="s">
        <v>19</v>
      </c>
      <c r="K64" s="17">
        <f>SUM(K63,-K55)+M63</f>
        <v>23200</v>
      </c>
      <c r="L64" s="19">
        <f>SUM(K54-K64)</f>
        <v>5000</v>
      </c>
      <c r="M64" s="17"/>
      <c r="N64" s="18" t="s">
        <v>19</v>
      </c>
      <c r="O64" s="17">
        <f>SUM(O63,-O55)+Q63</f>
        <v>7925</v>
      </c>
      <c r="P64" s="19">
        <f>SUM(O54-O64)</f>
        <v>1075</v>
      </c>
      <c r="Q64" s="17"/>
    </row>
    <row r="65" spans="2:17" ht="16.5" customHeight="1">
      <c r="B65" s="18" t="s">
        <v>20</v>
      </c>
      <c r="C65" s="17">
        <f>SUM(C64,-C55)+E64</f>
        <v>-23600</v>
      </c>
      <c r="D65" s="19">
        <f>SUM(C54-C65)</f>
        <v>61600</v>
      </c>
      <c r="E65" s="17"/>
      <c r="F65" s="18" t="s">
        <v>20</v>
      </c>
      <c r="G65" s="17">
        <f>SUM(G64,-G55)+I64</f>
        <v>16000</v>
      </c>
      <c r="H65" s="19">
        <f>SUM(G54-G65)</f>
        <v>22000</v>
      </c>
      <c r="I65" s="17"/>
      <c r="J65" s="18" t="s">
        <v>20</v>
      </c>
      <c r="K65" s="17">
        <f>SUM(K64,-K55)+M64</f>
        <v>23100</v>
      </c>
      <c r="L65" s="19">
        <f>SUM(K54-K65)</f>
        <v>5100</v>
      </c>
      <c r="M65" s="17"/>
      <c r="N65" s="18" t="s">
        <v>20</v>
      </c>
      <c r="O65" s="17">
        <f>SUM(O64,-O55)+Q64</f>
        <v>7900</v>
      </c>
      <c r="P65" s="19">
        <f>SUM(O54-O65)</f>
        <v>1100</v>
      </c>
      <c r="Q65" s="17"/>
    </row>
    <row r="66" spans="2:17" ht="16.5" customHeight="1">
      <c r="B66" s="18" t="s">
        <v>21</v>
      </c>
      <c r="C66" s="17">
        <f>SUM(C65,-C55)+E65</f>
        <v>-25000</v>
      </c>
      <c r="D66" s="19">
        <f>SUM(C54-C66)</f>
        <v>63000</v>
      </c>
      <c r="E66" s="17"/>
      <c r="F66" s="18" t="s">
        <v>21</v>
      </c>
      <c r="G66" s="17">
        <f>SUM(G65,-G55)+I65</f>
        <v>15500</v>
      </c>
      <c r="H66" s="19">
        <f>SUM(G54-G66)</f>
        <v>22500</v>
      </c>
      <c r="I66" s="17"/>
      <c r="J66" s="18" t="s">
        <v>21</v>
      </c>
      <c r="K66" s="17">
        <f>SUM(K65,-K55)+M65</f>
        <v>23000</v>
      </c>
      <c r="L66" s="19">
        <f>SUM(K54-K66)</f>
        <v>5200</v>
      </c>
      <c r="M66" s="17"/>
      <c r="N66" s="18" t="s">
        <v>21</v>
      </c>
      <c r="O66" s="17">
        <f>SUM(O65,-O55)+Q65</f>
        <v>7875</v>
      </c>
      <c r="P66" s="19">
        <f>SUM(O54-O66)</f>
        <v>1125</v>
      </c>
      <c r="Q66" s="17"/>
    </row>
    <row r="67" spans="2:17" ht="16.5" customHeight="1">
      <c r="B67" s="18" t="s">
        <v>22</v>
      </c>
      <c r="C67" s="17">
        <f>SUM(C66,-C55)+E66</f>
        <v>-26400</v>
      </c>
      <c r="D67" s="19">
        <f>SUM(C54-C67)</f>
        <v>64400</v>
      </c>
      <c r="E67" s="17"/>
      <c r="F67" s="18" t="s">
        <v>22</v>
      </c>
      <c r="G67" s="17">
        <f>SUM(G66,-G55)+I66</f>
        <v>15000</v>
      </c>
      <c r="H67" s="19">
        <f>SUM(G54-G67)</f>
        <v>23000</v>
      </c>
      <c r="I67" s="17"/>
      <c r="J67" s="18" t="s">
        <v>22</v>
      </c>
      <c r="K67" s="17">
        <f>SUM(K66,-K55)+M66</f>
        <v>22900</v>
      </c>
      <c r="L67" s="19">
        <f>SUM(K54-K67)</f>
        <v>5300</v>
      </c>
      <c r="M67" s="17"/>
      <c r="N67" s="18" t="s">
        <v>22</v>
      </c>
      <c r="O67" s="17">
        <f>SUM(O66,-O55)+Q66</f>
        <v>7850</v>
      </c>
      <c r="P67" s="19">
        <f>SUM(O54-O67)</f>
        <v>1150</v>
      </c>
      <c r="Q67" s="17"/>
    </row>
    <row r="68" spans="2:17" ht="16.5" customHeight="1">
      <c r="B68" s="18" t="s">
        <v>23</v>
      </c>
      <c r="C68" s="17">
        <f>SUM(C67-C55)+E67</f>
        <v>-27800</v>
      </c>
      <c r="D68" s="19">
        <f>SUM(C54-C68)</f>
        <v>65800</v>
      </c>
      <c r="E68" s="17"/>
      <c r="F68" s="18" t="s">
        <v>23</v>
      </c>
      <c r="G68" s="17">
        <f>SUM(G67-G55)+I67</f>
        <v>14500</v>
      </c>
      <c r="H68" s="19">
        <f>SUM(G54-G68)</f>
        <v>23500</v>
      </c>
      <c r="I68" s="17"/>
      <c r="J68" s="18" t="s">
        <v>23</v>
      </c>
      <c r="K68" s="17">
        <f>SUM(K67-K55)+M67</f>
        <v>22800</v>
      </c>
      <c r="L68" s="19">
        <f>SUM(K54-K68)</f>
        <v>5400</v>
      </c>
      <c r="M68" s="17"/>
      <c r="N68" s="18" t="s">
        <v>23</v>
      </c>
      <c r="O68" s="17">
        <f>SUM(O67-O55)+Q67</f>
        <v>7825</v>
      </c>
      <c r="P68" s="19">
        <f>SUM(O54-O68)</f>
        <v>1175</v>
      </c>
      <c r="Q68" s="17"/>
    </row>
    <row r="69" spans="2:17" ht="16.5" customHeight="1">
      <c r="B69" s="18" t="s">
        <v>24</v>
      </c>
      <c r="C69" s="17">
        <f>SUM(C68-C55)+E68</f>
        <v>-29200</v>
      </c>
      <c r="D69" s="19">
        <f>SUM(C54-C69)</f>
        <v>67200</v>
      </c>
      <c r="E69" s="17"/>
      <c r="F69" s="18" t="s">
        <v>24</v>
      </c>
      <c r="G69" s="17">
        <f>SUM(G68-G55)+I68</f>
        <v>14000</v>
      </c>
      <c r="H69" s="19">
        <f>SUM(G54-G69)</f>
        <v>24000</v>
      </c>
      <c r="I69" s="17"/>
      <c r="J69" s="18" t="s">
        <v>24</v>
      </c>
      <c r="K69" s="17">
        <f>SUM(K68-K55)+M68</f>
        <v>22700</v>
      </c>
      <c r="L69" s="19">
        <f>SUM(K54-K69)</f>
        <v>5500</v>
      </c>
      <c r="M69" s="17"/>
      <c r="N69" s="18" t="s">
        <v>24</v>
      </c>
      <c r="O69" s="17">
        <f>SUM(O68-O55)+Q68</f>
        <v>7800</v>
      </c>
      <c r="P69" s="19">
        <f>SUM(O54-O69)</f>
        <v>1200</v>
      </c>
      <c r="Q69" s="17"/>
    </row>
    <row r="70" spans="2:17" ht="16.5" customHeight="1">
      <c r="C70" s="34"/>
      <c r="D70" s="35" t="s">
        <v>40</v>
      </c>
      <c r="E70" s="36"/>
      <c r="G70" s="7"/>
      <c r="H70" s="8">
        <v>95</v>
      </c>
      <c r="I70" s="9"/>
      <c r="K70" s="37"/>
      <c r="L70" s="38" t="s">
        <v>2</v>
      </c>
      <c r="M70" s="39"/>
      <c r="O70" s="4"/>
      <c r="P70" s="6" t="s">
        <v>41</v>
      </c>
      <c r="Q70" s="40"/>
    </row>
    <row r="71" spans="2:17" ht="16.5" customHeight="1">
      <c r="B71" s="16" t="s">
        <v>3</v>
      </c>
      <c r="C71" s="41">
        <f>SUM(C54)</f>
        <v>38000</v>
      </c>
      <c r="D71" s="62" t="s">
        <v>29</v>
      </c>
      <c r="E71" s="63"/>
      <c r="F71" s="16" t="s">
        <v>3</v>
      </c>
      <c r="G71" s="41">
        <f>SUM(G54)</f>
        <v>38000</v>
      </c>
      <c r="J71" s="16" t="s">
        <v>3</v>
      </c>
      <c r="K71" s="41">
        <f>SUM(K54)</f>
        <v>28200</v>
      </c>
      <c r="N71" s="16" t="s">
        <v>3</v>
      </c>
      <c r="O71" s="41">
        <f>SUM(O54)</f>
        <v>9000</v>
      </c>
    </row>
    <row r="72" spans="2:17" ht="16.5" customHeight="1">
      <c r="B72" s="16" t="s">
        <v>5</v>
      </c>
      <c r="C72" s="41">
        <v>1500</v>
      </c>
      <c r="D72" s="64"/>
      <c r="E72" s="65"/>
      <c r="F72" s="16" t="s">
        <v>5</v>
      </c>
      <c r="G72" s="41">
        <v>600</v>
      </c>
      <c r="J72" s="16" t="s">
        <v>5</v>
      </c>
      <c r="K72" s="41">
        <f>SUM(K55)</f>
        <v>100</v>
      </c>
      <c r="N72" s="16" t="s">
        <v>5</v>
      </c>
      <c r="O72" s="41">
        <f>SUM(O55)</f>
        <v>25</v>
      </c>
    </row>
    <row r="73" spans="2:17" ht="16.5" customHeight="1">
      <c r="C73" s="17" t="s">
        <v>6</v>
      </c>
      <c r="D73" s="17" t="s">
        <v>7</v>
      </c>
      <c r="E73" s="17" t="s">
        <v>8</v>
      </c>
      <c r="G73" s="17" t="s">
        <v>6</v>
      </c>
      <c r="H73" s="17" t="s">
        <v>7</v>
      </c>
      <c r="I73" s="17" t="s">
        <v>8</v>
      </c>
      <c r="K73" s="17" t="s">
        <v>6</v>
      </c>
      <c r="L73" s="17" t="s">
        <v>7</v>
      </c>
      <c r="M73" s="17" t="s">
        <v>8</v>
      </c>
      <c r="O73" s="17" t="s">
        <v>6</v>
      </c>
      <c r="P73" s="17" t="s">
        <v>7</v>
      </c>
      <c r="Q73" s="17" t="s">
        <v>8</v>
      </c>
    </row>
    <row r="74" spans="2:17" ht="16.5" customHeight="1">
      <c r="B74" s="18" t="s">
        <v>12</v>
      </c>
      <c r="C74" s="17">
        <f>SUM(C69)</f>
        <v>-29200</v>
      </c>
      <c r="D74" s="17"/>
      <c r="E74" s="17"/>
      <c r="F74" s="18" t="s">
        <v>12</v>
      </c>
      <c r="G74" s="17">
        <f>SUM(G69)</f>
        <v>14000</v>
      </c>
      <c r="H74" s="17"/>
      <c r="I74" s="17"/>
      <c r="J74" s="18" t="s">
        <v>12</v>
      </c>
      <c r="K74" s="17">
        <f>SUM(K69)</f>
        <v>22700</v>
      </c>
      <c r="L74" s="17"/>
      <c r="M74" s="17"/>
      <c r="N74" s="18" t="s">
        <v>12</v>
      </c>
      <c r="O74" s="17">
        <f>SUM(O69)</f>
        <v>7800</v>
      </c>
      <c r="P74" s="17"/>
      <c r="Q74" s="17"/>
    </row>
    <row r="75" spans="2:17" ht="16.5" customHeight="1">
      <c r="B75" s="18" t="s">
        <v>13</v>
      </c>
      <c r="C75" s="17">
        <f>SUM(C74,-C72)+E74</f>
        <v>-30700</v>
      </c>
      <c r="D75" s="19">
        <f>SUM(C71-C75)</f>
        <v>68700</v>
      </c>
      <c r="E75" s="17"/>
      <c r="F75" s="18" t="s">
        <v>13</v>
      </c>
      <c r="G75" s="17">
        <f>SUM(G74,-G72)+I74</f>
        <v>13400</v>
      </c>
      <c r="H75" s="19">
        <f>SUM(G71-G75)</f>
        <v>24600</v>
      </c>
      <c r="I75" s="17"/>
      <c r="J75" s="18" t="s">
        <v>13</v>
      </c>
      <c r="K75" s="17">
        <f>SUM(K74,-K72)+M74</f>
        <v>22600</v>
      </c>
      <c r="L75" s="19">
        <f>SUM(K71-K75)</f>
        <v>5600</v>
      </c>
      <c r="M75" s="17"/>
      <c r="N75" s="18" t="s">
        <v>13</v>
      </c>
      <c r="O75" s="17">
        <f>SUM(O74,-O72)+Q74</f>
        <v>7775</v>
      </c>
      <c r="P75" s="19">
        <f>SUM(O71-O75)</f>
        <v>1225</v>
      </c>
      <c r="Q75" s="17"/>
    </row>
    <row r="76" spans="2:17" ht="16.5" customHeight="1">
      <c r="B76" s="18" t="s">
        <v>14</v>
      </c>
      <c r="C76" s="17">
        <f>SUM(C75,-C72)+E75</f>
        <v>-32200</v>
      </c>
      <c r="D76" s="19">
        <f>SUM(C71-C76)</f>
        <v>70200</v>
      </c>
      <c r="E76" s="17"/>
      <c r="F76" s="18" t="s">
        <v>14</v>
      </c>
      <c r="G76" s="17">
        <f>SUM(G75,-G72)+I75</f>
        <v>12800</v>
      </c>
      <c r="H76" s="19">
        <f>SUM(G71-G76)</f>
        <v>25200</v>
      </c>
      <c r="I76" s="17"/>
      <c r="J76" s="18" t="s">
        <v>14</v>
      </c>
      <c r="K76" s="17">
        <f>SUM(K75,-K72)+M75</f>
        <v>22500</v>
      </c>
      <c r="L76" s="19">
        <f>SUM(K71-K76)</f>
        <v>5700</v>
      </c>
      <c r="M76" s="17"/>
      <c r="N76" s="18" t="s">
        <v>14</v>
      </c>
      <c r="O76" s="17">
        <f>SUM(O75,-O72)+Q75</f>
        <v>7750</v>
      </c>
      <c r="P76" s="19">
        <f>SUM(O71-O76)</f>
        <v>1250</v>
      </c>
      <c r="Q76" s="17"/>
    </row>
    <row r="77" spans="2:17" ht="16.5" customHeight="1">
      <c r="B77" s="18" t="s">
        <v>15</v>
      </c>
      <c r="C77" s="17">
        <f>SUM(C76,-C72)+E76</f>
        <v>-33700</v>
      </c>
      <c r="D77" s="19">
        <f>SUM(C71-C77)</f>
        <v>71700</v>
      </c>
      <c r="E77" s="17"/>
      <c r="F77" s="18" t="s">
        <v>15</v>
      </c>
      <c r="G77" s="17">
        <f>SUM(G76-G72+I76)</f>
        <v>12200</v>
      </c>
      <c r="H77" s="19">
        <f>SUM(G71-G77)</f>
        <v>25800</v>
      </c>
      <c r="I77" s="17"/>
      <c r="J77" s="18" t="s">
        <v>15</v>
      </c>
      <c r="K77" s="17">
        <f>SUM(K76,-K72)+M76</f>
        <v>22400</v>
      </c>
      <c r="L77" s="19">
        <f>SUM(K71-K77)</f>
        <v>5800</v>
      </c>
      <c r="M77" s="17"/>
      <c r="N77" s="18" t="s">
        <v>15</v>
      </c>
      <c r="O77" s="17">
        <f>SUM(O76,-O72)+Q76</f>
        <v>7725</v>
      </c>
      <c r="P77" s="19">
        <f>SUM(O71-O77)</f>
        <v>1275</v>
      </c>
      <c r="Q77" s="17"/>
    </row>
    <row r="78" spans="2:17" ht="16.5" customHeight="1">
      <c r="B78" s="18" t="s">
        <v>16</v>
      </c>
      <c r="C78" s="17">
        <f>SUM(C77-C72+E77)</f>
        <v>-35200</v>
      </c>
      <c r="D78" s="19">
        <f>SUM(C71-C78)</f>
        <v>73200</v>
      </c>
      <c r="E78" s="17"/>
      <c r="F78" s="18" t="s">
        <v>16</v>
      </c>
      <c r="G78" s="17">
        <f>SUM(G77-G72+I77)</f>
        <v>11600</v>
      </c>
      <c r="H78" s="19">
        <f>SUM(G71-G78)</f>
        <v>26400</v>
      </c>
      <c r="I78" s="17"/>
      <c r="J78" s="18" t="s">
        <v>16</v>
      </c>
      <c r="K78" s="17">
        <f>SUM(K77-K72+M77)</f>
        <v>22300</v>
      </c>
      <c r="L78" s="19">
        <f>SUM(K71-K78)</f>
        <v>5900</v>
      </c>
      <c r="M78" s="17"/>
      <c r="N78" s="18" t="s">
        <v>16</v>
      </c>
      <c r="O78" s="17">
        <f>SUM(O77-O72+Q77)</f>
        <v>7700</v>
      </c>
      <c r="P78" s="19">
        <f>SUM(O71-O78)</f>
        <v>1300</v>
      </c>
      <c r="Q78" s="17"/>
    </row>
    <row r="79" spans="2:17" ht="16.5" customHeight="1">
      <c r="B79" s="18" t="s">
        <v>17</v>
      </c>
      <c r="C79" s="17">
        <f>SUM(C78-C72+E78)</f>
        <v>-36700</v>
      </c>
      <c r="D79" s="19">
        <f>SUM(C71-C79)</f>
        <v>74700</v>
      </c>
      <c r="E79" s="17"/>
      <c r="F79" s="18" t="s">
        <v>17</v>
      </c>
      <c r="G79" s="17">
        <f>SUM(G78-G72+I78)</f>
        <v>11000</v>
      </c>
      <c r="H79" s="19">
        <f>SUM(G71-G79)</f>
        <v>27000</v>
      </c>
      <c r="I79" s="17"/>
      <c r="J79" s="18" t="s">
        <v>17</v>
      </c>
      <c r="K79" s="17">
        <f>SUM(K78-K72+M78)</f>
        <v>22200</v>
      </c>
      <c r="L79" s="19">
        <f>SUM(K71-K79)</f>
        <v>6000</v>
      </c>
      <c r="M79" s="17"/>
      <c r="N79" s="18" t="s">
        <v>17</v>
      </c>
      <c r="O79" s="17">
        <f>SUM(O78-O72+Q78)</f>
        <v>7675</v>
      </c>
      <c r="P79" s="19">
        <f>SUM(O71-O79)</f>
        <v>1325</v>
      </c>
      <c r="Q79" s="17"/>
    </row>
    <row r="80" spans="2:17" ht="16.5" customHeight="1">
      <c r="B80" s="18" t="s">
        <v>18</v>
      </c>
      <c r="C80" s="17">
        <f>SUM(C79,-C72)+E79</f>
        <v>-38200</v>
      </c>
      <c r="D80" s="19">
        <f>SUM(C71-C80)</f>
        <v>76200</v>
      </c>
      <c r="E80" s="17"/>
      <c r="F80" s="18" t="s">
        <v>18</v>
      </c>
      <c r="G80" s="17">
        <f>SUM(G79,-G72)+I79</f>
        <v>10400</v>
      </c>
      <c r="H80" s="19">
        <f>SUM(G71-G80)</f>
        <v>27600</v>
      </c>
      <c r="I80" s="17"/>
      <c r="J80" s="18" t="s">
        <v>18</v>
      </c>
      <c r="K80" s="17">
        <f>SUM(K79,-K72)+M79</f>
        <v>22100</v>
      </c>
      <c r="L80" s="19">
        <f>SUM(K71-K80)</f>
        <v>6100</v>
      </c>
      <c r="M80" s="17"/>
      <c r="N80" s="18" t="s">
        <v>18</v>
      </c>
      <c r="O80" s="17">
        <f>SUM(O79,-O72)+Q79</f>
        <v>7650</v>
      </c>
      <c r="P80" s="19">
        <f>SUM(O71-O80)</f>
        <v>1350</v>
      </c>
      <c r="Q80" s="17"/>
    </row>
    <row r="81" spans="2:17" ht="16.5" customHeight="1">
      <c r="B81" s="18" t="s">
        <v>19</v>
      </c>
      <c r="C81" s="17">
        <f>SUM(C80,-C72)+E80</f>
        <v>-39700</v>
      </c>
      <c r="D81" s="19">
        <f>SUM(C71-C81)</f>
        <v>77700</v>
      </c>
      <c r="E81" s="17"/>
      <c r="F81" s="18" t="s">
        <v>19</v>
      </c>
      <c r="G81" s="17">
        <f>SUM(G80,-G72)+I80</f>
        <v>9800</v>
      </c>
      <c r="H81" s="19">
        <f>SUM(G71-G81)</f>
        <v>28200</v>
      </c>
      <c r="I81" s="17"/>
      <c r="J81" s="18" t="s">
        <v>19</v>
      </c>
      <c r="K81" s="17">
        <f>SUM(K80,-K72)+M80</f>
        <v>22000</v>
      </c>
      <c r="L81" s="19">
        <f>SUM(K71-K81)</f>
        <v>6200</v>
      </c>
      <c r="M81" s="17"/>
      <c r="N81" s="18" t="s">
        <v>19</v>
      </c>
      <c r="O81" s="17">
        <f>SUM(O80,-O72)+Q80</f>
        <v>7625</v>
      </c>
      <c r="P81" s="19">
        <f>SUM(O71-O81)</f>
        <v>1375</v>
      </c>
      <c r="Q81" s="17"/>
    </row>
    <row r="82" spans="2:17" ht="16.5" customHeight="1">
      <c r="B82" s="18" t="s">
        <v>20</v>
      </c>
      <c r="C82" s="17">
        <f>SUM(C81,-C72)+E81</f>
        <v>-41200</v>
      </c>
      <c r="D82" s="19">
        <f>SUM(C71-C82)</f>
        <v>79200</v>
      </c>
      <c r="E82" s="17"/>
      <c r="F82" s="18" t="s">
        <v>20</v>
      </c>
      <c r="G82" s="17">
        <f>SUM(G81,-G72)+I81</f>
        <v>9200</v>
      </c>
      <c r="H82" s="19">
        <f>SUM(G71-G82)</f>
        <v>28800</v>
      </c>
      <c r="I82" s="17"/>
      <c r="J82" s="18" t="s">
        <v>20</v>
      </c>
      <c r="K82" s="17">
        <f>SUM(K81,-K72)+M81</f>
        <v>21900</v>
      </c>
      <c r="L82" s="19">
        <f>SUM(K71-K82)</f>
        <v>6300</v>
      </c>
      <c r="M82" s="17"/>
      <c r="N82" s="18" t="s">
        <v>20</v>
      </c>
      <c r="O82" s="17">
        <f>SUM(O81,-O72)+Q81</f>
        <v>7600</v>
      </c>
      <c r="P82" s="19">
        <f>SUM(O71-O82)</f>
        <v>1400</v>
      </c>
      <c r="Q82" s="17"/>
    </row>
    <row r="83" spans="2:17" ht="16.5" customHeight="1">
      <c r="B83" s="18" t="s">
        <v>21</v>
      </c>
      <c r="C83" s="17">
        <f>SUM(C82,-C72)+E82</f>
        <v>-42700</v>
      </c>
      <c r="D83" s="19">
        <f>SUM(C71-C83)</f>
        <v>80700</v>
      </c>
      <c r="E83" s="17"/>
      <c r="F83" s="18" t="s">
        <v>21</v>
      </c>
      <c r="G83" s="17">
        <f>SUM(G82,-G72)+I82</f>
        <v>8600</v>
      </c>
      <c r="H83" s="19">
        <f>SUM(G71-G83)</f>
        <v>29400</v>
      </c>
      <c r="I83" s="17"/>
      <c r="J83" s="18" t="s">
        <v>21</v>
      </c>
      <c r="K83" s="17">
        <f>SUM(K82,-K72)+M82</f>
        <v>21800</v>
      </c>
      <c r="L83" s="19">
        <f>SUM(K71-K83)</f>
        <v>6400</v>
      </c>
      <c r="M83" s="17"/>
      <c r="N83" s="18" t="s">
        <v>21</v>
      </c>
      <c r="O83" s="17">
        <f>SUM(O82,-O72)+Q82</f>
        <v>7575</v>
      </c>
      <c r="P83" s="19">
        <f>SUM(O71-O83)</f>
        <v>1425</v>
      </c>
      <c r="Q83" s="17"/>
    </row>
    <row r="84" spans="2:17" ht="16.5" customHeight="1">
      <c r="B84" s="18" t="s">
        <v>22</v>
      </c>
      <c r="C84" s="17">
        <f>SUM(C83,-C72)+E83</f>
        <v>-44200</v>
      </c>
      <c r="D84" s="19">
        <f>SUM(C71-C84)</f>
        <v>82200</v>
      </c>
      <c r="E84" s="17"/>
      <c r="F84" s="18" t="s">
        <v>22</v>
      </c>
      <c r="G84" s="17">
        <f>SUM(G83,-G72)+I83</f>
        <v>8000</v>
      </c>
      <c r="H84" s="19">
        <f>SUM(G71-G84)</f>
        <v>30000</v>
      </c>
      <c r="I84" s="17"/>
      <c r="J84" s="18" t="s">
        <v>22</v>
      </c>
      <c r="K84" s="17">
        <f>SUM(K83,-K72)+M83</f>
        <v>21700</v>
      </c>
      <c r="L84" s="19">
        <f>SUM(K71-K84)</f>
        <v>6500</v>
      </c>
      <c r="M84" s="17"/>
      <c r="N84" s="18" t="s">
        <v>22</v>
      </c>
      <c r="O84" s="17">
        <f>SUM(O83,-O72)+Q83</f>
        <v>7550</v>
      </c>
      <c r="P84" s="19">
        <f>SUM(O71-O84)</f>
        <v>1450</v>
      </c>
      <c r="Q84" s="17"/>
    </row>
    <row r="85" spans="2:17" ht="16.5" customHeight="1">
      <c r="B85" s="18" t="s">
        <v>23</v>
      </c>
      <c r="C85" s="17">
        <f>SUM(C84-C72)+E84</f>
        <v>-45700</v>
      </c>
      <c r="D85" s="19">
        <f>SUM(C71-C85)</f>
        <v>83700</v>
      </c>
      <c r="E85" s="17"/>
      <c r="F85" s="18" t="s">
        <v>23</v>
      </c>
      <c r="G85" s="17">
        <f>SUM(G84-G72)+I84</f>
        <v>7400</v>
      </c>
      <c r="H85" s="19">
        <f>SUM(G71-G85)</f>
        <v>30600</v>
      </c>
      <c r="I85" s="17"/>
      <c r="J85" s="18" t="s">
        <v>23</v>
      </c>
      <c r="K85" s="17">
        <f>SUM(K84-K72)+M84</f>
        <v>21600</v>
      </c>
      <c r="L85" s="19">
        <f>SUM(K71-K85)</f>
        <v>6600</v>
      </c>
      <c r="M85" s="17"/>
      <c r="N85" s="18" t="s">
        <v>23</v>
      </c>
      <c r="O85" s="17">
        <f>SUM(O84-O72)+Q84</f>
        <v>7525</v>
      </c>
      <c r="P85" s="19">
        <f>SUM(O71-O85)</f>
        <v>1475</v>
      </c>
      <c r="Q85" s="17"/>
    </row>
    <row r="86" spans="2:17" ht="16.5" customHeight="1">
      <c r="B86" s="18" t="s">
        <v>24</v>
      </c>
      <c r="C86" s="17">
        <f>SUM(C85-C72)+E85</f>
        <v>-47200</v>
      </c>
      <c r="D86" s="19">
        <f>SUM(C71-C86)</f>
        <v>85200</v>
      </c>
      <c r="E86" s="17"/>
      <c r="F86" s="18" t="s">
        <v>24</v>
      </c>
      <c r="G86" s="17">
        <f>SUM(G85-G72)+I85</f>
        <v>6800</v>
      </c>
      <c r="H86" s="19">
        <f>SUM(G71-G86)</f>
        <v>31200</v>
      </c>
      <c r="I86" s="17"/>
      <c r="J86" s="18" t="s">
        <v>24</v>
      </c>
      <c r="K86" s="17">
        <f>SUM(K85-K72)+M85</f>
        <v>21500</v>
      </c>
      <c r="L86" s="19">
        <f>SUM(K71-K86)</f>
        <v>6700</v>
      </c>
      <c r="M86" s="17"/>
      <c r="N86" s="18" t="s">
        <v>24</v>
      </c>
      <c r="O86" s="17">
        <f>SUM(O85-O72)+Q85</f>
        <v>7500</v>
      </c>
      <c r="P86" s="19">
        <f>SUM(O71-O86)</f>
        <v>1500</v>
      </c>
      <c r="Q86" s="17"/>
    </row>
    <row r="87" spans="2:17" ht="16.5" customHeight="1">
      <c r="C87" s="34"/>
      <c r="D87" s="35" t="s">
        <v>40</v>
      </c>
      <c r="E87" s="36"/>
      <c r="G87" s="7"/>
      <c r="H87" s="8">
        <v>95</v>
      </c>
      <c r="I87" s="9"/>
      <c r="K87" s="37"/>
      <c r="L87" s="38" t="s">
        <v>2</v>
      </c>
      <c r="M87" s="39"/>
      <c r="O87" s="4"/>
      <c r="P87" s="6" t="s">
        <v>41</v>
      </c>
      <c r="Q87" s="40"/>
    </row>
    <row r="88" spans="2:17" ht="16.5" customHeight="1">
      <c r="B88" s="16" t="s">
        <v>3</v>
      </c>
      <c r="C88" s="41">
        <f>SUM(C71)</f>
        <v>38000</v>
      </c>
      <c r="D88" s="62" t="s">
        <v>30</v>
      </c>
      <c r="E88" s="63"/>
      <c r="F88" s="16" t="s">
        <v>3</v>
      </c>
      <c r="G88" s="41">
        <f>SUM(G71)</f>
        <v>38000</v>
      </c>
      <c r="J88" s="16" t="s">
        <v>3</v>
      </c>
      <c r="K88" s="41">
        <f>SUM(K71)</f>
        <v>28200</v>
      </c>
      <c r="N88" s="16" t="s">
        <v>3</v>
      </c>
      <c r="O88" s="41">
        <f>SUM(O71)</f>
        <v>9000</v>
      </c>
    </row>
    <row r="89" spans="2:17" ht="16.5" customHeight="1">
      <c r="B89" s="16" t="s">
        <v>5</v>
      </c>
      <c r="C89" s="41">
        <v>1500</v>
      </c>
      <c r="D89" s="64"/>
      <c r="E89" s="65"/>
      <c r="F89" s="16" t="s">
        <v>5</v>
      </c>
      <c r="G89" s="41">
        <f>SUM(G72)</f>
        <v>600</v>
      </c>
      <c r="J89" s="16" t="s">
        <v>5</v>
      </c>
      <c r="K89" s="41">
        <f>SUM(K72)</f>
        <v>100</v>
      </c>
      <c r="N89" s="16" t="s">
        <v>5</v>
      </c>
      <c r="O89" s="41">
        <f>SUM(O72)</f>
        <v>25</v>
      </c>
    </row>
    <row r="90" spans="2:17" ht="16.5" customHeight="1">
      <c r="C90" s="17" t="s">
        <v>6</v>
      </c>
      <c r="D90" s="17" t="s">
        <v>7</v>
      </c>
      <c r="E90" s="17" t="s">
        <v>8</v>
      </c>
      <c r="G90" s="17" t="s">
        <v>6</v>
      </c>
      <c r="H90" s="17" t="s">
        <v>7</v>
      </c>
      <c r="I90" s="17" t="s">
        <v>8</v>
      </c>
      <c r="K90" s="17" t="s">
        <v>6</v>
      </c>
      <c r="L90" s="17" t="s">
        <v>7</v>
      </c>
      <c r="M90" s="17" t="s">
        <v>8</v>
      </c>
      <c r="O90" s="17" t="s">
        <v>6</v>
      </c>
      <c r="P90" s="17" t="s">
        <v>7</v>
      </c>
      <c r="Q90" s="17" t="s">
        <v>8</v>
      </c>
    </row>
    <row r="91" spans="2:17" ht="16.5" customHeight="1">
      <c r="B91" s="18" t="s">
        <v>12</v>
      </c>
      <c r="C91" s="17">
        <f>SUM(C86)</f>
        <v>-47200</v>
      </c>
      <c r="D91" s="17"/>
      <c r="E91" s="17"/>
      <c r="F91" s="18" t="s">
        <v>12</v>
      </c>
      <c r="G91" s="17">
        <f>SUM(G86)</f>
        <v>6800</v>
      </c>
      <c r="H91" s="17"/>
      <c r="I91" s="17"/>
      <c r="J91" s="18" t="s">
        <v>12</v>
      </c>
      <c r="K91" s="17">
        <f>SUM(K86)</f>
        <v>21500</v>
      </c>
      <c r="L91" s="17"/>
      <c r="M91" s="17"/>
      <c r="N91" s="18" t="s">
        <v>12</v>
      </c>
      <c r="O91" s="17">
        <f>SUM(O86)</f>
        <v>7500</v>
      </c>
      <c r="P91" s="17"/>
      <c r="Q91" s="17"/>
    </row>
    <row r="92" spans="2:17" ht="16.5" customHeight="1">
      <c r="B92" s="18" t="s">
        <v>13</v>
      </c>
      <c r="C92" s="17">
        <f>SUM(C91,-C89)+E91</f>
        <v>-48700</v>
      </c>
      <c r="D92" s="19">
        <f>SUM(C88-C92)</f>
        <v>86700</v>
      </c>
      <c r="E92" s="17"/>
      <c r="F92" s="18" t="s">
        <v>13</v>
      </c>
      <c r="G92" s="17">
        <f>SUM(G91,-G89)+I91</f>
        <v>6200</v>
      </c>
      <c r="H92" s="19">
        <f>SUM(G88-G92)</f>
        <v>31800</v>
      </c>
      <c r="I92" s="17"/>
      <c r="J92" s="18" t="s">
        <v>13</v>
      </c>
      <c r="K92" s="17">
        <f>SUM(K91,-K89)+M91</f>
        <v>21400</v>
      </c>
      <c r="L92" s="19">
        <f>SUM(K88-K92)</f>
        <v>6800</v>
      </c>
      <c r="M92" s="17"/>
      <c r="N92" s="18" t="s">
        <v>13</v>
      </c>
      <c r="O92" s="17">
        <f>SUM(O91,-O89)+Q91</f>
        <v>7475</v>
      </c>
      <c r="P92" s="19">
        <f>SUM(O88-O92)</f>
        <v>1525</v>
      </c>
      <c r="Q92" s="17"/>
    </row>
    <row r="93" spans="2:17" ht="16.5" customHeight="1">
      <c r="B93" s="18" t="s">
        <v>14</v>
      </c>
      <c r="C93" s="17">
        <f>SUM(C92,-C89)+E92</f>
        <v>-50200</v>
      </c>
      <c r="D93" s="19">
        <f>SUM(C88-C93)</f>
        <v>88200</v>
      </c>
      <c r="E93" s="17"/>
      <c r="F93" s="18" t="s">
        <v>14</v>
      </c>
      <c r="G93" s="17">
        <f>SUM(G92,-G89)+I92</f>
        <v>5600</v>
      </c>
      <c r="H93" s="19">
        <f>SUM(G88-G93)</f>
        <v>32400</v>
      </c>
      <c r="I93" s="17"/>
      <c r="J93" s="18" t="s">
        <v>14</v>
      </c>
      <c r="K93" s="17">
        <f>SUM(K92,-K89)+M92</f>
        <v>21300</v>
      </c>
      <c r="L93" s="19">
        <f>SUM(K88-K93)</f>
        <v>6900</v>
      </c>
      <c r="M93" s="17"/>
      <c r="N93" s="18" t="s">
        <v>14</v>
      </c>
      <c r="O93" s="17">
        <f>SUM(O92,-O89)+Q92</f>
        <v>7450</v>
      </c>
      <c r="P93" s="19">
        <f>SUM(O88-O93)</f>
        <v>1550</v>
      </c>
      <c r="Q93" s="17"/>
    </row>
    <row r="94" spans="2:17" ht="16.5" customHeight="1">
      <c r="B94" s="18" t="s">
        <v>15</v>
      </c>
      <c r="C94" s="17">
        <f>SUM(C93,-C89)+E93</f>
        <v>-51700</v>
      </c>
      <c r="D94" s="19">
        <f>SUM(C88-C94)</f>
        <v>89700</v>
      </c>
      <c r="E94" s="17"/>
      <c r="F94" s="18" t="s">
        <v>15</v>
      </c>
      <c r="G94" s="17">
        <f>SUM(G93-G89+I93)</f>
        <v>5000</v>
      </c>
      <c r="H94" s="19">
        <f>SUM(G88-G94)</f>
        <v>33000</v>
      </c>
      <c r="I94" s="17"/>
      <c r="J94" s="18" t="s">
        <v>15</v>
      </c>
      <c r="K94" s="17">
        <f>SUM(K93,-K89)+M93</f>
        <v>21200</v>
      </c>
      <c r="L94" s="19">
        <f>SUM(K88-K94)</f>
        <v>7000</v>
      </c>
      <c r="M94" s="17"/>
      <c r="N94" s="18" t="s">
        <v>15</v>
      </c>
      <c r="O94" s="17">
        <f>SUM(O93,-O89)+Q93</f>
        <v>7425</v>
      </c>
      <c r="P94" s="19">
        <f>SUM(O88-O94)</f>
        <v>1575</v>
      </c>
      <c r="Q94" s="17"/>
    </row>
    <row r="95" spans="2:17" ht="16.5" customHeight="1">
      <c r="B95" s="18" t="s">
        <v>16</v>
      </c>
      <c r="C95" s="17">
        <f>SUM(C94-C89+E94)</f>
        <v>-53200</v>
      </c>
      <c r="D95" s="19">
        <f>SUM(C88-C95)</f>
        <v>91200</v>
      </c>
      <c r="E95" s="17"/>
      <c r="F95" s="18" t="s">
        <v>16</v>
      </c>
      <c r="G95" s="17">
        <f>SUM(G94-G89+I94)</f>
        <v>4400</v>
      </c>
      <c r="H95" s="19">
        <f>SUM(G88-G95)</f>
        <v>33600</v>
      </c>
      <c r="I95" s="17"/>
      <c r="J95" s="18" t="s">
        <v>16</v>
      </c>
      <c r="K95" s="17">
        <f>SUM(K94-K89+M94)</f>
        <v>21100</v>
      </c>
      <c r="L95" s="19">
        <f>SUM(K88-K95)</f>
        <v>7100</v>
      </c>
      <c r="M95" s="17"/>
      <c r="N95" s="18" t="s">
        <v>16</v>
      </c>
      <c r="O95" s="17">
        <f>SUM(O94-O89+Q94)</f>
        <v>7400</v>
      </c>
      <c r="P95" s="19">
        <f>SUM(O88-O95)</f>
        <v>1600</v>
      </c>
      <c r="Q95" s="17"/>
    </row>
    <row r="96" spans="2:17" ht="16.5" customHeight="1">
      <c r="B96" s="18" t="s">
        <v>17</v>
      </c>
      <c r="C96" s="17">
        <f>SUM(C95-C89+E95)</f>
        <v>-54700</v>
      </c>
      <c r="D96" s="19">
        <f>SUM(C88-C96)</f>
        <v>92700</v>
      </c>
      <c r="E96" s="17"/>
      <c r="F96" s="18" t="s">
        <v>17</v>
      </c>
      <c r="G96" s="17">
        <f>SUM(G95-G89+I95)</f>
        <v>3800</v>
      </c>
      <c r="H96" s="19">
        <f>SUM(G88-G96)</f>
        <v>34200</v>
      </c>
      <c r="I96" s="17"/>
      <c r="J96" s="18" t="s">
        <v>17</v>
      </c>
      <c r="K96" s="17">
        <f>SUM(K95-K89+M95)</f>
        <v>21000</v>
      </c>
      <c r="L96" s="19">
        <f>SUM(K88-K96)</f>
        <v>7200</v>
      </c>
      <c r="M96" s="17"/>
      <c r="N96" s="18" t="s">
        <v>17</v>
      </c>
      <c r="O96" s="17">
        <f>SUM(O95-O89+Q95)</f>
        <v>7375</v>
      </c>
      <c r="P96" s="19">
        <f>SUM(O88-O96)</f>
        <v>1625</v>
      </c>
      <c r="Q96" s="17"/>
    </row>
    <row r="97" spans="2:17" ht="16.5" customHeight="1">
      <c r="B97" s="18" t="s">
        <v>18</v>
      </c>
      <c r="C97" s="17">
        <f>SUM(C96,-C89)+E96</f>
        <v>-56200</v>
      </c>
      <c r="D97" s="19">
        <f>SUM(C88-C97)</f>
        <v>94200</v>
      </c>
      <c r="E97" s="17"/>
      <c r="F97" s="18" t="s">
        <v>18</v>
      </c>
      <c r="G97" s="17">
        <f>SUM(G96,-G89)+I96</f>
        <v>3200</v>
      </c>
      <c r="H97" s="19">
        <f>SUM(G88-G97)</f>
        <v>34800</v>
      </c>
      <c r="I97" s="17"/>
      <c r="J97" s="18" t="s">
        <v>18</v>
      </c>
      <c r="K97" s="17">
        <f>SUM(K96,-K89)+M96</f>
        <v>20900</v>
      </c>
      <c r="L97" s="19">
        <f>SUM(K88-K97)</f>
        <v>7300</v>
      </c>
      <c r="M97" s="17"/>
      <c r="N97" s="18" t="s">
        <v>18</v>
      </c>
      <c r="O97" s="17">
        <f>SUM(O96,-O89)+Q96</f>
        <v>7350</v>
      </c>
      <c r="P97" s="19">
        <f>SUM(O88-O97)</f>
        <v>1650</v>
      </c>
      <c r="Q97" s="17"/>
    </row>
    <row r="98" spans="2:17" ht="16.5" customHeight="1">
      <c r="B98" s="18" t="s">
        <v>19</v>
      </c>
      <c r="C98" s="17">
        <f>SUM(C97,-C89)+E97</f>
        <v>-57700</v>
      </c>
      <c r="D98" s="19">
        <f>SUM(C88-C98)</f>
        <v>95700</v>
      </c>
      <c r="E98" s="17"/>
      <c r="F98" s="18" t="s">
        <v>19</v>
      </c>
      <c r="G98" s="17">
        <f>SUM(G97,-G89)+I97</f>
        <v>2600</v>
      </c>
      <c r="H98" s="19">
        <f>SUM(G88-G98)</f>
        <v>35400</v>
      </c>
      <c r="I98" s="17"/>
      <c r="J98" s="18" t="s">
        <v>19</v>
      </c>
      <c r="K98" s="17">
        <f>SUM(K97,-K89)+M97</f>
        <v>20800</v>
      </c>
      <c r="L98" s="19">
        <f>SUM(K88-K98)</f>
        <v>7400</v>
      </c>
      <c r="M98" s="17"/>
      <c r="N98" s="18" t="s">
        <v>19</v>
      </c>
      <c r="O98" s="17">
        <f>SUM(O97,-O89)+Q97</f>
        <v>7325</v>
      </c>
      <c r="P98" s="19">
        <f>SUM(O88-O98)</f>
        <v>1675</v>
      </c>
      <c r="Q98" s="17"/>
    </row>
    <row r="99" spans="2:17" ht="16.5" customHeight="1">
      <c r="B99" s="18" t="s">
        <v>20</v>
      </c>
      <c r="C99" s="17">
        <f>SUM(C98,-C89)+E98</f>
        <v>-59200</v>
      </c>
      <c r="D99" s="19">
        <f>SUM(C88-C99)</f>
        <v>97200</v>
      </c>
      <c r="E99" s="17"/>
      <c r="F99" s="18" t="s">
        <v>20</v>
      </c>
      <c r="G99" s="17">
        <f>SUM(G98,-G89)+I98</f>
        <v>2000</v>
      </c>
      <c r="H99" s="19">
        <f>SUM(G88-G99)</f>
        <v>36000</v>
      </c>
      <c r="I99" s="17"/>
      <c r="J99" s="18" t="s">
        <v>20</v>
      </c>
      <c r="K99" s="17">
        <f>SUM(K98,-K89)+M98</f>
        <v>20700</v>
      </c>
      <c r="L99" s="19">
        <f>SUM(K88-K99)</f>
        <v>7500</v>
      </c>
      <c r="M99" s="17"/>
      <c r="N99" s="18" t="s">
        <v>20</v>
      </c>
      <c r="O99" s="17">
        <f>SUM(O98,-O89)+Q98</f>
        <v>7300</v>
      </c>
      <c r="P99" s="19">
        <f>SUM(O88-O99)</f>
        <v>1700</v>
      </c>
      <c r="Q99" s="17"/>
    </row>
    <row r="100" spans="2:17" ht="16.5" customHeight="1">
      <c r="B100" s="18" t="s">
        <v>21</v>
      </c>
      <c r="C100" s="17">
        <f>SUM(C99,-C89)+E99</f>
        <v>-60700</v>
      </c>
      <c r="D100" s="19">
        <f>SUM(C88-C100)</f>
        <v>98700</v>
      </c>
      <c r="E100" s="17"/>
      <c r="F100" s="18" t="s">
        <v>21</v>
      </c>
      <c r="G100" s="17">
        <f>SUM(G99,-G89)+I99</f>
        <v>1400</v>
      </c>
      <c r="H100" s="19">
        <f>SUM(G88-G100)</f>
        <v>36600</v>
      </c>
      <c r="I100" s="17"/>
      <c r="J100" s="18" t="s">
        <v>21</v>
      </c>
      <c r="K100" s="17">
        <f>SUM(K99,-K89)+M99</f>
        <v>20600</v>
      </c>
      <c r="L100" s="19">
        <f>SUM(K88-K100)</f>
        <v>7600</v>
      </c>
      <c r="M100" s="17"/>
      <c r="N100" s="18" t="s">
        <v>21</v>
      </c>
      <c r="O100" s="17">
        <f>SUM(O99,-O89)+Q99</f>
        <v>7275</v>
      </c>
      <c r="P100" s="19">
        <f>SUM(O88-O100)</f>
        <v>1725</v>
      </c>
      <c r="Q100" s="17"/>
    </row>
    <row r="101" spans="2:17" ht="16.5" customHeight="1">
      <c r="B101" s="18" t="s">
        <v>22</v>
      </c>
      <c r="C101" s="17">
        <f>SUM(C100,-C89)+E100</f>
        <v>-62200</v>
      </c>
      <c r="D101" s="19">
        <f>SUM(C88-C101)</f>
        <v>100200</v>
      </c>
      <c r="E101" s="17"/>
      <c r="F101" s="18" t="s">
        <v>22</v>
      </c>
      <c r="G101" s="17">
        <f>SUM(G100,-G89)+I100</f>
        <v>800</v>
      </c>
      <c r="H101" s="19">
        <f>SUM(G88-G101)</f>
        <v>37200</v>
      </c>
      <c r="I101" s="17"/>
      <c r="J101" s="18" t="s">
        <v>22</v>
      </c>
      <c r="K101" s="17">
        <f>SUM(K100,-K89)+M100</f>
        <v>20500</v>
      </c>
      <c r="L101" s="19">
        <f>SUM(K88-K101)</f>
        <v>7700</v>
      </c>
      <c r="M101" s="17"/>
      <c r="N101" s="18" t="s">
        <v>22</v>
      </c>
      <c r="O101" s="17">
        <f>SUM(O100,-O89)+Q100</f>
        <v>7250</v>
      </c>
      <c r="P101" s="19">
        <f>SUM(O88-O101)</f>
        <v>1750</v>
      </c>
      <c r="Q101" s="17"/>
    </row>
    <row r="102" spans="2:17" ht="16.5" customHeight="1">
      <c r="B102" s="18" t="s">
        <v>23</v>
      </c>
      <c r="C102" s="17">
        <f>SUM(C101-C89)+E101</f>
        <v>-63700</v>
      </c>
      <c r="D102" s="19">
        <f>SUM(C88-C102)</f>
        <v>101700</v>
      </c>
      <c r="E102" s="17"/>
      <c r="F102" s="18" t="s">
        <v>23</v>
      </c>
      <c r="G102" s="17">
        <f>SUM(G101-G89)+I101</f>
        <v>200</v>
      </c>
      <c r="H102" s="19">
        <f>SUM(G88-G102)</f>
        <v>37800</v>
      </c>
      <c r="I102" s="17"/>
      <c r="J102" s="18" t="s">
        <v>23</v>
      </c>
      <c r="K102" s="17">
        <f>SUM(K101-K89)+M101</f>
        <v>20400</v>
      </c>
      <c r="L102" s="19">
        <f>SUM(K88-K102)</f>
        <v>7800</v>
      </c>
      <c r="M102" s="17"/>
      <c r="N102" s="18" t="s">
        <v>23</v>
      </c>
      <c r="O102" s="17">
        <f>SUM(O101-O89)+Q101</f>
        <v>7225</v>
      </c>
      <c r="P102" s="19">
        <f>SUM(O88-O102)</f>
        <v>1775</v>
      </c>
      <c r="Q102" s="17"/>
    </row>
    <row r="103" spans="2:17" ht="16.5" customHeight="1">
      <c r="B103" s="18" t="s">
        <v>24</v>
      </c>
      <c r="C103" s="17">
        <f>SUM(C102-C89)+E102</f>
        <v>-65200</v>
      </c>
      <c r="D103" s="19">
        <f>SUM(C88-C103)</f>
        <v>103200</v>
      </c>
      <c r="E103" s="17"/>
      <c r="F103" s="18" t="s">
        <v>24</v>
      </c>
      <c r="G103" s="17">
        <f>SUM(G102-G89)+I102</f>
        <v>-400</v>
      </c>
      <c r="H103" s="19">
        <f>SUM(G88-G103)</f>
        <v>38400</v>
      </c>
      <c r="I103" s="17"/>
      <c r="J103" s="18" t="s">
        <v>24</v>
      </c>
      <c r="K103" s="17">
        <f>SUM(K102-K89)+M102</f>
        <v>20300</v>
      </c>
      <c r="L103" s="19">
        <f>SUM(K88-K103)</f>
        <v>7900</v>
      </c>
      <c r="M103" s="17"/>
      <c r="N103" s="18" t="s">
        <v>24</v>
      </c>
      <c r="O103" s="17">
        <f>SUM(O102-O89)+Q102</f>
        <v>7200</v>
      </c>
      <c r="P103" s="19">
        <f>SUM(O88-O103)</f>
        <v>1800</v>
      </c>
      <c r="Q103" s="17"/>
    </row>
    <row r="104" spans="2:17" ht="16.5" customHeight="1">
      <c r="C104" s="34"/>
      <c r="D104" s="35" t="s">
        <v>40</v>
      </c>
      <c r="E104" s="36"/>
      <c r="G104" s="7"/>
      <c r="H104" s="8">
        <v>95</v>
      </c>
      <c r="I104" s="9"/>
      <c r="K104" s="37"/>
      <c r="L104" s="38" t="s">
        <v>2</v>
      </c>
      <c r="M104" s="39"/>
      <c r="O104" s="4"/>
      <c r="P104" s="6" t="s">
        <v>41</v>
      </c>
      <c r="Q104" s="40"/>
    </row>
    <row r="105" spans="2:17" ht="16.5" customHeight="1">
      <c r="B105" s="16" t="s">
        <v>3</v>
      </c>
      <c r="C105" s="41">
        <f>SUM(C88)</f>
        <v>38000</v>
      </c>
      <c r="D105" s="62" t="s">
        <v>31</v>
      </c>
      <c r="E105" s="63"/>
      <c r="F105" s="16" t="s">
        <v>3</v>
      </c>
      <c r="G105" s="41">
        <f>SUM(G88)</f>
        <v>38000</v>
      </c>
      <c r="J105" s="16" t="s">
        <v>3</v>
      </c>
      <c r="K105" s="41">
        <f>SUM(K88)</f>
        <v>28200</v>
      </c>
      <c r="N105" s="16" t="s">
        <v>3</v>
      </c>
      <c r="O105" s="41">
        <f>SUM(O88)</f>
        <v>9000</v>
      </c>
    </row>
    <row r="106" spans="2:17" ht="16.5" customHeight="1">
      <c r="B106" s="16" t="s">
        <v>5</v>
      </c>
      <c r="C106" s="41">
        <f>SUM(C89)</f>
        <v>1500</v>
      </c>
      <c r="D106" s="64"/>
      <c r="E106" s="65"/>
      <c r="F106" s="16" t="s">
        <v>5</v>
      </c>
      <c r="G106" s="41">
        <f>SUM(G89)</f>
        <v>600</v>
      </c>
      <c r="J106" s="16" t="s">
        <v>5</v>
      </c>
      <c r="K106" s="41">
        <f>SUM(K89)</f>
        <v>100</v>
      </c>
      <c r="N106" s="16" t="s">
        <v>5</v>
      </c>
      <c r="O106" s="41">
        <f>SUM(O89)</f>
        <v>25</v>
      </c>
    </row>
    <row r="107" spans="2:17" ht="16.5" customHeight="1">
      <c r="C107" s="17" t="s">
        <v>6</v>
      </c>
      <c r="D107" s="17" t="s">
        <v>7</v>
      </c>
      <c r="E107" s="17" t="s">
        <v>8</v>
      </c>
      <c r="G107" s="17" t="s">
        <v>6</v>
      </c>
      <c r="H107" s="17" t="s">
        <v>7</v>
      </c>
      <c r="I107" s="17" t="s">
        <v>8</v>
      </c>
      <c r="K107" s="17" t="s">
        <v>6</v>
      </c>
      <c r="L107" s="17" t="s">
        <v>7</v>
      </c>
      <c r="M107" s="17" t="s">
        <v>8</v>
      </c>
      <c r="O107" s="17" t="s">
        <v>6</v>
      </c>
      <c r="P107" s="17" t="s">
        <v>7</v>
      </c>
      <c r="Q107" s="17" t="s">
        <v>8</v>
      </c>
    </row>
    <row r="108" spans="2:17" ht="16.5" customHeight="1">
      <c r="B108" s="18" t="s">
        <v>12</v>
      </c>
      <c r="C108" s="17">
        <f>SUM(C103)</f>
        <v>-65200</v>
      </c>
      <c r="D108" s="17"/>
      <c r="E108" s="17"/>
      <c r="F108" s="18" t="s">
        <v>12</v>
      </c>
      <c r="G108" s="17">
        <f>SUM(G103)</f>
        <v>-400</v>
      </c>
      <c r="H108" s="17"/>
      <c r="I108" s="17"/>
      <c r="J108" s="18" t="s">
        <v>12</v>
      </c>
      <c r="K108" s="17">
        <f>SUM(K103)</f>
        <v>20300</v>
      </c>
      <c r="L108" s="17"/>
      <c r="M108" s="17"/>
      <c r="N108" s="18" t="s">
        <v>12</v>
      </c>
      <c r="O108" s="17">
        <f>SUM(O103)</f>
        <v>7200</v>
      </c>
      <c r="P108" s="17"/>
      <c r="Q108" s="17"/>
    </row>
    <row r="109" spans="2:17" ht="16.5" customHeight="1">
      <c r="B109" s="18" t="s">
        <v>13</v>
      </c>
      <c r="C109" s="17">
        <f>SUM(C108,-C106)+E108</f>
        <v>-66700</v>
      </c>
      <c r="D109" s="19">
        <f>SUM(C105-C109)</f>
        <v>104700</v>
      </c>
      <c r="E109" s="17"/>
      <c r="F109" s="18" t="s">
        <v>13</v>
      </c>
      <c r="G109" s="17">
        <f>SUM(G108,-G106)+I108</f>
        <v>-1000</v>
      </c>
      <c r="H109" s="19">
        <f>SUM(G105-G109)</f>
        <v>39000</v>
      </c>
      <c r="I109" s="17"/>
      <c r="J109" s="18" t="s">
        <v>13</v>
      </c>
      <c r="K109" s="17">
        <f>SUM(K108,-K106)+M108</f>
        <v>20200</v>
      </c>
      <c r="L109" s="19">
        <f>SUM(K105-K109)</f>
        <v>8000</v>
      </c>
      <c r="M109" s="17"/>
      <c r="N109" s="18" t="s">
        <v>13</v>
      </c>
      <c r="O109" s="17">
        <f>SUM(O108,-O106)+Q108</f>
        <v>7175</v>
      </c>
      <c r="P109" s="19">
        <f>SUM(O105-O109)</f>
        <v>1825</v>
      </c>
      <c r="Q109" s="17"/>
    </row>
    <row r="110" spans="2:17" ht="16.5" customHeight="1">
      <c r="B110" s="18" t="s">
        <v>14</v>
      </c>
      <c r="C110" s="17">
        <f>SUM(C109,-C106)+E109</f>
        <v>-68200</v>
      </c>
      <c r="D110" s="19">
        <f>SUM(C105-C110)</f>
        <v>106200</v>
      </c>
      <c r="E110" s="17"/>
      <c r="F110" s="18" t="s">
        <v>14</v>
      </c>
      <c r="G110" s="17">
        <f>SUM(G109,-G106)+I109</f>
        <v>-1600</v>
      </c>
      <c r="H110" s="19">
        <f>SUM(G105-G110)</f>
        <v>39600</v>
      </c>
      <c r="I110" s="17"/>
      <c r="J110" s="18" t="s">
        <v>14</v>
      </c>
      <c r="K110" s="17">
        <f>SUM(K109,-K106)+M109</f>
        <v>20100</v>
      </c>
      <c r="L110" s="19">
        <f>SUM(K105-K110)</f>
        <v>8100</v>
      </c>
      <c r="M110" s="17"/>
      <c r="N110" s="18" t="s">
        <v>14</v>
      </c>
      <c r="O110" s="17">
        <f>SUM(O109,-O106)+Q109</f>
        <v>7150</v>
      </c>
      <c r="P110" s="19">
        <f>SUM(O105-O110)</f>
        <v>1850</v>
      </c>
      <c r="Q110" s="17"/>
    </row>
    <row r="111" spans="2:17" ht="16.5" customHeight="1">
      <c r="B111" s="18" t="s">
        <v>15</v>
      </c>
      <c r="C111" s="17">
        <f>SUM(C110,-C106)+E110</f>
        <v>-69700</v>
      </c>
      <c r="D111" s="19">
        <f>SUM(C105-C111)</f>
        <v>107700</v>
      </c>
      <c r="E111" s="17"/>
      <c r="F111" s="18" t="s">
        <v>15</v>
      </c>
      <c r="G111" s="17">
        <f>SUM(G110-G106+I110)</f>
        <v>-2200</v>
      </c>
      <c r="H111" s="19">
        <f>SUM(G105-G111)</f>
        <v>40200</v>
      </c>
      <c r="I111" s="17"/>
      <c r="J111" s="18" t="s">
        <v>15</v>
      </c>
      <c r="K111" s="17">
        <f>SUM(K110,-K106)+M110</f>
        <v>20000</v>
      </c>
      <c r="L111" s="19">
        <f>SUM(K105-K111)</f>
        <v>8200</v>
      </c>
      <c r="M111" s="17"/>
      <c r="N111" s="18" t="s">
        <v>15</v>
      </c>
      <c r="O111" s="17">
        <f>SUM(O110,-O106)+Q110</f>
        <v>7125</v>
      </c>
      <c r="P111" s="19">
        <f>SUM(O105-O111)</f>
        <v>1875</v>
      </c>
      <c r="Q111" s="17"/>
    </row>
    <row r="112" spans="2:17" ht="16.5" customHeight="1">
      <c r="B112" s="18" t="s">
        <v>16</v>
      </c>
      <c r="C112" s="17">
        <f>SUM(C111-C106+E111)</f>
        <v>-71200</v>
      </c>
      <c r="D112" s="19">
        <f>SUM(C105-C112)</f>
        <v>109200</v>
      </c>
      <c r="E112" s="17"/>
      <c r="F112" s="18" t="s">
        <v>16</v>
      </c>
      <c r="G112" s="17">
        <f>SUM(G111-G106+I111)</f>
        <v>-2800</v>
      </c>
      <c r="H112" s="19">
        <f>SUM(G105-G112)</f>
        <v>40800</v>
      </c>
      <c r="I112" s="17"/>
      <c r="J112" s="18" t="s">
        <v>16</v>
      </c>
      <c r="K112" s="17">
        <f>SUM(K111-K106+M111)</f>
        <v>19900</v>
      </c>
      <c r="L112" s="19">
        <f>SUM(K105-K112)</f>
        <v>8300</v>
      </c>
      <c r="M112" s="17"/>
      <c r="N112" s="18" t="s">
        <v>16</v>
      </c>
      <c r="O112" s="17">
        <f>SUM(O111-O106+Q111)</f>
        <v>7100</v>
      </c>
      <c r="P112" s="19">
        <f>SUM(O105-O112)</f>
        <v>1900</v>
      </c>
      <c r="Q112" s="17"/>
    </row>
    <row r="113" spans="2:17" ht="16.5" customHeight="1">
      <c r="B113" s="18" t="s">
        <v>17</v>
      </c>
      <c r="C113" s="17">
        <f>SUM(C112-C106+E112)</f>
        <v>-72700</v>
      </c>
      <c r="D113" s="19">
        <f>SUM(C105-C113)</f>
        <v>110700</v>
      </c>
      <c r="E113" s="17"/>
      <c r="F113" s="18" t="s">
        <v>17</v>
      </c>
      <c r="G113" s="17">
        <f>SUM(G112-G106+I112)</f>
        <v>-3400</v>
      </c>
      <c r="H113" s="19">
        <f>SUM(G105-G113)</f>
        <v>41400</v>
      </c>
      <c r="I113" s="17"/>
      <c r="J113" s="18" t="s">
        <v>17</v>
      </c>
      <c r="K113" s="17">
        <f>SUM(K112-K106+M112)</f>
        <v>19800</v>
      </c>
      <c r="L113" s="19">
        <f>SUM(K105-K113)</f>
        <v>8400</v>
      </c>
      <c r="M113" s="17"/>
      <c r="N113" s="18" t="s">
        <v>17</v>
      </c>
      <c r="O113" s="17">
        <f>SUM(O112-O106+Q112)</f>
        <v>7075</v>
      </c>
      <c r="P113" s="19">
        <f>SUM(O105-O113)</f>
        <v>1925</v>
      </c>
      <c r="Q113" s="17"/>
    </row>
    <row r="114" spans="2:17" ht="16.5" customHeight="1">
      <c r="B114" s="18" t="s">
        <v>18</v>
      </c>
      <c r="C114" s="17">
        <f>SUM(C113,-C106)+E113</f>
        <v>-74200</v>
      </c>
      <c r="D114" s="19">
        <f>SUM(C105-C114)</f>
        <v>112200</v>
      </c>
      <c r="E114" s="17"/>
      <c r="F114" s="18" t="s">
        <v>18</v>
      </c>
      <c r="G114" s="17">
        <f>SUM(G113,-G106)+I113</f>
        <v>-4000</v>
      </c>
      <c r="H114" s="19">
        <f>SUM(G105-G114)</f>
        <v>42000</v>
      </c>
      <c r="I114" s="17"/>
      <c r="J114" s="18" t="s">
        <v>18</v>
      </c>
      <c r="K114" s="17">
        <f>SUM(K113,-K106)+M113</f>
        <v>19700</v>
      </c>
      <c r="L114" s="19">
        <f>SUM(K105-K114)</f>
        <v>8500</v>
      </c>
      <c r="M114" s="17"/>
      <c r="N114" s="18" t="s">
        <v>18</v>
      </c>
      <c r="O114" s="17">
        <f>SUM(O113,-O106)+Q113</f>
        <v>7050</v>
      </c>
      <c r="P114" s="19">
        <f>SUM(O105-O114)</f>
        <v>1950</v>
      </c>
      <c r="Q114" s="17"/>
    </row>
    <row r="115" spans="2:17" ht="16.5" customHeight="1">
      <c r="B115" s="18" t="s">
        <v>19</v>
      </c>
      <c r="C115" s="17">
        <f>SUM(C114,-C106)+E114</f>
        <v>-75700</v>
      </c>
      <c r="D115" s="19">
        <f>SUM(C105-C115)</f>
        <v>113700</v>
      </c>
      <c r="E115" s="17"/>
      <c r="F115" s="18" t="s">
        <v>19</v>
      </c>
      <c r="G115" s="17">
        <f>SUM(G114,-G106)+I114</f>
        <v>-4600</v>
      </c>
      <c r="H115" s="19">
        <f>SUM(G105-G115)</f>
        <v>42600</v>
      </c>
      <c r="I115" s="17"/>
      <c r="J115" s="18" t="s">
        <v>19</v>
      </c>
      <c r="K115" s="17">
        <f>SUM(K114,-K106)+M114</f>
        <v>19600</v>
      </c>
      <c r="L115" s="19">
        <f>SUM(K105-K115)</f>
        <v>8600</v>
      </c>
      <c r="M115" s="17"/>
      <c r="N115" s="18" t="s">
        <v>19</v>
      </c>
      <c r="O115" s="17">
        <f>SUM(O114,-O106)+Q114</f>
        <v>7025</v>
      </c>
      <c r="P115" s="19">
        <f>SUM(O105-O115)</f>
        <v>1975</v>
      </c>
      <c r="Q115" s="17"/>
    </row>
    <row r="116" spans="2:17" ht="16.5" customHeight="1">
      <c r="B116" s="18" t="s">
        <v>20</v>
      </c>
      <c r="C116" s="17">
        <f>SUM(C115,-C106)+E115</f>
        <v>-77200</v>
      </c>
      <c r="D116" s="19">
        <f>SUM(C105-C116)</f>
        <v>115200</v>
      </c>
      <c r="E116" s="17"/>
      <c r="F116" s="18" t="s">
        <v>20</v>
      </c>
      <c r="G116" s="17">
        <f>SUM(G115,-G106)+I115</f>
        <v>-5200</v>
      </c>
      <c r="H116" s="19">
        <f>SUM(G105-G116)</f>
        <v>43200</v>
      </c>
      <c r="I116" s="17"/>
      <c r="J116" s="18" t="s">
        <v>20</v>
      </c>
      <c r="K116" s="17">
        <f>SUM(K115,-K106)+M115</f>
        <v>19500</v>
      </c>
      <c r="L116" s="19">
        <f>SUM(K105-K116)</f>
        <v>8700</v>
      </c>
      <c r="M116" s="17"/>
      <c r="N116" s="18" t="s">
        <v>20</v>
      </c>
      <c r="O116" s="17">
        <f>SUM(O115,-O106)+Q115</f>
        <v>7000</v>
      </c>
      <c r="P116" s="19">
        <f>SUM(O105-O116)</f>
        <v>2000</v>
      </c>
      <c r="Q116" s="17"/>
    </row>
    <row r="117" spans="2:17" ht="16.5" customHeight="1">
      <c r="B117" s="18" t="s">
        <v>21</v>
      </c>
      <c r="C117" s="17">
        <f>SUM(C116,-C106)+E116</f>
        <v>-78700</v>
      </c>
      <c r="D117" s="19">
        <f>SUM(C105-C117)</f>
        <v>116700</v>
      </c>
      <c r="E117" s="17"/>
      <c r="F117" s="18" t="s">
        <v>21</v>
      </c>
      <c r="G117" s="17">
        <f>SUM(G116,-G106)+I116</f>
        <v>-5800</v>
      </c>
      <c r="H117" s="19">
        <f>SUM(G105-G117)</f>
        <v>43800</v>
      </c>
      <c r="I117" s="17"/>
      <c r="J117" s="18" t="s">
        <v>21</v>
      </c>
      <c r="K117" s="17">
        <f>SUM(K116,-K106)+M116</f>
        <v>19400</v>
      </c>
      <c r="L117" s="19">
        <f>SUM(K105-K117)</f>
        <v>8800</v>
      </c>
      <c r="M117" s="17"/>
      <c r="N117" s="18" t="s">
        <v>21</v>
      </c>
      <c r="O117" s="17">
        <f>SUM(O116,-O106)+Q116</f>
        <v>6975</v>
      </c>
      <c r="P117" s="19">
        <f>SUM(O105-O117)</f>
        <v>2025</v>
      </c>
      <c r="Q117" s="17"/>
    </row>
    <row r="118" spans="2:17" ht="16.5" customHeight="1">
      <c r="B118" s="18" t="s">
        <v>22</v>
      </c>
      <c r="C118" s="17">
        <f>SUM(C117,-C106)+E117</f>
        <v>-80200</v>
      </c>
      <c r="D118" s="19">
        <f>SUM(C105-C118)</f>
        <v>118200</v>
      </c>
      <c r="E118" s="17"/>
      <c r="F118" s="18" t="s">
        <v>22</v>
      </c>
      <c r="G118" s="17">
        <f>SUM(G117,-G106)+I117</f>
        <v>-6400</v>
      </c>
      <c r="H118" s="19">
        <f>SUM(G105-G118)</f>
        <v>44400</v>
      </c>
      <c r="I118" s="17"/>
      <c r="J118" s="18" t="s">
        <v>22</v>
      </c>
      <c r="K118" s="17">
        <f>SUM(K117,-K106)+M117</f>
        <v>19300</v>
      </c>
      <c r="L118" s="19">
        <f>SUM(K105-K118)</f>
        <v>8900</v>
      </c>
      <c r="M118" s="17"/>
      <c r="N118" s="18" t="s">
        <v>22</v>
      </c>
      <c r="O118" s="17">
        <f>SUM(O117,-O106)+Q117</f>
        <v>6950</v>
      </c>
      <c r="P118" s="19">
        <f>SUM(O105-O118)</f>
        <v>2050</v>
      </c>
      <c r="Q118" s="17"/>
    </row>
    <row r="119" spans="2:17" ht="16.5" customHeight="1">
      <c r="B119" s="18" t="s">
        <v>23</v>
      </c>
      <c r="C119" s="17">
        <f>SUM(C118-C106)+E118</f>
        <v>-81700</v>
      </c>
      <c r="D119" s="19">
        <f>SUM(C105-C119)</f>
        <v>119700</v>
      </c>
      <c r="E119" s="17"/>
      <c r="F119" s="18" t="s">
        <v>23</v>
      </c>
      <c r="G119" s="17">
        <f>SUM(G118-G106)+I118</f>
        <v>-7000</v>
      </c>
      <c r="H119" s="19">
        <f>SUM(G105-G119)</f>
        <v>45000</v>
      </c>
      <c r="I119" s="17"/>
      <c r="J119" s="18" t="s">
        <v>23</v>
      </c>
      <c r="K119" s="17">
        <f>SUM(K118-K106)+M118</f>
        <v>19200</v>
      </c>
      <c r="L119" s="19">
        <f>SUM(K105-K119)</f>
        <v>9000</v>
      </c>
      <c r="M119" s="17"/>
      <c r="N119" s="18" t="s">
        <v>23</v>
      </c>
      <c r="O119" s="17">
        <f>SUM(O118-O106)+Q118</f>
        <v>6925</v>
      </c>
      <c r="P119" s="19">
        <f>SUM(O105-O119)</f>
        <v>2075</v>
      </c>
      <c r="Q119" s="17"/>
    </row>
    <row r="120" spans="2:17" ht="16.5" customHeight="1">
      <c r="B120" s="18" t="s">
        <v>24</v>
      </c>
      <c r="C120" s="17">
        <f>SUM(C119-C106)+E119</f>
        <v>-83200</v>
      </c>
      <c r="D120" s="19">
        <f>SUM(C105-C120)</f>
        <v>121200</v>
      </c>
      <c r="E120" s="17"/>
      <c r="F120" s="18" t="s">
        <v>24</v>
      </c>
      <c r="G120" s="17">
        <f>SUM(G119-G106)+I119</f>
        <v>-7600</v>
      </c>
      <c r="H120" s="19">
        <f>SUM(G105-G120)</f>
        <v>45600</v>
      </c>
      <c r="I120" s="17"/>
      <c r="J120" s="18" t="s">
        <v>24</v>
      </c>
      <c r="K120" s="17">
        <f>SUM(K119-K106)+M119</f>
        <v>19100</v>
      </c>
      <c r="L120" s="19">
        <f>SUM(K105-K120)</f>
        <v>9100</v>
      </c>
      <c r="M120" s="17"/>
      <c r="N120" s="18" t="s">
        <v>24</v>
      </c>
      <c r="O120" s="17">
        <f>SUM(O119-O106)+Q119</f>
        <v>6900</v>
      </c>
      <c r="P120" s="19">
        <f>SUM(O105-O120)</f>
        <v>2100</v>
      </c>
      <c r="Q120" s="17"/>
    </row>
    <row r="121" spans="2:17" ht="16.5" customHeight="1">
      <c r="C121" s="34"/>
      <c r="D121" s="35" t="s">
        <v>40</v>
      </c>
      <c r="E121" s="36"/>
      <c r="G121" s="7"/>
      <c r="H121" s="8">
        <v>95</v>
      </c>
      <c r="I121" s="9"/>
      <c r="K121" s="37"/>
      <c r="L121" s="38" t="s">
        <v>2</v>
      </c>
      <c r="M121" s="39"/>
      <c r="O121" s="4"/>
      <c r="P121" s="6" t="s">
        <v>41</v>
      </c>
      <c r="Q121" s="40"/>
    </row>
    <row r="122" spans="2:17" ht="16.5" customHeight="1">
      <c r="B122" s="16" t="s">
        <v>3</v>
      </c>
      <c r="C122" s="41">
        <f>SUM(C105)</f>
        <v>38000</v>
      </c>
      <c r="D122" s="66" t="s">
        <v>4</v>
      </c>
      <c r="E122" s="67"/>
      <c r="F122" s="16" t="s">
        <v>3</v>
      </c>
      <c r="G122" s="41">
        <f>SUM(G105)</f>
        <v>38000</v>
      </c>
      <c r="J122" s="16" t="s">
        <v>3</v>
      </c>
      <c r="K122" s="41">
        <f>SUM(K105)</f>
        <v>28200</v>
      </c>
      <c r="N122" s="16" t="s">
        <v>3</v>
      </c>
      <c r="O122" s="41">
        <f>SUM(O105)</f>
        <v>9000</v>
      </c>
    </row>
    <row r="123" spans="2:17" ht="16.5" customHeight="1">
      <c r="B123" s="16" t="s">
        <v>5</v>
      </c>
      <c r="C123" s="41">
        <f>SUM(C4)</f>
        <v>1400</v>
      </c>
      <c r="D123" s="68"/>
      <c r="E123" s="69"/>
      <c r="F123" s="16" t="s">
        <v>5</v>
      </c>
      <c r="G123" s="41">
        <f>SUM(G4)</f>
        <v>500</v>
      </c>
      <c r="J123" s="16" t="s">
        <v>5</v>
      </c>
      <c r="K123" s="41">
        <f>SUM(K4)</f>
        <v>100</v>
      </c>
      <c r="N123" s="16" t="s">
        <v>5</v>
      </c>
      <c r="O123" s="41">
        <f>SUM(O4)</f>
        <v>25</v>
      </c>
    </row>
    <row r="124" spans="2:17" ht="16.5" customHeight="1">
      <c r="C124" s="17" t="s">
        <v>6</v>
      </c>
      <c r="D124" s="17" t="s">
        <v>7</v>
      </c>
      <c r="E124" s="17" t="s">
        <v>8</v>
      </c>
      <c r="G124" s="17" t="s">
        <v>6</v>
      </c>
      <c r="H124" s="17" t="s">
        <v>7</v>
      </c>
      <c r="I124" s="17" t="s">
        <v>8</v>
      </c>
      <c r="K124" s="17" t="s">
        <v>6</v>
      </c>
      <c r="L124" s="17" t="s">
        <v>7</v>
      </c>
      <c r="M124" s="17" t="s">
        <v>8</v>
      </c>
      <c r="O124" s="17" t="s">
        <v>6</v>
      </c>
      <c r="P124" s="17" t="s">
        <v>7</v>
      </c>
      <c r="Q124" s="17" t="s">
        <v>8</v>
      </c>
    </row>
    <row r="125" spans="2:17" ht="16.5" customHeight="1">
      <c r="B125" s="18" t="s">
        <v>12</v>
      </c>
      <c r="C125" s="17">
        <f>SUM(C120)</f>
        <v>-83200</v>
      </c>
      <c r="D125" s="17"/>
      <c r="E125" s="17"/>
      <c r="F125" s="18" t="s">
        <v>12</v>
      </c>
      <c r="G125" s="17">
        <f>SUM(G120)</f>
        <v>-7600</v>
      </c>
      <c r="H125" s="17"/>
      <c r="I125" s="17"/>
      <c r="J125" s="18" t="s">
        <v>12</v>
      </c>
      <c r="K125" s="17">
        <f>SUM(K120)</f>
        <v>19100</v>
      </c>
      <c r="L125" s="17"/>
      <c r="M125" s="17"/>
      <c r="N125" s="18" t="s">
        <v>12</v>
      </c>
      <c r="O125" s="17">
        <f>SUM(O120)</f>
        <v>6900</v>
      </c>
      <c r="P125" s="17"/>
      <c r="Q125" s="17"/>
    </row>
    <row r="126" spans="2:17" ht="16.5" customHeight="1">
      <c r="B126" s="18" t="s">
        <v>13</v>
      </c>
      <c r="C126" s="17">
        <f>SUM(C125,-C123)+E125</f>
        <v>-84600</v>
      </c>
      <c r="D126" s="19">
        <f>SUM(C122-C126)</f>
        <v>122600</v>
      </c>
      <c r="E126" s="17"/>
      <c r="F126" s="18" t="s">
        <v>13</v>
      </c>
      <c r="G126" s="17">
        <f>SUM(G125,-G123)+I125</f>
        <v>-8100</v>
      </c>
      <c r="H126" s="19">
        <f>SUM(G122-G126)</f>
        <v>46100</v>
      </c>
      <c r="I126" s="17"/>
      <c r="J126" s="18" t="s">
        <v>13</v>
      </c>
      <c r="K126" s="17">
        <f>SUM(K125,-K123)+M125</f>
        <v>19000</v>
      </c>
      <c r="L126" s="19">
        <f>SUM(K122-K126)</f>
        <v>9200</v>
      </c>
      <c r="M126" s="17"/>
      <c r="N126" s="18" t="s">
        <v>13</v>
      </c>
      <c r="O126" s="17">
        <f>SUM(O125,-O123)+Q125</f>
        <v>6875</v>
      </c>
      <c r="P126" s="19">
        <f>SUM(O122-O126)</f>
        <v>2125</v>
      </c>
      <c r="Q126" s="17"/>
    </row>
    <row r="127" spans="2:17" ht="16.5" customHeight="1">
      <c r="B127" s="18" t="s">
        <v>14</v>
      </c>
      <c r="C127" s="17">
        <f>SUM(C126,-C123)+E126</f>
        <v>-86000</v>
      </c>
      <c r="D127" s="19">
        <f>SUM(C122-C127)</f>
        <v>124000</v>
      </c>
      <c r="E127" s="17"/>
      <c r="F127" s="18" t="s">
        <v>14</v>
      </c>
      <c r="G127" s="17">
        <f>SUM(G126,-G123)+I126</f>
        <v>-8600</v>
      </c>
      <c r="H127" s="19">
        <f>SUM(G122-G127)</f>
        <v>46600</v>
      </c>
      <c r="I127" s="17"/>
      <c r="J127" s="18" t="s">
        <v>14</v>
      </c>
      <c r="K127" s="17">
        <f>SUM(K126,-K123)+M126</f>
        <v>18900</v>
      </c>
      <c r="L127" s="19">
        <f>SUM(K122-K127)</f>
        <v>9300</v>
      </c>
      <c r="M127" s="17"/>
      <c r="N127" s="18" t="s">
        <v>14</v>
      </c>
      <c r="O127" s="17">
        <f>SUM(O126,-O123)+Q126</f>
        <v>6850</v>
      </c>
      <c r="P127" s="19">
        <f>SUM(O122-O127)</f>
        <v>2150</v>
      </c>
      <c r="Q127" s="17"/>
    </row>
    <row r="128" spans="2:17" ht="16.5" customHeight="1">
      <c r="B128" s="18" t="s">
        <v>15</v>
      </c>
      <c r="C128" s="17">
        <f>SUM(C127,-C123)+E127</f>
        <v>-87400</v>
      </c>
      <c r="D128" s="19">
        <f>SUM(C122-C128)</f>
        <v>125400</v>
      </c>
      <c r="E128" s="17"/>
      <c r="F128" s="18" t="s">
        <v>15</v>
      </c>
      <c r="G128" s="17">
        <f>SUM(G127-G123+I127)</f>
        <v>-9100</v>
      </c>
      <c r="H128" s="19">
        <f>SUM(G122-G128)</f>
        <v>47100</v>
      </c>
      <c r="I128" s="17"/>
      <c r="J128" s="18" t="s">
        <v>15</v>
      </c>
      <c r="K128" s="17">
        <f>SUM(K127,-K123)+M127</f>
        <v>18800</v>
      </c>
      <c r="L128" s="19">
        <f>SUM(K122-K128)</f>
        <v>9400</v>
      </c>
      <c r="M128" s="17"/>
      <c r="N128" s="18" t="s">
        <v>15</v>
      </c>
      <c r="O128" s="17">
        <f>SUM(O127,-O123)+Q127</f>
        <v>6825</v>
      </c>
      <c r="P128" s="19">
        <f>SUM(O122-O128)</f>
        <v>2175</v>
      </c>
      <c r="Q128" s="17"/>
    </row>
    <row r="129" spans="2:17" ht="16.5" customHeight="1">
      <c r="B129" s="18" t="s">
        <v>16</v>
      </c>
      <c r="C129" s="17">
        <f>SUM(C128-C123+E128)</f>
        <v>-88800</v>
      </c>
      <c r="D129" s="19">
        <f>SUM(C122-C129)</f>
        <v>126800</v>
      </c>
      <c r="E129" s="17"/>
      <c r="F129" s="18" t="s">
        <v>16</v>
      </c>
      <c r="G129" s="17">
        <f>SUM(G128-G123+I128)</f>
        <v>-9600</v>
      </c>
      <c r="H129" s="19">
        <f>SUM(G122-G129)</f>
        <v>47600</v>
      </c>
      <c r="I129" s="17"/>
      <c r="J129" s="18" t="s">
        <v>16</v>
      </c>
      <c r="K129" s="17">
        <f>SUM(K128-K123+M128)</f>
        <v>18700</v>
      </c>
      <c r="L129" s="19">
        <f>SUM(K122-K129)</f>
        <v>9500</v>
      </c>
      <c r="M129" s="17"/>
      <c r="N129" s="18" t="s">
        <v>16</v>
      </c>
      <c r="O129" s="17">
        <f>SUM(O128-O123+Q128)</f>
        <v>6800</v>
      </c>
      <c r="P129" s="19">
        <f>SUM(O122-O129)</f>
        <v>2200</v>
      </c>
      <c r="Q129" s="17"/>
    </row>
    <row r="130" spans="2:17" ht="16.5" customHeight="1">
      <c r="B130" s="18" t="s">
        <v>17</v>
      </c>
      <c r="C130" s="17">
        <f>SUM(C129-C123+E129)</f>
        <v>-90200</v>
      </c>
      <c r="D130" s="19">
        <f>SUM(C122-C130)</f>
        <v>128200</v>
      </c>
      <c r="E130" s="17"/>
      <c r="F130" s="18" t="s">
        <v>17</v>
      </c>
      <c r="G130" s="17">
        <f>SUM(G129-G123+I129)</f>
        <v>-10100</v>
      </c>
      <c r="H130" s="19">
        <f>SUM(G122-G130)</f>
        <v>48100</v>
      </c>
      <c r="I130" s="17"/>
      <c r="J130" s="18" t="s">
        <v>17</v>
      </c>
      <c r="K130" s="17">
        <f>SUM(K129-K123+M129)</f>
        <v>18600</v>
      </c>
      <c r="L130" s="19">
        <f>SUM(K122-K130)</f>
        <v>9600</v>
      </c>
      <c r="M130" s="17"/>
      <c r="N130" s="18" t="s">
        <v>17</v>
      </c>
      <c r="O130" s="17">
        <f>SUM(O129-O123+Q129)</f>
        <v>6775</v>
      </c>
      <c r="P130" s="19">
        <f>SUM(O122-O130)</f>
        <v>2225</v>
      </c>
      <c r="Q130" s="17"/>
    </row>
    <row r="131" spans="2:17" ht="16.5" customHeight="1">
      <c r="B131" s="18" t="s">
        <v>18</v>
      </c>
      <c r="C131" s="17">
        <f>SUM(C130,-C123)+E130</f>
        <v>-91600</v>
      </c>
      <c r="D131" s="19">
        <f>SUM(C122-C131)</f>
        <v>129600</v>
      </c>
      <c r="E131" s="17"/>
      <c r="F131" s="18" t="s">
        <v>18</v>
      </c>
      <c r="G131" s="17">
        <f>SUM(G130,-G123)+I130</f>
        <v>-10600</v>
      </c>
      <c r="H131" s="19">
        <f>SUM(G122-G131)</f>
        <v>48600</v>
      </c>
      <c r="I131" s="17"/>
      <c r="J131" s="18" t="s">
        <v>18</v>
      </c>
      <c r="K131" s="17">
        <f>SUM(K130,-K123)+M130</f>
        <v>18500</v>
      </c>
      <c r="L131" s="19">
        <f>SUM(K122-K131)</f>
        <v>9700</v>
      </c>
      <c r="M131" s="17"/>
      <c r="N131" s="18" t="s">
        <v>18</v>
      </c>
      <c r="O131" s="17">
        <f>SUM(O130,-O123)+Q130</f>
        <v>6750</v>
      </c>
      <c r="P131" s="19">
        <f>SUM(O122-O131)</f>
        <v>2250</v>
      </c>
      <c r="Q131" s="17"/>
    </row>
    <row r="132" spans="2:17" ht="16.5" customHeight="1">
      <c r="B132" s="18" t="s">
        <v>19</v>
      </c>
      <c r="C132" s="17">
        <f>SUM(C131,-C123)+E131</f>
        <v>-93000</v>
      </c>
      <c r="D132" s="19">
        <f>SUM(C122-C132)</f>
        <v>131000</v>
      </c>
      <c r="E132" s="17"/>
      <c r="F132" s="18" t="s">
        <v>19</v>
      </c>
      <c r="G132" s="17">
        <f>SUM(G131,-G123)+I131</f>
        <v>-11100</v>
      </c>
      <c r="H132" s="19">
        <f>SUM(G122-G132)</f>
        <v>49100</v>
      </c>
      <c r="I132" s="17"/>
      <c r="J132" s="18" t="s">
        <v>19</v>
      </c>
      <c r="K132" s="17">
        <f>SUM(K131,-K123)+M131</f>
        <v>18400</v>
      </c>
      <c r="L132" s="19">
        <f>SUM(K122-K132)</f>
        <v>9800</v>
      </c>
      <c r="M132" s="17"/>
      <c r="N132" s="18" t="s">
        <v>19</v>
      </c>
      <c r="O132" s="17">
        <f>SUM(O131,-O123)+Q131</f>
        <v>6725</v>
      </c>
      <c r="P132" s="19">
        <f>SUM(O122-O132)</f>
        <v>2275</v>
      </c>
      <c r="Q132" s="17"/>
    </row>
    <row r="133" spans="2:17" ht="16.5" customHeight="1">
      <c r="B133" s="18" t="s">
        <v>20</v>
      </c>
      <c r="C133" s="17">
        <f>SUM(C132,-C123)+E132</f>
        <v>-94400</v>
      </c>
      <c r="D133" s="19">
        <f>SUM(C122-C133)</f>
        <v>132400</v>
      </c>
      <c r="E133" s="17"/>
      <c r="F133" s="18" t="s">
        <v>20</v>
      </c>
      <c r="G133" s="17">
        <f>SUM(G132,-G123)+I132</f>
        <v>-11600</v>
      </c>
      <c r="H133" s="19">
        <f>SUM(G122-G133)</f>
        <v>49600</v>
      </c>
      <c r="I133" s="17"/>
      <c r="J133" s="18" t="s">
        <v>20</v>
      </c>
      <c r="K133" s="17">
        <f>SUM(K132,-K123)+M132</f>
        <v>18300</v>
      </c>
      <c r="L133" s="19">
        <f>SUM(K122-K133)</f>
        <v>9900</v>
      </c>
      <c r="M133" s="17"/>
      <c r="N133" s="18" t="s">
        <v>20</v>
      </c>
      <c r="O133" s="17">
        <f>SUM(O132,-O123)+Q132</f>
        <v>6700</v>
      </c>
      <c r="P133" s="19">
        <f>SUM(O122-O133)</f>
        <v>2300</v>
      </c>
      <c r="Q133" s="17"/>
    </row>
    <row r="134" spans="2:17" ht="16.5" customHeight="1">
      <c r="B134" s="18" t="s">
        <v>21</v>
      </c>
      <c r="C134" s="17">
        <f>SUM(C133,-C123)+E133</f>
        <v>-95800</v>
      </c>
      <c r="D134" s="19">
        <f>SUM(C122-C134)</f>
        <v>133800</v>
      </c>
      <c r="E134" s="17"/>
      <c r="F134" s="18" t="s">
        <v>21</v>
      </c>
      <c r="G134" s="17">
        <f>SUM(G133,-G123)+I133</f>
        <v>-12100</v>
      </c>
      <c r="H134" s="19">
        <f>SUM(G122-G134)</f>
        <v>50100</v>
      </c>
      <c r="I134" s="17"/>
      <c r="J134" s="18" t="s">
        <v>21</v>
      </c>
      <c r="K134" s="17">
        <f>SUM(K133,-K123)+M133</f>
        <v>18200</v>
      </c>
      <c r="L134" s="19">
        <f>SUM(K122-K134)</f>
        <v>10000</v>
      </c>
      <c r="M134" s="17"/>
      <c r="N134" s="18" t="s">
        <v>21</v>
      </c>
      <c r="O134" s="17">
        <f>SUM(O133,-O123)+Q133</f>
        <v>6675</v>
      </c>
      <c r="P134" s="19">
        <f>SUM(O122-O134)</f>
        <v>2325</v>
      </c>
      <c r="Q134" s="17"/>
    </row>
    <row r="135" spans="2:17" ht="16.5" customHeight="1">
      <c r="B135" s="18" t="s">
        <v>22</v>
      </c>
      <c r="C135" s="17">
        <f>SUM(C134,-C123)+E134</f>
        <v>-97200</v>
      </c>
      <c r="D135" s="19">
        <f>SUM(C122-C135)</f>
        <v>135200</v>
      </c>
      <c r="E135" s="17"/>
      <c r="F135" s="18" t="s">
        <v>22</v>
      </c>
      <c r="G135" s="17">
        <f>SUM(G134,-G123)+I134</f>
        <v>-12600</v>
      </c>
      <c r="H135" s="19">
        <f>SUM(G122-G135)</f>
        <v>50600</v>
      </c>
      <c r="I135" s="17"/>
      <c r="J135" s="18" t="s">
        <v>22</v>
      </c>
      <c r="K135" s="17">
        <f>SUM(K134,-K123)+M134</f>
        <v>18100</v>
      </c>
      <c r="L135" s="19">
        <f>SUM(K122-K135)</f>
        <v>10100</v>
      </c>
      <c r="M135" s="17"/>
      <c r="N135" s="18" t="s">
        <v>22</v>
      </c>
      <c r="O135" s="17">
        <f>SUM(O134,-O123)+Q134</f>
        <v>6650</v>
      </c>
      <c r="P135" s="19">
        <f>SUM(O122-O135)</f>
        <v>2350</v>
      </c>
      <c r="Q135" s="17"/>
    </row>
    <row r="136" spans="2:17" ht="16.5" customHeight="1">
      <c r="B136" s="18" t="s">
        <v>23</v>
      </c>
      <c r="C136" s="17">
        <f>SUM(C135-C123)+E135</f>
        <v>-98600</v>
      </c>
      <c r="D136" s="19">
        <f>SUM(C122-C136)</f>
        <v>136600</v>
      </c>
      <c r="E136" s="17"/>
      <c r="F136" s="18" t="s">
        <v>23</v>
      </c>
      <c r="G136" s="17">
        <f>SUM(G135-G123)+I135</f>
        <v>-13100</v>
      </c>
      <c r="H136" s="19">
        <f>SUM(G122-G136)</f>
        <v>51100</v>
      </c>
      <c r="I136" s="17"/>
      <c r="J136" s="18" t="s">
        <v>23</v>
      </c>
      <c r="K136" s="17">
        <f>SUM(K135-K123)+M135</f>
        <v>18000</v>
      </c>
      <c r="L136" s="19">
        <f>SUM(K122-K136)</f>
        <v>10200</v>
      </c>
      <c r="M136" s="17"/>
      <c r="N136" s="18" t="s">
        <v>23</v>
      </c>
      <c r="O136" s="17">
        <f>SUM(O135-O123)+Q135</f>
        <v>6625</v>
      </c>
      <c r="P136" s="19">
        <f>SUM(O122-O136)</f>
        <v>2375</v>
      </c>
      <c r="Q136" s="17"/>
    </row>
    <row r="137" spans="2:17" ht="16.5" customHeight="1">
      <c r="B137" s="18" t="s">
        <v>24</v>
      </c>
      <c r="C137" s="17">
        <f>SUM(C136-C123)+E136</f>
        <v>-100000</v>
      </c>
      <c r="D137" s="19">
        <f>SUM(C122-C137)</f>
        <v>138000</v>
      </c>
      <c r="E137" s="17"/>
      <c r="F137" s="18" t="s">
        <v>24</v>
      </c>
      <c r="G137" s="17">
        <f>SUM(G136-G123)+I136</f>
        <v>-13600</v>
      </c>
      <c r="H137" s="19">
        <f>SUM(G122-G137)</f>
        <v>51600</v>
      </c>
      <c r="I137" s="17"/>
      <c r="J137" s="18" t="s">
        <v>24</v>
      </c>
      <c r="K137" s="17">
        <f>SUM(K136-K123)+M136</f>
        <v>17900</v>
      </c>
      <c r="L137" s="19">
        <f>SUM(K122-K137)</f>
        <v>10300</v>
      </c>
      <c r="M137" s="17"/>
      <c r="N137" s="18" t="s">
        <v>24</v>
      </c>
      <c r="O137" s="17">
        <f>SUM(O136-O123)+Q136</f>
        <v>6600</v>
      </c>
      <c r="P137" s="19">
        <f>SUM(O122-O137)</f>
        <v>2400</v>
      </c>
      <c r="Q137" s="17"/>
    </row>
    <row r="138" spans="2:17" ht="16.5" customHeight="1">
      <c r="C138" s="34"/>
      <c r="D138" s="35" t="s">
        <v>40</v>
      </c>
      <c r="E138" s="36"/>
      <c r="G138" s="7"/>
      <c r="H138" s="8">
        <v>95</v>
      </c>
      <c r="I138" s="9"/>
      <c r="K138" s="37"/>
      <c r="L138" s="38" t="s">
        <v>2</v>
      </c>
      <c r="M138" s="39"/>
      <c r="O138" s="4"/>
      <c r="P138" s="6" t="s">
        <v>41</v>
      </c>
      <c r="Q138" s="40"/>
    </row>
    <row r="139" spans="2:17" ht="16.5" customHeight="1">
      <c r="B139" s="16" t="s">
        <v>3</v>
      </c>
      <c r="C139" s="41">
        <f>SUM(C122)</f>
        <v>38000</v>
      </c>
      <c r="F139" s="16" t="s">
        <v>3</v>
      </c>
      <c r="G139" s="41">
        <f>SUM(G122)</f>
        <v>38000</v>
      </c>
      <c r="J139" s="16" t="s">
        <v>3</v>
      </c>
      <c r="K139" s="41">
        <f>SUM(K122)</f>
        <v>28200</v>
      </c>
      <c r="N139" s="16" t="s">
        <v>3</v>
      </c>
      <c r="O139" s="41">
        <f>SUM(O122)</f>
        <v>9000</v>
      </c>
    </row>
    <row r="140" spans="2:17" ht="16.5" customHeight="1">
      <c r="B140" s="16" t="s">
        <v>5</v>
      </c>
      <c r="C140" s="41">
        <f>SUM(C21)</f>
        <v>1400</v>
      </c>
      <c r="F140" s="16" t="s">
        <v>5</v>
      </c>
      <c r="G140" s="41">
        <f>SUM(G21)</f>
        <v>500</v>
      </c>
      <c r="J140" s="16" t="s">
        <v>5</v>
      </c>
      <c r="K140" s="41">
        <f>SUM(K21)</f>
        <v>100</v>
      </c>
      <c r="N140" s="16" t="s">
        <v>5</v>
      </c>
      <c r="O140" s="41">
        <f>SUM(O21)</f>
        <v>25</v>
      </c>
    </row>
    <row r="141" spans="2:17" ht="16.5" customHeight="1">
      <c r="C141" s="17" t="s">
        <v>6</v>
      </c>
      <c r="D141" s="17" t="s">
        <v>7</v>
      </c>
      <c r="E141" s="17" t="s">
        <v>8</v>
      </c>
      <c r="G141" s="17" t="s">
        <v>6</v>
      </c>
      <c r="H141" s="17" t="s">
        <v>7</v>
      </c>
      <c r="I141" s="17" t="s">
        <v>8</v>
      </c>
      <c r="K141" s="17" t="s">
        <v>6</v>
      </c>
      <c r="L141" s="17" t="s">
        <v>7</v>
      </c>
      <c r="M141" s="17" t="s">
        <v>8</v>
      </c>
      <c r="O141" s="17" t="s">
        <v>6</v>
      </c>
      <c r="P141" s="17" t="s">
        <v>7</v>
      </c>
      <c r="Q141" s="17" t="s">
        <v>8</v>
      </c>
    </row>
    <row r="142" spans="2:17" ht="16.5" customHeight="1">
      <c r="B142" s="18" t="s">
        <v>12</v>
      </c>
      <c r="C142" s="17">
        <f>SUM(C137)</f>
        <v>-100000</v>
      </c>
      <c r="D142" s="17"/>
      <c r="E142" s="17"/>
      <c r="F142" s="18" t="s">
        <v>12</v>
      </c>
      <c r="G142" s="17">
        <f>SUM(G137)</f>
        <v>-13600</v>
      </c>
      <c r="H142" s="17"/>
      <c r="I142" s="17"/>
      <c r="J142" s="18" t="s">
        <v>12</v>
      </c>
      <c r="K142" s="17">
        <f>SUM(K137)</f>
        <v>17900</v>
      </c>
      <c r="L142" s="17"/>
      <c r="M142" s="17"/>
      <c r="N142" s="18" t="s">
        <v>12</v>
      </c>
      <c r="O142" s="17">
        <f>SUM(O137)</f>
        <v>6600</v>
      </c>
      <c r="P142" s="17"/>
      <c r="Q142" s="17"/>
    </row>
    <row r="143" spans="2:17" ht="16.5" customHeight="1">
      <c r="B143" s="18" t="s">
        <v>13</v>
      </c>
      <c r="C143" s="17">
        <f>SUM(C142,-C140)+E142</f>
        <v>-101400</v>
      </c>
      <c r="D143" s="19">
        <f>SUM(C139-C143)</f>
        <v>139400</v>
      </c>
      <c r="E143" s="17"/>
      <c r="F143" s="18" t="s">
        <v>13</v>
      </c>
      <c r="G143" s="17">
        <f>SUM(G142,-G140)+I142</f>
        <v>-14100</v>
      </c>
      <c r="H143" s="19">
        <f>SUM(G139-G143)</f>
        <v>52100</v>
      </c>
      <c r="I143" s="17"/>
      <c r="J143" s="18" t="s">
        <v>13</v>
      </c>
      <c r="K143" s="17">
        <f>SUM(K142,-K140)+M142</f>
        <v>17800</v>
      </c>
      <c r="L143" s="19">
        <f>SUM(K139-K143)</f>
        <v>10400</v>
      </c>
      <c r="M143" s="17"/>
      <c r="N143" s="18" t="s">
        <v>13</v>
      </c>
      <c r="O143" s="17">
        <f>SUM(O142,-O140)+Q142</f>
        <v>6575</v>
      </c>
      <c r="P143" s="19">
        <f>SUM(O139-O143)</f>
        <v>2425</v>
      </c>
      <c r="Q143" s="17"/>
    </row>
    <row r="144" spans="2:17" ht="16.5" customHeight="1">
      <c r="B144" s="18" t="s">
        <v>14</v>
      </c>
      <c r="C144" s="17">
        <f>SUM(C143,-C140)+E143</f>
        <v>-102800</v>
      </c>
      <c r="D144" s="19">
        <f>SUM(C139-C144)</f>
        <v>140800</v>
      </c>
      <c r="E144" s="17"/>
      <c r="F144" s="18" t="s">
        <v>14</v>
      </c>
      <c r="G144" s="17">
        <f>SUM(G143,-G140)+I143</f>
        <v>-14600</v>
      </c>
      <c r="H144" s="19">
        <f>SUM(G139-G144)</f>
        <v>52600</v>
      </c>
      <c r="I144" s="17"/>
      <c r="J144" s="18" t="s">
        <v>14</v>
      </c>
      <c r="K144" s="17">
        <f>SUM(K143,-K140)+M143</f>
        <v>17700</v>
      </c>
      <c r="L144" s="19">
        <f>SUM(K139-K144)</f>
        <v>10500</v>
      </c>
      <c r="M144" s="17"/>
      <c r="N144" s="18" t="s">
        <v>14</v>
      </c>
      <c r="O144" s="17">
        <f>SUM(O143,-O140)+Q143</f>
        <v>6550</v>
      </c>
      <c r="P144" s="19">
        <f>SUM(O139-O144)</f>
        <v>2450</v>
      </c>
      <c r="Q144" s="17"/>
    </row>
    <row r="145" spans="2:17" ht="16.5" customHeight="1">
      <c r="B145" s="18" t="s">
        <v>15</v>
      </c>
      <c r="C145" s="17">
        <f>SUM(C144,-C140)+E144</f>
        <v>-104200</v>
      </c>
      <c r="D145" s="19">
        <f>SUM(C139-C145)</f>
        <v>142200</v>
      </c>
      <c r="E145" s="17"/>
      <c r="F145" s="18" t="s">
        <v>15</v>
      </c>
      <c r="G145" s="17">
        <f>SUM(G144-G140+I144)</f>
        <v>-15100</v>
      </c>
      <c r="H145" s="19">
        <f>SUM(G139-G145)</f>
        <v>53100</v>
      </c>
      <c r="I145" s="17"/>
      <c r="J145" s="18" t="s">
        <v>15</v>
      </c>
      <c r="K145" s="17">
        <f>SUM(K144,-K140)+M144</f>
        <v>17600</v>
      </c>
      <c r="L145" s="19">
        <f>SUM(K139-K145)</f>
        <v>10600</v>
      </c>
      <c r="M145" s="17"/>
      <c r="N145" s="18" t="s">
        <v>15</v>
      </c>
      <c r="O145" s="17">
        <f>SUM(O144,-O140)+Q144</f>
        <v>6525</v>
      </c>
      <c r="P145" s="19">
        <f>SUM(O139-O145)</f>
        <v>2475</v>
      </c>
      <c r="Q145" s="17"/>
    </row>
    <row r="146" spans="2:17" ht="16.5" customHeight="1">
      <c r="B146" s="18" t="s">
        <v>16</v>
      </c>
      <c r="C146" s="17">
        <f>SUM(C145-C140+E145)</f>
        <v>-105600</v>
      </c>
      <c r="D146" s="19">
        <f>SUM(C139-C146)</f>
        <v>143600</v>
      </c>
      <c r="E146" s="17"/>
      <c r="F146" s="18" t="s">
        <v>16</v>
      </c>
      <c r="G146" s="17">
        <f>SUM(G145-G140+I145)</f>
        <v>-15600</v>
      </c>
      <c r="H146" s="19">
        <f>SUM(G139-G146)</f>
        <v>53600</v>
      </c>
      <c r="I146" s="17"/>
      <c r="J146" s="18" t="s">
        <v>16</v>
      </c>
      <c r="K146" s="17">
        <f>SUM(K145-K140+M145)</f>
        <v>17500</v>
      </c>
      <c r="L146" s="19">
        <f>SUM(K139-K146)</f>
        <v>10700</v>
      </c>
      <c r="M146" s="17"/>
      <c r="N146" s="18" t="s">
        <v>16</v>
      </c>
      <c r="O146" s="17">
        <f>SUM(O145-O140+Q145)</f>
        <v>6500</v>
      </c>
      <c r="P146" s="19">
        <f>SUM(O139-O146)</f>
        <v>2500</v>
      </c>
      <c r="Q146" s="17"/>
    </row>
    <row r="147" spans="2:17" ht="16.5" customHeight="1">
      <c r="B147" s="18" t="s">
        <v>17</v>
      </c>
      <c r="C147" s="17">
        <f>SUM(C146-C140+E146)</f>
        <v>-107000</v>
      </c>
      <c r="D147" s="19">
        <f>SUM(C139-C147)</f>
        <v>145000</v>
      </c>
      <c r="E147" s="17"/>
      <c r="F147" s="18" t="s">
        <v>17</v>
      </c>
      <c r="G147" s="17">
        <f>SUM(G146-G140+I146)</f>
        <v>-16100</v>
      </c>
      <c r="H147" s="19">
        <f>SUM(G139-G147)</f>
        <v>54100</v>
      </c>
      <c r="I147" s="17"/>
      <c r="J147" s="18" t="s">
        <v>17</v>
      </c>
      <c r="K147" s="17">
        <f>SUM(K146-K140+M146)</f>
        <v>17400</v>
      </c>
      <c r="L147" s="19">
        <f>SUM(K139-K147)</f>
        <v>10800</v>
      </c>
      <c r="M147" s="17"/>
      <c r="N147" s="18" t="s">
        <v>17</v>
      </c>
      <c r="O147" s="17">
        <f>SUM(O146-O140+Q146)</f>
        <v>6475</v>
      </c>
      <c r="P147" s="19">
        <f>SUM(O139-O147)</f>
        <v>2525</v>
      </c>
      <c r="Q147" s="17"/>
    </row>
    <row r="148" spans="2:17" ht="16.5" customHeight="1">
      <c r="B148" s="18" t="s">
        <v>18</v>
      </c>
      <c r="C148" s="17">
        <f>SUM(C147,-C140)+E147</f>
        <v>-108400</v>
      </c>
      <c r="D148" s="19">
        <f>SUM(C139-C148)</f>
        <v>146400</v>
      </c>
      <c r="E148" s="17"/>
      <c r="F148" s="18" t="s">
        <v>18</v>
      </c>
      <c r="G148" s="17">
        <f>SUM(G147,-G140)+I147</f>
        <v>-16600</v>
      </c>
      <c r="H148" s="19">
        <f>SUM(G139-G148)</f>
        <v>54600</v>
      </c>
      <c r="I148" s="17"/>
      <c r="J148" s="18" t="s">
        <v>18</v>
      </c>
      <c r="K148" s="17">
        <f>SUM(K147,-K140)+M147</f>
        <v>17300</v>
      </c>
      <c r="L148" s="19">
        <f>SUM(K139-K148)</f>
        <v>10900</v>
      </c>
      <c r="M148" s="17"/>
      <c r="N148" s="18" t="s">
        <v>18</v>
      </c>
      <c r="O148" s="17">
        <f>SUM(O147,-O140)+Q147</f>
        <v>6450</v>
      </c>
      <c r="P148" s="19">
        <f>SUM(O139-O148)</f>
        <v>2550</v>
      </c>
      <c r="Q148" s="17"/>
    </row>
    <row r="149" spans="2:17" ht="16.5" customHeight="1">
      <c r="B149" s="18" t="s">
        <v>19</v>
      </c>
      <c r="C149" s="17">
        <f>SUM(C148,-C140)+E148</f>
        <v>-109800</v>
      </c>
      <c r="D149" s="19">
        <f>SUM(C139-C149)</f>
        <v>147800</v>
      </c>
      <c r="E149" s="17"/>
      <c r="F149" s="18" t="s">
        <v>19</v>
      </c>
      <c r="G149" s="17">
        <f>SUM(G148,-G140)+I148</f>
        <v>-17100</v>
      </c>
      <c r="H149" s="19">
        <f>SUM(G139-G149)</f>
        <v>55100</v>
      </c>
      <c r="I149" s="17"/>
      <c r="J149" s="18" t="s">
        <v>19</v>
      </c>
      <c r="K149" s="17">
        <f>SUM(K148,-K140)+M148</f>
        <v>17200</v>
      </c>
      <c r="L149" s="19">
        <f>SUM(K139-K149)</f>
        <v>11000</v>
      </c>
      <c r="M149" s="17"/>
      <c r="N149" s="18" t="s">
        <v>19</v>
      </c>
      <c r="O149" s="17">
        <f>SUM(O148,-O140)+Q148</f>
        <v>6425</v>
      </c>
      <c r="P149" s="19">
        <f>SUM(O139-O149)</f>
        <v>2575</v>
      </c>
      <c r="Q149" s="17"/>
    </row>
    <row r="150" spans="2:17" ht="16.5" customHeight="1">
      <c r="B150" s="18" t="s">
        <v>20</v>
      </c>
      <c r="C150" s="17">
        <f>SUM(C149,-C140)+E149</f>
        <v>-111200</v>
      </c>
      <c r="D150" s="19">
        <f>SUM(C139-C150)</f>
        <v>149200</v>
      </c>
      <c r="E150" s="17"/>
      <c r="F150" s="18" t="s">
        <v>20</v>
      </c>
      <c r="G150" s="17">
        <f>SUM(G149,-G140)+I149</f>
        <v>-17600</v>
      </c>
      <c r="H150" s="19">
        <f>SUM(G139-G150)</f>
        <v>55600</v>
      </c>
      <c r="I150" s="17"/>
      <c r="J150" s="18" t="s">
        <v>20</v>
      </c>
      <c r="K150" s="17">
        <f>SUM(K149,-K140)+M149</f>
        <v>17100</v>
      </c>
      <c r="L150" s="19">
        <f>SUM(K139-K150)</f>
        <v>11100</v>
      </c>
      <c r="M150" s="17"/>
      <c r="N150" s="18" t="s">
        <v>20</v>
      </c>
      <c r="O150" s="17">
        <f>SUM(O149,-O140)+Q149</f>
        <v>6400</v>
      </c>
      <c r="P150" s="19">
        <f>SUM(O139-O150)</f>
        <v>2600</v>
      </c>
      <c r="Q150" s="17"/>
    </row>
    <row r="151" spans="2:17" ht="16.5" customHeight="1">
      <c r="B151" s="18" t="s">
        <v>21</v>
      </c>
      <c r="C151" s="17">
        <f>SUM(C150,-C140)+E150</f>
        <v>-112600</v>
      </c>
      <c r="D151" s="19">
        <f>SUM(C139-C151)</f>
        <v>150600</v>
      </c>
      <c r="E151" s="17"/>
      <c r="F151" s="18" t="s">
        <v>21</v>
      </c>
      <c r="G151" s="17">
        <f>SUM(G150,-G140)+I150</f>
        <v>-18100</v>
      </c>
      <c r="H151" s="19">
        <f>SUM(G139-G151)</f>
        <v>56100</v>
      </c>
      <c r="I151" s="17"/>
      <c r="J151" s="18" t="s">
        <v>21</v>
      </c>
      <c r="K151" s="17">
        <f>SUM(K150,-K140)+M150</f>
        <v>17000</v>
      </c>
      <c r="L151" s="19">
        <f>SUM(K139-K151)</f>
        <v>11200</v>
      </c>
      <c r="M151" s="17"/>
      <c r="N151" s="18" t="s">
        <v>21</v>
      </c>
      <c r="O151" s="17">
        <f>SUM(O150,-O140)+Q150</f>
        <v>6375</v>
      </c>
      <c r="P151" s="19">
        <f>SUM(O139-O151)</f>
        <v>2625</v>
      </c>
      <c r="Q151" s="17"/>
    </row>
    <row r="152" spans="2:17" ht="16.5" customHeight="1">
      <c r="B152" s="18" t="s">
        <v>22</v>
      </c>
      <c r="C152" s="17">
        <f>SUM(C151,-C140)+E151</f>
        <v>-114000</v>
      </c>
      <c r="D152" s="19">
        <f>SUM(C139-C152)</f>
        <v>152000</v>
      </c>
      <c r="E152" s="17"/>
      <c r="F152" s="18" t="s">
        <v>22</v>
      </c>
      <c r="G152" s="17">
        <f>SUM(G151,-G140)+I151</f>
        <v>-18600</v>
      </c>
      <c r="H152" s="19">
        <f>SUM(G139-G152)</f>
        <v>56600</v>
      </c>
      <c r="I152" s="17"/>
      <c r="J152" s="18" t="s">
        <v>22</v>
      </c>
      <c r="K152" s="17">
        <f>SUM(K151,-K140)+M151</f>
        <v>16900</v>
      </c>
      <c r="L152" s="19">
        <f>SUM(K139-K152)</f>
        <v>11300</v>
      </c>
      <c r="M152" s="17"/>
      <c r="N152" s="18" t="s">
        <v>22</v>
      </c>
      <c r="O152" s="17">
        <f>SUM(O151,-O140)+Q151</f>
        <v>6350</v>
      </c>
      <c r="P152" s="19">
        <f>SUM(O139-O152)</f>
        <v>2650</v>
      </c>
      <c r="Q152" s="17"/>
    </row>
    <row r="153" spans="2:17" ht="16.5" customHeight="1">
      <c r="B153" s="18" t="s">
        <v>23</v>
      </c>
      <c r="C153" s="17">
        <f>SUM(C152-C140)+E152</f>
        <v>-115400</v>
      </c>
      <c r="D153" s="19">
        <f>SUM(C139-C153)</f>
        <v>153400</v>
      </c>
      <c r="E153" s="17"/>
      <c r="F153" s="18" t="s">
        <v>23</v>
      </c>
      <c r="G153" s="17">
        <f>SUM(G152-G140)+I152</f>
        <v>-19100</v>
      </c>
      <c r="H153" s="19">
        <f>SUM(G139-G153)</f>
        <v>57100</v>
      </c>
      <c r="I153" s="17"/>
      <c r="J153" s="18" t="s">
        <v>23</v>
      </c>
      <c r="K153" s="17">
        <f>SUM(K152-K140)+M152</f>
        <v>16800</v>
      </c>
      <c r="L153" s="19">
        <f>SUM(K139-K153)</f>
        <v>11400</v>
      </c>
      <c r="M153" s="17"/>
      <c r="N153" s="18" t="s">
        <v>23</v>
      </c>
      <c r="O153" s="17">
        <f>SUM(O152-O140)+Q152</f>
        <v>6325</v>
      </c>
      <c r="P153" s="19">
        <f>SUM(O139-O153)</f>
        <v>2675</v>
      </c>
      <c r="Q153" s="17"/>
    </row>
    <row r="154" spans="2:17" ht="16.5" customHeight="1">
      <c r="B154" s="18" t="s">
        <v>24</v>
      </c>
      <c r="C154" s="17">
        <f>SUM(C153-C140)+E153</f>
        <v>-116800</v>
      </c>
      <c r="D154" s="19">
        <f>SUM(C139-C154)</f>
        <v>154800</v>
      </c>
      <c r="E154" s="17"/>
      <c r="F154" s="18" t="s">
        <v>24</v>
      </c>
      <c r="G154" s="17">
        <f>SUM(G153-G140)+I153</f>
        <v>-19600</v>
      </c>
      <c r="H154" s="19">
        <f>SUM(G139-G154)</f>
        <v>57600</v>
      </c>
      <c r="I154" s="17"/>
      <c r="J154" s="18" t="s">
        <v>24</v>
      </c>
      <c r="K154" s="17">
        <f>SUM(K153-K140)+M153</f>
        <v>16700</v>
      </c>
      <c r="L154" s="19">
        <f>SUM(K139-K154)</f>
        <v>11500</v>
      </c>
      <c r="M154" s="17"/>
      <c r="N154" s="18" t="s">
        <v>24</v>
      </c>
      <c r="O154" s="17">
        <f>SUM(O153-O140)+Q153</f>
        <v>6300</v>
      </c>
      <c r="P154" s="19">
        <f>SUM(O139-O154)</f>
        <v>2700</v>
      </c>
      <c r="Q154" s="17"/>
    </row>
    <row r="155" spans="2:17" ht="16.5" customHeight="1">
      <c r="C155" s="34"/>
      <c r="D155" s="35" t="s">
        <v>40</v>
      </c>
      <c r="E155" s="36"/>
      <c r="G155" s="7"/>
      <c r="H155" s="8">
        <v>95</v>
      </c>
      <c r="I155" s="9"/>
      <c r="K155" s="37"/>
      <c r="L155" s="38" t="s">
        <v>2</v>
      </c>
      <c r="M155" s="39"/>
      <c r="O155" s="4"/>
      <c r="P155" s="6" t="s">
        <v>41</v>
      </c>
      <c r="Q155" s="40"/>
    </row>
    <row r="156" spans="2:17" ht="16.5" customHeight="1">
      <c r="B156" s="16" t="s">
        <v>3</v>
      </c>
      <c r="C156" s="41">
        <f>SUM(C139)</f>
        <v>38000</v>
      </c>
      <c r="F156" s="16" t="s">
        <v>3</v>
      </c>
      <c r="G156" s="41">
        <f>SUM(G139)</f>
        <v>38000</v>
      </c>
      <c r="J156" s="16" t="s">
        <v>3</v>
      </c>
      <c r="K156" s="41">
        <f>SUM(K139)</f>
        <v>28200</v>
      </c>
      <c r="N156" s="16" t="s">
        <v>3</v>
      </c>
      <c r="O156" s="41">
        <f>SUM(O139)</f>
        <v>9000</v>
      </c>
    </row>
    <row r="157" spans="2:17" ht="16.5" customHeight="1">
      <c r="B157" s="16" t="s">
        <v>5</v>
      </c>
      <c r="C157" s="41">
        <f>SUM(C38)</f>
        <v>1400</v>
      </c>
      <c r="F157" s="16" t="s">
        <v>5</v>
      </c>
      <c r="G157" s="41">
        <f>SUM(G38)</f>
        <v>500</v>
      </c>
      <c r="J157" s="16" t="s">
        <v>5</v>
      </c>
      <c r="K157" s="41">
        <f>SUM(K38)</f>
        <v>100</v>
      </c>
      <c r="N157" s="16" t="s">
        <v>5</v>
      </c>
      <c r="O157" s="41">
        <f>SUM(O38)</f>
        <v>25</v>
      </c>
    </row>
    <row r="158" spans="2:17" ht="16.5" customHeight="1">
      <c r="C158" s="17" t="s">
        <v>6</v>
      </c>
      <c r="D158" s="17" t="s">
        <v>7</v>
      </c>
      <c r="E158" s="17" t="s">
        <v>8</v>
      </c>
      <c r="G158" s="17" t="s">
        <v>6</v>
      </c>
      <c r="H158" s="17" t="s">
        <v>7</v>
      </c>
      <c r="I158" s="17" t="s">
        <v>8</v>
      </c>
      <c r="K158" s="17" t="s">
        <v>6</v>
      </c>
      <c r="L158" s="17" t="s">
        <v>7</v>
      </c>
      <c r="M158" s="17" t="s">
        <v>8</v>
      </c>
      <c r="O158" s="17" t="s">
        <v>6</v>
      </c>
      <c r="P158" s="17" t="s">
        <v>7</v>
      </c>
      <c r="Q158" s="17" t="s">
        <v>8</v>
      </c>
    </row>
    <row r="159" spans="2:17" ht="16.5" customHeight="1">
      <c r="B159" s="18" t="s">
        <v>12</v>
      </c>
      <c r="C159" s="17">
        <f>SUM(C154)</f>
        <v>-116800</v>
      </c>
      <c r="D159" s="17"/>
      <c r="E159" s="17"/>
      <c r="F159" s="18" t="s">
        <v>12</v>
      </c>
      <c r="G159" s="17">
        <f>SUM(G154)</f>
        <v>-19600</v>
      </c>
      <c r="H159" s="17"/>
      <c r="I159" s="17"/>
      <c r="J159" s="18" t="s">
        <v>12</v>
      </c>
      <c r="K159" s="17">
        <f>SUM(K154)</f>
        <v>16700</v>
      </c>
      <c r="L159" s="17"/>
      <c r="M159" s="17"/>
      <c r="N159" s="18" t="s">
        <v>12</v>
      </c>
      <c r="O159" s="17">
        <f>SUM(O154)</f>
        <v>6300</v>
      </c>
      <c r="P159" s="17"/>
      <c r="Q159" s="17"/>
    </row>
    <row r="160" spans="2:17" ht="16.5" customHeight="1">
      <c r="B160" s="18" t="s">
        <v>13</v>
      </c>
      <c r="C160" s="17">
        <f>SUM(C159,-C157)+E159</f>
        <v>-118200</v>
      </c>
      <c r="D160" s="19">
        <f>SUM(C156-C160)</f>
        <v>156200</v>
      </c>
      <c r="E160" s="17"/>
      <c r="F160" s="18" t="s">
        <v>13</v>
      </c>
      <c r="G160" s="17">
        <f>SUM(G159,-G157)+I159</f>
        <v>-20100</v>
      </c>
      <c r="H160" s="19">
        <f>SUM(G156-G160)</f>
        <v>58100</v>
      </c>
      <c r="I160" s="17"/>
      <c r="J160" s="18" t="s">
        <v>13</v>
      </c>
      <c r="K160" s="17">
        <f>SUM(K159,-K157)+M159</f>
        <v>16600</v>
      </c>
      <c r="L160" s="19">
        <f>SUM(K156-K160)</f>
        <v>11600</v>
      </c>
      <c r="M160" s="17"/>
      <c r="N160" s="18" t="s">
        <v>13</v>
      </c>
      <c r="O160" s="17">
        <f>SUM(O159,-O157)+Q159</f>
        <v>6275</v>
      </c>
      <c r="P160" s="19">
        <f>SUM(O156-O160)</f>
        <v>2725</v>
      </c>
      <c r="Q160" s="17"/>
    </row>
    <row r="161" spans="2:17" ht="16.5" customHeight="1">
      <c r="B161" s="18" t="s">
        <v>14</v>
      </c>
      <c r="C161" s="17">
        <f>SUM(C160,-C157)+E160</f>
        <v>-119600</v>
      </c>
      <c r="D161" s="19">
        <f>SUM(C156-C161)</f>
        <v>157600</v>
      </c>
      <c r="E161" s="17"/>
      <c r="F161" s="18" t="s">
        <v>14</v>
      </c>
      <c r="G161" s="17">
        <f>SUM(G160,-G157)+I160</f>
        <v>-20600</v>
      </c>
      <c r="H161" s="19">
        <f>SUM(G156-G161)</f>
        <v>58600</v>
      </c>
      <c r="I161" s="17"/>
      <c r="J161" s="18" t="s">
        <v>14</v>
      </c>
      <c r="K161" s="17">
        <f>SUM(K160,-K157)+M160</f>
        <v>16500</v>
      </c>
      <c r="L161" s="19">
        <f>SUM(K156-K161)</f>
        <v>11700</v>
      </c>
      <c r="M161" s="17"/>
      <c r="N161" s="18" t="s">
        <v>14</v>
      </c>
      <c r="O161" s="17">
        <f>SUM(O160,-O157)+Q160</f>
        <v>6250</v>
      </c>
      <c r="P161" s="19">
        <f>SUM(O156-O161)</f>
        <v>2750</v>
      </c>
      <c r="Q161" s="17"/>
    </row>
    <row r="162" spans="2:17" ht="16.5" customHeight="1">
      <c r="B162" s="18" t="s">
        <v>15</v>
      </c>
      <c r="C162" s="17">
        <f>SUM(C161,-C157)+E161</f>
        <v>-121000</v>
      </c>
      <c r="D162" s="19">
        <f>SUM(C156-C162)</f>
        <v>159000</v>
      </c>
      <c r="E162" s="17"/>
      <c r="F162" s="18" t="s">
        <v>15</v>
      </c>
      <c r="G162" s="17">
        <f>SUM(G161-G157+I161)</f>
        <v>-21100</v>
      </c>
      <c r="H162" s="19">
        <f>SUM(G156-G162)</f>
        <v>59100</v>
      </c>
      <c r="I162" s="17"/>
      <c r="J162" s="18" t="s">
        <v>15</v>
      </c>
      <c r="K162" s="17">
        <f>SUM(K161,-K157)+M161</f>
        <v>16400</v>
      </c>
      <c r="L162" s="19">
        <f>SUM(K156-K162)</f>
        <v>11800</v>
      </c>
      <c r="M162" s="17"/>
      <c r="N162" s="18" t="s">
        <v>15</v>
      </c>
      <c r="O162" s="17">
        <f>SUM(O161,-O157)+Q161</f>
        <v>6225</v>
      </c>
      <c r="P162" s="19">
        <f>SUM(O156-O162)</f>
        <v>2775</v>
      </c>
      <c r="Q162" s="17"/>
    </row>
    <row r="163" spans="2:17" ht="16.5" customHeight="1">
      <c r="B163" s="18" t="s">
        <v>16</v>
      </c>
      <c r="C163" s="17">
        <f>SUM(C162-C157+E162)</f>
        <v>-122400</v>
      </c>
      <c r="D163" s="19">
        <f>SUM(C156-C163)</f>
        <v>160400</v>
      </c>
      <c r="E163" s="17"/>
      <c r="F163" s="18" t="s">
        <v>16</v>
      </c>
      <c r="G163" s="17">
        <f>SUM(G162-G157+I162)</f>
        <v>-21600</v>
      </c>
      <c r="H163" s="19">
        <f>SUM(G156-G163)</f>
        <v>59600</v>
      </c>
      <c r="I163" s="17"/>
      <c r="J163" s="18" t="s">
        <v>16</v>
      </c>
      <c r="K163" s="17">
        <f>SUM(K162-K157+M162)</f>
        <v>16300</v>
      </c>
      <c r="L163" s="19">
        <f>SUM(K156-K163)</f>
        <v>11900</v>
      </c>
      <c r="M163" s="17"/>
      <c r="N163" s="18" t="s">
        <v>16</v>
      </c>
      <c r="O163" s="17">
        <f>SUM(O162-O157+Q162)</f>
        <v>6200</v>
      </c>
      <c r="P163" s="19">
        <f>SUM(O156-O163)</f>
        <v>2800</v>
      </c>
      <c r="Q163" s="17"/>
    </row>
    <row r="164" spans="2:17" ht="16.5" customHeight="1">
      <c r="B164" s="18" t="s">
        <v>17</v>
      </c>
      <c r="C164" s="17">
        <f>SUM(C163-C157+E163)</f>
        <v>-123800</v>
      </c>
      <c r="D164" s="19">
        <f>SUM(C156-C164)</f>
        <v>161800</v>
      </c>
      <c r="E164" s="17"/>
      <c r="F164" s="18" t="s">
        <v>17</v>
      </c>
      <c r="G164" s="17">
        <f>SUM(G163-G157+I163)</f>
        <v>-22100</v>
      </c>
      <c r="H164" s="19">
        <f>SUM(G156-G164)</f>
        <v>60100</v>
      </c>
      <c r="I164" s="17"/>
      <c r="J164" s="18" t="s">
        <v>17</v>
      </c>
      <c r="K164" s="17">
        <f>SUM(K163-K157+M163)</f>
        <v>16200</v>
      </c>
      <c r="L164" s="19">
        <f>SUM(K156-K164)</f>
        <v>12000</v>
      </c>
      <c r="M164" s="17"/>
      <c r="N164" s="18" t="s">
        <v>17</v>
      </c>
      <c r="O164" s="17">
        <f>SUM(O163-O157+Q163)</f>
        <v>6175</v>
      </c>
      <c r="P164" s="19">
        <f>SUM(O156-O164)</f>
        <v>2825</v>
      </c>
      <c r="Q164" s="17"/>
    </row>
    <row r="165" spans="2:17" ht="16.5" customHeight="1">
      <c r="B165" s="18" t="s">
        <v>18</v>
      </c>
      <c r="C165" s="17">
        <f>SUM(C164,-C157)+E164</f>
        <v>-125200</v>
      </c>
      <c r="D165" s="19">
        <f>SUM(C156-C165)</f>
        <v>163200</v>
      </c>
      <c r="E165" s="17"/>
      <c r="F165" s="18" t="s">
        <v>18</v>
      </c>
      <c r="G165" s="17">
        <f>SUM(G164,-G157)+I164</f>
        <v>-22600</v>
      </c>
      <c r="H165" s="19">
        <f>SUM(G156-G165)</f>
        <v>60600</v>
      </c>
      <c r="I165" s="17"/>
      <c r="J165" s="18" t="s">
        <v>18</v>
      </c>
      <c r="K165" s="17">
        <f>SUM(K164,-K157)+M164</f>
        <v>16100</v>
      </c>
      <c r="L165" s="19">
        <f>SUM(K156-K165)</f>
        <v>12100</v>
      </c>
      <c r="M165" s="17"/>
      <c r="N165" s="18" t="s">
        <v>18</v>
      </c>
      <c r="O165" s="17">
        <f>SUM(O164,-O157)+Q164</f>
        <v>6150</v>
      </c>
      <c r="P165" s="19">
        <f>SUM(O156-O165)</f>
        <v>2850</v>
      </c>
      <c r="Q165" s="17"/>
    </row>
    <row r="166" spans="2:17" ht="16.5" customHeight="1">
      <c r="B166" s="18" t="s">
        <v>19</v>
      </c>
      <c r="C166" s="17">
        <f>SUM(C165,-C157)+E165</f>
        <v>-126600</v>
      </c>
      <c r="D166" s="19">
        <f>SUM(C156-C166)</f>
        <v>164600</v>
      </c>
      <c r="E166" s="17"/>
      <c r="F166" s="18" t="s">
        <v>19</v>
      </c>
      <c r="G166" s="17">
        <f>SUM(G165,-G157)+I165</f>
        <v>-23100</v>
      </c>
      <c r="H166" s="19">
        <f>SUM(G156-G166)</f>
        <v>61100</v>
      </c>
      <c r="I166" s="17"/>
      <c r="J166" s="18" t="s">
        <v>19</v>
      </c>
      <c r="K166" s="17">
        <f>SUM(K165,-K157)+M165</f>
        <v>16000</v>
      </c>
      <c r="L166" s="19">
        <f>SUM(K156-K166)</f>
        <v>12200</v>
      </c>
      <c r="M166" s="17"/>
      <c r="N166" s="18" t="s">
        <v>19</v>
      </c>
      <c r="O166" s="17">
        <f>SUM(O165,-O157)+Q165</f>
        <v>6125</v>
      </c>
      <c r="P166" s="19">
        <f>SUM(O156-O166)</f>
        <v>2875</v>
      </c>
      <c r="Q166" s="17"/>
    </row>
    <row r="167" spans="2:17" ht="16.5" customHeight="1">
      <c r="B167" s="18" t="s">
        <v>20</v>
      </c>
      <c r="C167" s="17">
        <f>SUM(C166,-C157)+E166</f>
        <v>-128000</v>
      </c>
      <c r="D167" s="19">
        <f>SUM(C156-C167)</f>
        <v>166000</v>
      </c>
      <c r="E167" s="17"/>
      <c r="F167" s="18" t="s">
        <v>20</v>
      </c>
      <c r="G167" s="17">
        <f>SUM(G166,-G157)+I166</f>
        <v>-23600</v>
      </c>
      <c r="H167" s="19">
        <f>SUM(G156-G167)</f>
        <v>61600</v>
      </c>
      <c r="I167" s="17"/>
      <c r="J167" s="18" t="s">
        <v>20</v>
      </c>
      <c r="K167" s="17">
        <f>SUM(K166,-K157)+M166</f>
        <v>15900</v>
      </c>
      <c r="L167" s="19">
        <f>SUM(K156-K167)</f>
        <v>12300</v>
      </c>
      <c r="M167" s="17"/>
      <c r="N167" s="18" t="s">
        <v>20</v>
      </c>
      <c r="O167" s="17">
        <f>SUM(O166,-O157)+Q166</f>
        <v>6100</v>
      </c>
      <c r="P167" s="19">
        <f>SUM(O156-O167)</f>
        <v>2900</v>
      </c>
      <c r="Q167" s="17"/>
    </row>
    <row r="168" spans="2:17" ht="16.5" customHeight="1">
      <c r="B168" s="18" t="s">
        <v>21</v>
      </c>
      <c r="C168" s="17">
        <f>SUM(C167,-C157)+E167</f>
        <v>-129400</v>
      </c>
      <c r="D168" s="19">
        <f>SUM(C156-C168)</f>
        <v>167400</v>
      </c>
      <c r="E168" s="17"/>
      <c r="F168" s="18" t="s">
        <v>21</v>
      </c>
      <c r="G168" s="17">
        <f>SUM(G167,-G157)+I167</f>
        <v>-24100</v>
      </c>
      <c r="H168" s="19">
        <f>SUM(G156-G168)</f>
        <v>62100</v>
      </c>
      <c r="I168" s="17"/>
      <c r="J168" s="18" t="s">
        <v>21</v>
      </c>
      <c r="K168" s="17">
        <f>SUM(K167,-K157)+M167</f>
        <v>15800</v>
      </c>
      <c r="L168" s="19">
        <f>SUM(K156-K168)</f>
        <v>12400</v>
      </c>
      <c r="M168" s="17"/>
      <c r="N168" s="18" t="s">
        <v>21</v>
      </c>
      <c r="O168" s="17">
        <f>SUM(O167,-O157)+Q167</f>
        <v>6075</v>
      </c>
      <c r="P168" s="19">
        <f>SUM(O156-O168)</f>
        <v>2925</v>
      </c>
      <c r="Q168" s="17"/>
    </row>
    <row r="169" spans="2:17" ht="16.5" customHeight="1">
      <c r="B169" s="18" t="s">
        <v>22</v>
      </c>
      <c r="C169" s="17">
        <f>SUM(C168,-C157)+E168</f>
        <v>-130800</v>
      </c>
      <c r="D169" s="19">
        <f>SUM(C156-C169)</f>
        <v>168800</v>
      </c>
      <c r="E169" s="17"/>
      <c r="F169" s="18" t="s">
        <v>22</v>
      </c>
      <c r="G169" s="17">
        <f>SUM(G168,-G157)+I168</f>
        <v>-24600</v>
      </c>
      <c r="H169" s="19">
        <f>SUM(G156-G169)</f>
        <v>62600</v>
      </c>
      <c r="I169" s="17"/>
      <c r="J169" s="18" t="s">
        <v>22</v>
      </c>
      <c r="K169" s="17">
        <f>SUM(K168,-K157)+M168</f>
        <v>15700</v>
      </c>
      <c r="L169" s="19">
        <f>SUM(K156-K169)</f>
        <v>12500</v>
      </c>
      <c r="M169" s="17"/>
      <c r="N169" s="18" t="s">
        <v>22</v>
      </c>
      <c r="O169" s="17">
        <f>SUM(O168,-O157)+Q168</f>
        <v>6050</v>
      </c>
      <c r="P169" s="19">
        <f>SUM(O156-O169)</f>
        <v>2950</v>
      </c>
      <c r="Q169" s="17"/>
    </row>
    <row r="170" spans="2:17" ht="16.5" customHeight="1">
      <c r="B170" s="18" t="s">
        <v>23</v>
      </c>
      <c r="C170" s="17">
        <f>SUM(C169-C157)+E169</f>
        <v>-132200</v>
      </c>
      <c r="D170" s="19">
        <f>SUM(C156-C170)</f>
        <v>170200</v>
      </c>
      <c r="E170" s="17"/>
      <c r="F170" s="18" t="s">
        <v>23</v>
      </c>
      <c r="G170" s="17">
        <f>SUM(G169-G157)+I169</f>
        <v>-25100</v>
      </c>
      <c r="H170" s="19">
        <f>SUM(G156-G170)</f>
        <v>63100</v>
      </c>
      <c r="I170" s="17"/>
      <c r="J170" s="18" t="s">
        <v>23</v>
      </c>
      <c r="K170" s="17">
        <f>SUM(K169-K157)+M169</f>
        <v>15600</v>
      </c>
      <c r="L170" s="19">
        <f>SUM(K156-K170)</f>
        <v>12600</v>
      </c>
      <c r="M170" s="17"/>
      <c r="N170" s="18" t="s">
        <v>23</v>
      </c>
      <c r="O170" s="17">
        <f>SUM(O169-O157)+Q169</f>
        <v>6025</v>
      </c>
      <c r="P170" s="19">
        <f>SUM(O156-O170)</f>
        <v>2975</v>
      </c>
      <c r="Q170" s="17"/>
    </row>
    <row r="171" spans="2:17" ht="16.5" customHeight="1">
      <c r="B171" s="18" t="s">
        <v>24</v>
      </c>
      <c r="C171" s="17">
        <f>SUM(C170-C157)+E170</f>
        <v>-133600</v>
      </c>
      <c r="D171" s="19">
        <f>SUM(C156-C171)</f>
        <v>171600</v>
      </c>
      <c r="E171" s="17"/>
      <c r="F171" s="18" t="s">
        <v>24</v>
      </c>
      <c r="G171" s="17">
        <f>SUM(G170-G157)+I170</f>
        <v>-25600</v>
      </c>
      <c r="H171" s="19">
        <f>SUM(G156-G171)</f>
        <v>63600</v>
      </c>
      <c r="I171" s="17"/>
      <c r="J171" s="18" t="s">
        <v>24</v>
      </c>
      <c r="K171" s="17">
        <f>SUM(K170-K157)+M170</f>
        <v>15500</v>
      </c>
      <c r="L171" s="19">
        <f>SUM(K156-K171)</f>
        <v>12700</v>
      </c>
      <c r="M171" s="17"/>
      <c r="N171" s="18" t="s">
        <v>24</v>
      </c>
      <c r="O171" s="17">
        <f>SUM(O170-O157)+Q170</f>
        <v>6000</v>
      </c>
      <c r="P171" s="19">
        <f>SUM(O156-O171)</f>
        <v>3000</v>
      </c>
      <c r="Q171" s="17"/>
    </row>
  </sheetData>
  <mergeCells count="8">
    <mergeCell ref="D105:E106"/>
    <mergeCell ref="D122:E123"/>
    <mergeCell ref="D3:E4"/>
    <mergeCell ref="D20:E21"/>
    <mergeCell ref="D37:E38"/>
    <mergeCell ref="D54:E55"/>
    <mergeCell ref="D71:E72"/>
    <mergeCell ref="D88:E89"/>
  </mergeCells>
  <conditionalFormatting sqref="C6:C18 C23:C35 C40:C52 C57:C69 C74:C86 C91:C103 C108:C120 C125:C137 C142:C154 C159:C171">
    <cfRule type="cellIs" dxfId="304" priority="9" stopIfTrue="1" operator="greaterThan">
      <formula>38000</formula>
    </cfRule>
  </conditionalFormatting>
  <conditionalFormatting sqref="C6:C18 C23:C35 C40:C52 C57:C69 C74:C86 C91:C103 C108:C120 C125:C137 C142:C154 C159:C171">
    <cfRule type="cellIs" dxfId="303" priority="8" stopIfTrue="1" operator="between">
      <formula>10000</formula>
      <formula>8000</formula>
    </cfRule>
  </conditionalFormatting>
  <conditionalFormatting sqref="C6:C18 C23:C35 C40:C52 C57:C69 C74:C86 C91:C103 C108:C120 C125:C137 C142:C154 C159:C171">
    <cfRule type="cellIs" dxfId="302" priority="7" stopIfTrue="1" operator="lessThan">
      <formula>8000</formula>
    </cfRule>
  </conditionalFormatting>
  <conditionalFormatting sqref="G6:G18 G23:G35 G40:G52 G57:G69 G74:G86 G91:G103 G108:G120 G125:G137 G142:G154 G159:G171">
    <cfRule type="cellIs" dxfId="301" priority="6" stopIfTrue="1" operator="greaterThan">
      <formula>38000</formula>
    </cfRule>
  </conditionalFormatting>
  <conditionalFormatting sqref="G6:G18 G23:G35 G40:G52 G57:G69 G74:G86 G91:G103 G108:G120 G125:G137 G142:G154 G159:G171">
    <cfRule type="cellIs" dxfId="300" priority="5" stopIfTrue="1" operator="lessThan">
      <formula>9000</formula>
    </cfRule>
  </conditionalFormatting>
  <conditionalFormatting sqref="G6:G18 G23:G35 G40:G52 G57:G69 G74:G86 G91:G103 G108:G120 G125:G137 G142:G154 G159:G171">
    <cfRule type="cellIs" dxfId="299" priority="4" stopIfTrue="1" operator="between">
      <formula>11000</formula>
      <formula>9000</formula>
    </cfRule>
  </conditionalFormatting>
  <conditionalFormatting sqref="K6:K18 K23:K35 K40:K52 K57:K69 K74:K86 K91:K103 K108:K120 K125:K137 K142:K154 K159:K171">
    <cfRule type="cellIs" dxfId="298" priority="3" stopIfTrue="1" operator="greaterThan">
      <formula>27500</formula>
    </cfRule>
  </conditionalFormatting>
  <conditionalFormatting sqref="K6:K18 K23:K35 K40:K52 K57:K69 K74:K86 K91:K103 K108:K120 K125:K137 K142:K154 K159:K171">
    <cfRule type="cellIs" dxfId="297" priority="2" stopIfTrue="1" operator="lessThan">
      <formula>3000</formula>
    </cfRule>
  </conditionalFormatting>
  <conditionalFormatting sqref="K6:K18 K23:K35 K40:K52 K57:K69 K74:K86 K91:K103 K108:K120 K125:K137 K142:K154 K159:K171">
    <cfRule type="cellIs" dxfId="296" priority="1" stopIfTrue="1" operator="between">
      <formula>3500</formula>
      <formula>3000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>
      <selection sqref="A1:XFD1048576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23" ht="24.75" customHeight="1">
      <c r="A1" s="1"/>
      <c r="B1" s="32" t="s">
        <v>42</v>
      </c>
      <c r="D1" s="3"/>
      <c r="E1" s="42"/>
    </row>
    <row r="2" spans="1:23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23" ht="16.5" customHeight="1">
      <c r="B3" s="16" t="s">
        <v>3</v>
      </c>
      <c r="C3" s="2">
        <v>38000</v>
      </c>
      <c r="D3" s="66" t="s">
        <v>4</v>
      </c>
      <c r="E3" s="67"/>
      <c r="F3" s="16" t="s">
        <v>3</v>
      </c>
      <c r="G3" s="2">
        <v>38000</v>
      </c>
      <c r="J3" s="16" t="s">
        <v>3</v>
      </c>
      <c r="K3" s="2">
        <v>38000</v>
      </c>
      <c r="N3" s="16" t="s">
        <v>3</v>
      </c>
      <c r="O3" s="2">
        <v>38000</v>
      </c>
    </row>
    <row r="4" spans="1:23" ht="16.5" customHeight="1">
      <c r="B4" s="16" t="s">
        <v>5</v>
      </c>
      <c r="C4" s="2">
        <v>2400</v>
      </c>
      <c r="D4" s="68"/>
      <c r="E4" s="69"/>
      <c r="F4" s="16" t="s">
        <v>5</v>
      </c>
      <c r="G4" s="2">
        <v>600</v>
      </c>
      <c r="J4" s="16" t="s">
        <v>5</v>
      </c>
      <c r="K4" s="2">
        <v>130</v>
      </c>
      <c r="N4" s="16" t="s">
        <v>5</v>
      </c>
      <c r="O4" s="2">
        <v>130</v>
      </c>
    </row>
    <row r="5" spans="1:23" ht="16.5" customHeight="1">
      <c r="C5" s="17" t="s">
        <v>6</v>
      </c>
      <c r="D5" s="17" t="s">
        <v>7</v>
      </c>
      <c r="E5" s="17" t="s">
        <v>8</v>
      </c>
      <c r="F5" s="22"/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23" ht="16.5" customHeight="1">
      <c r="B6" s="18" t="s">
        <v>9</v>
      </c>
      <c r="C6" s="17">
        <v>38000</v>
      </c>
      <c r="D6" s="17"/>
      <c r="E6" s="17"/>
      <c r="F6" s="18" t="s">
        <v>9</v>
      </c>
      <c r="G6" s="17">
        <v>38000</v>
      </c>
      <c r="H6" s="17"/>
      <c r="I6" s="17"/>
      <c r="J6" s="18" t="s">
        <v>9</v>
      </c>
      <c r="K6" s="17">
        <v>38000</v>
      </c>
      <c r="L6" s="17"/>
      <c r="M6" s="17"/>
      <c r="N6" s="18" t="s">
        <v>9</v>
      </c>
      <c r="O6" s="17">
        <v>38000</v>
      </c>
      <c r="P6" s="17"/>
      <c r="Q6" s="17"/>
    </row>
    <row r="7" spans="1:23" ht="16.5" customHeight="1">
      <c r="B7" s="18" t="s">
        <v>10</v>
      </c>
      <c r="C7" s="17">
        <f>SUM(C6,-C4)+E6</f>
        <v>35600</v>
      </c>
      <c r="D7" s="19">
        <f>SUM(C3-C7)</f>
        <v>2400</v>
      </c>
      <c r="E7" s="17"/>
      <c r="F7" s="18" t="s">
        <v>10</v>
      </c>
      <c r="G7" s="17">
        <f>SUM(G6,-G4)+I6</f>
        <v>37400</v>
      </c>
      <c r="H7" s="19">
        <f>SUM(G3-G7)</f>
        <v>600</v>
      </c>
      <c r="I7" s="17"/>
      <c r="J7" s="18" t="s">
        <v>10</v>
      </c>
      <c r="K7" s="17">
        <f>SUM(K6,-K4)+M6</f>
        <v>37870</v>
      </c>
      <c r="L7" s="20">
        <f>SUM(K3-K7)</f>
        <v>130</v>
      </c>
      <c r="M7" s="17"/>
      <c r="N7" s="18" t="s">
        <v>10</v>
      </c>
      <c r="O7" s="17">
        <f>SUM(O6,-O4)+Q6</f>
        <v>37870</v>
      </c>
      <c r="P7" s="19">
        <f>SUM(O3-O7)</f>
        <v>130</v>
      </c>
      <c r="Q7" s="17"/>
    </row>
    <row r="8" spans="1:23" ht="16.5" customHeight="1">
      <c r="B8" s="18" t="s">
        <v>11</v>
      </c>
      <c r="C8" s="17">
        <f>SUM(C7,-C4)+E7</f>
        <v>33200</v>
      </c>
      <c r="D8" s="19">
        <f>SUM(C3-C8)</f>
        <v>4800</v>
      </c>
      <c r="E8" s="17"/>
      <c r="F8" s="18" t="s">
        <v>11</v>
      </c>
      <c r="G8" s="17">
        <f>SUM(G7,-G4)+I7</f>
        <v>36800</v>
      </c>
      <c r="H8" s="19">
        <f>SUM(G3-G8)</f>
        <v>1200</v>
      </c>
      <c r="I8" s="17"/>
      <c r="J8" s="18" t="s">
        <v>11</v>
      </c>
      <c r="K8" s="17">
        <f>SUM(K7,-K4)+M7</f>
        <v>37740</v>
      </c>
      <c r="L8" s="20">
        <f>SUM(K3-K8)</f>
        <v>260</v>
      </c>
      <c r="M8" s="17"/>
      <c r="N8" s="18" t="s">
        <v>11</v>
      </c>
      <c r="O8" s="17">
        <f>SUM(O7,-O4)+Q7</f>
        <v>37740</v>
      </c>
      <c r="P8" s="19">
        <f>SUM(O3-O8)</f>
        <v>260</v>
      </c>
      <c r="Q8" s="17"/>
    </row>
    <row r="9" spans="1:23" ht="16.5" customHeight="1">
      <c r="B9" s="18" t="s">
        <v>12</v>
      </c>
      <c r="C9" s="17">
        <f>SUM(C8,-C4)+E8</f>
        <v>30800</v>
      </c>
      <c r="D9" s="19">
        <f>SUM(C3-C9)</f>
        <v>7200</v>
      </c>
      <c r="E9" s="17"/>
      <c r="F9" s="18" t="s">
        <v>12</v>
      </c>
      <c r="G9" s="17">
        <f>SUM(G8,-G4)+I8</f>
        <v>36200</v>
      </c>
      <c r="H9" s="19">
        <f>SUM(G3-G9)</f>
        <v>1800</v>
      </c>
      <c r="I9" s="17"/>
      <c r="J9" s="18" t="s">
        <v>12</v>
      </c>
      <c r="K9" s="17">
        <f>SUM(K8,-K4)+M8</f>
        <v>37610</v>
      </c>
      <c r="L9" s="20">
        <f>SUM(K3-K9)</f>
        <v>390</v>
      </c>
      <c r="M9" s="17"/>
      <c r="N9" s="18" t="s">
        <v>12</v>
      </c>
      <c r="O9" s="17">
        <f>SUM(O8,-O4)+Q8</f>
        <v>37610</v>
      </c>
      <c r="P9" s="19">
        <f>SUM(O3-O9)</f>
        <v>390</v>
      </c>
      <c r="Q9" s="17"/>
    </row>
    <row r="10" spans="1:23" ht="16.5" customHeight="1">
      <c r="B10" s="18" t="s">
        <v>13</v>
      </c>
      <c r="C10" s="17">
        <f>SUM(C9-C4+E9)</f>
        <v>28400</v>
      </c>
      <c r="D10" s="19">
        <f>SUM(C3-C10)</f>
        <v>9600</v>
      </c>
      <c r="E10" s="17"/>
      <c r="F10" s="18" t="s">
        <v>13</v>
      </c>
      <c r="G10" s="17">
        <f>SUM(G9-G4+I9)</f>
        <v>35600</v>
      </c>
      <c r="H10" s="19">
        <f>SUM(G3-G10)</f>
        <v>2400</v>
      </c>
      <c r="I10" s="17"/>
      <c r="J10" s="18" t="s">
        <v>13</v>
      </c>
      <c r="K10" s="17">
        <f>SUM(K9-K4+M9)</f>
        <v>37480</v>
      </c>
      <c r="L10" s="20">
        <f>SUM(K3-K10)</f>
        <v>520</v>
      </c>
      <c r="M10" s="17"/>
      <c r="N10" s="18" t="s">
        <v>13</v>
      </c>
      <c r="O10" s="17">
        <f>SUM(O9-O4+Q9)</f>
        <v>37480</v>
      </c>
      <c r="P10" s="19">
        <f>SUM(O3-O10)</f>
        <v>520</v>
      </c>
      <c r="Q10" s="17"/>
    </row>
    <row r="11" spans="1:23" ht="16.5" customHeight="1">
      <c r="B11" s="18" t="s">
        <v>14</v>
      </c>
      <c r="C11" s="17">
        <f>SUM(C10-C4+E10)</f>
        <v>26000</v>
      </c>
      <c r="D11" s="19">
        <f>SUM(C3-C11)</f>
        <v>12000</v>
      </c>
      <c r="E11" s="17"/>
      <c r="F11" s="18" t="s">
        <v>14</v>
      </c>
      <c r="G11" s="17">
        <f>SUM(G10-G4+I10)</f>
        <v>35000</v>
      </c>
      <c r="H11" s="19">
        <f>SUM(G3-G11)</f>
        <v>3000</v>
      </c>
      <c r="I11" s="17"/>
      <c r="J11" s="18" t="s">
        <v>14</v>
      </c>
      <c r="K11" s="17">
        <f>SUM(K10-K4+M10)</f>
        <v>37350</v>
      </c>
      <c r="L11" s="20">
        <f>SUM(K3-K11)</f>
        <v>650</v>
      </c>
      <c r="M11" s="17"/>
      <c r="N11" s="18" t="s">
        <v>14</v>
      </c>
      <c r="O11" s="17">
        <f>SUM(O10-O4+Q10)</f>
        <v>37350</v>
      </c>
      <c r="P11" s="19">
        <f>SUM(O3-O11)</f>
        <v>650</v>
      </c>
      <c r="Q11" s="17"/>
      <c r="W11" s="22"/>
    </row>
    <row r="12" spans="1:23" ht="16.5" customHeight="1">
      <c r="B12" s="18" t="s">
        <v>15</v>
      </c>
      <c r="C12" s="17">
        <f>SUM(C11,-C4)+E11</f>
        <v>23600</v>
      </c>
      <c r="D12" s="19">
        <f>SUM(C3-C12)</f>
        <v>14400</v>
      </c>
      <c r="E12" s="17"/>
      <c r="F12" s="18" t="s">
        <v>15</v>
      </c>
      <c r="G12" s="17">
        <f>SUM(G11,-G4)+I11</f>
        <v>34400</v>
      </c>
      <c r="H12" s="19">
        <f>SUM(G3-G12)</f>
        <v>3600</v>
      </c>
      <c r="I12" s="17"/>
      <c r="J12" s="18" t="s">
        <v>15</v>
      </c>
      <c r="K12" s="17">
        <f>SUM(K11,-K4)+M11</f>
        <v>37220</v>
      </c>
      <c r="L12" s="20">
        <f>SUM(K3-K12)</f>
        <v>780</v>
      </c>
      <c r="M12" s="17"/>
      <c r="N12" s="18" t="s">
        <v>15</v>
      </c>
      <c r="O12" s="17">
        <f>SUM(O11,-O4)+Q11</f>
        <v>37220</v>
      </c>
      <c r="P12" s="19">
        <f>SUM(O3-O12)</f>
        <v>780</v>
      </c>
      <c r="Q12" s="17"/>
    </row>
    <row r="13" spans="1:23" ht="16.5" customHeight="1">
      <c r="B13" s="18" t="s">
        <v>16</v>
      </c>
      <c r="C13" s="17">
        <f>SUM(C12,-C4)+E12</f>
        <v>21200</v>
      </c>
      <c r="D13" s="19">
        <f>SUM(C3-C13)</f>
        <v>16800</v>
      </c>
      <c r="E13" s="17"/>
      <c r="F13" s="18" t="s">
        <v>16</v>
      </c>
      <c r="G13" s="17">
        <f>SUM(G12,-G4)+I12</f>
        <v>33800</v>
      </c>
      <c r="H13" s="19">
        <f>SUM(G3-G13)</f>
        <v>4200</v>
      </c>
      <c r="I13" s="17"/>
      <c r="J13" s="18" t="s">
        <v>16</v>
      </c>
      <c r="K13" s="17">
        <f>SUM(K12,-K4)+M12</f>
        <v>37090</v>
      </c>
      <c r="L13" s="20">
        <f>SUM(K3-K13)</f>
        <v>910</v>
      </c>
      <c r="M13" s="17"/>
      <c r="N13" s="18" t="s">
        <v>16</v>
      </c>
      <c r="O13" s="17">
        <f>SUM(O12,-O4)+Q12</f>
        <v>37090</v>
      </c>
      <c r="P13" s="19">
        <f>SUM(O3-O13)</f>
        <v>910</v>
      </c>
      <c r="Q13" s="17"/>
    </row>
    <row r="14" spans="1:23" ht="16.5" customHeight="1">
      <c r="B14" s="18" t="s">
        <v>17</v>
      </c>
      <c r="C14" s="17">
        <f>SUM(C13,-C4)+E13</f>
        <v>18800</v>
      </c>
      <c r="D14" s="19">
        <f>SUM(C3-C14)</f>
        <v>19200</v>
      </c>
      <c r="E14" s="17"/>
      <c r="F14" s="18" t="s">
        <v>17</v>
      </c>
      <c r="G14" s="17">
        <f>SUM(G13,-G4)+I13</f>
        <v>33200</v>
      </c>
      <c r="H14" s="19">
        <f>SUM(G3-G14)</f>
        <v>4800</v>
      </c>
      <c r="I14" s="17"/>
      <c r="J14" s="18" t="s">
        <v>17</v>
      </c>
      <c r="K14" s="17">
        <f>SUM(K13,-K4)+M13</f>
        <v>36960</v>
      </c>
      <c r="L14" s="20">
        <f>SUM(K3-K14)</f>
        <v>1040</v>
      </c>
      <c r="M14" s="17"/>
      <c r="N14" s="18" t="s">
        <v>17</v>
      </c>
      <c r="O14" s="17">
        <f>SUM(O13,-O4)+Q13</f>
        <v>36960</v>
      </c>
      <c r="P14" s="19">
        <f>SUM(O3-O14)</f>
        <v>1040</v>
      </c>
      <c r="Q14" s="17"/>
    </row>
    <row r="15" spans="1:23" ht="16.5" customHeight="1">
      <c r="B15" s="18" t="s">
        <v>18</v>
      </c>
      <c r="C15" s="17">
        <f>SUM(C14,-C4)+E14</f>
        <v>16400</v>
      </c>
      <c r="D15" s="19">
        <f>SUM(C3-C15)</f>
        <v>21600</v>
      </c>
      <c r="E15" s="17"/>
      <c r="F15" s="18" t="s">
        <v>18</v>
      </c>
      <c r="G15" s="17">
        <f>SUM(G14,-G4)+I14</f>
        <v>32600</v>
      </c>
      <c r="H15" s="19">
        <f>SUM(G3-G15)</f>
        <v>5400</v>
      </c>
      <c r="I15" s="17"/>
      <c r="J15" s="18" t="s">
        <v>18</v>
      </c>
      <c r="K15" s="17">
        <f>SUM(K14,-K4)+M14</f>
        <v>36830</v>
      </c>
      <c r="L15" s="20">
        <f>SUM(K3-K15)</f>
        <v>1170</v>
      </c>
      <c r="M15" s="17"/>
      <c r="N15" s="18" t="s">
        <v>18</v>
      </c>
      <c r="O15" s="17">
        <f>SUM(O14,-O4)+Q14</f>
        <v>36830</v>
      </c>
      <c r="P15" s="19">
        <f>SUM(O3-O15)</f>
        <v>1170</v>
      </c>
      <c r="Q15" s="17"/>
    </row>
    <row r="16" spans="1:23" ht="16.5" customHeight="1">
      <c r="B16" s="18" t="s">
        <v>19</v>
      </c>
      <c r="C16" s="17">
        <f>SUM(C15,-C4)+E15</f>
        <v>14000</v>
      </c>
      <c r="D16" s="19">
        <f>SUM(C3-C16)</f>
        <v>24000</v>
      </c>
      <c r="E16" s="17"/>
      <c r="F16" s="18" t="s">
        <v>19</v>
      </c>
      <c r="G16" s="17">
        <f>SUM(G15,-G4)+I15</f>
        <v>32000</v>
      </c>
      <c r="H16" s="19">
        <f>SUM(G3-G16)</f>
        <v>6000</v>
      </c>
      <c r="I16" s="17"/>
      <c r="J16" s="18" t="s">
        <v>19</v>
      </c>
      <c r="K16" s="17">
        <f>SUM(K15,-K4)+M15</f>
        <v>36700</v>
      </c>
      <c r="L16" s="20">
        <f>SUM(K3-K16)</f>
        <v>1300</v>
      </c>
      <c r="M16" s="17"/>
      <c r="N16" s="18" t="s">
        <v>19</v>
      </c>
      <c r="O16" s="17">
        <f>SUM(O15,-O4)+Q15</f>
        <v>36700</v>
      </c>
      <c r="P16" s="19">
        <f>SUM(O3-O16)</f>
        <v>1300</v>
      </c>
      <c r="Q16" s="17"/>
    </row>
    <row r="17" spans="2:17" ht="16.5" customHeight="1">
      <c r="B17" s="18" t="s">
        <v>20</v>
      </c>
      <c r="C17" s="17">
        <f>SUM(C16-C4)+E16</f>
        <v>11600</v>
      </c>
      <c r="D17" s="19">
        <f>SUM(C3-C17)</f>
        <v>26400</v>
      </c>
      <c r="E17" s="17"/>
      <c r="F17" s="18" t="s">
        <v>20</v>
      </c>
      <c r="G17" s="17">
        <f>SUM(G16-G4)+I16</f>
        <v>31400</v>
      </c>
      <c r="H17" s="19">
        <f>SUM(G3-G17)</f>
        <v>6600</v>
      </c>
      <c r="I17" s="17"/>
      <c r="J17" s="18" t="s">
        <v>20</v>
      </c>
      <c r="K17" s="17">
        <f>SUM(K16-K4)+M16</f>
        <v>36570</v>
      </c>
      <c r="L17" s="20">
        <f>SUM(K3-K17)</f>
        <v>1430</v>
      </c>
      <c r="M17" s="17"/>
      <c r="N17" s="18" t="s">
        <v>20</v>
      </c>
      <c r="O17" s="17">
        <f>SUM(O16-O4)+Q16</f>
        <v>36570</v>
      </c>
      <c r="P17" s="19">
        <f>SUM(O3-O17)</f>
        <v>1430</v>
      </c>
      <c r="Q17" s="17"/>
    </row>
    <row r="18" spans="2:17" ht="16.5" customHeight="1">
      <c r="B18" s="18" t="s">
        <v>21</v>
      </c>
      <c r="C18" s="17">
        <f>SUM(C17-C4)+E17</f>
        <v>9200</v>
      </c>
      <c r="D18" s="19">
        <f>SUM(C3-C18)</f>
        <v>28800</v>
      </c>
      <c r="E18" s="17"/>
      <c r="F18" s="18" t="s">
        <v>21</v>
      </c>
      <c r="G18" s="17">
        <f>SUM(G17-G4)+I17</f>
        <v>30800</v>
      </c>
      <c r="H18" s="19">
        <f>SUM(G3-G18)</f>
        <v>7200</v>
      </c>
      <c r="I18" s="17"/>
      <c r="J18" s="18" t="s">
        <v>21</v>
      </c>
      <c r="K18" s="17">
        <f>SUM(K17-K4)+M17</f>
        <v>36440</v>
      </c>
      <c r="L18" s="20">
        <f>SUM(K3-K18)</f>
        <v>1560</v>
      </c>
      <c r="M18" s="17"/>
      <c r="N18" s="18" t="s">
        <v>21</v>
      </c>
      <c r="O18" s="17">
        <f>SUM(O17-O4)+Q17</f>
        <v>36440</v>
      </c>
      <c r="P18" s="19">
        <f>SUM(O3-O18)</f>
        <v>1560</v>
      </c>
      <c r="Q18" s="17"/>
    </row>
    <row r="19" spans="2:17" ht="16.5" customHeight="1">
      <c r="B19" s="18" t="s">
        <v>22</v>
      </c>
      <c r="C19" s="17">
        <f>SUM(C18-C4)+E18</f>
        <v>6800</v>
      </c>
      <c r="D19" s="19">
        <f>SUM(C3-C19)</f>
        <v>31200</v>
      </c>
      <c r="E19" s="17"/>
      <c r="F19" s="18" t="s">
        <v>22</v>
      </c>
      <c r="G19" s="17">
        <f>SUM(G18-G4)+I18</f>
        <v>30200</v>
      </c>
      <c r="H19" s="19">
        <f>SUM(G3-G19)</f>
        <v>7800</v>
      </c>
      <c r="I19" s="17"/>
      <c r="J19" s="18" t="s">
        <v>22</v>
      </c>
      <c r="K19" s="17">
        <f>SUM(K18-K4)+M18</f>
        <v>36310</v>
      </c>
      <c r="L19" s="20">
        <f>SUM(K3-K19)</f>
        <v>1690</v>
      </c>
      <c r="M19" s="17"/>
      <c r="N19" s="18" t="s">
        <v>22</v>
      </c>
      <c r="O19" s="17">
        <f>SUM(O18-O4)+Q18</f>
        <v>36310</v>
      </c>
      <c r="P19" s="19">
        <f>SUM(O3-O19)</f>
        <v>1690</v>
      </c>
      <c r="Q19" s="17"/>
    </row>
    <row r="20" spans="2:17" ht="16.5" customHeight="1">
      <c r="B20" s="18" t="s">
        <v>23</v>
      </c>
      <c r="C20" s="17">
        <f>SUM(C19-C4)+E19</f>
        <v>4400</v>
      </c>
      <c r="D20" s="19">
        <f>SUM(C3-C20)</f>
        <v>33600</v>
      </c>
      <c r="E20" s="17"/>
      <c r="F20" s="18" t="s">
        <v>23</v>
      </c>
      <c r="G20" s="17">
        <f>SUM(G19-G4)+I19</f>
        <v>29600</v>
      </c>
      <c r="H20" s="19">
        <f>SUM(G3-G20)</f>
        <v>8400</v>
      </c>
      <c r="I20" s="17"/>
      <c r="J20" s="18" t="s">
        <v>23</v>
      </c>
      <c r="K20" s="17">
        <f>SUM(K19-K4)+M19</f>
        <v>36180</v>
      </c>
      <c r="L20" s="20">
        <f>SUM(K3-K20)</f>
        <v>1820</v>
      </c>
      <c r="M20" s="17"/>
      <c r="N20" s="18" t="s">
        <v>23</v>
      </c>
      <c r="O20" s="17">
        <f>SUM(O19-O4)+Q19</f>
        <v>36180</v>
      </c>
      <c r="P20" s="19">
        <f>SUM(O3-O20)</f>
        <v>1820</v>
      </c>
      <c r="Q20" s="17"/>
    </row>
    <row r="21" spans="2:17" ht="16.5" customHeight="1">
      <c r="B21" s="18" t="s">
        <v>24</v>
      </c>
      <c r="C21" s="17">
        <f>SUM(C20,-C4)+E20</f>
        <v>2000</v>
      </c>
      <c r="D21" s="19">
        <f>SUM(C3-C21)</f>
        <v>36000</v>
      </c>
      <c r="E21" s="17"/>
      <c r="F21" s="18" t="s">
        <v>24</v>
      </c>
      <c r="G21" s="17">
        <f>SUM(G20,-G4)+I20</f>
        <v>29000</v>
      </c>
      <c r="H21" s="19">
        <f>SUM(G3-G21)</f>
        <v>9000</v>
      </c>
      <c r="I21" s="17"/>
      <c r="J21" s="18" t="s">
        <v>24</v>
      </c>
      <c r="K21" s="17">
        <f>SUM(K20,-K4)+M20</f>
        <v>36050</v>
      </c>
      <c r="L21" s="20">
        <f>SUM(K3-K21)</f>
        <v>1950</v>
      </c>
      <c r="M21" s="17"/>
      <c r="N21" s="18" t="s">
        <v>24</v>
      </c>
      <c r="O21" s="17">
        <f>SUM(O20,-O4)+Q20</f>
        <v>36050</v>
      </c>
      <c r="P21" s="19">
        <f>SUM(O3-O21)</f>
        <v>1950</v>
      </c>
      <c r="Q21" s="17"/>
    </row>
    <row r="22" spans="2:17" ht="16.5" customHeight="1">
      <c r="B22" s="18" t="s">
        <v>25</v>
      </c>
      <c r="C22" s="17">
        <f>SUM(C21-C4)+E21</f>
        <v>-400</v>
      </c>
      <c r="D22" s="19">
        <f>SUM(C3-C22)</f>
        <v>38400</v>
      </c>
      <c r="E22" s="17"/>
      <c r="F22" s="18" t="s">
        <v>25</v>
      </c>
      <c r="G22" s="17">
        <f>SUM(G21-G4)+I21</f>
        <v>28400</v>
      </c>
      <c r="H22" s="19">
        <f>SUM(G3-G22)</f>
        <v>9600</v>
      </c>
      <c r="I22" s="17"/>
      <c r="J22" s="18" t="s">
        <v>25</v>
      </c>
      <c r="K22" s="17">
        <f>SUM(K21-K4)+M21</f>
        <v>35920</v>
      </c>
      <c r="L22" s="20">
        <f>SUM(K3-K22)</f>
        <v>2080</v>
      </c>
      <c r="M22" s="17"/>
      <c r="N22" s="18" t="s">
        <v>25</v>
      </c>
      <c r="O22" s="17">
        <f>SUM(O21-O4)+Q21</f>
        <v>35920</v>
      </c>
      <c r="P22" s="19">
        <f>SUM(O3-O22)</f>
        <v>2080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38000</v>
      </c>
      <c r="D24" s="66" t="s">
        <v>26</v>
      </c>
      <c r="E24" s="67"/>
      <c r="F24" s="16" t="s">
        <v>3</v>
      </c>
      <c r="G24" s="2">
        <f>SUM(G3)</f>
        <v>38000</v>
      </c>
      <c r="J24" s="16" t="s">
        <v>3</v>
      </c>
      <c r="K24" s="2">
        <f>SUM(K3)</f>
        <v>38000</v>
      </c>
      <c r="N24" s="16" t="s">
        <v>3</v>
      </c>
      <c r="O24" s="2">
        <f>SUM(O3)</f>
        <v>38000</v>
      </c>
    </row>
    <row r="25" spans="2:17" ht="16.5" customHeight="1">
      <c r="B25" s="16" t="s">
        <v>5</v>
      </c>
      <c r="C25" s="2">
        <f>SUM(C4)</f>
        <v>2400</v>
      </c>
      <c r="D25" s="68"/>
      <c r="E25" s="69"/>
      <c r="F25" s="16" t="s">
        <v>5</v>
      </c>
      <c r="G25" s="2">
        <f>SUM(G4)</f>
        <v>600</v>
      </c>
      <c r="J25" s="16" t="s">
        <v>5</v>
      </c>
      <c r="K25" s="2">
        <f>SUM(K4)</f>
        <v>130</v>
      </c>
      <c r="N25" s="16" t="s">
        <v>5</v>
      </c>
      <c r="O25" s="2">
        <f>SUM(O4)</f>
        <v>130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-400</v>
      </c>
      <c r="D27" s="17"/>
      <c r="E27" s="17"/>
      <c r="F27" s="18" t="s">
        <v>9</v>
      </c>
      <c r="G27" s="17">
        <f>SUM(G22)</f>
        <v>28400</v>
      </c>
      <c r="H27" s="17"/>
      <c r="I27" s="17"/>
      <c r="J27" s="18" t="s">
        <v>9</v>
      </c>
      <c r="K27" s="17">
        <f>SUM(K22)</f>
        <v>35920</v>
      </c>
      <c r="L27" s="17"/>
      <c r="M27" s="17"/>
      <c r="N27" s="18" t="s">
        <v>9</v>
      </c>
      <c r="O27" s="17">
        <f>SUM(O22)</f>
        <v>35920</v>
      </c>
      <c r="P27" s="17"/>
      <c r="Q27" s="17"/>
    </row>
    <row r="28" spans="2:17" ht="16.5" customHeight="1">
      <c r="B28" s="18" t="s">
        <v>10</v>
      </c>
      <c r="C28" s="17">
        <f>SUM(C27,-C25)+E27</f>
        <v>-2800</v>
      </c>
      <c r="D28" s="19">
        <f>SUM(C24-C28)</f>
        <v>40800</v>
      </c>
      <c r="E28" s="17"/>
      <c r="F28" s="18" t="s">
        <v>10</v>
      </c>
      <c r="G28" s="17">
        <f>SUM(G27,-G25)+I27</f>
        <v>27800</v>
      </c>
      <c r="H28" s="19">
        <f>SUM(G24-G28)</f>
        <v>10200</v>
      </c>
      <c r="I28" s="17"/>
      <c r="J28" s="18" t="s">
        <v>10</v>
      </c>
      <c r="K28" s="17">
        <f>SUM(K27,-K25)+M27</f>
        <v>35790</v>
      </c>
      <c r="L28" s="19">
        <f>SUM(K24-K28)</f>
        <v>2210</v>
      </c>
      <c r="M28" s="17"/>
      <c r="N28" s="18" t="s">
        <v>10</v>
      </c>
      <c r="O28" s="17">
        <f>SUM(O27,-O25)+Q27</f>
        <v>35790</v>
      </c>
      <c r="P28" s="19">
        <f>SUM(O24-O28)</f>
        <v>2210</v>
      </c>
      <c r="Q28" s="17"/>
    </row>
    <row r="29" spans="2:17" ht="16.5" customHeight="1">
      <c r="B29" s="18" t="s">
        <v>11</v>
      </c>
      <c r="C29" s="17">
        <f>SUM(C28,-C25)+E28</f>
        <v>-5200</v>
      </c>
      <c r="D29" s="19">
        <f>SUM(C24-C29)</f>
        <v>43200</v>
      </c>
      <c r="E29" s="17"/>
      <c r="F29" s="18" t="s">
        <v>11</v>
      </c>
      <c r="G29" s="17">
        <f>SUM(G28,-G25)+I28</f>
        <v>27200</v>
      </c>
      <c r="H29" s="19">
        <f>SUM(G24-G29)</f>
        <v>10800</v>
      </c>
      <c r="I29" s="17"/>
      <c r="J29" s="18" t="s">
        <v>11</v>
      </c>
      <c r="K29" s="17">
        <f>SUM(K28,-K25)+M28</f>
        <v>35660</v>
      </c>
      <c r="L29" s="19">
        <f>SUM(K24-K29)</f>
        <v>2340</v>
      </c>
      <c r="M29" s="17"/>
      <c r="N29" s="18" t="s">
        <v>11</v>
      </c>
      <c r="O29" s="17">
        <f>SUM(O28,-O25)+Q28</f>
        <v>35660</v>
      </c>
      <c r="P29" s="19">
        <f>SUM(O24-O29)</f>
        <v>2340</v>
      </c>
      <c r="Q29" s="17"/>
    </row>
    <row r="30" spans="2:17" ht="16.5" customHeight="1">
      <c r="B30" s="18" t="s">
        <v>12</v>
      </c>
      <c r="C30" s="17">
        <f>SUM(C29,-C25)+E29</f>
        <v>-7600</v>
      </c>
      <c r="D30" s="19">
        <f>SUM(C24-C30)</f>
        <v>45600</v>
      </c>
      <c r="E30" s="17"/>
      <c r="F30" s="18" t="s">
        <v>12</v>
      </c>
      <c r="G30" s="17">
        <f>SUM(G29,-G25)+I29</f>
        <v>26600</v>
      </c>
      <c r="H30" s="19">
        <f>SUM(G24-G30)</f>
        <v>11400</v>
      </c>
      <c r="I30" s="17"/>
      <c r="J30" s="18" t="s">
        <v>12</v>
      </c>
      <c r="K30" s="17">
        <f>SUM(K29,-K25)+M29</f>
        <v>35530</v>
      </c>
      <c r="L30" s="19">
        <f>SUM(K24-K30)</f>
        <v>2470</v>
      </c>
      <c r="M30" s="17"/>
      <c r="N30" s="18" t="s">
        <v>12</v>
      </c>
      <c r="O30" s="17">
        <f>SUM(O29,-O25)+Q29</f>
        <v>35530</v>
      </c>
      <c r="P30" s="19">
        <f>SUM(O24-O30)</f>
        <v>2470</v>
      </c>
      <c r="Q30" s="17"/>
    </row>
    <row r="31" spans="2:17" ht="16.5" customHeight="1">
      <c r="B31" s="18" t="s">
        <v>13</v>
      </c>
      <c r="C31" s="17">
        <f>SUM(C30-C25+E30)</f>
        <v>-10000</v>
      </c>
      <c r="D31" s="19">
        <f>SUM(C24-C31)</f>
        <v>48000</v>
      </c>
      <c r="E31" s="17"/>
      <c r="F31" s="18" t="s">
        <v>13</v>
      </c>
      <c r="G31" s="17">
        <f>SUM(G30-G25+I30)</f>
        <v>26000</v>
      </c>
      <c r="H31" s="19">
        <f>SUM(G24-G31)</f>
        <v>12000</v>
      </c>
      <c r="I31" s="17"/>
      <c r="J31" s="18" t="s">
        <v>13</v>
      </c>
      <c r="K31" s="17">
        <f>SUM(K30-K25+M30)</f>
        <v>35400</v>
      </c>
      <c r="L31" s="19">
        <f>SUM(K24-K31)</f>
        <v>2600</v>
      </c>
      <c r="M31" s="17"/>
      <c r="N31" s="18" t="s">
        <v>13</v>
      </c>
      <c r="O31" s="17">
        <f>SUM(O30-O25+Q30)</f>
        <v>35400</v>
      </c>
      <c r="P31" s="19">
        <f>SUM(O24-O31)</f>
        <v>2600</v>
      </c>
      <c r="Q31" s="17"/>
    </row>
    <row r="32" spans="2:17" ht="16.5" customHeight="1">
      <c r="B32" s="18" t="s">
        <v>14</v>
      </c>
      <c r="C32" s="17">
        <f>SUM(C31-C25+E31)</f>
        <v>-12400</v>
      </c>
      <c r="D32" s="19">
        <f>SUM(C24-C32)</f>
        <v>50400</v>
      </c>
      <c r="E32" s="17"/>
      <c r="F32" s="18" t="s">
        <v>14</v>
      </c>
      <c r="G32" s="17">
        <f>SUM(G31-G25+I31)</f>
        <v>25400</v>
      </c>
      <c r="H32" s="19">
        <f>SUM(G24-G32)</f>
        <v>12600</v>
      </c>
      <c r="I32" s="17"/>
      <c r="J32" s="18" t="s">
        <v>14</v>
      </c>
      <c r="K32" s="17">
        <f>SUM(K31-K25+M31)</f>
        <v>35270</v>
      </c>
      <c r="L32" s="19">
        <f>SUM(K24-K32)</f>
        <v>2730</v>
      </c>
      <c r="M32" s="17"/>
      <c r="N32" s="18" t="s">
        <v>14</v>
      </c>
      <c r="O32" s="17">
        <f>SUM(O31-O25+Q31)</f>
        <v>35270</v>
      </c>
      <c r="P32" s="19">
        <f>SUM(O24-O32)</f>
        <v>2730</v>
      </c>
      <c r="Q32" s="17"/>
    </row>
    <row r="33" spans="2:17" ht="16.5" customHeight="1">
      <c r="B33" s="18" t="s">
        <v>15</v>
      </c>
      <c r="C33" s="17">
        <f>SUM(C32,-C25)+E32</f>
        <v>-14800</v>
      </c>
      <c r="D33" s="19">
        <f>SUM(C24-C33)</f>
        <v>52800</v>
      </c>
      <c r="E33" s="17"/>
      <c r="F33" s="18" t="s">
        <v>15</v>
      </c>
      <c r="G33" s="17">
        <f>SUM(G32,-G25)+I32</f>
        <v>24800</v>
      </c>
      <c r="H33" s="19">
        <f>SUM(G24-G33)</f>
        <v>13200</v>
      </c>
      <c r="I33" s="17"/>
      <c r="J33" s="18" t="s">
        <v>15</v>
      </c>
      <c r="K33" s="17">
        <f>SUM(K32,-K25)+M32</f>
        <v>35140</v>
      </c>
      <c r="L33" s="19">
        <f>SUM(K24-K33)</f>
        <v>2860</v>
      </c>
      <c r="M33" s="17"/>
      <c r="N33" s="18" t="s">
        <v>15</v>
      </c>
      <c r="O33" s="17">
        <f>SUM(O32,-O25)+Q32</f>
        <v>35140</v>
      </c>
      <c r="P33" s="19">
        <f>SUM(O24-O33)</f>
        <v>2860</v>
      </c>
      <c r="Q33" s="17"/>
    </row>
    <row r="34" spans="2:17" ht="16.5" customHeight="1">
      <c r="B34" s="18" t="s">
        <v>16</v>
      </c>
      <c r="C34" s="17">
        <f>SUM(C33,-C25)+E33</f>
        <v>-17200</v>
      </c>
      <c r="D34" s="19">
        <f>SUM(C24-C34)</f>
        <v>55200</v>
      </c>
      <c r="E34" s="17"/>
      <c r="F34" s="18" t="s">
        <v>16</v>
      </c>
      <c r="G34" s="17">
        <f>SUM(G33,-G25)+I33</f>
        <v>24200</v>
      </c>
      <c r="H34" s="19">
        <f>SUM(G24-G34)</f>
        <v>13800</v>
      </c>
      <c r="I34" s="17"/>
      <c r="J34" s="18" t="s">
        <v>16</v>
      </c>
      <c r="K34" s="17">
        <f>SUM(K33,-K25)+M33</f>
        <v>35010</v>
      </c>
      <c r="L34" s="19">
        <f>SUM(K24-K34)</f>
        <v>2990</v>
      </c>
      <c r="M34" s="17"/>
      <c r="N34" s="18" t="s">
        <v>16</v>
      </c>
      <c r="O34" s="17">
        <f>SUM(O33,-O25)+Q33</f>
        <v>35010</v>
      </c>
      <c r="P34" s="19">
        <f>SUM(O24-O34)</f>
        <v>2990</v>
      </c>
      <c r="Q34" s="17"/>
    </row>
    <row r="35" spans="2:17" ht="16.5" customHeight="1">
      <c r="B35" s="18" t="s">
        <v>17</v>
      </c>
      <c r="C35" s="17">
        <f>SUM(C34,-C25)+E34</f>
        <v>-19600</v>
      </c>
      <c r="D35" s="19">
        <f>SUM(C24-C35)</f>
        <v>57600</v>
      </c>
      <c r="E35" s="17"/>
      <c r="F35" s="18" t="s">
        <v>17</v>
      </c>
      <c r="G35" s="17">
        <f>SUM(G34,-G25)+I34</f>
        <v>23600</v>
      </c>
      <c r="H35" s="19">
        <f>SUM(G24-G35)</f>
        <v>14400</v>
      </c>
      <c r="I35" s="17"/>
      <c r="J35" s="18" t="s">
        <v>17</v>
      </c>
      <c r="K35" s="17">
        <f>SUM(K34,-K25)+M34</f>
        <v>34880</v>
      </c>
      <c r="L35" s="19">
        <f>SUM(K24-K35)</f>
        <v>3120</v>
      </c>
      <c r="M35" s="17"/>
      <c r="N35" s="18" t="s">
        <v>17</v>
      </c>
      <c r="O35" s="17">
        <f>SUM(O34,-O25)+Q34</f>
        <v>34880</v>
      </c>
      <c r="P35" s="19">
        <f>SUM(O24-O35)</f>
        <v>3120</v>
      </c>
      <c r="Q35" s="17"/>
    </row>
    <row r="36" spans="2:17" ht="16.5" customHeight="1">
      <c r="B36" s="18" t="s">
        <v>18</v>
      </c>
      <c r="C36" s="17">
        <f>SUM(C35,-C25)+E35</f>
        <v>-22000</v>
      </c>
      <c r="D36" s="19">
        <f>SUM(C24-C36)</f>
        <v>60000</v>
      </c>
      <c r="E36" s="17"/>
      <c r="F36" s="18" t="s">
        <v>18</v>
      </c>
      <c r="G36" s="17">
        <f>SUM(G35,-G25)+I35</f>
        <v>23000</v>
      </c>
      <c r="H36" s="19">
        <f>SUM(G24-G36)</f>
        <v>15000</v>
      </c>
      <c r="I36" s="17"/>
      <c r="J36" s="18" t="s">
        <v>18</v>
      </c>
      <c r="K36" s="17">
        <f>SUM(K35,-K25)+M35</f>
        <v>34750</v>
      </c>
      <c r="L36" s="19">
        <f>SUM(K24-K36)</f>
        <v>3250</v>
      </c>
      <c r="M36" s="17"/>
      <c r="N36" s="18" t="s">
        <v>18</v>
      </c>
      <c r="O36" s="17">
        <f>SUM(O35,-O25)+Q35</f>
        <v>34750</v>
      </c>
      <c r="P36" s="19">
        <f>SUM(O24-O36)</f>
        <v>3250</v>
      </c>
      <c r="Q36" s="17"/>
    </row>
    <row r="37" spans="2:17" ht="16.5" customHeight="1">
      <c r="B37" s="18" t="s">
        <v>19</v>
      </c>
      <c r="C37" s="17">
        <f>SUM(C36,-C25)+E36</f>
        <v>-24400</v>
      </c>
      <c r="D37" s="19">
        <f>SUM(C24-C37)</f>
        <v>62400</v>
      </c>
      <c r="E37" s="17"/>
      <c r="F37" s="18" t="s">
        <v>19</v>
      </c>
      <c r="G37" s="17">
        <f>SUM(G36,-G25)+I36</f>
        <v>22400</v>
      </c>
      <c r="H37" s="19">
        <f>SUM(G24-G37)</f>
        <v>15600</v>
      </c>
      <c r="I37" s="17"/>
      <c r="J37" s="18" t="s">
        <v>19</v>
      </c>
      <c r="K37" s="17">
        <f>SUM(K36,-K25)+M36</f>
        <v>34620</v>
      </c>
      <c r="L37" s="19">
        <f>SUM(K24-K37)</f>
        <v>3380</v>
      </c>
      <c r="M37" s="17"/>
      <c r="N37" s="18" t="s">
        <v>19</v>
      </c>
      <c r="O37" s="17">
        <f>SUM(O36,-O25)+Q36</f>
        <v>34620</v>
      </c>
      <c r="P37" s="19">
        <f>SUM(O24-O37)</f>
        <v>3380</v>
      </c>
      <c r="Q37" s="17"/>
    </row>
    <row r="38" spans="2:17" ht="16.5" customHeight="1">
      <c r="B38" s="18" t="s">
        <v>20</v>
      </c>
      <c r="C38" s="17">
        <f>SUM(C37-C25)+E37</f>
        <v>-26800</v>
      </c>
      <c r="D38" s="19">
        <f>SUM(C24-C38)</f>
        <v>64800</v>
      </c>
      <c r="E38" s="17"/>
      <c r="F38" s="18" t="s">
        <v>20</v>
      </c>
      <c r="G38" s="17">
        <f>SUM(G37-G25)+I37</f>
        <v>21800</v>
      </c>
      <c r="H38" s="19">
        <f>SUM(G24-G38)</f>
        <v>16200</v>
      </c>
      <c r="I38" s="17"/>
      <c r="J38" s="18" t="s">
        <v>20</v>
      </c>
      <c r="K38" s="17">
        <f>SUM(K37-K25)+M37</f>
        <v>34490</v>
      </c>
      <c r="L38" s="19">
        <f>SUM(K24-K38)</f>
        <v>3510</v>
      </c>
      <c r="M38" s="17"/>
      <c r="N38" s="18" t="s">
        <v>20</v>
      </c>
      <c r="O38" s="17">
        <f>SUM(O37-O25)+Q37</f>
        <v>34490</v>
      </c>
      <c r="P38" s="19">
        <f>SUM(O24-O38)</f>
        <v>3510</v>
      </c>
      <c r="Q38" s="17"/>
    </row>
    <row r="39" spans="2:17" ht="16.5" customHeight="1">
      <c r="B39" s="18" t="s">
        <v>21</v>
      </c>
      <c r="C39" s="17">
        <f>SUM(C38-C25)+E38</f>
        <v>-29200</v>
      </c>
      <c r="D39" s="19">
        <f>SUM(C24-C39)</f>
        <v>67200</v>
      </c>
      <c r="E39" s="17"/>
      <c r="F39" s="18" t="s">
        <v>21</v>
      </c>
      <c r="G39" s="17">
        <f>SUM(G38-G25)+I38</f>
        <v>21200</v>
      </c>
      <c r="H39" s="19">
        <f>SUM(G24-G39)</f>
        <v>16800</v>
      </c>
      <c r="I39" s="17"/>
      <c r="J39" s="18" t="s">
        <v>21</v>
      </c>
      <c r="K39" s="17">
        <f>SUM(K38-K25)+M38</f>
        <v>34360</v>
      </c>
      <c r="L39" s="19">
        <f>SUM(K24-K39)</f>
        <v>3640</v>
      </c>
      <c r="M39" s="17"/>
      <c r="N39" s="18" t="s">
        <v>21</v>
      </c>
      <c r="O39" s="17">
        <f>SUM(O38-O25)+Q38</f>
        <v>34360</v>
      </c>
      <c r="P39" s="19">
        <f>SUM(O24-O39)</f>
        <v>3640</v>
      </c>
      <c r="Q39" s="17"/>
    </row>
    <row r="40" spans="2:17" ht="16.5" customHeight="1">
      <c r="B40" s="18" t="s">
        <v>22</v>
      </c>
      <c r="C40" s="17">
        <f>SUM(C39-C25)+E39</f>
        <v>-31600</v>
      </c>
      <c r="D40" s="19">
        <f>SUM(C24-C40)</f>
        <v>69600</v>
      </c>
      <c r="E40" s="17"/>
      <c r="F40" s="18" t="s">
        <v>22</v>
      </c>
      <c r="G40" s="17">
        <f>SUM(G39-G25)+I39</f>
        <v>20600</v>
      </c>
      <c r="H40" s="19">
        <f>SUM(G24-G40)</f>
        <v>17400</v>
      </c>
      <c r="I40" s="17"/>
      <c r="J40" s="18" t="s">
        <v>22</v>
      </c>
      <c r="K40" s="17">
        <f>SUM(K39-K25)+M39</f>
        <v>34230</v>
      </c>
      <c r="L40" s="19">
        <f>SUM(K24-K40)</f>
        <v>3770</v>
      </c>
      <c r="M40" s="17"/>
      <c r="N40" s="18" t="s">
        <v>22</v>
      </c>
      <c r="O40" s="17">
        <f>SUM(O39-O25)+Q39</f>
        <v>34230</v>
      </c>
      <c r="P40" s="19">
        <f>SUM(O24-O40)</f>
        <v>3770</v>
      </c>
      <c r="Q40" s="17"/>
    </row>
    <row r="41" spans="2:17" ht="16.5" customHeight="1">
      <c r="B41" s="18" t="s">
        <v>23</v>
      </c>
      <c r="C41" s="17">
        <f>SUM(C40-C25)+E40</f>
        <v>-34000</v>
      </c>
      <c r="D41" s="19">
        <f>SUM(C24-C41)</f>
        <v>72000</v>
      </c>
      <c r="E41" s="17"/>
      <c r="F41" s="18" t="s">
        <v>23</v>
      </c>
      <c r="G41" s="17">
        <f>SUM(G40-G25)+I40</f>
        <v>20000</v>
      </c>
      <c r="H41" s="19">
        <f>SUM(G24-G41)</f>
        <v>18000</v>
      </c>
      <c r="I41" s="17"/>
      <c r="J41" s="18" t="s">
        <v>23</v>
      </c>
      <c r="K41" s="17">
        <f>SUM(K40-K25)+M40</f>
        <v>34100</v>
      </c>
      <c r="L41" s="19">
        <f>SUM(K24-K41)</f>
        <v>3900</v>
      </c>
      <c r="M41" s="17"/>
      <c r="N41" s="18" t="s">
        <v>23</v>
      </c>
      <c r="O41" s="17">
        <f>SUM(O40-O25)+Q40</f>
        <v>34100</v>
      </c>
      <c r="P41" s="19">
        <f>SUM(O24-O41)</f>
        <v>3900</v>
      </c>
      <c r="Q41" s="17"/>
    </row>
    <row r="42" spans="2:17" ht="16.5" customHeight="1">
      <c r="B42" s="18" t="s">
        <v>24</v>
      </c>
      <c r="C42" s="17">
        <f>SUM(C41,-C25)+E41</f>
        <v>-36400</v>
      </c>
      <c r="D42" s="19">
        <f>SUM(C24-C42)</f>
        <v>74400</v>
      </c>
      <c r="E42" s="17"/>
      <c r="F42" s="18" t="s">
        <v>24</v>
      </c>
      <c r="G42" s="17">
        <f>SUM(G41,-G25)+I41</f>
        <v>19400</v>
      </c>
      <c r="H42" s="19">
        <f>SUM(G24-G42)</f>
        <v>18600</v>
      </c>
      <c r="I42" s="17"/>
      <c r="J42" s="18" t="s">
        <v>24</v>
      </c>
      <c r="K42" s="17">
        <f>SUM(K41,-K25)+M41</f>
        <v>33970</v>
      </c>
      <c r="L42" s="19">
        <f>SUM(K24-K42)</f>
        <v>4030</v>
      </c>
      <c r="M42" s="17"/>
      <c r="N42" s="18" t="s">
        <v>24</v>
      </c>
      <c r="O42" s="17">
        <f>SUM(O41,-O25)+Q41</f>
        <v>33970</v>
      </c>
      <c r="P42" s="19">
        <f>SUM(O24-O42)</f>
        <v>4030</v>
      </c>
      <c r="Q42" s="17"/>
    </row>
    <row r="43" spans="2:17" ht="16.5" customHeight="1">
      <c r="B43" s="18" t="s">
        <v>25</v>
      </c>
      <c r="C43" s="17">
        <f>SUM(C42-C25)+E42</f>
        <v>-38800</v>
      </c>
      <c r="D43" s="19">
        <f>SUM(C24-C43)</f>
        <v>76800</v>
      </c>
      <c r="E43" s="17"/>
      <c r="F43" s="18" t="s">
        <v>25</v>
      </c>
      <c r="G43" s="17">
        <f>SUM(G42-G25)+I42</f>
        <v>18800</v>
      </c>
      <c r="H43" s="19">
        <f>SUM(G24-G43)</f>
        <v>19200</v>
      </c>
      <c r="I43" s="17"/>
      <c r="J43" s="18" t="s">
        <v>25</v>
      </c>
      <c r="K43" s="17">
        <f>SUM(K42-K25)+M42</f>
        <v>33840</v>
      </c>
      <c r="L43" s="19">
        <f>SUM(K24-K43)</f>
        <v>4160</v>
      </c>
      <c r="M43" s="17"/>
      <c r="N43" s="18" t="s">
        <v>25</v>
      </c>
      <c r="O43" s="17">
        <f>SUM(O42-O25)+Q42</f>
        <v>33840</v>
      </c>
      <c r="P43" s="19">
        <f>SUM(O24-O43)</f>
        <v>4160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38000</v>
      </c>
      <c r="D45" s="62" t="s">
        <v>27</v>
      </c>
      <c r="E45" s="63"/>
      <c r="F45" s="16" t="s">
        <v>3</v>
      </c>
      <c r="G45" s="2">
        <f>SUM(G24)</f>
        <v>38000</v>
      </c>
      <c r="J45" s="16" t="s">
        <v>3</v>
      </c>
      <c r="K45" s="2">
        <f>SUM(K24)</f>
        <v>38000</v>
      </c>
      <c r="N45" s="16" t="s">
        <v>3</v>
      </c>
      <c r="O45" s="2">
        <f>SUM(O24)</f>
        <v>38000</v>
      </c>
    </row>
    <row r="46" spans="2:17" ht="16.5" customHeight="1">
      <c r="B46" s="16" t="s">
        <v>5</v>
      </c>
      <c r="C46" s="2">
        <v>2400</v>
      </c>
      <c r="D46" s="64"/>
      <c r="E46" s="65"/>
      <c r="F46" s="16" t="s">
        <v>5</v>
      </c>
      <c r="G46" s="2">
        <v>600</v>
      </c>
      <c r="J46" s="16" t="s">
        <v>5</v>
      </c>
      <c r="K46" s="2">
        <f>SUM(K25)</f>
        <v>130</v>
      </c>
      <c r="N46" s="16" t="s">
        <v>5</v>
      </c>
      <c r="O46" s="2">
        <f>SUM(O25)</f>
        <v>130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N47" s="16"/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-38800</v>
      </c>
      <c r="D48" s="17"/>
      <c r="E48" s="17"/>
      <c r="F48" s="18" t="s">
        <v>9</v>
      </c>
      <c r="G48" s="17">
        <f>SUM(G43)</f>
        <v>18800</v>
      </c>
      <c r="H48" s="17"/>
      <c r="I48" s="17"/>
      <c r="J48" s="18" t="s">
        <v>9</v>
      </c>
      <c r="K48" s="17">
        <f>SUM(K43)</f>
        <v>33840</v>
      </c>
      <c r="L48" s="17"/>
      <c r="M48" s="17"/>
      <c r="N48" s="18" t="s">
        <v>9</v>
      </c>
      <c r="O48" s="17">
        <f>SUM(O43)</f>
        <v>33840</v>
      </c>
      <c r="P48" s="17"/>
      <c r="Q48" s="17"/>
    </row>
    <row r="49" spans="2:17" ht="16.5" customHeight="1">
      <c r="B49" s="18" t="s">
        <v>10</v>
      </c>
      <c r="C49" s="17">
        <f>SUM(C48,-C46)+E48</f>
        <v>-41200</v>
      </c>
      <c r="D49" s="19">
        <f>SUM(C45-C49)</f>
        <v>79200</v>
      </c>
      <c r="E49" s="17"/>
      <c r="F49" s="18" t="s">
        <v>10</v>
      </c>
      <c r="G49" s="17">
        <f>SUM(G48,-G46)+I48</f>
        <v>18200</v>
      </c>
      <c r="H49" s="19">
        <f>SUM(G45-G49)</f>
        <v>19800</v>
      </c>
      <c r="I49" s="17"/>
      <c r="J49" s="18" t="s">
        <v>10</v>
      </c>
      <c r="K49" s="17">
        <f>SUM(K48,-K46)+M48</f>
        <v>33710</v>
      </c>
      <c r="L49" s="19">
        <f>SUM(K45-K49)</f>
        <v>4290</v>
      </c>
      <c r="M49" s="17"/>
      <c r="N49" s="18" t="s">
        <v>10</v>
      </c>
      <c r="O49" s="17">
        <f>SUM(O48,-O46)+Q48</f>
        <v>33710</v>
      </c>
      <c r="P49" s="19">
        <f>SUM(O45-O49)</f>
        <v>4290</v>
      </c>
      <c r="Q49" s="17"/>
    </row>
    <row r="50" spans="2:17" ht="16.5" customHeight="1">
      <c r="B50" s="18" t="s">
        <v>11</v>
      </c>
      <c r="C50" s="17">
        <f>SUM(C49,-C46)+E49</f>
        <v>-43600</v>
      </c>
      <c r="D50" s="19">
        <f>SUM(C45-C50)</f>
        <v>81600</v>
      </c>
      <c r="E50" s="17"/>
      <c r="F50" s="18" t="s">
        <v>11</v>
      </c>
      <c r="G50" s="17">
        <f>SUM(G49,-G46)+I49</f>
        <v>17600</v>
      </c>
      <c r="H50" s="19">
        <f>SUM(G45-G50)</f>
        <v>20400</v>
      </c>
      <c r="I50" s="17"/>
      <c r="J50" s="18" t="s">
        <v>11</v>
      </c>
      <c r="K50" s="17">
        <f>SUM(K49,-K46)+M49</f>
        <v>33580</v>
      </c>
      <c r="L50" s="19">
        <f>SUM(K45-K50)</f>
        <v>4420</v>
      </c>
      <c r="M50" s="17"/>
      <c r="N50" s="18" t="s">
        <v>11</v>
      </c>
      <c r="O50" s="17">
        <f>SUM(O49,-O46)+Q49</f>
        <v>33580</v>
      </c>
      <c r="P50" s="19">
        <f>SUM(O45-O50)</f>
        <v>4420</v>
      </c>
      <c r="Q50" s="17"/>
    </row>
    <row r="51" spans="2:17" ht="16.5" customHeight="1">
      <c r="B51" s="18" t="s">
        <v>12</v>
      </c>
      <c r="C51" s="17">
        <f>SUM(C50,-C46)+E50</f>
        <v>-46000</v>
      </c>
      <c r="D51" s="19">
        <f>SUM(C45-C51)</f>
        <v>84000</v>
      </c>
      <c r="E51" s="17"/>
      <c r="F51" s="18" t="s">
        <v>12</v>
      </c>
      <c r="G51" s="17">
        <f>SUM(G50,-G46)+I50</f>
        <v>17000</v>
      </c>
      <c r="H51" s="19">
        <f>SUM(G45-G51)</f>
        <v>21000</v>
      </c>
      <c r="I51" s="17"/>
      <c r="J51" s="18" t="s">
        <v>12</v>
      </c>
      <c r="K51" s="17">
        <f>SUM(K50,-K46)+M50</f>
        <v>33450</v>
      </c>
      <c r="L51" s="19">
        <f>SUM(K45-K51)</f>
        <v>4550</v>
      </c>
      <c r="M51" s="17"/>
      <c r="N51" s="18" t="s">
        <v>12</v>
      </c>
      <c r="O51" s="17">
        <f>SUM(O50,-O46)+Q50</f>
        <v>33450</v>
      </c>
      <c r="P51" s="19">
        <f>SUM(O45-O51)</f>
        <v>4550</v>
      </c>
      <c r="Q51" s="17"/>
    </row>
    <row r="52" spans="2:17" ht="16.5" customHeight="1">
      <c r="B52" s="18" t="s">
        <v>13</v>
      </c>
      <c r="C52" s="17">
        <f>SUM(C51-C46+E51)</f>
        <v>-48400</v>
      </c>
      <c r="D52" s="19">
        <f>SUM(C45-C52)</f>
        <v>86400</v>
      </c>
      <c r="E52" s="17"/>
      <c r="F52" s="18" t="s">
        <v>13</v>
      </c>
      <c r="G52" s="17">
        <f>SUM(G51-G46+I51)</f>
        <v>16400</v>
      </c>
      <c r="H52" s="19">
        <f>SUM(G45-G52)</f>
        <v>21600</v>
      </c>
      <c r="I52" s="17"/>
      <c r="J52" s="18" t="s">
        <v>13</v>
      </c>
      <c r="K52" s="17">
        <f>SUM(K51-K46+M51)</f>
        <v>33320</v>
      </c>
      <c r="L52" s="19">
        <f>SUM(K45-K52)</f>
        <v>4680</v>
      </c>
      <c r="M52" s="17"/>
      <c r="N52" s="18" t="s">
        <v>13</v>
      </c>
      <c r="O52" s="17">
        <f>SUM(O51-O46+Q51)</f>
        <v>33320</v>
      </c>
      <c r="P52" s="19">
        <f>SUM(O45-O52)</f>
        <v>4680</v>
      </c>
      <c r="Q52" s="17"/>
    </row>
    <row r="53" spans="2:17" ht="16.5" customHeight="1">
      <c r="B53" s="18" t="s">
        <v>14</v>
      </c>
      <c r="C53" s="17">
        <f>SUM(C52-C46+E52)</f>
        <v>-50800</v>
      </c>
      <c r="D53" s="19">
        <f>SUM(C45-C53)</f>
        <v>88800</v>
      </c>
      <c r="E53" s="17"/>
      <c r="F53" s="18" t="s">
        <v>14</v>
      </c>
      <c r="G53" s="17">
        <f>SUM(G52-G46+I52)</f>
        <v>15800</v>
      </c>
      <c r="H53" s="19">
        <f>SUM(G45-G53)</f>
        <v>22200</v>
      </c>
      <c r="I53" s="17"/>
      <c r="J53" s="18" t="s">
        <v>14</v>
      </c>
      <c r="K53" s="17">
        <f>SUM(K52-K46+M52)</f>
        <v>33190</v>
      </c>
      <c r="L53" s="19">
        <f>SUM(K45-K53)</f>
        <v>4810</v>
      </c>
      <c r="M53" s="17"/>
      <c r="N53" s="18" t="s">
        <v>14</v>
      </c>
      <c r="O53" s="17">
        <f>SUM(O52-O46+Q52)</f>
        <v>33190</v>
      </c>
      <c r="P53" s="19">
        <f>SUM(O45-O53)</f>
        <v>4810</v>
      </c>
      <c r="Q53" s="17"/>
    </row>
    <row r="54" spans="2:17" ht="16.5" customHeight="1">
      <c r="B54" s="18" t="s">
        <v>15</v>
      </c>
      <c r="C54" s="17">
        <f>SUM(C53,-C46)+E53</f>
        <v>-53200</v>
      </c>
      <c r="D54" s="19">
        <f>SUM(C45-C54)</f>
        <v>91200</v>
      </c>
      <c r="E54" s="17"/>
      <c r="F54" s="18" t="s">
        <v>15</v>
      </c>
      <c r="G54" s="17">
        <f>SUM(G53,-G46)+I53</f>
        <v>15200</v>
      </c>
      <c r="H54" s="19">
        <f>SUM(G45-G54)</f>
        <v>22800</v>
      </c>
      <c r="I54" s="17"/>
      <c r="J54" s="18" t="s">
        <v>15</v>
      </c>
      <c r="K54" s="17">
        <f>SUM(K53,-K46)+M53</f>
        <v>33060</v>
      </c>
      <c r="L54" s="19">
        <f>SUM(K45-K54)</f>
        <v>4940</v>
      </c>
      <c r="M54" s="17"/>
      <c r="N54" s="18" t="s">
        <v>15</v>
      </c>
      <c r="O54" s="17">
        <f>SUM(O53,-O46)+Q53</f>
        <v>33060</v>
      </c>
      <c r="P54" s="19">
        <f>SUM(O45-O54)</f>
        <v>4940</v>
      </c>
      <c r="Q54" s="17"/>
    </row>
    <row r="55" spans="2:17" ht="16.5" customHeight="1">
      <c r="B55" s="18" t="s">
        <v>16</v>
      </c>
      <c r="C55" s="17">
        <f>SUM(C54,-C46)+E54</f>
        <v>-55600</v>
      </c>
      <c r="D55" s="19">
        <f>SUM(C45-C55)</f>
        <v>93600</v>
      </c>
      <c r="E55" s="17"/>
      <c r="F55" s="18" t="s">
        <v>16</v>
      </c>
      <c r="G55" s="17">
        <f>SUM(G54,-G46)+I54</f>
        <v>14600</v>
      </c>
      <c r="H55" s="19">
        <f>SUM(G45-G55)</f>
        <v>23400</v>
      </c>
      <c r="I55" s="17"/>
      <c r="J55" s="18" t="s">
        <v>16</v>
      </c>
      <c r="K55" s="17">
        <f>SUM(K54,-K46)+M54</f>
        <v>32930</v>
      </c>
      <c r="L55" s="19">
        <f>SUM(K45-K55)</f>
        <v>5070</v>
      </c>
      <c r="M55" s="17"/>
      <c r="N55" s="18" t="s">
        <v>16</v>
      </c>
      <c r="O55" s="17">
        <f>SUM(O54,-O46)+Q54</f>
        <v>32930</v>
      </c>
      <c r="P55" s="19">
        <f>SUM(O45-O55)</f>
        <v>5070</v>
      </c>
      <c r="Q55" s="17"/>
    </row>
    <row r="56" spans="2:17" ht="16.5" customHeight="1">
      <c r="B56" s="18" t="s">
        <v>17</v>
      </c>
      <c r="C56" s="17">
        <f>SUM(C55,-C46)+E55</f>
        <v>-58000</v>
      </c>
      <c r="D56" s="19">
        <f>SUM(C45-C56)</f>
        <v>96000</v>
      </c>
      <c r="E56" s="17"/>
      <c r="F56" s="18" t="s">
        <v>17</v>
      </c>
      <c r="G56" s="17">
        <f>SUM(G55,-G46)+I55</f>
        <v>14000</v>
      </c>
      <c r="H56" s="19">
        <f>SUM(G45-G56)</f>
        <v>24000</v>
      </c>
      <c r="I56" s="17"/>
      <c r="J56" s="18" t="s">
        <v>17</v>
      </c>
      <c r="K56" s="17">
        <f>SUM(K55,-K46)+M55</f>
        <v>32800</v>
      </c>
      <c r="L56" s="19">
        <f>SUM(K45-K56)</f>
        <v>5200</v>
      </c>
      <c r="M56" s="17"/>
      <c r="N56" s="18" t="s">
        <v>17</v>
      </c>
      <c r="O56" s="17">
        <f>SUM(O55,-O46)+Q55</f>
        <v>32800</v>
      </c>
      <c r="P56" s="19">
        <f>SUM(O45-O56)</f>
        <v>5200</v>
      </c>
      <c r="Q56" s="17"/>
    </row>
    <row r="57" spans="2:17" ht="16.5" customHeight="1">
      <c r="B57" s="18" t="s">
        <v>18</v>
      </c>
      <c r="C57" s="17">
        <f>SUM(C56,-C46)+E56</f>
        <v>-60400</v>
      </c>
      <c r="D57" s="19">
        <f>SUM(C45-C57)</f>
        <v>98400</v>
      </c>
      <c r="E57" s="17"/>
      <c r="F57" s="18" t="s">
        <v>18</v>
      </c>
      <c r="G57" s="17">
        <f>SUM(G56,-G46)+I56</f>
        <v>13400</v>
      </c>
      <c r="H57" s="19">
        <f>SUM(G45-G57)</f>
        <v>24600</v>
      </c>
      <c r="I57" s="17"/>
      <c r="J57" s="18" t="s">
        <v>18</v>
      </c>
      <c r="K57" s="17">
        <f>SUM(K56,-K46)+M56</f>
        <v>32670</v>
      </c>
      <c r="L57" s="19">
        <f>SUM(K45-K57)</f>
        <v>5330</v>
      </c>
      <c r="M57" s="17"/>
      <c r="N57" s="18" t="s">
        <v>18</v>
      </c>
      <c r="O57" s="17">
        <f>SUM(O56,-O46)+Q56</f>
        <v>32670</v>
      </c>
      <c r="P57" s="19">
        <f>SUM(O45-O57)</f>
        <v>5330</v>
      </c>
      <c r="Q57" s="17"/>
    </row>
    <row r="58" spans="2:17" ht="16.5" customHeight="1">
      <c r="B58" s="18" t="s">
        <v>19</v>
      </c>
      <c r="C58" s="17">
        <f>SUM(C57,-C46)+E57</f>
        <v>-62800</v>
      </c>
      <c r="D58" s="19">
        <f>SUM(C45-C58)</f>
        <v>100800</v>
      </c>
      <c r="E58" s="17"/>
      <c r="F58" s="18" t="s">
        <v>19</v>
      </c>
      <c r="G58" s="17">
        <f>SUM(G57,-G46)+I57</f>
        <v>12800</v>
      </c>
      <c r="H58" s="19">
        <f>SUM(G45-G58)</f>
        <v>25200</v>
      </c>
      <c r="I58" s="17"/>
      <c r="J58" s="18" t="s">
        <v>19</v>
      </c>
      <c r="K58" s="17">
        <f>SUM(K57,-K46)+M57</f>
        <v>32540</v>
      </c>
      <c r="L58" s="19">
        <f>SUM(K45-K58)</f>
        <v>5460</v>
      </c>
      <c r="M58" s="17"/>
      <c r="N58" s="18" t="s">
        <v>19</v>
      </c>
      <c r="O58" s="17">
        <f>SUM(O57,-O46)+Q57</f>
        <v>32540</v>
      </c>
      <c r="P58" s="19">
        <f>SUM(O45-O58)</f>
        <v>5460</v>
      </c>
      <c r="Q58" s="17"/>
    </row>
    <row r="59" spans="2:17" ht="16.5" customHeight="1">
      <c r="B59" s="18" t="s">
        <v>20</v>
      </c>
      <c r="C59" s="17">
        <f>SUM(C58-C46)+E58</f>
        <v>-65200</v>
      </c>
      <c r="D59" s="19">
        <f>SUM(C45-C59)</f>
        <v>103200</v>
      </c>
      <c r="E59" s="17"/>
      <c r="F59" s="18" t="s">
        <v>20</v>
      </c>
      <c r="G59" s="17">
        <f>SUM(G58-G46)+I58</f>
        <v>12200</v>
      </c>
      <c r="H59" s="19">
        <f>SUM(G45-G59)</f>
        <v>25800</v>
      </c>
      <c r="I59" s="17"/>
      <c r="J59" s="18" t="s">
        <v>20</v>
      </c>
      <c r="K59" s="17">
        <f>SUM(K58-K46)+M58</f>
        <v>32410</v>
      </c>
      <c r="L59" s="19">
        <f>SUM(K45-K59)</f>
        <v>5590</v>
      </c>
      <c r="M59" s="17"/>
      <c r="N59" s="18" t="s">
        <v>20</v>
      </c>
      <c r="O59" s="17">
        <f>SUM(O58-O46)+Q58</f>
        <v>32410</v>
      </c>
      <c r="P59" s="19">
        <f>SUM(O45-O59)</f>
        <v>5590</v>
      </c>
      <c r="Q59" s="17"/>
    </row>
    <row r="60" spans="2:17" ht="16.5" customHeight="1">
      <c r="B60" s="18" t="s">
        <v>21</v>
      </c>
      <c r="C60" s="17">
        <f>SUM(C59-C46)+E59</f>
        <v>-67600</v>
      </c>
      <c r="D60" s="19">
        <f>SUM(C45-C60)</f>
        <v>105600</v>
      </c>
      <c r="E60" s="17"/>
      <c r="F60" s="18" t="s">
        <v>21</v>
      </c>
      <c r="G60" s="17">
        <f>SUM(G59-G46)+I59</f>
        <v>11600</v>
      </c>
      <c r="H60" s="19">
        <f>SUM(G45-G60)</f>
        <v>26400</v>
      </c>
      <c r="I60" s="17"/>
      <c r="J60" s="18" t="s">
        <v>21</v>
      </c>
      <c r="K60" s="17">
        <f>SUM(K59-K46)+M59</f>
        <v>32280</v>
      </c>
      <c r="L60" s="19">
        <f>SUM(K45-K60)</f>
        <v>5720</v>
      </c>
      <c r="M60" s="17"/>
      <c r="N60" s="18" t="s">
        <v>21</v>
      </c>
      <c r="O60" s="17">
        <f>SUM(O59-O46)+Q59</f>
        <v>32280</v>
      </c>
      <c r="P60" s="19">
        <f>SUM(O45-O60)</f>
        <v>5720</v>
      </c>
      <c r="Q60" s="17"/>
    </row>
    <row r="61" spans="2:17" ht="16.5" customHeight="1">
      <c r="B61" s="18" t="s">
        <v>22</v>
      </c>
      <c r="C61" s="17">
        <f>SUM(C60-C46)+E60</f>
        <v>-70000</v>
      </c>
      <c r="D61" s="19">
        <f>SUM(C45-C61)</f>
        <v>108000</v>
      </c>
      <c r="E61" s="17"/>
      <c r="F61" s="18" t="s">
        <v>22</v>
      </c>
      <c r="G61" s="17">
        <f>SUM(G60-G46)+I60</f>
        <v>11000</v>
      </c>
      <c r="H61" s="19">
        <f>SUM(G45-G61)</f>
        <v>27000</v>
      </c>
      <c r="I61" s="17"/>
      <c r="J61" s="18" t="s">
        <v>22</v>
      </c>
      <c r="K61" s="17">
        <f>SUM(K60-K46)+M60</f>
        <v>32150</v>
      </c>
      <c r="L61" s="19">
        <f>SUM(K45-K61)</f>
        <v>5850</v>
      </c>
      <c r="M61" s="17"/>
      <c r="N61" s="18" t="s">
        <v>22</v>
      </c>
      <c r="O61" s="17">
        <f>SUM(O60-O46)+Q60</f>
        <v>32150</v>
      </c>
      <c r="P61" s="19">
        <f>SUM(O45-O61)</f>
        <v>5850</v>
      </c>
      <c r="Q61" s="17"/>
    </row>
    <row r="62" spans="2:17" ht="16.5" customHeight="1">
      <c r="B62" s="18" t="s">
        <v>23</v>
      </c>
      <c r="C62" s="17">
        <f>SUM(C61-C46)+E61</f>
        <v>-72400</v>
      </c>
      <c r="D62" s="19">
        <f>SUM(C45-C62)</f>
        <v>110400</v>
      </c>
      <c r="E62" s="17"/>
      <c r="F62" s="18" t="s">
        <v>23</v>
      </c>
      <c r="G62" s="17">
        <f>SUM(G61-G46)+I61</f>
        <v>10400</v>
      </c>
      <c r="H62" s="19">
        <f>SUM(G45-G62)</f>
        <v>27600</v>
      </c>
      <c r="I62" s="17"/>
      <c r="J62" s="18" t="s">
        <v>23</v>
      </c>
      <c r="K62" s="17">
        <f>SUM(K61-K46)+M61</f>
        <v>32020</v>
      </c>
      <c r="L62" s="19">
        <f>SUM(K45-K62)</f>
        <v>5980</v>
      </c>
      <c r="M62" s="17"/>
      <c r="N62" s="18" t="s">
        <v>23</v>
      </c>
      <c r="O62" s="17">
        <f>SUM(O61-O46)+Q61</f>
        <v>32020</v>
      </c>
      <c r="P62" s="19">
        <f>SUM(O45-O62)</f>
        <v>5980</v>
      </c>
      <c r="Q62" s="17"/>
    </row>
    <row r="63" spans="2:17" ht="16.5" customHeight="1">
      <c r="B63" s="18" t="s">
        <v>24</v>
      </c>
      <c r="C63" s="17">
        <f>SUM(C62,-C46)+E62</f>
        <v>-74800</v>
      </c>
      <c r="D63" s="19">
        <f>SUM(C45-C63)</f>
        <v>112800</v>
      </c>
      <c r="E63" s="17"/>
      <c r="F63" s="18" t="s">
        <v>24</v>
      </c>
      <c r="G63" s="17">
        <f>SUM(G62,-G46)+I62</f>
        <v>9800</v>
      </c>
      <c r="H63" s="19">
        <f>SUM(G45-G63)</f>
        <v>28200</v>
      </c>
      <c r="I63" s="17"/>
      <c r="J63" s="18" t="s">
        <v>24</v>
      </c>
      <c r="K63" s="17">
        <f>SUM(K62,-K46)+M62</f>
        <v>31890</v>
      </c>
      <c r="L63" s="19">
        <f>SUM(K45-K63)</f>
        <v>6110</v>
      </c>
      <c r="M63" s="17"/>
      <c r="N63" s="18" t="s">
        <v>24</v>
      </c>
      <c r="O63" s="17">
        <f>SUM(O62,-O46)+Q62</f>
        <v>31890</v>
      </c>
      <c r="P63" s="19">
        <f>SUM(O45-O63)</f>
        <v>6110</v>
      </c>
      <c r="Q63" s="17"/>
    </row>
    <row r="64" spans="2:17" ht="16.5" customHeight="1">
      <c r="B64" s="18" t="s">
        <v>25</v>
      </c>
      <c r="C64" s="17">
        <f>SUM(C63-C46)+E63</f>
        <v>-77200</v>
      </c>
      <c r="D64" s="19">
        <f>SUM(C45-C64)</f>
        <v>115200</v>
      </c>
      <c r="E64" s="17"/>
      <c r="F64" s="18" t="s">
        <v>25</v>
      </c>
      <c r="G64" s="17">
        <f>SUM(G63-G46)+I63</f>
        <v>9200</v>
      </c>
      <c r="H64" s="19">
        <f>SUM(G45-G64)</f>
        <v>28800</v>
      </c>
      <c r="I64" s="17"/>
      <c r="J64" s="18" t="s">
        <v>25</v>
      </c>
      <c r="K64" s="17">
        <f>SUM(K63-K46)+M63</f>
        <v>31760</v>
      </c>
      <c r="L64" s="19">
        <f>SUM(K45-K64)</f>
        <v>6240</v>
      </c>
      <c r="M64" s="17"/>
      <c r="N64" s="18" t="s">
        <v>25</v>
      </c>
      <c r="O64" s="17">
        <f>SUM(O63-O46)+Q63</f>
        <v>31760</v>
      </c>
      <c r="P64" s="19">
        <f>SUM(O45-O64)</f>
        <v>6240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38000</v>
      </c>
      <c r="D66" s="62" t="s">
        <v>28</v>
      </c>
      <c r="E66" s="63"/>
      <c r="F66" s="16" t="s">
        <v>3</v>
      </c>
      <c r="G66" s="2">
        <f>SUM(G45)</f>
        <v>38000</v>
      </c>
      <c r="J66" s="16" t="s">
        <v>3</v>
      </c>
      <c r="K66" s="2">
        <f>SUM(K45)</f>
        <v>38000</v>
      </c>
      <c r="N66" s="16" t="s">
        <v>3</v>
      </c>
      <c r="O66" s="2">
        <f>SUM(O45)</f>
        <v>38000</v>
      </c>
    </row>
    <row r="67" spans="2:17" ht="16.5" customHeight="1">
      <c r="B67" s="16" t="s">
        <v>5</v>
      </c>
      <c r="C67" s="2">
        <f>SUM(C46)</f>
        <v>2400</v>
      </c>
      <c r="D67" s="64"/>
      <c r="E67" s="65"/>
      <c r="F67" s="16" t="s">
        <v>5</v>
      </c>
      <c r="G67" s="2">
        <f>SUM(G46)</f>
        <v>600</v>
      </c>
      <c r="J67" s="16" t="s">
        <v>5</v>
      </c>
      <c r="K67" s="2">
        <f>SUM(K46)</f>
        <v>130</v>
      </c>
      <c r="N67" s="16" t="s">
        <v>5</v>
      </c>
      <c r="O67" s="2">
        <f>SUM(O46)</f>
        <v>130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N68" s="16"/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-77200</v>
      </c>
      <c r="D69" s="17"/>
      <c r="E69" s="17"/>
      <c r="F69" s="18" t="s">
        <v>9</v>
      </c>
      <c r="G69" s="17">
        <f>SUM(G64)</f>
        <v>9200</v>
      </c>
      <c r="H69" s="17"/>
      <c r="I69" s="17"/>
      <c r="J69" s="18" t="s">
        <v>9</v>
      </c>
      <c r="K69" s="17">
        <f>SUM(K64)</f>
        <v>31760</v>
      </c>
      <c r="L69" s="17"/>
      <c r="M69" s="17"/>
      <c r="N69" s="18" t="s">
        <v>9</v>
      </c>
      <c r="O69" s="17">
        <f>SUM(O64)</f>
        <v>31760</v>
      </c>
      <c r="P69" s="17"/>
      <c r="Q69" s="17"/>
    </row>
    <row r="70" spans="2:17" ht="16.5" customHeight="1">
      <c r="B70" s="18" t="s">
        <v>10</v>
      </c>
      <c r="C70" s="17">
        <f>SUM(C69,-C67)+E69</f>
        <v>-79600</v>
      </c>
      <c r="D70" s="19">
        <f>SUM(C66-C70)</f>
        <v>117600</v>
      </c>
      <c r="E70" s="17"/>
      <c r="F70" s="18" t="s">
        <v>10</v>
      </c>
      <c r="G70" s="17">
        <f>SUM(G69,-G67)+I69</f>
        <v>8600</v>
      </c>
      <c r="H70" s="19">
        <f>SUM(G66-G70)</f>
        <v>29400</v>
      </c>
      <c r="I70" s="17"/>
      <c r="J70" s="18" t="s">
        <v>10</v>
      </c>
      <c r="K70" s="17">
        <f>SUM(K69,-K67)+M69</f>
        <v>31630</v>
      </c>
      <c r="L70" s="19">
        <f>SUM(K66-K70)</f>
        <v>6370</v>
      </c>
      <c r="M70" s="17"/>
      <c r="N70" s="18" t="s">
        <v>10</v>
      </c>
      <c r="O70" s="17">
        <f>SUM(O69,-O67)+Q69</f>
        <v>31630</v>
      </c>
      <c r="P70" s="19">
        <f>SUM(O66-O70)</f>
        <v>6370</v>
      </c>
      <c r="Q70" s="17"/>
    </row>
    <row r="71" spans="2:17" ht="16.5" customHeight="1">
      <c r="B71" s="18" t="s">
        <v>11</v>
      </c>
      <c r="C71" s="17">
        <f>SUM(C70,-C67)+E70</f>
        <v>-82000</v>
      </c>
      <c r="D71" s="19">
        <f>SUM(C66-C71)</f>
        <v>120000</v>
      </c>
      <c r="E71" s="17"/>
      <c r="F71" s="18" t="s">
        <v>11</v>
      </c>
      <c r="G71" s="17">
        <f>SUM(G70,-G67)+I70</f>
        <v>8000</v>
      </c>
      <c r="H71" s="19">
        <f>SUM(G66-G71)</f>
        <v>30000</v>
      </c>
      <c r="I71" s="17"/>
      <c r="J71" s="18" t="s">
        <v>11</v>
      </c>
      <c r="K71" s="17">
        <f>SUM(K70,-K67)+M70</f>
        <v>31500</v>
      </c>
      <c r="L71" s="19">
        <f>SUM(K66-K71)</f>
        <v>6500</v>
      </c>
      <c r="M71" s="17"/>
      <c r="N71" s="18" t="s">
        <v>11</v>
      </c>
      <c r="O71" s="17">
        <f>SUM(O70,-O67)+Q70</f>
        <v>31500</v>
      </c>
      <c r="P71" s="19">
        <f>SUM(O66-O71)</f>
        <v>6500</v>
      </c>
      <c r="Q71" s="17"/>
    </row>
    <row r="72" spans="2:17" ht="16.5" customHeight="1">
      <c r="B72" s="18" t="s">
        <v>12</v>
      </c>
      <c r="C72" s="17">
        <f>SUM(C71,-C67)+E71</f>
        <v>-84400</v>
      </c>
      <c r="D72" s="19">
        <f>SUM(C66-C72)</f>
        <v>122400</v>
      </c>
      <c r="E72" s="17"/>
      <c r="F72" s="18" t="s">
        <v>12</v>
      </c>
      <c r="G72" s="17">
        <f>SUM(G71,-G67)+I71</f>
        <v>7400</v>
      </c>
      <c r="H72" s="19">
        <f>SUM(G66-G72)</f>
        <v>30600</v>
      </c>
      <c r="I72" s="17"/>
      <c r="J72" s="18" t="s">
        <v>12</v>
      </c>
      <c r="K72" s="17">
        <f>SUM(K71,-K67)+M71</f>
        <v>31370</v>
      </c>
      <c r="L72" s="19">
        <f>SUM(K66-K72)</f>
        <v>6630</v>
      </c>
      <c r="M72" s="17"/>
      <c r="N72" s="18" t="s">
        <v>12</v>
      </c>
      <c r="O72" s="17">
        <f>SUM(O71,-O67)+Q71</f>
        <v>31370</v>
      </c>
      <c r="P72" s="19">
        <f>SUM(O66-O72)</f>
        <v>6630</v>
      </c>
      <c r="Q72" s="17"/>
    </row>
    <row r="73" spans="2:17" ht="16.5" customHeight="1">
      <c r="B73" s="18" t="s">
        <v>13</v>
      </c>
      <c r="C73" s="17">
        <f>SUM(C72-C67+E72)</f>
        <v>-86800</v>
      </c>
      <c r="D73" s="19">
        <f>SUM(C66-C73)</f>
        <v>124800</v>
      </c>
      <c r="E73" s="17"/>
      <c r="F73" s="18" t="s">
        <v>13</v>
      </c>
      <c r="G73" s="17">
        <f>SUM(G72-G67+I72)</f>
        <v>6800</v>
      </c>
      <c r="H73" s="19">
        <f>SUM(G66-G73)</f>
        <v>31200</v>
      </c>
      <c r="I73" s="17"/>
      <c r="J73" s="18" t="s">
        <v>13</v>
      </c>
      <c r="K73" s="17">
        <f>SUM(K72-K67+M72)</f>
        <v>31240</v>
      </c>
      <c r="L73" s="19">
        <f>SUM(K66-K73)</f>
        <v>6760</v>
      </c>
      <c r="M73" s="17"/>
      <c r="N73" s="18" t="s">
        <v>13</v>
      </c>
      <c r="O73" s="17">
        <f>SUM(O72-O67+Q72)</f>
        <v>31240</v>
      </c>
      <c r="P73" s="19">
        <f>SUM(O66-O73)</f>
        <v>6760</v>
      </c>
      <c r="Q73" s="17"/>
    </row>
    <row r="74" spans="2:17" ht="16.5" customHeight="1">
      <c r="B74" s="18" t="s">
        <v>14</v>
      </c>
      <c r="C74" s="17">
        <f>SUM(C73-C67+E73)</f>
        <v>-89200</v>
      </c>
      <c r="D74" s="19">
        <f>SUM(C66-C74)</f>
        <v>127200</v>
      </c>
      <c r="E74" s="17"/>
      <c r="F74" s="18" t="s">
        <v>14</v>
      </c>
      <c r="G74" s="17">
        <f>SUM(G73-G67+I73)</f>
        <v>6200</v>
      </c>
      <c r="H74" s="19">
        <f>SUM(G66-G74)</f>
        <v>31800</v>
      </c>
      <c r="I74" s="17"/>
      <c r="J74" s="18" t="s">
        <v>14</v>
      </c>
      <c r="K74" s="17">
        <f>SUM(K73-K67+M73)</f>
        <v>31110</v>
      </c>
      <c r="L74" s="19">
        <f>SUM(K66-K74)</f>
        <v>6890</v>
      </c>
      <c r="M74" s="17"/>
      <c r="N74" s="18" t="s">
        <v>14</v>
      </c>
      <c r="O74" s="17">
        <f>SUM(O73-O67+Q73)</f>
        <v>31110</v>
      </c>
      <c r="P74" s="19">
        <f>SUM(O66-O74)</f>
        <v>6890</v>
      </c>
      <c r="Q74" s="17"/>
    </row>
    <row r="75" spans="2:17" ht="16.5" customHeight="1">
      <c r="B75" s="18" t="s">
        <v>15</v>
      </c>
      <c r="C75" s="17">
        <f>SUM(C74,-C67)+E74</f>
        <v>-91600</v>
      </c>
      <c r="D75" s="19">
        <f>SUM(C66-C75)</f>
        <v>129600</v>
      </c>
      <c r="E75" s="17"/>
      <c r="F75" s="18" t="s">
        <v>15</v>
      </c>
      <c r="G75" s="17">
        <f>SUM(G74,-G67)+I74</f>
        <v>5600</v>
      </c>
      <c r="H75" s="19">
        <f>SUM(G66-G75)</f>
        <v>32400</v>
      </c>
      <c r="I75" s="17"/>
      <c r="J75" s="18" t="s">
        <v>15</v>
      </c>
      <c r="K75" s="17">
        <f>SUM(K74,-K67)+M74</f>
        <v>30980</v>
      </c>
      <c r="L75" s="19">
        <f>SUM(K66-K75)</f>
        <v>7020</v>
      </c>
      <c r="M75" s="17"/>
      <c r="N75" s="18" t="s">
        <v>15</v>
      </c>
      <c r="O75" s="17">
        <f>SUM(O74,-O67)+Q74</f>
        <v>30980</v>
      </c>
      <c r="P75" s="19">
        <f>SUM(O66-O75)</f>
        <v>7020</v>
      </c>
      <c r="Q75" s="17"/>
    </row>
    <row r="76" spans="2:17" ht="16.5" customHeight="1">
      <c r="B76" s="18" t="s">
        <v>16</v>
      </c>
      <c r="C76" s="17">
        <f>SUM(C75,-C67)+E75</f>
        <v>-94000</v>
      </c>
      <c r="D76" s="19">
        <f>SUM(C66-C76)</f>
        <v>132000</v>
      </c>
      <c r="E76" s="17"/>
      <c r="F76" s="18" t="s">
        <v>16</v>
      </c>
      <c r="G76" s="17">
        <f>SUM(G75,-G67)+I75</f>
        <v>5000</v>
      </c>
      <c r="H76" s="19">
        <f>SUM(G66-G76)</f>
        <v>33000</v>
      </c>
      <c r="I76" s="17"/>
      <c r="J76" s="18" t="s">
        <v>16</v>
      </c>
      <c r="K76" s="17">
        <f>SUM(K75,-K67)+M75</f>
        <v>30850</v>
      </c>
      <c r="L76" s="19">
        <f>SUM(K66-K76)</f>
        <v>7150</v>
      </c>
      <c r="M76" s="17"/>
      <c r="N76" s="18" t="s">
        <v>16</v>
      </c>
      <c r="O76" s="17">
        <f>SUM(O75,-O67)+Q75</f>
        <v>30850</v>
      </c>
      <c r="P76" s="19">
        <f>SUM(O66-O76)</f>
        <v>7150</v>
      </c>
      <c r="Q76" s="17"/>
    </row>
    <row r="77" spans="2:17" ht="16.5" customHeight="1">
      <c r="B77" s="18" t="s">
        <v>17</v>
      </c>
      <c r="C77" s="17">
        <f>SUM(C76,-C67)+E76</f>
        <v>-96400</v>
      </c>
      <c r="D77" s="19">
        <f>SUM(C66-C77)</f>
        <v>134400</v>
      </c>
      <c r="E77" s="17"/>
      <c r="F77" s="18" t="s">
        <v>17</v>
      </c>
      <c r="G77" s="17">
        <f>SUM(G76,-G67)+I76</f>
        <v>4400</v>
      </c>
      <c r="H77" s="19">
        <f>SUM(G66-G77)</f>
        <v>33600</v>
      </c>
      <c r="I77" s="17"/>
      <c r="J77" s="18" t="s">
        <v>17</v>
      </c>
      <c r="K77" s="17">
        <f>SUM(K76,-K67)+M76</f>
        <v>30720</v>
      </c>
      <c r="L77" s="19">
        <f>SUM(K66-K77)</f>
        <v>7280</v>
      </c>
      <c r="M77" s="17"/>
      <c r="N77" s="18" t="s">
        <v>17</v>
      </c>
      <c r="O77" s="17">
        <f>SUM(O76,-O67)+Q76</f>
        <v>30720</v>
      </c>
      <c r="P77" s="19">
        <f>SUM(O66-O77)</f>
        <v>7280</v>
      </c>
      <c r="Q77" s="17"/>
    </row>
    <row r="78" spans="2:17" ht="16.5" customHeight="1">
      <c r="B78" s="18" t="s">
        <v>18</v>
      </c>
      <c r="C78" s="17">
        <f>SUM(C77,-C67)+E77</f>
        <v>-98800</v>
      </c>
      <c r="D78" s="19">
        <f>SUM(C66-C78)</f>
        <v>136800</v>
      </c>
      <c r="E78" s="17"/>
      <c r="F78" s="18" t="s">
        <v>18</v>
      </c>
      <c r="G78" s="17">
        <f>SUM(G77,-G67)+I77</f>
        <v>3800</v>
      </c>
      <c r="H78" s="19">
        <f>SUM(G66-G78)</f>
        <v>34200</v>
      </c>
      <c r="I78" s="17"/>
      <c r="J78" s="18" t="s">
        <v>18</v>
      </c>
      <c r="K78" s="17">
        <f>SUM(K77,-K67)+M77</f>
        <v>30590</v>
      </c>
      <c r="L78" s="19">
        <f>SUM(K66-K78)</f>
        <v>7410</v>
      </c>
      <c r="M78" s="17"/>
      <c r="N78" s="18" t="s">
        <v>18</v>
      </c>
      <c r="O78" s="17">
        <f>SUM(O77,-O67)+Q77</f>
        <v>30590</v>
      </c>
      <c r="P78" s="19">
        <f>SUM(O66-O78)</f>
        <v>7410</v>
      </c>
      <c r="Q78" s="17"/>
    </row>
    <row r="79" spans="2:17" ht="16.5" customHeight="1">
      <c r="B79" s="18" t="s">
        <v>19</v>
      </c>
      <c r="C79" s="17">
        <f>SUM(C78,-C67)+E78</f>
        <v>-101200</v>
      </c>
      <c r="D79" s="19">
        <f>SUM(C66-C79)</f>
        <v>139200</v>
      </c>
      <c r="E79" s="17"/>
      <c r="F79" s="18" t="s">
        <v>19</v>
      </c>
      <c r="G79" s="17">
        <f>SUM(G78,-G67)+I78</f>
        <v>3200</v>
      </c>
      <c r="H79" s="19">
        <f>SUM(G66-G79)</f>
        <v>34800</v>
      </c>
      <c r="I79" s="17"/>
      <c r="J79" s="18" t="s">
        <v>19</v>
      </c>
      <c r="K79" s="17">
        <f>SUM(K78,-K67)+M78</f>
        <v>30460</v>
      </c>
      <c r="L79" s="19">
        <f>SUM(K66-K79)</f>
        <v>7540</v>
      </c>
      <c r="M79" s="17"/>
      <c r="N79" s="18" t="s">
        <v>19</v>
      </c>
      <c r="O79" s="17">
        <f>SUM(O78,-O67)+Q78</f>
        <v>30460</v>
      </c>
      <c r="P79" s="19">
        <f>SUM(O66-O79)</f>
        <v>7540</v>
      </c>
      <c r="Q79" s="17"/>
    </row>
    <row r="80" spans="2:17" ht="16.5" customHeight="1">
      <c r="B80" s="18" t="s">
        <v>20</v>
      </c>
      <c r="C80" s="17">
        <f>SUM(C79-C67)+E79</f>
        <v>-103600</v>
      </c>
      <c r="D80" s="19">
        <f>SUM(C66-C80)</f>
        <v>141600</v>
      </c>
      <c r="E80" s="17"/>
      <c r="F80" s="18" t="s">
        <v>20</v>
      </c>
      <c r="G80" s="17">
        <f>SUM(G79-G67)+I79</f>
        <v>2600</v>
      </c>
      <c r="H80" s="19">
        <f>SUM(G66-G80)</f>
        <v>35400</v>
      </c>
      <c r="I80" s="17"/>
      <c r="J80" s="18" t="s">
        <v>20</v>
      </c>
      <c r="K80" s="17">
        <f>SUM(K79-K67)+M79</f>
        <v>30330</v>
      </c>
      <c r="L80" s="19">
        <f>SUM(K66-K80)</f>
        <v>7670</v>
      </c>
      <c r="M80" s="17"/>
      <c r="N80" s="18" t="s">
        <v>20</v>
      </c>
      <c r="O80" s="17">
        <f>SUM(O79-O67)+Q79</f>
        <v>30330</v>
      </c>
      <c r="P80" s="19">
        <f>SUM(O66-O80)</f>
        <v>7670</v>
      </c>
      <c r="Q80" s="17"/>
    </row>
    <row r="81" spans="2:17" ht="16.5" customHeight="1">
      <c r="B81" s="18" t="s">
        <v>21</v>
      </c>
      <c r="C81" s="17">
        <f>SUM(C80-C67)+E80</f>
        <v>-106000</v>
      </c>
      <c r="D81" s="19">
        <f>SUM(C66-C81)</f>
        <v>144000</v>
      </c>
      <c r="E81" s="17"/>
      <c r="F81" s="18" t="s">
        <v>21</v>
      </c>
      <c r="G81" s="17">
        <f>SUM(G80-G67)+I80</f>
        <v>2000</v>
      </c>
      <c r="H81" s="19">
        <f>SUM(G66-G81)</f>
        <v>36000</v>
      </c>
      <c r="I81" s="17"/>
      <c r="J81" s="18" t="s">
        <v>21</v>
      </c>
      <c r="K81" s="17">
        <f>SUM(K80-K67)+M80</f>
        <v>30200</v>
      </c>
      <c r="L81" s="19">
        <f>SUM(K66-K81)</f>
        <v>7800</v>
      </c>
      <c r="M81" s="17"/>
      <c r="N81" s="18" t="s">
        <v>21</v>
      </c>
      <c r="O81" s="17">
        <f>SUM(O80-O67)+Q80</f>
        <v>30200</v>
      </c>
      <c r="P81" s="19">
        <f>SUM(O66-O81)</f>
        <v>7800</v>
      </c>
      <c r="Q81" s="17"/>
    </row>
    <row r="82" spans="2:17" ht="16.5" customHeight="1">
      <c r="B82" s="18" t="s">
        <v>22</v>
      </c>
      <c r="C82" s="17">
        <f>SUM(C81-C67)+E81</f>
        <v>-108400</v>
      </c>
      <c r="D82" s="19">
        <f>SUM(C66-C82)</f>
        <v>146400</v>
      </c>
      <c r="E82" s="17"/>
      <c r="F82" s="18" t="s">
        <v>22</v>
      </c>
      <c r="G82" s="17">
        <f>SUM(G81-G67)+I81</f>
        <v>1400</v>
      </c>
      <c r="H82" s="19">
        <f>SUM(G66-G82)</f>
        <v>36600</v>
      </c>
      <c r="I82" s="17"/>
      <c r="J82" s="18" t="s">
        <v>22</v>
      </c>
      <c r="K82" s="17">
        <f>SUM(K81-K67)+M81</f>
        <v>30070</v>
      </c>
      <c r="L82" s="19">
        <f>SUM(K66-K82)</f>
        <v>7930</v>
      </c>
      <c r="M82" s="17"/>
      <c r="N82" s="18" t="s">
        <v>22</v>
      </c>
      <c r="O82" s="17">
        <f>SUM(O81-O67)+Q81</f>
        <v>30070</v>
      </c>
      <c r="P82" s="19">
        <f>SUM(O66-O82)</f>
        <v>7930</v>
      </c>
      <c r="Q82" s="17"/>
    </row>
    <row r="83" spans="2:17" ht="16.5" customHeight="1">
      <c r="B83" s="18" t="s">
        <v>23</v>
      </c>
      <c r="C83" s="17">
        <f>SUM(C82-C67)+E82</f>
        <v>-110800</v>
      </c>
      <c r="D83" s="19">
        <f>SUM(C66-C83)</f>
        <v>148800</v>
      </c>
      <c r="E83" s="17"/>
      <c r="F83" s="18" t="s">
        <v>23</v>
      </c>
      <c r="G83" s="17">
        <f>SUM(G82-G67)+I82</f>
        <v>800</v>
      </c>
      <c r="H83" s="19">
        <f>SUM(G66-G83)</f>
        <v>37200</v>
      </c>
      <c r="I83" s="17"/>
      <c r="J83" s="18" t="s">
        <v>23</v>
      </c>
      <c r="K83" s="17">
        <f>SUM(K82-K67)+M82</f>
        <v>29940</v>
      </c>
      <c r="L83" s="19">
        <f>SUM(K66-K83)</f>
        <v>8060</v>
      </c>
      <c r="M83" s="17"/>
      <c r="N83" s="18" t="s">
        <v>23</v>
      </c>
      <c r="O83" s="17">
        <f>SUM(O82-O67)+Q82</f>
        <v>29940</v>
      </c>
      <c r="P83" s="19">
        <f>SUM(O66-O83)</f>
        <v>8060</v>
      </c>
      <c r="Q83" s="17"/>
    </row>
    <row r="84" spans="2:17" ht="16.5" customHeight="1">
      <c r="B84" s="18" t="s">
        <v>24</v>
      </c>
      <c r="C84" s="17">
        <f>SUM(C83,-C67)+E83</f>
        <v>-113200</v>
      </c>
      <c r="D84" s="19">
        <f>SUM(C66-C84)</f>
        <v>151200</v>
      </c>
      <c r="E84" s="17"/>
      <c r="F84" s="18" t="s">
        <v>24</v>
      </c>
      <c r="G84" s="17">
        <f>SUM(G83,-G67)+I83</f>
        <v>200</v>
      </c>
      <c r="H84" s="19">
        <f>SUM(G66-G84)</f>
        <v>37800</v>
      </c>
      <c r="I84" s="17"/>
      <c r="J84" s="18" t="s">
        <v>24</v>
      </c>
      <c r="K84" s="17">
        <f>SUM(K83,-K67)+M83</f>
        <v>29810</v>
      </c>
      <c r="L84" s="19">
        <f>SUM(K66-K84)</f>
        <v>8190</v>
      </c>
      <c r="M84" s="17"/>
      <c r="N84" s="18" t="s">
        <v>24</v>
      </c>
      <c r="O84" s="17">
        <f>SUM(O83,-O67)+Q83</f>
        <v>29810</v>
      </c>
      <c r="P84" s="19">
        <f>SUM(O66-O84)</f>
        <v>8190</v>
      </c>
      <c r="Q84" s="17"/>
    </row>
    <row r="85" spans="2:17" ht="16.5" customHeight="1">
      <c r="B85" s="18" t="s">
        <v>25</v>
      </c>
      <c r="C85" s="17">
        <f>SUM(C84-C67)+E84</f>
        <v>-115600</v>
      </c>
      <c r="D85" s="19">
        <f>SUM(C66-C85)</f>
        <v>153600</v>
      </c>
      <c r="E85" s="17"/>
      <c r="F85" s="18" t="s">
        <v>25</v>
      </c>
      <c r="G85" s="17">
        <f>SUM(G84-G67)+I84</f>
        <v>-400</v>
      </c>
      <c r="H85" s="19">
        <f>SUM(G66-G85)</f>
        <v>38400</v>
      </c>
      <c r="I85" s="17"/>
      <c r="J85" s="18" t="s">
        <v>25</v>
      </c>
      <c r="K85" s="17">
        <f>SUM(K84-K67)+M84</f>
        <v>29680</v>
      </c>
      <c r="L85" s="19">
        <f>SUM(K66-K85)</f>
        <v>8320</v>
      </c>
      <c r="M85" s="17"/>
      <c r="N85" s="18" t="s">
        <v>25</v>
      </c>
      <c r="O85" s="17">
        <f>SUM(O84-O67)+Q84</f>
        <v>29680</v>
      </c>
      <c r="P85" s="19">
        <f>SUM(O66-O85)</f>
        <v>8320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38000</v>
      </c>
      <c r="D87" s="62" t="s">
        <v>29</v>
      </c>
      <c r="E87" s="63"/>
      <c r="F87" s="16" t="s">
        <v>3</v>
      </c>
      <c r="G87" s="2">
        <f>SUM(G66)</f>
        <v>38000</v>
      </c>
      <c r="J87" s="16" t="s">
        <v>3</v>
      </c>
      <c r="K87" s="2">
        <f>SUM(K66)</f>
        <v>38000</v>
      </c>
      <c r="N87" s="16" t="s">
        <v>3</v>
      </c>
      <c r="O87" s="2">
        <f>SUM(O66)</f>
        <v>38000</v>
      </c>
    </row>
    <row r="88" spans="2:17" ht="16.5" customHeight="1">
      <c r="B88" s="16" t="s">
        <v>5</v>
      </c>
      <c r="C88" s="2">
        <v>2400</v>
      </c>
      <c r="D88" s="64"/>
      <c r="E88" s="65"/>
      <c r="F88" s="16" t="s">
        <v>5</v>
      </c>
      <c r="G88" s="2">
        <v>900</v>
      </c>
      <c r="J88" s="16" t="s">
        <v>5</v>
      </c>
      <c r="K88" s="2">
        <f>SUM(K67)</f>
        <v>130</v>
      </c>
      <c r="N88" s="16" t="s">
        <v>5</v>
      </c>
      <c r="O88" s="2">
        <f>SUM(O67)</f>
        <v>130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N89" s="16"/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-115600</v>
      </c>
      <c r="D90" s="17"/>
      <c r="E90" s="17"/>
      <c r="F90" s="18" t="s">
        <v>9</v>
      </c>
      <c r="G90" s="17">
        <f>SUM(G85)</f>
        <v>-400</v>
      </c>
      <c r="H90" s="17"/>
      <c r="I90" s="17"/>
      <c r="J90" s="18" t="s">
        <v>9</v>
      </c>
      <c r="K90" s="17">
        <f>SUM(K85)</f>
        <v>29680</v>
      </c>
      <c r="L90" s="17"/>
      <c r="M90" s="17"/>
      <c r="N90" s="18" t="s">
        <v>9</v>
      </c>
      <c r="O90" s="17">
        <f>SUM(O85)</f>
        <v>29680</v>
      </c>
      <c r="P90" s="17"/>
      <c r="Q90" s="17"/>
    </row>
    <row r="91" spans="2:17" ht="16.5" customHeight="1">
      <c r="B91" s="18" t="s">
        <v>10</v>
      </c>
      <c r="C91" s="17">
        <f>SUM(C90,-C88)+E90</f>
        <v>-118000</v>
      </c>
      <c r="D91" s="19">
        <f>SUM(C87-C91)</f>
        <v>156000</v>
      </c>
      <c r="E91" s="17"/>
      <c r="F91" s="18" t="s">
        <v>10</v>
      </c>
      <c r="G91" s="17">
        <f>SUM(G90,-G88)+I90</f>
        <v>-1300</v>
      </c>
      <c r="H91" s="19">
        <f>SUM(G87-G91)</f>
        <v>39300</v>
      </c>
      <c r="I91" s="17"/>
      <c r="J91" s="18" t="s">
        <v>10</v>
      </c>
      <c r="K91" s="17">
        <f>SUM(K90,-K88)+M90</f>
        <v>29550</v>
      </c>
      <c r="L91" s="19">
        <f>SUM(K87-K91)</f>
        <v>8450</v>
      </c>
      <c r="M91" s="17"/>
      <c r="N91" s="18" t="s">
        <v>10</v>
      </c>
      <c r="O91" s="17">
        <f>SUM(O90,-O88)+Q90</f>
        <v>29550</v>
      </c>
      <c r="P91" s="19">
        <f>SUM(O87-O91)</f>
        <v>8450</v>
      </c>
      <c r="Q91" s="17"/>
    </row>
    <row r="92" spans="2:17" ht="16.5" customHeight="1">
      <c r="B92" s="18" t="s">
        <v>11</v>
      </c>
      <c r="C92" s="17">
        <f>SUM(C91,-C88)+E91</f>
        <v>-120400</v>
      </c>
      <c r="D92" s="19">
        <f>SUM(C87-C92)</f>
        <v>158400</v>
      </c>
      <c r="E92" s="17"/>
      <c r="F92" s="18" t="s">
        <v>11</v>
      </c>
      <c r="G92" s="17">
        <f>SUM(G91,-G88)+I91</f>
        <v>-2200</v>
      </c>
      <c r="H92" s="19">
        <f>SUM(G87-G92)</f>
        <v>40200</v>
      </c>
      <c r="I92" s="17"/>
      <c r="J92" s="18" t="s">
        <v>11</v>
      </c>
      <c r="K92" s="17">
        <f>SUM(K91,-K88)+M91</f>
        <v>29420</v>
      </c>
      <c r="L92" s="19">
        <f>SUM(K87-K92)</f>
        <v>8580</v>
      </c>
      <c r="M92" s="17"/>
      <c r="N92" s="18" t="s">
        <v>11</v>
      </c>
      <c r="O92" s="17">
        <f>SUM(O91,-O88)+Q91</f>
        <v>29420</v>
      </c>
      <c r="P92" s="19">
        <f>SUM(O87-O92)</f>
        <v>8580</v>
      </c>
      <c r="Q92" s="17"/>
    </row>
    <row r="93" spans="2:17" ht="16.5" customHeight="1">
      <c r="B93" s="18" t="s">
        <v>12</v>
      </c>
      <c r="C93" s="17">
        <f>SUM(C92,-C88)+E92</f>
        <v>-122800</v>
      </c>
      <c r="D93" s="19">
        <f>SUM(C87-C93)</f>
        <v>160800</v>
      </c>
      <c r="E93" s="17"/>
      <c r="F93" s="18" t="s">
        <v>12</v>
      </c>
      <c r="G93" s="17">
        <f>SUM(G92,-G88)+I92</f>
        <v>-3100</v>
      </c>
      <c r="H93" s="19">
        <f>SUM(G87-G93)</f>
        <v>41100</v>
      </c>
      <c r="I93" s="17"/>
      <c r="J93" s="18" t="s">
        <v>12</v>
      </c>
      <c r="K93" s="17">
        <f>SUM(K92,-K88)+M92</f>
        <v>29290</v>
      </c>
      <c r="L93" s="19">
        <f>SUM(K87-K93)</f>
        <v>8710</v>
      </c>
      <c r="M93" s="17"/>
      <c r="N93" s="18" t="s">
        <v>12</v>
      </c>
      <c r="O93" s="17">
        <f>SUM(O92,-O88)+Q92</f>
        <v>29290</v>
      </c>
      <c r="P93" s="19">
        <f>SUM(O87-O93)</f>
        <v>8710</v>
      </c>
      <c r="Q93" s="17"/>
    </row>
    <row r="94" spans="2:17" ht="16.5" customHeight="1">
      <c r="B94" s="18" t="s">
        <v>13</v>
      </c>
      <c r="C94" s="17">
        <f>SUM(C93-C88+E93)</f>
        <v>-125200</v>
      </c>
      <c r="D94" s="19">
        <f>SUM(C87-C94)</f>
        <v>163200</v>
      </c>
      <c r="E94" s="17"/>
      <c r="F94" s="18" t="s">
        <v>13</v>
      </c>
      <c r="G94" s="17">
        <f>SUM(G93-G88+I93)</f>
        <v>-4000</v>
      </c>
      <c r="H94" s="19">
        <f>SUM(G87-G94)</f>
        <v>42000</v>
      </c>
      <c r="I94" s="17"/>
      <c r="J94" s="18" t="s">
        <v>13</v>
      </c>
      <c r="K94" s="17">
        <f>SUM(K93-K88+M93)</f>
        <v>29160</v>
      </c>
      <c r="L94" s="19">
        <f>SUM(K87-K94)</f>
        <v>8840</v>
      </c>
      <c r="M94" s="17"/>
      <c r="N94" s="18" t="s">
        <v>13</v>
      </c>
      <c r="O94" s="17">
        <f>SUM(O93-O88+Q93)</f>
        <v>29160</v>
      </c>
      <c r="P94" s="19">
        <f>SUM(O87-O94)</f>
        <v>8840</v>
      </c>
      <c r="Q94" s="17"/>
    </row>
    <row r="95" spans="2:17" ht="16.5" customHeight="1">
      <c r="B95" s="18" t="s">
        <v>14</v>
      </c>
      <c r="C95" s="17">
        <f>SUM(C94-C88+E94)</f>
        <v>-127600</v>
      </c>
      <c r="D95" s="19">
        <f>SUM(C87-C95)</f>
        <v>165600</v>
      </c>
      <c r="E95" s="17"/>
      <c r="F95" s="18" t="s">
        <v>14</v>
      </c>
      <c r="G95" s="17">
        <f>SUM(G94-G88+I94)</f>
        <v>-4900</v>
      </c>
      <c r="H95" s="19">
        <f>SUM(G87-G95)</f>
        <v>42900</v>
      </c>
      <c r="I95" s="17"/>
      <c r="J95" s="18" t="s">
        <v>14</v>
      </c>
      <c r="K95" s="17">
        <f>SUM(K94-K88+M94)</f>
        <v>29030</v>
      </c>
      <c r="L95" s="19">
        <f>SUM(K87-K95)</f>
        <v>8970</v>
      </c>
      <c r="M95" s="17"/>
      <c r="N95" s="18" t="s">
        <v>14</v>
      </c>
      <c r="O95" s="17">
        <f>SUM(O94-O88+Q94)</f>
        <v>29030</v>
      </c>
      <c r="P95" s="19">
        <f>SUM(O87-O95)</f>
        <v>8970</v>
      </c>
      <c r="Q95" s="17"/>
    </row>
    <row r="96" spans="2:17" ht="16.5" customHeight="1">
      <c r="B96" s="18" t="s">
        <v>15</v>
      </c>
      <c r="C96" s="17">
        <f>SUM(C95,-C88)+E95</f>
        <v>-130000</v>
      </c>
      <c r="D96" s="19">
        <f>SUM(C87-C96)</f>
        <v>168000</v>
      </c>
      <c r="E96" s="17"/>
      <c r="F96" s="18" t="s">
        <v>15</v>
      </c>
      <c r="G96" s="17">
        <f>SUM(G95,-G88)+I95</f>
        <v>-5800</v>
      </c>
      <c r="H96" s="19">
        <f>SUM(G87-G96)</f>
        <v>43800</v>
      </c>
      <c r="I96" s="17"/>
      <c r="J96" s="18" t="s">
        <v>15</v>
      </c>
      <c r="K96" s="17">
        <f>SUM(K95,-K88)+M95</f>
        <v>28900</v>
      </c>
      <c r="L96" s="19">
        <f>SUM(K87-K96)</f>
        <v>9100</v>
      </c>
      <c r="M96" s="17"/>
      <c r="N96" s="18" t="s">
        <v>15</v>
      </c>
      <c r="O96" s="17">
        <f>SUM(O95,-O88)+Q95</f>
        <v>28900</v>
      </c>
      <c r="P96" s="19">
        <f>SUM(O87-O96)</f>
        <v>9100</v>
      </c>
      <c r="Q96" s="17"/>
    </row>
    <row r="97" spans="2:17" ht="16.5" customHeight="1">
      <c r="B97" s="18" t="s">
        <v>16</v>
      </c>
      <c r="C97" s="17">
        <f>SUM(C96,-C88)+E96</f>
        <v>-132400</v>
      </c>
      <c r="D97" s="19">
        <f>SUM(C87-C97)</f>
        <v>170400</v>
      </c>
      <c r="E97" s="17"/>
      <c r="F97" s="18" t="s">
        <v>16</v>
      </c>
      <c r="G97" s="17">
        <f>SUM(G96,-G88)+I96</f>
        <v>-6700</v>
      </c>
      <c r="H97" s="19">
        <f>SUM(G87-G97)</f>
        <v>44700</v>
      </c>
      <c r="I97" s="17"/>
      <c r="J97" s="18" t="s">
        <v>16</v>
      </c>
      <c r="K97" s="17">
        <f>SUM(K96,-K88)+M96</f>
        <v>28770</v>
      </c>
      <c r="L97" s="19">
        <f>SUM(K87-K97)</f>
        <v>9230</v>
      </c>
      <c r="M97" s="17"/>
      <c r="N97" s="18" t="s">
        <v>16</v>
      </c>
      <c r="O97" s="17">
        <f>SUM(O96,-O88)+Q96</f>
        <v>28770</v>
      </c>
      <c r="P97" s="19">
        <f>SUM(O87-O97)</f>
        <v>9230</v>
      </c>
      <c r="Q97" s="17"/>
    </row>
    <row r="98" spans="2:17" ht="16.5" customHeight="1">
      <c r="B98" s="18" t="s">
        <v>17</v>
      </c>
      <c r="C98" s="17">
        <f>SUM(C97,-C88)+E97</f>
        <v>-134800</v>
      </c>
      <c r="D98" s="19">
        <f>SUM(C87-C98)</f>
        <v>172800</v>
      </c>
      <c r="E98" s="17"/>
      <c r="F98" s="18" t="s">
        <v>17</v>
      </c>
      <c r="G98" s="17">
        <f>SUM(G97,-G88)+I97</f>
        <v>-7600</v>
      </c>
      <c r="H98" s="19">
        <f>SUM(G87-G98)</f>
        <v>45600</v>
      </c>
      <c r="I98" s="17"/>
      <c r="J98" s="18" t="s">
        <v>17</v>
      </c>
      <c r="K98" s="17">
        <f>SUM(K97,-K88)+M97</f>
        <v>28640</v>
      </c>
      <c r="L98" s="19">
        <f>SUM(K87-K98)</f>
        <v>9360</v>
      </c>
      <c r="M98" s="17"/>
      <c r="N98" s="18" t="s">
        <v>17</v>
      </c>
      <c r="O98" s="17">
        <f>SUM(O97,-O88)+Q97</f>
        <v>28640</v>
      </c>
      <c r="P98" s="19">
        <f>SUM(O87-O98)</f>
        <v>9360</v>
      </c>
      <c r="Q98" s="17"/>
    </row>
    <row r="99" spans="2:17" ht="16.5" customHeight="1">
      <c r="B99" s="18" t="s">
        <v>18</v>
      </c>
      <c r="C99" s="17">
        <f>SUM(C98,-C88)+E98</f>
        <v>-137200</v>
      </c>
      <c r="D99" s="19">
        <f>SUM(C87-C99)</f>
        <v>175200</v>
      </c>
      <c r="E99" s="17"/>
      <c r="F99" s="18" t="s">
        <v>18</v>
      </c>
      <c r="G99" s="17">
        <f>SUM(G98,-G88)+I98</f>
        <v>-8500</v>
      </c>
      <c r="H99" s="19">
        <f>SUM(G87-G99)</f>
        <v>46500</v>
      </c>
      <c r="I99" s="17"/>
      <c r="J99" s="18" t="s">
        <v>18</v>
      </c>
      <c r="K99" s="17">
        <f>SUM(K98,-K88)+M98</f>
        <v>28510</v>
      </c>
      <c r="L99" s="19">
        <f>SUM(K87-K99)</f>
        <v>9490</v>
      </c>
      <c r="M99" s="17"/>
      <c r="N99" s="18" t="s">
        <v>18</v>
      </c>
      <c r="O99" s="17">
        <f>SUM(O98,-O88)+Q98</f>
        <v>28510</v>
      </c>
      <c r="P99" s="19">
        <f>SUM(O87-O99)</f>
        <v>9490</v>
      </c>
      <c r="Q99" s="17"/>
    </row>
    <row r="100" spans="2:17" ht="16.5" customHeight="1">
      <c r="B100" s="18" t="s">
        <v>19</v>
      </c>
      <c r="C100" s="17">
        <f>SUM(C99,-C88)+E99</f>
        <v>-139600</v>
      </c>
      <c r="D100" s="19">
        <f>SUM(C87-C100)</f>
        <v>177600</v>
      </c>
      <c r="E100" s="17"/>
      <c r="F100" s="18" t="s">
        <v>19</v>
      </c>
      <c r="G100" s="17">
        <f>SUM(G99,-G88)+I99</f>
        <v>-9400</v>
      </c>
      <c r="H100" s="19">
        <f>SUM(G87-G100)</f>
        <v>47400</v>
      </c>
      <c r="I100" s="17"/>
      <c r="J100" s="18" t="s">
        <v>19</v>
      </c>
      <c r="K100" s="17">
        <f>SUM(K99,-K88)+M99</f>
        <v>28380</v>
      </c>
      <c r="L100" s="19">
        <f>SUM(K87-K100)</f>
        <v>9620</v>
      </c>
      <c r="M100" s="17"/>
      <c r="N100" s="18" t="s">
        <v>19</v>
      </c>
      <c r="O100" s="17">
        <f>SUM(O99,-O88)+Q99</f>
        <v>28380</v>
      </c>
      <c r="P100" s="19">
        <f>SUM(O87-O100)</f>
        <v>9620</v>
      </c>
      <c r="Q100" s="17"/>
    </row>
    <row r="101" spans="2:17" ht="16.5" customHeight="1">
      <c r="B101" s="18" t="s">
        <v>20</v>
      </c>
      <c r="C101" s="17">
        <f>SUM(C100-C88)+E100</f>
        <v>-142000</v>
      </c>
      <c r="D101" s="19">
        <f>SUM(C87-C101)</f>
        <v>180000</v>
      </c>
      <c r="E101" s="17"/>
      <c r="F101" s="18" t="s">
        <v>20</v>
      </c>
      <c r="G101" s="17">
        <f>SUM(G100-G88)+I100</f>
        <v>-10300</v>
      </c>
      <c r="H101" s="19">
        <f>SUM(G87-G101)</f>
        <v>48300</v>
      </c>
      <c r="I101" s="17"/>
      <c r="J101" s="18" t="s">
        <v>20</v>
      </c>
      <c r="K101" s="17">
        <f>SUM(K100-K88)+M100</f>
        <v>28250</v>
      </c>
      <c r="L101" s="19">
        <f>SUM(K87-K101)</f>
        <v>9750</v>
      </c>
      <c r="M101" s="17"/>
      <c r="N101" s="18" t="s">
        <v>20</v>
      </c>
      <c r="O101" s="17">
        <f>SUM(O100-O88)+Q100</f>
        <v>28250</v>
      </c>
      <c r="P101" s="19">
        <f>SUM(O87-O101)</f>
        <v>9750</v>
      </c>
      <c r="Q101" s="17"/>
    </row>
    <row r="102" spans="2:17" ht="16.5" customHeight="1">
      <c r="B102" s="18" t="s">
        <v>21</v>
      </c>
      <c r="C102" s="17">
        <f>SUM(C101-C88)+E101</f>
        <v>-144400</v>
      </c>
      <c r="D102" s="19">
        <f>SUM(C87-C102)</f>
        <v>182400</v>
      </c>
      <c r="E102" s="17"/>
      <c r="F102" s="18" t="s">
        <v>21</v>
      </c>
      <c r="G102" s="17">
        <f>SUM(G101-G88)+I101</f>
        <v>-11200</v>
      </c>
      <c r="H102" s="19">
        <f>SUM(G87-G102)</f>
        <v>49200</v>
      </c>
      <c r="I102" s="17"/>
      <c r="J102" s="18" t="s">
        <v>21</v>
      </c>
      <c r="K102" s="17">
        <f>SUM(K101-K88)+M101</f>
        <v>28120</v>
      </c>
      <c r="L102" s="19">
        <f>SUM(K87-K102)</f>
        <v>9880</v>
      </c>
      <c r="M102" s="17"/>
      <c r="N102" s="18" t="s">
        <v>21</v>
      </c>
      <c r="O102" s="17">
        <f>SUM(O101-O88)+Q101</f>
        <v>28120</v>
      </c>
      <c r="P102" s="19">
        <f>SUM(O87-O102)</f>
        <v>9880</v>
      </c>
      <c r="Q102" s="17"/>
    </row>
    <row r="103" spans="2:17" ht="16.5" customHeight="1">
      <c r="B103" s="18" t="s">
        <v>22</v>
      </c>
      <c r="C103" s="17">
        <f>SUM(C102-C88)+E102</f>
        <v>-146800</v>
      </c>
      <c r="D103" s="19">
        <f>SUM(C87-C103)</f>
        <v>184800</v>
      </c>
      <c r="E103" s="17"/>
      <c r="F103" s="18" t="s">
        <v>22</v>
      </c>
      <c r="G103" s="17">
        <f>SUM(G102-G88)+I102</f>
        <v>-12100</v>
      </c>
      <c r="H103" s="19">
        <f>SUM(G87-G103)</f>
        <v>50100</v>
      </c>
      <c r="I103" s="17"/>
      <c r="J103" s="18" t="s">
        <v>22</v>
      </c>
      <c r="K103" s="17">
        <f>SUM(K102-K88)+M102</f>
        <v>27990</v>
      </c>
      <c r="L103" s="19">
        <f>SUM(K87-K103)</f>
        <v>10010</v>
      </c>
      <c r="M103" s="17"/>
      <c r="N103" s="18" t="s">
        <v>22</v>
      </c>
      <c r="O103" s="17">
        <f>SUM(O102-O88)+Q102</f>
        <v>27990</v>
      </c>
      <c r="P103" s="19">
        <f>SUM(O87-O103)</f>
        <v>10010</v>
      </c>
      <c r="Q103" s="17"/>
    </row>
    <row r="104" spans="2:17" ht="16.5" customHeight="1">
      <c r="B104" s="18" t="s">
        <v>23</v>
      </c>
      <c r="C104" s="17">
        <f>SUM(C103-C88)+E103</f>
        <v>-149200</v>
      </c>
      <c r="D104" s="19">
        <f>SUM(C87-C104)</f>
        <v>187200</v>
      </c>
      <c r="E104" s="17"/>
      <c r="F104" s="18" t="s">
        <v>23</v>
      </c>
      <c r="G104" s="17">
        <f>SUM(G103-G88)+I103</f>
        <v>-13000</v>
      </c>
      <c r="H104" s="19">
        <f>SUM(G87-G104)</f>
        <v>51000</v>
      </c>
      <c r="I104" s="17"/>
      <c r="J104" s="18" t="s">
        <v>23</v>
      </c>
      <c r="K104" s="17">
        <f>SUM(K103-K88)+M103</f>
        <v>27860</v>
      </c>
      <c r="L104" s="19">
        <f>SUM(K87-K104)</f>
        <v>10140</v>
      </c>
      <c r="M104" s="17"/>
      <c r="N104" s="18" t="s">
        <v>23</v>
      </c>
      <c r="O104" s="17">
        <f>SUM(O103-O88)+Q103</f>
        <v>27860</v>
      </c>
      <c r="P104" s="19">
        <f>SUM(O87-O104)</f>
        <v>10140</v>
      </c>
      <c r="Q104" s="17"/>
    </row>
    <row r="105" spans="2:17" ht="16.5" customHeight="1">
      <c r="B105" s="18" t="s">
        <v>24</v>
      </c>
      <c r="C105" s="17">
        <f>SUM(C104,-C88)+E104</f>
        <v>-151600</v>
      </c>
      <c r="D105" s="19">
        <f>SUM(C87-C105)</f>
        <v>189600</v>
      </c>
      <c r="E105" s="17"/>
      <c r="F105" s="18" t="s">
        <v>24</v>
      </c>
      <c r="G105" s="17">
        <f>SUM(G104,-G88)+I104</f>
        <v>-13900</v>
      </c>
      <c r="H105" s="19">
        <f>SUM(G87-G105)</f>
        <v>51900</v>
      </c>
      <c r="I105" s="17"/>
      <c r="J105" s="18" t="s">
        <v>24</v>
      </c>
      <c r="K105" s="17">
        <f>SUM(K104,-K88)+M104</f>
        <v>27730</v>
      </c>
      <c r="L105" s="19">
        <f>SUM(K87-K105)</f>
        <v>10270</v>
      </c>
      <c r="M105" s="17"/>
      <c r="N105" s="18" t="s">
        <v>24</v>
      </c>
      <c r="O105" s="17">
        <f>SUM(O104,-O88)+Q104</f>
        <v>27730</v>
      </c>
      <c r="P105" s="19">
        <f>SUM(O87-O105)</f>
        <v>10270</v>
      </c>
      <c r="Q105" s="17"/>
    </row>
    <row r="106" spans="2:17" ht="16.5" customHeight="1">
      <c r="B106" s="18" t="s">
        <v>25</v>
      </c>
      <c r="C106" s="17">
        <f>SUM(C105-C88)+E105</f>
        <v>-154000</v>
      </c>
      <c r="D106" s="19">
        <f>SUM(C87-C106)</f>
        <v>192000</v>
      </c>
      <c r="E106" s="17"/>
      <c r="F106" s="18" t="s">
        <v>25</v>
      </c>
      <c r="G106" s="17">
        <f>SUM(G105-G88)+I105</f>
        <v>-14800</v>
      </c>
      <c r="H106" s="19">
        <f>SUM(G87-G106)</f>
        <v>52800</v>
      </c>
      <c r="I106" s="17"/>
      <c r="J106" s="18" t="s">
        <v>25</v>
      </c>
      <c r="K106" s="17">
        <f>SUM(K105-K88)+M105</f>
        <v>27600</v>
      </c>
      <c r="L106" s="19">
        <f>SUM(K87-K106)</f>
        <v>10400</v>
      </c>
      <c r="M106" s="17"/>
      <c r="N106" s="18" t="s">
        <v>25</v>
      </c>
      <c r="O106" s="17">
        <f>SUM(O105-O88)+Q105</f>
        <v>27600</v>
      </c>
      <c r="P106" s="19">
        <f>SUM(O87-O106)</f>
        <v>10400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38000</v>
      </c>
      <c r="D108" s="62" t="s">
        <v>30</v>
      </c>
      <c r="E108" s="63"/>
      <c r="F108" s="16" t="s">
        <v>3</v>
      </c>
      <c r="G108" s="2">
        <f>SUM(G87)</f>
        <v>38000</v>
      </c>
      <c r="J108" s="16" t="s">
        <v>3</v>
      </c>
      <c r="K108" s="2">
        <f>SUM(K87)</f>
        <v>38000</v>
      </c>
      <c r="N108" s="16" t="s">
        <v>3</v>
      </c>
      <c r="O108" s="2">
        <f>SUM(O87)</f>
        <v>38000</v>
      </c>
    </row>
    <row r="109" spans="2:17" ht="16.5" customHeight="1">
      <c r="B109" s="16" t="s">
        <v>5</v>
      </c>
      <c r="C109" s="2">
        <v>2400</v>
      </c>
      <c r="D109" s="64"/>
      <c r="E109" s="65"/>
      <c r="F109" s="16" t="s">
        <v>5</v>
      </c>
      <c r="G109" s="2">
        <v>600</v>
      </c>
      <c r="J109" s="16" t="s">
        <v>5</v>
      </c>
      <c r="K109" s="2">
        <f>SUM(K88)</f>
        <v>130</v>
      </c>
      <c r="N109" s="16" t="s">
        <v>5</v>
      </c>
      <c r="O109" s="2">
        <f>SUM(O88)</f>
        <v>130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N110" s="16"/>
      <c r="O110" s="17" t="s">
        <v>6</v>
      </c>
      <c r="P110" s="17" t="s">
        <v>7</v>
      </c>
      <c r="Q110" s="17" t="s">
        <v>8</v>
      </c>
    </row>
    <row r="111" spans="2:17" ht="16.5" customHeight="1">
      <c r="B111" s="18" t="s">
        <v>9</v>
      </c>
      <c r="C111" s="17">
        <f>SUM(C106)</f>
        <v>-154000</v>
      </c>
      <c r="D111" s="17"/>
      <c r="E111" s="17"/>
      <c r="F111" s="18" t="s">
        <v>9</v>
      </c>
      <c r="G111" s="17">
        <f>SUM(G106)</f>
        <v>-14800</v>
      </c>
      <c r="H111" s="17"/>
      <c r="I111" s="17"/>
      <c r="J111" s="18" t="s">
        <v>9</v>
      </c>
      <c r="K111" s="17">
        <f>SUM(K106)</f>
        <v>27600</v>
      </c>
      <c r="L111" s="17"/>
      <c r="M111" s="17"/>
      <c r="N111" s="18" t="s">
        <v>9</v>
      </c>
      <c r="O111" s="17">
        <f>SUM(O106)</f>
        <v>27600</v>
      </c>
      <c r="P111" s="17"/>
      <c r="Q111" s="17"/>
    </row>
    <row r="112" spans="2:17" ht="16.5" customHeight="1">
      <c r="B112" s="18" t="s">
        <v>10</v>
      </c>
      <c r="C112" s="17">
        <f>SUM(C111,-C109)+E111</f>
        <v>-156400</v>
      </c>
      <c r="D112" s="19">
        <f>SUM(C108-C112)</f>
        <v>194400</v>
      </c>
      <c r="E112" s="17"/>
      <c r="F112" s="18" t="s">
        <v>10</v>
      </c>
      <c r="G112" s="17">
        <f>SUM(G111,-G109)+I111</f>
        <v>-15400</v>
      </c>
      <c r="H112" s="19">
        <f>SUM(G108-G112)</f>
        <v>53400</v>
      </c>
      <c r="I112" s="17"/>
      <c r="J112" s="18" t="s">
        <v>10</v>
      </c>
      <c r="K112" s="17">
        <f>SUM(K111,-K109)+M111</f>
        <v>27470</v>
      </c>
      <c r="L112" s="19">
        <f>SUM(K108-K112)</f>
        <v>10530</v>
      </c>
      <c r="M112" s="17"/>
      <c r="N112" s="18" t="s">
        <v>10</v>
      </c>
      <c r="O112" s="17">
        <f>SUM(O111,-O109)+Q111</f>
        <v>27470</v>
      </c>
      <c r="P112" s="19">
        <f>SUM(O108-O112)</f>
        <v>10530</v>
      </c>
      <c r="Q112" s="17"/>
    </row>
    <row r="113" spans="2:17" ht="16.5" customHeight="1">
      <c r="B113" s="18" t="s">
        <v>11</v>
      </c>
      <c r="C113" s="17">
        <f>SUM(C112,-C109)+E112</f>
        <v>-158800</v>
      </c>
      <c r="D113" s="19">
        <f>SUM(C108-C113)</f>
        <v>196800</v>
      </c>
      <c r="E113" s="17"/>
      <c r="F113" s="18" t="s">
        <v>11</v>
      </c>
      <c r="G113" s="17">
        <f>SUM(G112,-G109)+I112</f>
        <v>-16000</v>
      </c>
      <c r="H113" s="19">
        <f>SUM(G108-G113)</f>
        <v>54000</v>
      </c>
      <c r="I113" s="17"/>
      <c r="J113" s="18" t="s">
        <v>11</v>
      </c>
      <c r="K113" s="17">
        <f>SUM(K112,-K109)+M112</f>
        <v>27340</v>
      </c>
      <c r="L113" s="19">
        <f>SUM(K108-K113)</f>
        <v>10660</v>
      </c>
      <c r="M113" s="17"/>
      <c r="N113" s="18" t="s">
        <v>11</v>
      </c>
      <c r="O113" s="17">
        <f>SUM(O112,-O109)+Q112</f>
        <v>27340</v>
      </c>
      <c r="P113" s="19">
        <f>SUM(O108-O113)</f>
        <v>10660</v>
      </c>
      <c r="Q113" s="17"/>
    </row>
    <row r="114" spans="2:17" ht="16.5" customHeight="1">
      <c r="B114" s="18" t="s">
        <v>12</v>
      </c>
      <c r="C114" s="17">
        <f>SUM(C113,-C109)+E113</f>
        <v>-161200</v>
      </c>
      <c r="D114" s="19">
        <f>SUM(C108-C114)</f>
        <v>199200</v>
      </c>
      <c r="E114" s="17"/>
      <c r="F114" s="18" t="s">
        <v>12</v>
      </c>
      <c r="G114" s="17">
        <f>SUM(G113,-G109)+I113</f>
        <v>-16600</v>
      </c>
      <c r="H114" s="19">
        <f>SUM(G108-G114)</f>
        <v>54600</v>
      </c>
      <c r="I114" s="17"/>
      <c r="J114" s="18" t="s">
        <v>12</v>
      </c>
      <c r="K114" s="17">
        <f>SUM(K113,-K109)+M113</f>
        <v>27210</v>
      </c>
      <c r="L114" s="19">
        <f>SUM(K108-K114)</f>
        <v>10790</v>
      </c>
      <c r="M114" s="17"/>
      <c r="N114" s="18" t="s">
        <v>12</v>
      </c>
      <c r="O114" s="17">
        <f>SUM(O113,-O109)+Q113</f>
        <v>27210</v>
      </c>
      <c r="P114" s="19">
        <f>SUM(O108-O114)</f>
        <v>10790</v>
      </c>
      <c r="Q114" s="17"/>
    </row>
    <row r="115" spans="2:17" ht="16.5" customHeight="1">
      <c r="B115" s="18" t="s">
        <v>13</v>
      </c>
      <c r="C115" s="17">
        <f>SUM(C114-C109+E114)</f>
        <v>-163600</v>
      </c>
      <c r="D115" s="19">
        <f>SUM(C108-C115)</f>
        <v>201600</v>
      </c>
      <c r="E115" s="17"/>
      <c r="F115" s="18" t="s">
        <v>13</v>
      </c>
      <c r="G115" s="17">
        <f>SUM(G114-G109+I114)</f>
        <v>-17200</v>
      </c>
      <c r="H115" s="19">
        <f>SUM(G108-G115)</f>
        <v>55200</v>
      </c>
      <c r="I115" s="17"/>
      <c r="J115" s="18" t="s">
        <v>13</v>
      </c>
      <c r="K115" s="17">
        <f>SUM(K114-K109+M114)</f>
        <v>27080</v>
      </c>
      <c r="L115" s="19">
        <f>SUM(K108-K115)</f>
        <v>10920</v>
      </c>
      <c r="M115" s="17"/>
      <c r="N115" s="18" t="s">
        <v>13</v>
      </c>
      <c r="O115" s="17">
        <f>SUM(O114-O109+Q114)</f>
        <v>27080</v>
      </c>
      <c r="P115" s="19">
        <f>SUM(O108-O115)</f>
        <v>10920</v>
      </c>
      <c r="Q115" s="17"/>
    </row>
    <row r="116" spans="2:17" ht="16.5" customHeight="1">
      <c r="B116" s="18" t="s">
        <v>14</v>
      </c>
      <c r="C116" s="17">
        <f>SUM(C115-C109+E115)</f>
        <v>-166000</v>
      </c>
      <c r="D116" s="19">
        <f>SUM(C108-C116)</f>
        <v>204000</v>
      </c>
      <c r="E116" s="17"/>
      <c r="F116" s="18" t="s">
        <v>14</v>
      </c>
      <c r="G116" s="17">
        <f>SUM(G115-G109+I115)</f>
        <v>-17800</v>
      </c>
      <c r="H116" s="19">
        <f>SUM(G108-G116)</f>
        <v>55800</v>
      </c>
      <c r="I116" s="17"/>
      <c r="J116" s="18" t="s">
        <v>14</v>
      </c>
      <c r="K116" s="17">
        <f>SUM(K115-K109+M115)</f>
        <v>26950</v>
      </c>
      <c r="L116" s="19">
        <f>SUM(K108-K116)</f>
        <v>11050</v>
      </c>
      <c r="M116" s="17"/>
      <c r="N116" s="18" t="s">
        <v>14</v>
      </c>
      <c r="O116" s="17">
        <f>SUM(O115-O109+Q115)</f>
        <v>26950</v>
      </c>
      <c r="P116" s="19">
        <f>SUM(O108-O116)</f>
        <v>11050</v>
      </c>
      <c r="Q116" s="17"/>
    </row>
    <row r="117" spans="2:17" ht="16.5" customHeight="1">
      <c r="B117" s="18" t="s">
        <v>15</v>
      </c>
      <c r="C117" s="17">
        <f>SUM(C116,-C109)+E116</f>
        <v>-168400</v>
      </c>
      <c r="D117" s="19">
        <f>SUM(C108-C117)</f>
        <v>206400</v>
      </c>
      <c r="E117" s="17"/>
      <c r="F117" s="18" t="s">
        <v>15</v>
      </c>
      <c r="G117" s="17">
        <f>SUM(G116,-G109)+I116</f>
        <v>-18400</v>
      </c>
      <c r="H117" s="19">
        <f>SUM(G108-G117)</f>
        <v>56400</v>
      </c>
      <c r="I117" s="17"/>
      <c r="J117" s="18" t="s">
        <v>15</v>
      </c>
      <c r="K117" s="17">
        <f>SUM(K116,-K109)+M116</f>
        <v>26820</v>
      </c>
      <c r="L117" s="19">
        <f>SUM(K108-K117)</f>
        <v>11180</v>
      </c>
      <c r="M117" s="17"/>
      <c r="N117" s="18" t="s">
        <v>15</v>
      </c>
      <c r="O117" s="17">
        <f>SUM(O116,-O109)+Q116</f>
        <v>26820</v>
      </c>
      <c r="P117" s="19">
        <f>SUM(O108-O117)</f>
        <v>11180</v>
      </c>
      <c r="Q117" s="17"/>
    </row>
    <row r="118" spans="2:17" ht="16.5" customHeight="1">
      <c r="B118" s="18" t="s">
        <v>16</v>
      </c>
      <c r="C118" s="17">
        <f>SUM(C117,-C109)+E117</f>
        <v>-170800</v>
      </c>
      <c r="D118" s="19">
        <f>SUM(C108-C118)</f>
        <v>208800</v>
      </c>
      <c r="E118" s="17"/>
      <c r="F118" s="18" t="s">
        <v>16</v>
      </c>
      <c r="G118" s="17">
        <f>SUM(G117,-G109)+I117</f>
        <v>-19000</v>
      </c>
      <c r="H118" s="19">
        <f>SUM(G108-G118)</f>
        <v>57000</v>
      </c>
      <c r="I118" s="17"/>
      <c r="J118" s="18" t="s">
        <v>16</v>
      </c>
      <c r="K118" s="17">
        <f>SUM(K117,-K109)+M117</f>
        <v>26690</v>
      </c>
      <c r="L118" s="19">
        <f>SUM(K108-K118)</f>
        <v>11310</v>
      </c>
      <c r="M118" s="17"/>
      <c r="N118" s="18" t="s">
        <v>16</v>
      </c>
      <c r="O118" s="17">
        <f>SUM(O117,-O109)+Q117</f>
        <v>26690</v>
      </c>
      <c r="P118" s="19">
        <f>SUM(O108-O118)</f>
        <v>11310</v>
      </c>
      <c r="Q118" s="17"/>
    </row>
    <row r="119" spans="2:17" ht="16.5" customHeight="1">
      <c r="B119" s="18" t="s">
        <v>17</v>
      </c>
      <c r="C119" s="17">
        <f>SUM(C118,-C109)+E118</f>
        <v>-173200</v>
      </c>
      <c r="D119" s="19">
        <f>SUM(C108-C119)</f>
        <v>211200</v>
      </c>
      <c r="E119" s="17"/>
      <c r="F119" s="18" t="s">
        <v>17</v>
      </c>
      <c r="G119" s="17">
        <f>SUM(G118,-G109)+I118</f>
        <v>-19600</v>
      </c>
      <c r="H119" s="19">
        <f>SUM(G108-G119)</f>
        <v>57600</v>
      </c>
      <c r="I119" s="17"/>
      <c r="J119" s="18" t="s">
        <v>17</v>
      </c>
      <c r="K119" s="17">
        <f>SUM(K118,-K109)+M118</f>
        <v>26560</v>
      </c>
      <c r="L119" s="19">
        <f>SUM(K108-K119)</f>
        <v>11440</v>
      </c>
      <c r="M119" s="17"/>
      <c r="N119" s="18" t="s">
        <v>17</v>
      </c>
      <c r="O119" s="17">
        <f>SUM(O118,-O109)+Q118</f>
        <v>26560</v>
      </c>
      <c r="P119" s="19">
        <f>SUM(O108-O119)</f>
        <v>11440</v>
      </c>
      <c r="Q119" s="17"/>
    </row>
    <row r="120" spans="2:17" ht="16.5" customHeight="1">
      <c r="B120" s="18" t="s">
        <v>18</v>
      </c>
      <c r="C120" s="17">
        <f>SUM(C119,-C109)+E119</f>
        <v>-175600</v>
      </c>
      <c r="D120" s="19">
        <f>SUM(C108-C120)</f>
        <v>213600</v>
      </c>
      <c r="E120" s="17"/>
      <c r="F120" s="18" t="s">
        <v>18</v>
      </c>
      <c r="G120" s="17">
        <f>SUM(G119,-G109)+I119</f>
        <v>-20200</v>
      </c>
      <c r="H120" s="19">
        <f>SUM(G108-G120)</f>
        <v>58200</v>
      </c>
      <c r="I120" s="17"/>
      <c r="J120" s="18" t="s">
        <v>18</v>
      </c>
      <c r="K120" s="17">
        <f>SUM(K119,-K109)+M119</f>
        <v>26430</v>
      </c>
      <c r="L120" s="19">
        <f>SUM(K108-K120)</f>
        <v>11570</v>
      </c>
      <c r="M120" s="17"/>
      <c r="N120" s="18" t="s">
        <v>18</v>
      </c>
      <c r="O120" s="17">
        <f>SUM(O119,-O109)+Q119</f>
        <v>26430</v>
      </c>
      <c r="P120" s="19">
        <f>SUM(O108-O120)</f>
        <v>11570</v>
      </c>
      <c r="Q120" s="17"/>
    </row>
    <row r="121" spans="2:17" ht="16.5" customHeight="1">
      <c r="B121" s="18" t="s">
        <v>19</v>
      </c>
      <c r="C121" s="17">
        <f>SUM(C120,-C109)+E120</f>
        <v>-178000</v>
      </c>
      <c r="D121" s="19">
        <f>SUM(C108-C121)</f>
        <v>216000</v>
      </c>
      <c r="E121" s="17"/>
      <c r="F121" s="18" t="s">
        <v>19</v>
      </c>
      <c r="G121" s="17">
        <f>SUM(G120,-G109)+I120</f>
        <v>-20800</v>
      </c>
      <c r="H121" s="19">
        <f>SUM(G108-G121)</f>
        <v>58800</v>
      </c>
      <c r="I121" s="17"/>
      <c r="J121" s="18" t="s">
        <v>19</v>
      </c>
      <c r="K121" s="17">
        <f>SUM(K120,-K109)+M120</f>
        <v>26300</v>
      </c>
      <c r="L121" s="19">
        <f>SUM(K108-K121)</f>
        <v>11700</v>
      </c>
      <c r="M121" s="17"/>
      <c r="N121" s="18" t="s">
        <v>19</v>
      </c>
      <c r="O121" s="17">
        <f>SUM(O120,-O109)+Q120</f>
        <v>26300</v>
      </c>
      <c r="P121" s="19">
        <f>SUM(O108-O121)</f>
        <v>11700</v>
      </c>
      <c r="Q121" s="17"/>
    </row>
    <row r="122" spans="2:17" ht="16.5" customHeight="1">
      <c r="B122" s="18" t="s">
        <v>20</v>
      </c>
      <c r="C122" s="17">
        <f>SUM(C121-C109)+E121</f>
        <v>-180400</v>
      </c>
      <c r="D122" s="19">
        <f>SUM(C108-C122)</f>
        <v>218400</v>
      </c>
      <c r="E122" s="17"/>
      <c r="F122" s="18" t="s">
        <v>20</v>
      </c>
      <c r="G122" s="17">
        <f>SUM(G121-G109)+I121</f>
        <v>-21400</v>
      </c>
      <c r="H122" s="19">
        <f>SUM(G108-G122)</f>
        <v>59400</v>
      </c>
      <c r="I122" s="17"/>
      <c r="J122" s="18" t="s">
        <v>20</v>
      </c>
      <c r="K122" s="17">
        <f>SUM(K121-K109)+M121</f>
        <v>26170</v>
      </c>
      <c r="L122" s="19">
        <f>SUM(K108-K122)</f>
        <v>11830</v>
      </c>
      <c r="M122" s="17"/>
      <c r="N122" s="18" t="s">
        <v>20</v>
      </c>
      <c r="O122" s="17">
        <f>SUM(O121-O109)+Q121</f>
        <v>26170</v>
      </c>
      <c r="P122" s="19">
        <f>SUM(O108-O122)</f>
        <v>11830</v>
      </c>
      <c r="Q122" s="17"/>
    </row>
    <row r="123" spans="2:17" ht="16.5" customHeight="1">
      <c r="B123" s="18" t="s">
        <v>21</v>
      </c>
      <c r="C123" s="17">
        <f>SUM(C122-C109)+E122</f>
        <v>-182800</v>
      </c>
      <c r="D123" s="19">
        <f>SUM(C108-C123)</f>
        <v>220800</v>
      </c>
      <c r="E123" s="17"/>
      <c r="F123" s="18" t="s">
        <v>21</v>
      </c>
      <c r="G123" s="17">
        <f>SUM(G122-G109)+I122</f>
        <v>-22000</v>
      </c>
      <c r="H123" s="19">
        <f>SUM(G108-G123)</f>
        <v>60000</v>
      </c>
      <c r="I123" s="17"/>
      <c r="J123" s="18" t="s">
        <v>21</v>
      </c>
      <c r="K123" s="17">
        <f>SUM(K122-K109)+M122</f>
        <v>26040</v>
      </c>
      <c r="L123" s="19">
        <f>SUM(K108-K123)</f>
        <v>11960</v>
      </c>
      <c r="M123" s="17"/>
      <c r="N123" s="18" t="s">
        <v>21</v>
      </c>
      <c r="O123" s="17">
        <f>SUM(O122-O109)+Q122</f>
        <v>26040</v>
      </c>
      <c r="P123" s="19">
        <f>SUM(O108-O123)</f>
        <v>11960</v>
      </c>
      <c r="Q123" s="17"/>
    </row>
    <row r="124" spans="2:17" ht="16.5" customHeight="1">
      <c r="B124" s="18" t="s">
        <v>22</v>
      </c>
      <c r="C124" s="17">
        <f>SUM(C123-C109)+E123</f>
        <v>-185200</v>
      </c>
      <c r="D124" s="19">
        <f>SUM(C108-C124)</f>
        <v>223200</v>
      </c>
      <c r="E124" s="17"/>
      <c r="F124" s="18" t="s">
        <v>22</v>
      </c>
      <c r="G124" s="17">
        <f>SUM(G123-G109)+I123</f>
        <v>-22600</v>
      </c>
      <c r="H124" s="19">
        <f>SUM(G108-G124)</f>
        <v>60600</v>
      </c>
      <c r="I124" s="17"/>
      <c r="J124" s="18" t="s">
        <v>22</v>
      </c>
      <c r="K124" s="17">
        <f>SUM(K123-K109)+M123</f>
        <v>25910</v>
      </c>
      <c r="L124" s="19">
        <f>SUM(K108-K124)</f>
        <v>12090</v>
      </c>
      <c r="M124" s="17"/>
      <c r="N124" s="18" t="s">
        <v>22</v>
      </c>
      <c r="O124" s="17">
        <f>SUM(O123-O109)+Q123</f>
        <v>25910</v>
      </c>
      <c r="P124" s="19">
        <f>SUM(O108-O124)</f>
        <v>12090</v>
      </c>
      <c r="Q124" s="17"/>
    </row>
    <row r="125" spans="2:17" ht="16.5" customHeight="1">
      <c r="B125" s="18" t="s">
        <v>23</v>
      </c>
      <c r="C125" s="17">
        <f>SUM(C124-C109)+E124</f>
        <v>-187600</v>
      </c>
      <c r="D125" s="19">
        <f>SUM(C108-C125)</f>
        <v>225600</v>
      </c>
      <c r="E125" s="17"/>
      <c r="F125" s="18" t="s">
        <v>23</v>
      </c>
      <c r="G125" s="17">
        <f>SUM(G124-G109)+I124</f>
        <v>-23200</v>
      </c>
      <c r="H125" s="19">
        <f>SUM(G108-G125)</f>
        <v>61200</v>
      </c>
      <c r="I125" s="17"/>
      <c r="J125" s="18" t="s">
        <v>23</v>
      </c>
      <c r="K125" s="17">
        <f>SUM(K124-K109)+M124</f>
        <v>25780</v>
      </c>
      <c r="L125" s="19">
        <f>SUM(K108-K125)</f>
        <v>12220</v>
      </c>
      <c r="M125" s="17"/>
      <c r="N125" s="18" t="s">
        <v>23</v>
      </c>
      <c r="O125" s="17">
        <f>SUM(O124-O109)+Q124</f>
        <v>25780</v>
      </c>
      <c r="P125" s="19">
        <f>SUM(O108-O125)</f>
        <v>12220</v>
      </c>
      <c r="Q125" s="17"/>
    </row>
    <row r="126" spans="2:17" ht="16.5" customHeight="1">
      <c r="B126" s="18" t="s">
        <v>24</v>
      </c>
      <c r="C126" s="17">
        <f>SUM(C125,-C109)+E125</f>
        <v>-190000</v>
      </c>
      <c r="D126" s="19">
        <f>SUM(C108-C126)</f>
        <v>228000</v>
      </c>
      <c r="E126" s="17"/>
      <c r="F126" s="18" t="s">
        <v>24</v>
      </c>
      <c r="G126" s="17">
        <f>SUM(G125,-G109)+I125</f>
        <v>-23800</v>
      </c>
      <c r="H126" s="19">
        <f>SUM(G108-G126)</f>
        <v>61800</v>
      </c>
      <c r="I126" s="17"/>
      <c r="J126" s="18" t="s">
        <v>24</v>
      </c>
      <c r="K126" s="17">
        <f>SUM(K125,-K109)+M125</f>
        <v>25650</v>
      </c>
      <c r="L126" s="19">
        <f>SUM(K108-K126)</f>
        <v>12350</v>
      </c>
      <c r="M126" s="17"/>
      <c r="N126" s="18" t="s">
        <v>24</v>
      </c>
      <c r="O126" s="17">
        <f>SUM(O125,-O109)+Q125</f>
        <v>25650</v>
      </c>
      <c r="P126" s="19">
        <f>SUM(O108-O126)</f>
        <v>12350</v>
      </c>
      <c r="Q126" s="17"/>
    </row>
    <row r="127" spans="2:17" ht="16.5" customHeight="1">
      <c r="B127" s="18" t="s">
        <v>25</v>
      </c>
      <c r="C127" s="17">
        <f>SUM(C126-C109)+E126</f>
        <v>-192400</v>
      </c>
      <c r="D127" s="19">
        <f>SUM(C108-C127)</f>
        <v>230400</v>
      </c>
      <c r="E127" s="17"/>
      <c r="F127" s="18" t="s">
        <v>25</v>
      </c>
      <c r="G127" s="17">
        <f>SUM(G126-G109)+I126</f>
        <v>-24400</v>
      </c>
      <c r="H127" s="19">
        <f>SUM(G108-G127)</f>
        <v>62400</v>
      </c>
      <c r="I127" s="17"/>
      <c r="J127" s="18" t="s">
        <v>25</v>
      </c>
      <c r="K127" s="17">
        <f>SUM(K126-K109)+M126</f>
        <v>25520</v>
      </c>
      <c r="L127" s="19">
        <f>SUM(K108-K127)</f>
        <v>12480</v>
      </c>
      <c r="M127" s="17"/>
      <c r="N127" s="18" t="s">
        <v>25</v>
      </c>
      <c r="O127" s="17">
        <f>SUM(O126-O109)+Q126</f>
        <v>25520</v>
      </c>
      <c r="P127" s="19">
        <f>SUM(O108-O127)</f>
        <v>12480</v>
      </c>
      <c r="Q127" s="17"/>
    </row>
    <row r="128" spans="2:17" ht="16.5" customHeight="1">
      <c r="C128" s="4"/>
      <c r="D128" s="5" t="s">
        <v>0</v>
      </c>
      <c r="E128" s="6"/>
      <c r="G128" s="7"/>
      <c r="H128" s="8">
        <v>95</v>
      </c>
      <c r="I128" s="9"/>
      <c r="K128" s="10"/>
      <c r="L128" s="11" t="s">
        <v>1</v>
      </c>
      <c r="M128" s="12"/>
      <c r="O128" s="13"/>
      <c r="P128" s="14" t="s">
        <v>2</v>
      </c>
      <c r="Q128" s="15"/>
    </row>
    <row r="129" spans="2:17" ht="16.5" customHeight="1">
      <c r="B129" s="16" t="s">
        <v>3</v>
      </c>
      <c r="C129" s="2">
        <f>SUM(C108)</f>
        <v>38000</v>
      </c>
      <c r="D129" s="62" t="s">
        <v>31</v>
      </c>
      <c r="E129" s="63"/>
      <c r="F129" s="16" t="s">
        <v>3</v>
      </c>
      <c r="G129" s="2">
        <f>SUM(G108)</f>
        <v>38000</v>
      </c>
      <c r="J129" s="16" t="s">
        <v>3</v>
      </c>
      <c r="K129" s="2">
        <f>SUM(K108)</f>
        <v>38000</v>
      </c>
      <c r="N129" s="16" t="s">
        <v>3</v>
      </c>
      <c r="O129" s="2">
        <f>SUM(O108)</f>
        <v>38000</v>
      </c>
    </row>
    <row r="130" spans="2:17" ht="16.5" customHeight="1">
      <c r="B130" s="16" t="s">
        <v>5</v>
      </c>
      <c r="C130" s="2">
        <f>SUM(C109)</f>
        <v>2400</v>
      </c>
      <c r="D130" s="64"/>
      <c r="E130" s="65"/>
      <c r="F130" s="16" t="s">
        <v>5</v>
      </c>
      <c r="G130" s="2">
        <f>SUM(G109)</f>
        <v>600</v>
      </c>
      <c r="J130" s="16" t="s">
        <v>5</v>
      </c>
      <c r="K130" s="2">
        <f>SUM(K109)</f>
        <v>130</v>
      </c>
      <c r="N130" s="16" t="s">
        <v>5</v>
      </c>
      <c r="O130" s="2">
        <f>SUM(O109)</f>
        <v>130</v>
      </c>
    </row>
    <row r="131" spans="2:17" ht="16.5" customHeight="1">
      <c r="C131" s="17" t="s">
        <v>6</v>
      </c>
      <c r="D131" s="17" t="s">
        <v>7</v>
      </c>
      <c r="E131" s="17" t="s">
        <v>8</v>
      </c>
      <c r="G131" s="17" t="s">
        <v>6</v>
      </c>
      <c r="H131" s="17" t="s">
        <v>7</v>
      </c>
      <c r="I131" s="17" t="s">
        <v>8</v>
      </c>
      <c r="K131" s="17" t="s">
        <v>6</v>
      </c>
      <c r="L131" s="17" t="s">
        <v>7</v>
      </c>
      <c r="M131" s="17" t="s">
        <v>8</v>
      </c>
      <c r="N131" s="16"/>
      <c r="O131" s="17" t="s">
        <v>6</v>
      </c>
      <c r="P131" s="17" t="s">
        <v>7</v>
      </c>
      <c r="Q131" s="17" t="s">
        <v>8</v>
      </c>
    </row>
    <row r="132" spans="2:17" ht="16.5" customHeight="1">
      <c r="B132" s="18" t="s">
        <v>9</v>
      </c>
      <c r="C132" s="17">
        <f>SUM(C127)</f>
        <v>-192400</v>
      </c>
      <c r="D132" s="17"/>
      <c r="E132" s="17"/>
      <c r="F132" s="18" t="s">
        <v>9</v>
      </c>
      <c r="G132" s="17">
        <f>SUM(G127)</f>
        <v>-24400</v>
      </c>
      <c r="H132" s="17"/>
      <c r="I132" s="17"/>
      <c r="J132" s="18" t="s">
        <v>9</v>
      </c>
      <c r="K132" s="17">
        <f>SUM(K127)</f>
        <v>25520</v>
      </c>
      <c r="L132" s="17"/>
      <c r="M132" s="17"/>
      <c r="N132" s="18" t="s">
        <v>9</v>
      </c>
      <c r="O132" s="17">
        <f>SUM(O127)</f>
        <v>25520</v>
      </c>
      <c r="P132" s="17"/>
      <c r="Q132" s="17"/>
    </row>
    <row r="133" spans="2:17" ht="16.5" customHeight="1">
      <c r="B133" s="18" t="s">
        <v>10</v>
      </c>
      <c r="C133" s="17">
        <f>SUM(C132,-C130)+E132</f>
        <v>-194800</v>
      </c>
      <c r="D133" s="19">
        <f>SUM(C129-C133)</f>
        <v>232800</v>
      </c>
      <c r="E133" s="17"/>
      <c r="F133" s="18" t="s">
        <v>10</v>
      </c>
      <c r="G133" s="17">
        <f>SUM(G132,-G130)+I132</f>
        <v>-25000</v>
      </c>
      <c r="H133" s="19">
        <f>SUM(G129-G133)</f>
        <v>63000</v>
      </c>
      <c r="I133" s="17"/>
      <c r="J133" s="18" t="s">
        <v>10</v>
      </c>
      <c r="K133" s="17">
        <f>SUM(K132,-K130)+M132</f>
        <v>25390</v>
      </c>
      <c r="L133" s="19">
        <f>SUM(K129-K133)</f>
        <v>12610</v>
      </c>
      <c r="M133" s="17"/>
      <c r="N133" s="18" t="s">
        <v>10</v>
      </c>
      <c r="O133" s="17">
        <f>SUM(O132,-O130)+Q132</f>
        <v>25390</v>
      </c>
      <c r="P133" s="19">
        <f>SUM(O129-O133)</f>
        <v>12610</v>
      </c>
      <c r="Q133" s="17"/>
    </row>
    <row r="134" spans="2:17" ht="16.5" customHeight="1">
      <c r="B134" s="18" t="s">
        <v>11</v>
      </c>
      <c r="C134" s="17">
        <f>SUM(C133,-C130)+E133</f>
        <v>-197200</v>
      </c>
      <c r="D134" s="19">
        <f>SUM(C129-C134)</f>
        <v>235200</v>
      </c>
      <c r="E134" s="17"/>
      <c r="F134" s="18" t="s">
        <v>11</v>
      </c>
      <c r="G134" s="17">
        <f>SUM(G133,-G130)+I133</f>
        <v>-25600</v>
      </c>
      <c r="H134" s="19">
        <f>SUM(G129-G134)</f>
        <v>63600</v>
      </c>
      <c r="I134" s="17"/>
      <c r="J134" s="18" t="s">
        <v>11</v>
      </c>
      <c r="K134" s="17">
        <f>SUM(K133,-K130)+M133</f>
        <v>25260</v>
      </c>
      <c r="L134" s="19">
        <f>SUM(K129-K134)</f>
        <v>12740</v>
      </c>
      <c r="M134" s="17"/>
      <c r="N134" s="18" t="s">
        <v>11</v>
      </c>
      <c r="O134" s="17">
        <f>SUM(O133,-O130)+Q133</f>
        <v>25260</v>
      </c>
      <c r="P134" s="19">
        <f>SUM(O129-O134)</f>
        <v>12740</v>
      </c>
      <c r="Q134" s="17"/>
    </row>
    <row r="135" spans="2:17" ht="16.5" customHeight="1">
      <c r="B135" s="18" t="s">
        <v>12</v>
      </c>
      <c r="C135" s="17">
        <f>SUM(C134,-C130)+E134</f>
        <v>-199600</v>
      </c>
      <c r="D135" s="19">
        <f>SUM(C129-C135)</f>
        <v>237600</v>
      </c>
      <c r="E135" s="17"/>
      <c r="F135" s="18" t="s">
        <v>12</v>
      </c>
      <c r="G135" s="17">
        <f>SUM(G134,-G130)+I134</f>
        <v>-26200</v>
      </c>
      <c r="H135" s="19">
        <f>SUM(G129-G135)</f>
        <v>64200</v>
      </c>
      <c r="I135" s="17"/>
      <c r="J135" s="18" t="s">
        <v>12</v>
      </c>
      <c r="K135" s="17">
        <f>SUM(K134,-K130)+M134</f>
        <v>25130</v>
      </c>
      <c r="L135" s="19">
        <f>SUM(K129-K135)</f>
        <v>12870</v>
      </c>
      <c r="M135" s="17"/>
      <c r="N135" s="18" t="s">
        <v>12</v>
      </c>
      <c r="O135" s="17">
        <f>SUM(O134,-O130)+Q134</f>
        <v>25130</v>
      </c>
      <c r="P135" s="19">
        <f>SUM(O129-O135)</f>
        <v>12870</v>
      </c>
      <c r="Q135" s="17"/>
    </row>
    <row r="136" spans="2:17" ht="16.5" customHeight="1">
      <c r="B136" s="18" t="s">
        <v>13</v>
      </c>
      <c r="C136" s="17">
        <f>SUM(C135-C130+E135)</f>
        <v>-202000</v>
      </c>
      <c r="D136" s="19">
        <f>SUM(C129-C136)</f>
        <v>240000</v>
      </c>
      <c r="E136" s="17"/>
      <c r="F136" s="18" t="s">
        <v>13</v>
      </c>
      <c r="G136" s="17">
        <f>SUM(G135-G130+I135)</f>
        <v>-26800</v>
      </c>
      <c r="H136" s="19">
        <f>SUM(G129-G136)</f>
        <v>64800</v>
      </c>
      <c r="I136" s="17"/>
      <c r="J136" s="18" t="s">
        <v>13</v>
      </c>
      <c r="K136" s="17">
        <f>SUM(K135-K130+M135)</f>
        <v>25000</v>
      </c>
      <c r="L136" s="19">
        <f>SUM(K129-K136)</f>
        <v>13000</v>
      </c>
      <c r="M136" s="17"/>
      <c r="N136" s="18" t="s">
        <v>13</v>
      </c>
      <c r="O136" s="17">
        <f>SUM(O135-O130+Q135)</f>
        <v>25000</v>
      </c>
      <c r="P136" s="19">
        <f>SUM(O129-O136)</f>
        <v>13000</v>
      </c>
      <c r="Q136" s="17"/>
    </row>
    <row r="137" spans="2:17" ht="16.5" customHeight="1">
      <c r="B137" s="18" t="s">
        <v>14</v>
      </c>
      <c r="C137" s="17">
        <f>SUM(C136-C130+E136)</f>
        <v>-204400</v>
      </c>
      <c r="D137" s="19">
        <f>SUM(C129-C137)</f>
        <v>242400</v>
      </c>
      <c r="E137" s="17"/>
      <c r="F137" s="18" t="s">
        <v>14</v>
      </c>
      <c r="G137" s="17">
        <f>SUM(G136-G130+I136)</f>
        <v>-27400</v>
      </c>
      <c r="H137" s="19">
        <f>SUM(G129-G137)</f>
        <v>65400</v>
      </c>
      <c r="I137" s="17"/>
      <c r="J137" s="18" t="s">
        <v>14</v>
      </c>
      <c r="K137" s="17">
        <f>SUM(K136-K130+M136)</f>
        <v>24870</v>
      </c>
      <c r="L137" s="19">
        <f>SUM(K129-K137)</f>
        <v>13130</v>
      </c>
      <c r="M137" s="17"/>
      <c r="N137" s="18" t="s">
        <v>14</v>
      </c>
      <c r="O137" s="17">
        <f>SUM(O136-O130+Q136)</f>
        <v>24870</v>
      </c>
      <c r="P137" s="19">
        <f>SUM(O129-O137)</f>
        <v>13130</v>
      </c>
      <c r="Q137" s="17"/>
    </row>
    <row r="138" spans="2:17" ht="16.5" customHeight="1">
      <c r="B138" s="18" t="s">
        <v>15</v>
      </c>
      <c r="C138" s="17">
        <f>SUM(C137,-C130)+E137</f>
        <v>-206800</v>
      </c>
      <c r="D138" s="19">
        <f>SUM(C129-C138)</f>
        <v>244800</v>
      </c>
      <c r="E138" s="17"/>
      <c r="F138" s="18" t="s">
        <v>15</v>
      </c>
      <c r="G138" s="17">
        <f>SUM(G137,-G130)+I137</f>
        <v>-28000</v>
      </c>
      <c r="H138" s="19">
        <f>SUM(G129-G138)</f>
        <v>66000</v>
      </c>
      <c r="I138" s="17"/>
      <c r="J138" s="18" t="s">
        <v>15</v>
      </c>
      <c r="K138" s="17">
        <f>SUM(K137,-K130)+M137</f>
        <v>24740</v>
      </c>
      <c r="L138" s="19">
        <f>SUM(K129-K138)</f>
        <v>13260</v>
      </c>
      <c r="M138" s="17"/>
      <c r="N138" s="18" t="s">
        <v>15</v>
      </c>
      <c r="O138" s="17">
        <f>SUM(O137,-O130)+Q137</f>
        <v>24740</v>
      </c>
      <c r="P138" s="19">
        <f>SUM(O129-O138)</f>
        <v>13260</v>
      </c>
      <c r="Q138" s="17"/>
    </row>
    <row r="139" spans="2:17" ht="16.5" customHeight="1">
      <c r="B139" s="18" t="s">
        <v>16</v>
      </c>
      <c r="C139" s="17">
        <f>SUM(C138,-C130)+E138</f>
        <v>-209200</v>
      </c>
      <c r="D139" s="19">
        <f>SUM(C129-C139)</f>
        <v>247200</v>
      </c>
      <c r="E139" s="17"/>
      <c r="F139" s="18" t="s">
        <v>16</v>
      </c>
      <c r="G139" s="17">
        <f>SUM(G138,-G130)+I138</f>
        <v>-28600</v>
      </c>
      <c r="H139" s="19">
        <f>SUM(G129-G139)</f>
        <v>66600</v>
      </c>
      <c r="I139" s="17"/>
      <c r="J139" s="18" t="s">
        <v>16</v>
      </c>
      <c r="K139" s="17">
        <f>SUM(K138,-K130)+M138</f>
        <v>24610</v>
      </c>
      <c r="L139" s="19">
        <f>SUM(K129-K139)</f>
        <v>13390</v>
      </c>
      <c r="M139" s="17"/>
      <c r="N139" s="18" t="s">
        <v>16</v>
      </c>
      <c r="O139" s="17">
        <f>SUM(O138,-O130)+Q138</f>
        <v>24610</v>
      </c>
      <c r="P139" s="19">
        <f>SUM(O129-O139)</f>
        <v>13390</v>
      </c>
      <c r="Q139" s="17"/>
    </row>
    <row r="140" spans="2:17" ht="16.5" customHeight="1">
      <c r="B140" s="18" t="s">
        <v>17</v>
      </c>
      <c r="C140" s="17">
        <f>SUM(C139,-C130)+E139</f>
        <v>-211600</v>
      </c>
      <c r="D140" s="19">
        <f>SUM(C129-C140)</f>
        <v>249600</v>
      </c>
      <c r="E140" s="17"/>
      <c r="F140" s="18" t="s">
        <v>17</v>
      </c>
      <c r="G140" s="17">
        <f>SUM(G139,-G130)+I139</f>
        <v>-29200</v>
      </c>
      <c r="H140" s="19">
        <f>SUM(G129-G140)</f>
        <v>67200</v>
      </c>
      <c r="I140" s="17"/>
      <c r="J140" s="18" t="s">
        <v>17</v>
      </c>
      <c r="K140" s="17">
        <f>SUM(K139,-K130)+M139</f>
        <v>24480</v>
      </c>
      <c r="L140" s="19">
        <f>SUM(K129-K140)</f>
        <v>13520</v>
      </c>
      <c r="M140" s="17"/>
      <c r="N140" s="18" t="s">
        <v>17</v>
      </c>
      <c r="O140" s="17">
        <f>SUM(O139,-O130)+Q139</f>
        <v>24480</v>
      </c>
      <c r="P140" s="19">
        <f>SUM(O129-O140)</f>
        <v>13520</v>
      </c>
      <c r="Q140" s="17"/>
    </row>
    <row r="141" spans="2:17" ht="16.5" customHeight="1">
      <c r="B141" s="18" t="s">
        <v>18</v>
      </c>
      <c r="C141" s="17">
        <f>SUM(C140,-C130)+E140</f>
        <v>-214000</v>
      </c>
      <c r="D141" s="19">
        <f>SUM(C129-C141)</f>
        <v>252000</v>
      </c>
      <c r="E141" s="17"/>
      <c r="F141" s="18" t="s">
        <v>18</v>
      </c>
      <c r="G141" s="17">
        <f>SUM(G140,-G130)+I140</f>
        <v>-29800</v>
      </c>
      <c r="H141" s="19">
        <f>SUM(G129-G141)</f>
        <v>67800</v>
      </c>
      <c r="I141" s="17"/>
      <c r="J141" s="18" t="s">
        <v>18</v>
      </c>
      <c r="K141" s="17">
        <f>SUM(K140,-K130)+M140</f>
        <v>24350</v>
      </c>
      <c r="L141" s="19">
        <f>SUM(K129-K141)</f>
        <v>13650</v>
      </c>
      <c r="M141" s="17"/>
      <c r="N141" s="18" t="s">
        <v>18</v>
      </c>
      <c r="O141" s="17">
        <f>SUM(O140,-O130)+Q140</f>
        <v>24350</v>
      </c>
      <c r="P141" s="19">
        <f>SUM(O129-O141)</f>
        <v>13650</v>
      </c>
      <c r="Q141" s="17"/>
    </row>
    <row r="142" spans="2:17" ht="16.5" customHeight="1">
      <c r="B142" s="18" t="s">
        <v>19</v>
      </c>
      <c r="C142" s="17">
        <f>SUM(C141,-C130)+E141</f>
        <v>-216400</v>
      </c>
      <c r="D142" s="19">
        <f>SUM(C129-C142)</f>
        <v>254400</v>
      </c>
      <c r="E142" s="17"/>
      <c r="F142" s="18" t="s">
        <v>19</v>
      </c>
      <c r="G142" s="17">
        <f>SUM(G141,-G130)+I141</f>
        <v>-30400</v>
      </c>
      <c r="H142" s="19">
        <f>SUM(G129-G142)</f>
        <v>68400</v>
      </c>
      <c r="I142" s="17"/>
      <c r="J142" s="18" t="s">
        <v>19</v>
      </c>
      <c r="K142" s="17">
        <f>SUM(K141,-K130)+M141</f>
        <v>24220</v>
      </c>
      <c r="L142" s="19">
        <f>SUM(K129-K142)</f>
        <v>13780</v>
      </c>
      <c r="M142" s="17"/>
      <c r="N142" s="18" t="s">
        <v>19</v>
      </c>
      <c r="O142" s="17">
        <f>SUM(O141,-O130)+Q141</f>
        <v>24220</v>
      </c>
      <c r="P142" s="19">
        <f>SUM(O129-O142)</f>
        <v>13780</v>
      </c>
      <c r="Q142" s="17"/>
    </row>
    <row r="143" spans="2:17" ht="16.5" customHeight="1">
      <c r="B143" s="18" t="s">
        <v>20</v>
      </c>
      <c r="C143" s="17">
        <f>SUM(C142-C130)+E142</f>
        <v>-218800</v>
      </c>
      <c r="D143" s="19">
        <f>SUM(C129-C143)</f>
        <v>256800</v>
      </c>
      <c r="E143" s="17"/>
      <c r="F143" s="18" t="s">
        <v>20</v>
      </c>
      <c r="G143" s="17">
        <f>SUM(G142-G130)+I142</f>
        <v>-31000</v>
      </c>
      <c r="H143" s="19">
        <f>SUM(G129-G143)</f>
        <v>69000</v>
      </c>
      <c r="I143" s="17"/>
      <c r="J143" s="18" t="s">
        <v>20</v>
      </c>
      <c r="K143" s="17">
        <f>SUM(K142-K130)+M142</f>
        <v>24090</v>
      </c>
      <c r="L143" s="19">
        <f>SUM(K129-K143)</f>
        <v>13910</v>
      </c>
      <c r="M143" s="17"/>
      <c r="N143" s="18" t="s">
        <v>20</v>
      </c>
      <c r="O143" s="17">
        <f>SUM(O142-O130)+Q142</f>
        <v>24090</v>
      </c>
      <c r="P143" s="19">
        <f>SUM(O129-O143)</f>
        <v>13910</v>
      </c>
      <c r="Q143" s="17"/>
    </row>
    <row r="144" spans="2:17" ht="16.5" customHeight="1">
      <c r="B144" s="18" t="s">
        <v>21</v>
      </c>
      <c r="C144" s="17">
        <f>SUM(C143-C130)+E143</f>
        <v>-221200</v>
      </c>
      <c r="D144" s="19">
        <f>SUM(C129-C144)</f>
        <v>259200</v>
      </c>
      <c r="E144" s="17"/>
      <c r="F144" s="18" t="s">
        <v>21</v>
      </c>
      <c r="G144" s="17">
        <f>SUM(G143-G130)+I143</f>
        <v>-31600</v>
      </c>
      <c r="H144" s="19">
        <f>SUM(G129-G144)</f>
        <v>69600</v>
      </c>
      <c r="I144" s="17"/>
      <c r="J144" s="18" t="s">
        <v>21</v>
      </c>
      <c r="K144" s="17">
        <f>SUM(K143-K130)+M143</f>
        <v>23960</v>
      </c>
      <c r="L144" s="19">
        <f>SUM(K129-K144)</f>
        <v>14040</v>
      </c>
      <c r="M144" s="17"/>
      <c r="N144" s="18" t="s">
        <v>21</v>
      </c>
      <c r="O144" s="17">
        <f>SUM(O143-O130)+Q143</f>
        <v>23960</v>
      </c>
      <c r="P144" s="19">
        <f>SUM(O129-O144)</f>
        <v>14040</v>
      </c>
      <c r="Q144" s="17"/>
    </row>
    <row r="145" spans="2:17" ht="16.5" customHeight="1">
      <c r="B145" s="18" t="s">
        <v>22</v>
      </c>
      <c r="C145" s="17">
        <f>SUM(C144-C130)+E144</f>
        <v>-223600</v>
      </c>
      <c r="D145" s="19">
        <f>SUM(C129-C145)</f>
        <v>261600</v>
      </c>
      <c r="E145" s="17"/>
      <c r="F145" s="18" t="s">
        <v>22</v>
      </c>
      <c r="G145" s="17">
        <f>SUM(G144-G130)+I144</f>
        <v>-32200</v>
      </c>
      <c r="H145" s="19">
        <f>SUM(G129-G145)</f>
        <v>70200</v>
      </c>
      <c r="I145" s="17"/>
      <c r="J145" s="18" t="s">
        <v>22</v>
      </c>
      <c r="K145" s="17">
        <f>SUM(K144-K130)+M144</f>
        <v>23830</v>
      </c>
      <c r="L145" s="19">
        <f>SUM(K129-K145)</f>
        <v>14170</v>
      </c>
      <c r="M145" s="17"/>
      <c r="N145" s="18" t="s">
        <v>22</v>
      </c>
      <c r="O145" s="17">
        <f>SUM(O144-O130)+Q144</f>
        <v>23830</v>
      </c>
      <c r="P145" s="19">
        <f>SUM(O129-O145)</f>
        <v>14170</v>
      </c>
      <c r="Q145" s="17"/>
    </row>
    <row r="146" spans="2:17" ht="16.5" customHeight="1">
      <c r="B146" s="18" t="s">
        <v>23</v>
      </c>
      <c r="C146" s="17">
        <f>SUM(C145-C130)+E145</f>
        <v>-226000</v>
      </c>
      <c r="D146" s="19">
        <f>SUM(C129-C146)</f>
        <v>264000</v>
      </c>
      <c r="E146" s="17"/>
      <c r="F146" s="18" t="s">
        <v>23</v>
      </c>
      <c r="G146" s="17">
        <f>SUM(G145-G130)+I145</f>
        <v>-32800</v>
      </c>
      <c r="H146" s="19">
        <f>SUM(G129-G146)</f>
        <v>70800</v>
      </c>
      <c r="I146" s="17"/>
      <c r="J146" s="18" t="s">
        <v>23</v>
      </c>
      <c r="K146" s="17">
        <f>SUM(K145-K130)+M145</f>
        <v>23700</v>
      </c>
      <c r="L146" s="19">
        <f>SUM(K129-K146)</f>
        <v>14300</v>
      </c>
      <c r="M146" s="17"/>
      <c r="N146" s="18" t="s">
        <v>23</v>
      </c>
      <c r="O146" s="17">
        <f>SUM(O145-O130)+Q145</f>
        <v>23700</v>
      </c>
      <c r="P146" s="19">
        <f>SUM(O129-O146)</f>
        <v>14300</v>
      </c>
      <c r="Q146" s="17"/>
    </row>
    <row r="147" spans="2:17" ht="16.5" customHeight="1">
      <c r="B147" s="18" t="s">
        <v>24</v>
      </c>
      <c r="C147" s="17">
        <f>SUM(C146,-C130)+E146</f>
        <v>-228400</v>
      </c>
      <c r="D147" s="19">
        <f>SUM(C129-C147)</f>
        <v>266400</v>
      </c>
      <c r="E147" s="17"/>
      <c r="F147" s="18" t="s">
        <v>24</v>
      </c>
      <c r="G147" s="17">
        <f>SUM(G146,-G130)+I146</f>
        <v>-33400</v>
      </c>
      <c r="H147" s="19">
        <f>SUM(G129-G147)</f>
        <v>71400</v>
      </c>
      <c r="I147" s="17"/>
      <c r="J147" s="18" t="s">
        <v>24</v>
      </c>
      <c r="K147" s="17">
        <f>SUM(K146,-K130)+M146</f>
        <v>23570</v>
      </c>
      <c r="L147" s="19">
        <f>SUM(K129-K147)</f>
        <v>14430</v>
      </c>
      <c r="M147" s="17"/>
      <c r="N147" s="18" t="s">
        <v>24</v>
      </c>
      <c r="O147" s="17">
        <f>SUM(O146,-O130)+Q146</f>
        <v>23570</v>
      </c>
      <c r="P147" s="19">
        <f>SUM(O129-O147)</f>
        <v>14430</v>
      </c>
      <c r="Q147" s="17"/>
    </row>
    <row r="148" spans="2:17" ht="16.5" customHeight="1">
      <c r="B148" s="18" t="s">
        <v>25</v>
      </c>
      <c r="C148" s="17">
        <f>SUM(C147-C130)+E147</f>
        <v>-230800</v>
      </c>
      <c r="D148" s="19">
        <f>SUM(C129-C148)</f>
        <v>268800</v>
      </c>
      <c r="E148" s="17"/>
      <c r="F148" s="18" t="s">
        <v>25</v>
      </c>
      <c r="G148" s="17">
        <f>SUM(G147-G130)+I147</f>
        <v>-34000</v>
      </c>
      <c r="H148" s="19">
        <f>SUM(G129-G148)</f>
        <v>72000</v>
      </c>
      <c r="I148" s="17"/>
      <c r="J148" s="18" t="s">
        <v>25</v>
      </c>
      <c r="K148" s="17">
        <f>SUM(K147-K130)+M147</f>
        <v>23440</v>
      </c>
      <c r="L148" s="19">
        <f>SUM(K129-K148)</f>
        <v>14560</v>
      </c>
      <c r="M148" s="17"/>
      <c r="N148" s="18" t="s">
        <v>25</v>
      </c>
      <c r="O148" s="17">
        <f>SUM(O147-O130)+Q147</f>
        <v>23440</v>
      </c>
      <c r="P148" s="19">
        <f>SUM(O129-O148)</f>
        <v>14560</v>
      </c>
      <c r="Q148" s="17"/>
    </row>
    <row r="149" spans="2:17" ht="16.5" customHeight="1">
      <c r="C149" s="4"/>
      <c r="D149" s="5" t="s">
        <v>0</v>
      </c>
      <c r="E149" s="6"/>
      <c r="G149" s="7"/>
      <c r="H149" s="8">
        <v>95</v>
      </c>
      <c r="I149" s="9"/>
      <c r="K149" s="10"/>
      <c r="L149" s="11" t="s">
        <v>1</v>
      </c>
      <c r="M149" s="12"/>
      <c r="O149" s="13"/>
      <c r="P149" s="14" t="s">
        <v>2</v>
      </c>
      <c r="Q149" s="15"/>
    </row>
    <row r="150" spans="2:17" ht="16.5" customHeight="1">
      <c r="B150" s="16" t="s">
        <v>3</v>
      </c>
      <c r="C150" s="2">
        <f>SUM(C129)</f>
        <v>38000</v>
      </c>
      <c r="D150" s="66" t="s">
        <v>4</v>
      </c>
      <c r="E150" s="67"/>
      <c r="F150" s="16" t="s">
        <v>3</v>
      </c>
      <c r="G150" s="2">
        <f>SUM(G129)</f>
        <v>38000</v>
      </c>
      <c r="J150" s="16" t="s">
        <v>3</v>
      </c>
      <c r="K150" s="2">
        <f>SUM(K129)</f>
        <v>38000</v>
      </c>
      <c r="N150" s="16" t="s">
        <v>3</v>
      </c>
      <c r="O150" s="2">
        <f>SUM(O129)</f>
        <v>38000</v>
      </c>
    </row>
    <row r="151" spans="2:17" ht="16.5" customHeight="1">
      <c r="B151" s="16" t="s">
        <v>5</v>
      </c>
      <c r="C151" s="2">
        <f>SUM(C130)</f>
        <v>2400</v>
      </c>
      <c r="D151" s="68"/>
      <c r="E151" s="69"/>
      <c r="F151" s="16" t="s">
        <v>5</v>
      </c>
      <c r="G151" s="2">
        <f>SUM(G130)</f>
        <v>600</v>
      </c>
      <c r="J151" s="16" t="s">
        <v>5</v>
      </c>
      <c r="K151" s="2">
        <f>SUM(K130)</f>
        <v>130</v>
      </c>
      <c r="N151" s="16" t="s">
        <v>5</v>
      </c>
      <c r="O151" s="2">
        <f>SUM(O130)</f>
        <v>130</v>
      </c>
    </row>
    <row r="152" spans="2:17" ht="16.5" customHeight="1">
      <c r="C152" s="17" t="s">
        <v>6</v>
      </c>
      <c r="D152" s="17" t="s">
        <v>7</v>
      </c>
      <c r="E152" s="17" t="s">
        <v>8</v>
      </c>
      <c r="G152" s="17" t="s">
        <v>6</v>
      </c>
      <c r="H152" s="17" t="s">
        <v>7</v>
      </c>
      <c r="I152" s="17" t="s">
        <v>8</v>
      </c>
      <c r="K152" s="17" t="s">
        <v>6</v>
      </c>
      <c r="L152" s="17" t="s">
        <v>7</v>
      </c>
      <c r="M152" s="17" t="s">
        <v>8</v>
      </c>
      <c r="N152" s="16"/>
      <c r="O152" s="17" t="s">
        <v>6</v>
      </c>
      <c r="P152" s="17" t="s">
        <v>7</v>
      </c>
      <c r="Q152" s="17" t="s">
        <v>8</v>
      </c>
    </row>
    <row r="153" spans="2:17" ht="16.5" customHeight="1">
      <c r="B153" s="18" t="s">
        <v>9</v>
      </c>
      <c r="C153" s="17">
        <f>SUM(C148)</f>
        <v>-230800</v>
      </c>
      <c r="D153" s="17"/>
      <c r="E153" s="17"/>
      <c r="F153" s="18" t="s">
        <v>9</v>
      </c>
      <c r="G153" s="17">
        <f>SUM(G148)</f>
        <v>-34000</v>
      </c>
      <c r="H153" s="17"/>
      <c r="I153" s="17"/>
      <c r="J153" s="18" t="s">
        <v>9</v>
      </c>
      <c r="K153" s="17">
        <f>SUM(K148)</f>
        <v>23440</v>
      </c>
      <c r="L153" s="17"/>
      <c r="M153" s="17"/>
      <c r="N153" s="18" t="s">
        <v>9</v>
      </c>
      <c r="O153" s="17">
        <f>SUM(O148)</f>
        <v>23440</v>
      </c>
      <c r="P153" s="17"/>
      <c r="Q153" s="17"/>
    </row>
    <row r="154" spans="2:17" ht="16.5" customHeight="1">
      <c r="B154" s="18" t="s">
        <v>10</v>
      </c>
      <c r="C154" s="17">
        <f>SUM(C153,-C151)+E153</f>
        <v>-233200</v>
      </c>
      <c r="D154" s="19">
        <f>SUM(C150-C154)</f>
        <v>271200</v>
      </c>
      <c r="E154" s="17"/>
      <c r="F154" s="18" t="s">
        <v>10</v>
      </c>
      <c r="G154" s="17">
        <f>SUM(G153,-G151)+I153</f>
        <v>-34600</v>
      </c>
      <c r="H154" s="19">
        <f>SUM(G150-G154)</f>
        <v>72600</v>
      </c>
      <c r="I154" s="17"/>
      <c r="J154" s="18" t="s">
        <v>10</v>
      </c>
      <c r="K154" s="17">
        <f>SUM(K153,-K151)+M153</f>
        <v>23310</v>
      </c>
      <c r="L154" s="19">
        <f>SUM(K150-K154)</f>
        <v>14690</v>
      </c>
      <c r="M154" s="17"/>
      <c r="N154" s="18" t="s">
        <v>10</v>
      </c>
      <c r="O154" s="17">
        <f>SUM(O153,-O151)+Q153</f>
        <v>23310</v>
      </c>
      <c r="P154" s="19">
        <f>SUM(O150-O154)</f>
        <v>14690</v>
      </c>
      <c r="Q154" s="17"/>
    </row>
    <row r="155" spans="2:17" ht="16.5" customHeight="1">
      <c r="B155" s="18" t="s">
        <v>11</v>
      </c>
      <c r="C155" s="17">
        <f>SUM(C154,-C151)+E154</f>
        <v>-235600</v>
      </c>
      <c r="D155" s="19">
        <f>SUM(C150-C155)</f>
        <v>273600</v>
      </c>
      <c r="E155" s="17"/>
      <c r="F155" s="18" t="s">
        <v>11</v>
      </c>
      <c r="G155" s="17">
        <f>SUM(G154,-G151)+I154</f>
        <v>-35200</v>
      </c>
      <c r="H155" s="19">
        <f>SUM(G150-G155)</f>
        <v>73200</v>
      </c>
      <c r="I155" s="17"/>
      <c r="J155" s="18" t="s">
        <v>11</v>
      </c>
      <c r="K155" s="17">
        <f>SUM(K154,-K151)+M154</f>
        <v>23180</v>
      </c>
      <c r="L155" s="19">
        <f>SUM(K150-K155)</f>
        <v>14820</v>
      </c>
      <c r="M155" s="17"/>
      <c r="N155" s="18" t="s">
        <v>11</v>
      </c>
      <c r="O155" s="17">
        <f>SUM(O154,-O151)+Q154</f>
        <v>23180</v>
      </c>
      <c r="P155" s="19">
        <f>SUM(O150-O155)</f>
        <v>14820</v>
      </c>
      <c r="Q155" s="17"/>
    </row>
    <row r="156" spans="2:17" ht="16.5" customHeight="1">
      <c r="B156" s="18" t="s">
        <v>12</v>
      </c>
      <c r="C156" s="17">
        <f>SUM(C155,-C151)+E155</f>
        <v>-238000</v>
      </c>
      <c r="D156" s="19">
        <f>SUM(C150-C156)</f>
        <v>276000</v>
      </c>
      <c r="E156" s="17"/>
      <c r="F156" s="18" t="s">
        <v>12</v>
      </c>
      <c r="G156" s="17">
        <f>SUM(G155,-G151)+I155</f>
        <v>-35800</v>
      </c>
      <c r="H156" s="19">
        <f>SUM(G150-G156)</f>
        <v>73800</v>
      </c>
      <c r="I156" s="17"/>
      <c r="J156" s="18" t="s">
        <v>12</v>
      </c>
      <c r="K156" s="17">
        <f>SUM(K155,-K151)+M155</f>
        <v>23050</v>
      </c>
      <c r="L156" s="19">
        <f>SUM(K150-K156)</f>
        <v>14950</v>
      </c>
      <c r="M156" s="17"/>
      <c r="N156" s="18" t="s">
        <v>12</v>
      </c>
      <c r="O156" s="17">
        <f>SUM(O155,-O151)+Q155</f>
        <v>23050</v>
      </c>
      <c r="P156" s="19">
        <f>SUM(O150-O156)</f>
        <v>14950</v>
      </c>
      <c r="Q156" s="17"/>
    </row>
    <row r="157" spans="2:17" ht="16.5" customHeight="1">
      <c r="B157" s="18" t="s">
        <v>13</v>
      </c>
      <c r="C157" s="17">
        <f>SUM(C156-C151+E156)</f>
        <v>-240400</v>
      </c>
      <c r="D157" s="19">
        <f>SUM(C150-C157)</f>
        <v>278400</v>
      </c>
      <c r="E157" s="17"/>
      <c r="F157" s="18" t="s">
        <v>13</v>
      </c>
      <c r="G157" s="17">
        <f>SUM(G156-G151+I156)</f>
        <v>-36400</v>
      </c>
      <c r="H157" s="19">
        <f>SUM(G150-G157)</f>
        <v>74400</v>
      </c>
      <c r="I157" s="17"/>
      <c r="J157" s="18" t="s">
        <v>13</v>
      </c>
      <c r="K157" s="17">
        <f>SUM(K156-K151+M156)</f>
        <v>22920</v>
      </c>
      <c r="L157" s="19">
        <f>SUM(K150-K157)</f>
        <v>15080</v>
      </c>
      <c r="M157" s="17"/>
      <c r="N157" s="18" t="s">
        <v>13</v>
      </c>
      <c r="O157" s="17">
        <f>SUM(O156-O151+Q156)</f>
        <v>22920</v>
      </c>
      <c r="P157" s="19">
        <f>SUM(O150-O157)</f>
        <v>15080</v>
      </c>
      <c r="Q157" s="17"/>
    </row>
    <row r="158" spans="2:17" ht="16.5" customHeight="1">
      <c r="B158" s="18" t="s">
        <v>14</v>
      </c>
      <c r="C158" s="17">
        <f>SUM(C157-C151+E157)</f>
        <v>-242800</v>
      </c>
      <c r="D158" s="19">
        <f>SUM(C150-C158)</f>
        <v>280800</v>
      </c>
      <c r="E158" s="17"/>
      <c r="F158" s="18" t="s">
        <v>14</v>
      </c>
      <c r="G158" s="17">
        <f>SUM(G157-G151+I157)</f>
        <v>-37000</v>
      </c>
      <c r="H158" s="19">
        <f>SUM(G150-G158)</f>
        <v>75000</v>
      </c>
      <c r="I158" s="17"/>
      <c r="J158" s="18" t="s">
        <v>14</v>
      </c>
      <c r="K158" s="17">
        <f>SUM(K157-K151+M157)</f>
        <v>22790</v>
      </c>
      <c r="L158" s="19">
        <f>SUM(K150-K158)</f>
        <v>15210</v>
      </c>
      <c r="M158" s="17"/>
      <c r="N158" s="18" t="s">
        <v>14</v>
      </c>
      <c r="O158" s="17">
        <f>SUM(O157-O151+Q157)</f>
        <v>22790</v>
      </c>
      <c r="P158" s="19">
        <f>SUM(O150-O158)</f>
        <v>15210</v>
      </c>
      <c r="Q158" s="17"/>
    </row>
    <row r="159" spans="2:17" ht="16.5" customHeight="1">
      <c r="B159" s="18" t="s">
        <v>15</v>
      </c>
      <c r="C159" s="17">
        <f>SUM(C158,-C151)+E158</f>
        <v>-245200</v>
      </c>
      <c r="D159" s="19">
        <f>SUM(C150-C159)</f>
        <v>283200</v>
      </c>
      <c r="E159" s="17"/>
      <c r="F159" s="18" t="s">
        <v>15</v>
      </c>
      <c r="G159" s="17">
        <f>SUM(G158,-G151)+I158</f>
        <v>-37600</v>
      </c>
      <c r="H159" s="19">
        <f>SUM(G150-G159)</f>
        <v>75600</v>
      </c>
      <c r="I159" s="17"/>
      <c r="J159" s="18" t="s">
        <v>15</v>
      </c>
      <c r="K159" s="17">
        <f>SUM(K158,-K151)+M158</f>
        <v>22660</v>
      </c>
      <c r="L159" s="19">
        <f>SUM(K150-K159)</f>
        <v>15340</v>
      </c>
      <c r="M159" s="17"/>
      <c r="N159" s="18" t="s">
        <v>15</v>
      </c>
      <c r="O159" s="17">
        <f>SUM(O158,-O151)+Q158</f>
        <v>22660</v>
      </c>
      <c r="P159" s="19">
        <f>SUM(O150-O159)</f>
        <v>15340</v>
      </c>
      <c r="Q159" s="17"/>
    </row>
    <row r="160" spans="2:17" ht="16.5" customHeight="1">
      <c r="B160" s="18" t="s">
        <v>16</v>
      </c>
      <c r="C160" s="17">
        <f>SUM(C159,-C151)+E159</f>
        <v>-247600</v>
      </c>
      <c r="D160" s="19">
        <f>SUM(C150-C160)</f>
        <v>285600</v>
      </c>
      <c r="E160" s="17"/>
      <c r="F160" s="18" t="s">
        <v>16</v>
      </c>
      <c r="G160" s="17">
        <f>SUM(G159,-G151)+I159</f>
        <v>-38200</v>
      </c>
      <c r="H160" s="19">
        <f>SUM(G150-G160)</f>
        <v>76200</v>
      </c>
      <c r="I160" s="17"/>
      <c r="J160" s="18" t="s">
        <v>16</v>
      </c>
      <c r="K160" s="17">
        <f>SUM(K159,-K151)+M159</f>
        <v>22530</v>
      </c>
      <c r="L160" s="19">
        <f>SUM(K150-K160)</f>
        <v>15470</v>
      </c>
      <c r="M160" s="17"/>
      <c r="N160" s="18" t="s">
        <v>16</v>
      </c>
      <c r="O160" s="17">
        <f>SUM(O159,-O151)+Q159</f>
        <v>22530</v>
      </c>
      <c r="P160" s="19">
        <f>SUM(O150-O160)</f>
        <v>15470</v>
      </c>
      <c r="Q160" s="17"/>
    </row>
    <row r="161" spans="2:17" ht="16.5" customHeight="1">
      <c r="B161" s="18" t="s">
        <v>17</v>
      </c>
      <c r="C161" s="17">
        <f>SUM(C160,-C151)+E160</f>
        <v>-250000</v>
      </c>
      <c r="D161" s="19">
        <f>SUM(C150-C161)</f>
        <v>288000</v>
      </c>
      <c r="E161" s="17"/>
      <c r="F161" s="18" t="s">
        <v>17</v>
      </c>
      <c r="G161" s="17">
        <f>SUM(G160,-G151)+I160</f>
        <v>-38800</v>
      </c>
      <c r="H161" s="19">
        <f>SUM(G150-G161)</f>
        <v>76800</v>
      </c>
      <c r="I161" s="17"/>
      <c r="J161" s="18" t="s">
        <v>17</v>
      </c>
      <c r="K161" s="17">
        <f>SUM(K160,-K151)+M160</f>
        <v>22400</v>
      </c>
      <c r="L161" s="19">
        <f>SUM(K150-K161)</f>
        <v>15600</v>
      </c>
      <c r="M161" s="17"/>
      <c r="N161" s="18" t="s">
        <v>17</v>
      </c>
      <c r="O161" s="17">
        <f>SUM(O160,-O151)+Q160</f>
        <v>22400</v>
      </c>
      <c r="P161" s="19">
        <f>SUM(O150-O161)</f>
        <v>15600</v>
      </c>
      <c r="Q161" s="17"/>
    </row>
    <row r="162" spans="2:17" ht="16.5" customHeight="1">
      <c r="B162" s="18" t="s">
        <v>18</v>
      </c>
      <c r="C162" s="17">
        <f>SUM(C161,-C151)+E161</f>
        <v>-252400</v>
      </c>
      <c r="D162" s="19">
        <f>SUM(C150-C162)</f>
        <v>290400</v>
      </c>
      <c r="E162" s="17"/>
      <c r="F162" s="18" t="s">
        <v>18</v>
      </c>
      <c r="G162" s="17">
        <f>SUM(G161,-G151)+I161</f>
        <v>-39400</v>
      </c>
      <c r="H162" s="19">
        <f>SUM(G150-G162)</f>
        <v>77400</v>
      </c>
      <c r="I162" s="17"/>
      <c r="J162" s="18" t="s">
        <v>18</v>
      </c>
      <c r="K162" s="17">
        <f>SUM(K161,-K151)+M161</f>
        <v>22270</v>
      </c>
      <c r="L162" s="19">
        <f>SUM(K150-K162)</f>
        <v>15730</v>
      </c>
      <c r="M162" s="17"/>
      <c r="N162" s="18" t="s">
        <v>18</v>
      </c>
      <c r="O162" s="17">
        <f>SUM(O161,-O151)+Q161</f>
        <v>22270</v>
      </c>
      <c r="P162" s="19">
        <f>SUM(O150-O162)</f>
        <v>15730</v>
      </c>
      <c r="Q162" s="17"/>
    </row>
    <row r="163" spans="2:17" ht="16.5" customHeight="1">
      <c r="B163" s="18" t="s">
        <v>19</v>
      </c>
      <c r="C163" s="17">
        <f>SUM(C162,-C151)+E162</f>
        <v>-254800</v>
      </c>
      <c r="D163" s="19">
        <f>SUM(C150-C163)</f>
        <v>292800</v>
      </c>
      <c r="E163" s="17"/>
      <c r="F163" s="18" t="s">
        <v>19</v>
      </c>
      <c r="G163" s="17">
        <f>SUM(G162,-G151)+I162</f>
        <v>-40000</v>
      </c>
      <c r="H163" s="19">
        <f>SUM(G150-G163)</f>
        <v>78000</v>
      </c>
      <c r="I163" s="17"/>
      <c r="J163" s="18" t="s">
        <v>19</v>
      </c>
      <c r="K163" s="17">
        <f>SUM(K162,-K151)+M162</f>
        <v>22140</v>
      </c>
      <c r="L163" s="19">
        <f>SUM(K150-K163)</f>
        <v>15860</v>
      </c>
      <c r="M163" s="17"/>
      <c r="N163" s="18" t="s">
        <v>19</v>
      </c>
      <c r="O163" s="17">
        <f>SUM(O162,-O151)+Q162</f>
        <v>22140</v>
      </c>
      <c r="P163" s="19">
        <f>SUM(O150-O163)</f>
        <v>15860</v>
      </c>
      <c r="Q163" s="17"/>
    </row>
    <row r="164" spans="2:17" ht="16.5" customHeight="1">
      <c r="B164" s="18" t="s">
        <v>20</v>
      </c>
      <c r="C164" s="17">
        <f>SUM(C163-C151)+E163</f>
        <v>-257200</v>
      </c>
      <c r="D164" s="19">
        <f>SUM(C150-C164)</f>
        <v>295200</v>
      </c>
      <c r="E164" s="17"/>
      <c r="F164" s="18" t="s">
        <v>20</v>
      </c>
      <c r="G164" s="17">
        <f>SUM(G163-G151)+I163</f>
        <v>-40600</v>
      </c>
      <c r="H164" s="19">
        <f>SUM(G150-G164)</f>
        <v>78600</v>
      </c>
      <c r="I164" s="17"/>
      <c r="J164" s="18" t="s">
        <v>20</v>
      </c>
      <c r="K164" s="17">
        <f>SUM(K163-K151)+M163</f>
        <v>22010</v>
      </c>
      <c r="L164" s="19">
        <f>SUM(K150-K164)</f>
        <v>15990</v>
      </c>
      <c r="M164" s="17"/>
      <c r="N164" s="18" t="s">
        <v>20</v>
      </c>
      <c r="O164" s="17">
        <f>SUM(O163-O151)+Q163</f>
        <v>22010</v>
      </c>
      <c r="P164" s="19">
        <f>SUM(O150-O164)</f>
        <v>15990</v>
      </c>
      <c r="Q164" s="17"/>
    </row>
    <row r="165" spans="2:17" ht="16.5" customHeight="1">
      <c r="B165" s="18" t="s">
        <v>21</v>
      </c>
      <c r="C165" s="17">
        <f>SUM(C164-C151)+E164</f>
        <v>-259600</v>
      </c>
      <c r="D165" s="19">
        <f>SUM(C150-C165)</f>
        <v>297600</v>
      </c>
      <c r="E165" s="17"/>
      <c r="F165" s="18" t="s">
        <v>21</v>
      </c>
      <c r="G165" s="17">
        <f>SUM(G164-G151)+I164</f>
        <v>-41200</v>
      </c>
      <c r="H165" s="19">
        <f>SUM(G150-G165)</f>
        <v>79200</v>
      </c>
      <c r="I165" s="17"/>
      <c r="J165" s="18" t="s">
        <v>21</v>
      </c>
      <c r="K165" s="17">
        <f>SUM(K164-K151)+M164</f>
        <v>21880</v>
      </c>
      <c r="L165" s="19">
        <f>SUM(K150-K165)</f>
        <v>16120</v>
      </c>
      <c r="M165" s="17"/>
      <c r="N165" s="18" t="s">
        <v>21</v>
      </c>
      <c r="O165" s="17">
        <f>SUM(O164-O151)+Q164</f>
        <v>21880</v>
      </c>
      <c r="P165" s="19">
        <f>SUM(O150-O165)</f>
        <v>16120</v>
      </c>
      <c r="Q165" s="17"/>
    </row>
    <row r="166" spans="2:17" ht="16.5" customHeight="1">
      <c r="B166" s="18" t="s">
        <v>22</v>
      </c>
      <c r="C166" s="17">
        <f>SUM(C165-C151)+E165</f>
        <v>-262000</v>
      </c>
      <c r="D166" s="19">
        <f>SUM(C150-C166)</f>
        <v>300000</v>
      </c>
      <c r="E166" s="17"/>
      <c r="F166" s="18" t="s">
        <v>22</v>
      </c>
      <c r="G166" s="17">
        <f>SUM(G165-G151)+I165</f>
        <v>-41800</v>
      </c>
      <c r="H166" s="19">
        <f>SUM(G150-G166)</f>
        <v>79800</v>
      </c>
      <c r="I166" s="17"/>
      <c r="J166" s="18" t="s">
        <v>22</v>
      </c>
      <c r="K166" s="17">
        <f>SUM(K165-K151)+M165</f>
        <v>21750</v>
      </c>
      <c r="L166" s="19">
        <f>SUM(K150-K166)</f>
        <v>16250</v>
      </c>
      <c r="M166" s="17"/>
      <c r="N166" s="18" t="s">
        <v>22</v>
      </c>
      <c r="O166" s="17">
        <f>SUM(O165-O151)+Q165</f>
        <v>21750</v>
      </c>
      <c r="P166" s="19">
        <f>SUM(O150-O166)</f>
        <v>16250</v>
      </c>
      <c r="Q166" s="17"/>
    </row>
    <row r="167" spans="2:17" ht="16.5" customHeight="1">
      <c r="B167" s="18" t="s">
        <v>23</v>
      </c>
      <c r="C167" s="17">
        <f>SUM(C166-C151)+E166</f>
        <v>-264400</v>
      </c>
      <c r="D167" s="19">
        <f>SUM(C150-C167)</f>
        <v>302400</v>
      </c>
      <c r="E167" s="17"/>
      <c r="F167" s="18" t="s">
        <v>23</v>
      </c>
      <c r="G167" s="17">
        <f>SUM(G166-G151)+I166</f>
        <v>-42400</v>
      </c>
      <c r="H167" s="19">
        <f>SUM(G150-G167)</f>
        <v>80400</v>
      </c>
      <c r="I167" s="17"/>
      <c r="J167" s="18" t="s">
        <v>23</v>
      </c>
      <c r="K167" s="17">
        <f>SUM(K166-K151)+M166</f>
        <v>21620</v>
      </c>
      <c r="L167" s="19">
        <f>SUM(K150-K167)</f>
        <v>16380</v>
      </c>
      <c r="M167" s="17"/>
      <c r="N167" s="18" t="s">
        <v>23</v>
      </c>
      <c r="O167" s="17">
        <f>SUM(O166-O151)+Q166</f>
        <v>21620</v>
      </c>
      <c r="P167" s="19">
        <f>SUM(O150-O167)</f>
        <v>16380</v>
      </c>
      <c r="Q167" s="17"/>
    </row>
    <row r="168" spans="2:17" ht="16.5" customHeight="1">
      <c r="B168" s="18" t="s">
        <v>24</v>
      </c>
      <c r="C168" s="17">
        <f>SUM(C167,-C151)+E167</f>
        <v>-266800</v>
      </c>
      <c r="D168" s="19">
        <f>SUM(C150-C168)</f>
        <v>304800</v>
      </c>
      <c r="E168" s="17"/>
      <c r="F168" s="18" t="s">
        <v>24</v>
      </c>
      <c r="G168" s="17">
        <f>SUM(G167,-G151)+I167</f>
        <v>-43000</v>
      </c>
      <c r="H168" s="19">
        <f>SUM(G150-G168)</f>
        <v>81000</v>
      </c>
      <c r="I168" s="17"/>
      <c r="J168" s="18" t="s">
        <v>24</v>
      </c>
      <c r="K168" s="17">
        <f>SUM(K167,-K151)+M167</f>
        <v>21490</v>
      </c>
      <c r="L168" s="19">
        <f>SUM(K150-K168)</f>
        <v>16510</v>
      </c>
      <c r="M168" s="17"/>
      <c r="N168" s="18" t="s">
        <v>24</v>
      </c>
      <c r="O168" s="17">
        <f>SUM(O167,-O151)+Q167</f>
        <v>21490</v>
      </c>
      <c r="P168" s="19">
        <f>SUM(O150-O168)</f>
        <v>16510</v>
      </c>
      <c r="Q168" s="17"/>
    </row>
    <row r="169" spans="2:17" ht="16.5" customHeight="1">
      <c r="B169" s="18" t="s">
        <v>25</v>
      </c>
      <c r="C169" s="17">
        <f>SUM(C168-C151)+E168</f>
        <v>-269200</v>
      </c>
      <c r="D169" s="19">
        <f>SUM(C150-C169)</f>
        <v>307200</v>
      </c>
      <c r="E169" s="17"/>
      <c r="F169" s="18" t="s">
        <v>25</v>
      </c>
      <c r="G169" s="17">
        <f>SUM(G168-G151)+I168</f>
        <v>-43600</v>
      </c>
      <c r="H169" s="19">
        <f>SUM(G150-G169)</f>
        <v>81600</v>
      </c>
      <c r="I169" s="17"/>
      <c r="J169" s="18" t="s">
        <v>25</v>
      </c>
      <c r="K169" s="17">
        <f>SUM(K168-K151)+M168</f>
        <v>21360</v>
      </c>
      <c r="L169" s="19">
        <f>SUM(K150-K169)</f>
        <v>16640</v>
      </c>
      <c r="M169" s="17"/>
      <c r="N169" s="18" t="s">
        <v>25</v>
      </c>
      <c r="O169" s="17">
        <f>SUM(O168-O151)+Q168</f>
        <v>21360</v>
      </c>
      <c r="P169" s="19">
        <f>SUM(O150-O169)</f>
        <v>16640</v>
      </c>
      <c r="Q169" s="17"/>
    </row>
  </sheetData>
  <mergeCells count="8">
    <mergeCell ref="D129:E130"/>
    <mergeCell ref="D150:E151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7 C132:C148 C153:C169">
    <cfRule type="cellIs" dxfId="295" priority="4" stopIfTrue="1" operator="lessThan">
      <formula>8000</formula>
    </cfRule>
    <cfRule type="cellIs" dxfId="294" priority="5" stopIfTrue="1" operator="between">
      <formula>12000</formula>
      <formula>8000</formula>
    </cfRule>
    <cfRule type="cellIs" dxfId="293" priority="6" stopIfTrue="1" operator="greaterThan">
      <formula>38000</formula>
    </cfRule>
  </conditionalFormatting>
  <conditionalFormatting sqref="G6:G22 G27:G43 G48:G64 G69:G85 G90:G106 G111:G127 G132:G148 G153:G169">
    <cfRule type="cellIs" dxfId="292" priority="3" stopIfTrue="1" operator="greaterThan">
      <formula>38000</formula>
    </cfRule>
  </conditionalFormatting>
  <conditionalFormatting sqref="G6:G22 G27:G43 G48:G64 G69:G85 G90:G106 G111:G127 G132:G148 G153:G169">
    <cfRule type="cellIs" dxfId="291" priority="2" stopIfTrue="1" operator="lessThan">
      <formula>9000</formula>
    </cfRule>
  </conditionalFormatting>
  <conditionalFormatting sqref="G6:G22 G27:G43 G48:G64 G69:G85 G90:G106 G111:G127 G132:G148 G153:G169">
    <cfRule type="cellIs" dxfId="290" priority="1" stopIfTrue="1" operator="between">
      <formula>12000</formula>
      <formula>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workbookViewId="0">
      <selection sqref="A1:XFD1048576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21.75">
      <c r="A1" s="1"/>
      <c r="B1" s="32" t="s">
        <v>107</v>
      </c>
      <c r="D1" s="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103000</v>
      </c>
      <c r="D3" s="66" t="s">
        <v>4</v>
      </c>
      <c r="E3" s="67"/>
      <c r="F3" s="16" t="s">
        <v>3</v>
      </c>
      <c r="G3" s="2">
        <v>56000</v>
      </c>
      <c r="J3" s="16" t="s">
        <v>3</v>
      </c>
      <c r="K3" s="2">
        <v>18500</v>
      </c>
      <c r="N3" s="16" t="s">
        <v>3</v>
      </c>
      <c r="O3" s="2">
        <v>37000</v>
      </c>
    </row>
    <row r="4" spans="1:17" ht="16.5" customHeight="1">
      <c r="B4" s="16" t="s">
        <v>5</v>
      </c>
      <c r="C4" s="2">
        <v>3500</v>
      </c>
      <c r="D4" s="68"/>
      <c r="E4" s="69"/>
      <c r="F4" s="16" t="s">
        <v>5</v>
      </c>
      <c r="G4" s="2">
        <v>1600</v>
      </c>
      <c r="J4" s="16" t="s">
        <v>5</v>
      </c>
      <c r="K4" s="2">
        <v>30</v>
      </c>
      <c r="N4" s="16" t="s">
        <v>5</v>
      </c>
      <c r="O4" s="2">
        <v>120</v>
      </c>
    </row>
    <row r="5" spans="1:17" ht="16.5" customHeight="1">
      <c r="B5" s="22"/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103000</v>
      </c>
      <c r="D6" s="17"/>
      <c r="E6" s="17"/>
      <c r="F6" s="18" t="s">
        <v>9</v>
      </c>
      <c r="G6" s="17">
        <v>56000</v>
      </c>
      <c r="H6" s="17"/>
      <c r="I6" s="17"/>
      <c r="J6" s="18" t="s">
        <v>9</v>
      </c>
      <c r="K6" s="17">
        <v>18500</v>
      </c>
      <c r="L6" s="17"/>
      <c r="M6" s="17"/>
      <c r="N6" s="18" t="s">
        <v>9</v>
      </c>
      <c r="O6" s="17">
        <v>37000</v>
      </c>
      <c r="P6" s="17"/>
      <c r="Q6" s="17"/>
    </row>
    <row r="7" spans="1:17" ht="16.5" customHeight="1">
      <c r="B7" s="18" t="s">
        <v>10</v>
      </c>
      <c r="C7" s="17">
        <f>SUM(C6,-C4)+E6</f>
        <v>99500</v>
      </c>
      <c r="D7" s="19">
        <f>SUM(C3-C7)</f>
        <v>3500</v>
      </c>
      <c r="E7" s="17"/>
      <c r="F7" s="18" t="s">
        <v>10</v>
      </c>
      <c r="G7" s="17">
        <f>SUM(G6,-G4)+I6</f>
        <v>54400</v>
      </c>
      <c r="H7" s="19">
        <f>SUM(G3-G7)</f>
        <v>1600</v>
      </c>
      <c r="I7" s="17"/>
      <c r="J7" s="18" t="s">
        <v>10</v>
      </c>
      <c r="K7" s="17">
        <f>SUM(K6,-K4)+M6</f>
        <v>18470</v>
      </c>
      <c r="L7" s="20">
        <f>SUM(K3-K7)</f>
        <v>30</v>
      </c>
      <c r="M7" s="17"/>
      <c r="N7" s="18" t="s">
        <v>10</v>
      </c>
      <c r="O7" s="17">
        <f>SUM(O6,-O4)+Q6</f>
        <v>36880</v>
      </c>
      <c r="P7" s="19">
        <f>SUM(O3-O7)</f>
        <v>120</v>
      </c>
      <c r="Q7" s="17"/>
    </row>
    <row r="8" spans="1:17" ht="16.5" customHeight="1">
      <c r="B8" s="18" t="s">
        <v>11</v>
      </c>
      <c r="C8" s="17">
        <f>SUM(C7,-C4)+E7</f>
        <v>96000</v>
      </c>
      <c r="D8" s="19">
        <f>SUM(C3-C8)</f>
        <v>7000</v>
      </c>
      <c r="E8" s="17"/>
      <c r="F8" s="18" t="s">
        <v>11</v>
      </c>
      <c r="G8" s="17">
        <f>SUM(G7,-G4)+I7</f>
        <v>52800</v>
      </c>
      <c r="H8" s="19">
        <f>SUM(G3-G8)</f>
        <v>3200</v>
      </c>
      <c r="I8" s="17"/>
      <c r="J8" s="18" t="s">
        <v>11</v>
      </c>
      <c r="K8" s="17">
        <f>SUM(K7,-K4)+M7</f>
        <v>18440</v>
      </c>
      <c r="L8" s="20">
        <f>SUM(K3-K8)</f>
        <v>60</v>
      </c>
      <c r="M8" s="17"/>
      <c r="N8" s="18" t="s">
        <v>11</v>
      </c>
      <c r="O8" s="17">
        <f>SUM(O7,-O4)+Q7</f>
        <v>36760</v>
      </c>
      <c r="P8" s="19">
        <f>SUM(O3-O8)</f>
        <v>240</v>
      </c>
      <c r="Q8" s="17"/>
    </row>
    <row r="9" spans="1:17" ht="16.5" customHeight="1">
      <c r="B9" s="18" t="s">
        <v>12</v>
      </c>
      <c r="C9" s="17">
        <f>SUM(C8,-C4)+E8</f>
        <v>92500</v>
      </c>
      <c r="D9" s="19">
        <f>SUM(C3-C9)</f>
        <v>10500</v>
      </c>
      <c r="E9" s="17"/>
      <c r="F9" s="18" t="s">
        <v>12</v>
      </c>
      <c r="G9" s="17">
        <f>SUM(G8,-G4)+I8</f>
        <v>51200</v>
      </c>
      <c r="H9" s="19">
        <f>SUM(G3-G9)</f>
        <v>4800</v>
      </c>
      <c r="I9" s="17"/>
      <c r="J9" s="18" t="s">
        <v>12</v>
      </c>
      <c r="K9" s="17">
        <f>SUM(K8,-K4)+M8</f>
        <v>18410</v>
      </c>
      <c r="L9" s="20">
        <f>SUM(K3-K9)</f>
        <v>90</v>
      </c>
      <c r="M9" s="17"/>
      <c r="N9" s="18" t="s">
        <v>12</v>
      </c>
      <c r="O9" s="17">
        <f>SUM(O8,-O4)+Q8</f>
        <v>36640</v>
      </c>
      <c r="P9" s="19">
        <f>SUM(O3-O9)</f>
        <v>360</v>
      </c>
      <c r="Q9" s="17"/>
    </row>
    <row r="10" spans="1:17" ht="16.5" customHeight="1">
      <c r="B10" s="18" t="s">
        <v>13</v>
      </c>
      <c r="C10" s="17">
        <f>SUM(C9-C4+E9)</f>
        <v>89000</v>
      </c>
      <c r="D10" s="19">
        <f>SUM(C3-C10)</f>
        <v>14000</v>
      </c>
      <c r="E10" s="17"/>
      <c r="F10" s="18" t="s">
        <v>13</v>
      </c>
      <c r="G10" s="17">
        <f>SUM(G9-G4+I9)</f>
        <v>49600</v>
      </c>
      <c r="H10" s="19">
        <f>SUM(G3-G10)</f>
        <v>6400</v>
      </c>
      <c r="I10" s="17"/>
      <c r="J10" s="18" t="s">
        <v>13</v>
      </c>
      <c r="K10" s="17">
        <f>SUM(K9-K4+M9)</f>
        <v>18380</v>
      </c>
      <c r="L10" s="20">
        <f>SUM(K3-K10)</f>
        <v>120</v>
      </c>
      <c r="M10" s="17"/>
      <c r="N10" s="18" t="s">
        <v>13</v>
      </c>
      <c r="O10" s="17">
        <f>SUM(O9-O4+Q9)</f>
        <v>36520</v>
      </c>
      <c r="P10" s="19">
        <f>SUM(O3-O10)</f>
        <v>480</v>
      </c>
      <c r="Q10" s="17"/>
    </row>
    <row r="11" spans="1:17" ht="16.5" customHeight="1">
      <c r="B11" s="18" t="s">
        <v>14</v>
      </c>
      <c r="C11" s="17">
        <f>SUM(C10-C4+E10)</f>
        <v>85500</v>
      </c>
      <c r="D11" s="19">
        <f>SUM(C3-C11)</f>
        <v>17500</v>
      </c>
      <c r="E11" s="17"/>
      <c r="F11" s="18" t="s">
        <v>14</v>
      </c>
      <c r="G11" s="17">
        <f>SUM(G10-G4+I10)</f>
        <v>48000</v>
      </c>
      <c r="H11" s="19">
        <f>SUM(G3-G11)</f>
        <v>8000</v>
      </c>
      <c r="I11" s="17"/>
      <c r="J11" s="18" t="s">
        <v>14</v>
      </c>
      <c r="K11" s="17">
        <f>SUM(K10-K4+M10)</f>
        <v>18350</v>
      </c>
      <c r="L11" s="20">
        <f>SUM(K3-K11)</f>
        <v>150</v>
      </c>
      <c r="M11" s="17"/>
      <c r="N11" s="18" t="s">
        <v>14</v>
      </c>
      <c r="O11" s="17">
        <f>SUM(O10-O4+Q10)</f>
        <v>36400</v>
      </c>
      <c r="P11" s="19">
        <f>SUM(O3-O11)</f>
        <v>600</v>
      </c>
      <c r="Q11" s="17"/>
    </row>
    <row r="12" spans="1:17" ht="16.5" customHeight="1">
      <c r="B12" s="18" t="s">
        <v>15</v>
      </c>
      <c r="C12" s="17">
        <f>SUM(C11,-C4)+E11</f>
        <v>82000</v>
      </c>
      <c r="D12" s="19">
        <f>SUM(C3-C12)</f>
        <v>21000</v>
      </c>
      <c r="E12" s="17"/>
      <c r="F12" s="18" t="s">
        <v>15</v>
      </c>
      <c r="G12" s="17">
        <f>SUM(G11,-G4)+I11</f>
        <v>46400</v>
      </c>
      <c r="H12" s="19">
        <f>SUM(G3-G12)</f>
        <v>9600</v>
      </c>
      <c r="I12" s="17"/>
      <c r="J12" s="18" t="s">
        <v>15</v>
      </c>
      <c r="K12" s="17">
        <f>SUM(K11,-K4)+M11</f>
        <v>18320</v>
      </c>
      <c r="L12" s="20">
        <f>SUM(K3-K12)</f>
        <v>180</v>
      </c>
      <c r="M12" s="17"/>
      <c r="N12" s="18" t="s">
        <v>15</v>
      </c>
      <c r="O12" s="17">
        <f>SUM(O11,-O4)+Q11</f>
        <v>36280</v>
      </c>
      <c r="P12" s="19">
        <f>SUM(O3-O12)</f>
        <v>720</v>
      </c>
      <c r="Q12" s="17"/>
    </row>
    <row r="13" spans="1:17" ht="16.5" customHeight="1">
      <c r="B13" s="18" t="s">
        <v>16</v>
      </c>
      <c r="C13" s="17">
        <f>SUM(C12,-C4)+E12</f>
        <v>78500</v>
      </c>
      <c r="D13" s="19">
        <f>SUM(C3-C13)</f>
        <v>24500</v>
      </c>
      <c r="E13" s="17"/>
      <c r="F13" s="18" t="s">
        <v>16</v>
      </c>
      <c r="G13" s="17">
        <f>SUM(G12,-G4)+I12</f>
        <v>44800</v>
      </c>
      <c r="H13" s="19">
        <f>SUM(G3-G13)</f>
        <v>11200</v>
      </c>
      <c r="I13" s="17"/>
      <c r="J13" s="18" t="s">
        <v>16</v>
      </c>
      <c r="K13" s="17">
        <f>SUM(K12,-K4)+M12</f>
        <v>18290</v>
      </c>
      <c r="L13" s="20">
        <f>SUM(K3-K13)</f>
        <v>210</v>
      </c>
      <c r="M13" s="17"/>
      <c r="N13" s="18" t="s">
        <v>16</v>
      </c>
      <c r="O13" s="17">
        <f>SUM(O12,-O4)+Q12</f>
        <v>36160</v>
      </c>
      <c r="P13" s="19">
        <f>SUM(O3-O13)</f>
        <v>840</v>
      </c>
      <c r="Q13" s="17"/>
    </row>
    <row r="14" spans="1:17" ht="16.5" customHeight="1">
      <c r="B14" s="18" t="s">
        <v>17</v>
      </c>
      <c r="C14" s="17">
        <f>SUM(C13,-C4)+E13</f>
        <v>75000</v>
      </c>
      <c r="D14" s="19">
        <f>SUM(C3-C14)</f>
        <v>28000</v>
      </c>
      <c r="E14" s="17"/>
      <c r="F14" s="18" t="s">
        <v>17</v>
      </c>
      <c r="G14" s="17">
        <f>SUM(G13,-G4)+I13</f>
        <v>43200</v>
      </c>
      <c r="H14" s="19">
        <f>SUM(G3-G14)</f>
        <v>12800</v>
      </c>
      <c r="I14" s="17"/>
      <c r="J14" s="18" t="s">
        <v>17</v>
      </c>
      <c r="K14" s="17">
        <f>SUM(K13,-K4)+M13</f>
        <v>18260</v>
      </c>
      <c r="L14" s="20">
        <f>SUM(K3-K14)</f>
        <v>240</v>
      </c>
      <c r="M14" s="17"/>
      <c r="N14" s="18" t="s">
        <v>17</v>
      </c>
      <c r="O14" s="17">
        <f>SUM(O13,-O4)+Q13</f>
        <v>36040</v>
      </c>
      <c r="P14" s="19">
        <f>SUM(O3-O14)</f>
        <v>960</v>
      </c>
      <c r="Q14" s="17"/>
    </row>
    <row r="15" spans="1:17" ht="16.5" customHeight="1">
      <c r="B15" s="18" t="s">
        <v>18</v>
      </c>
      <c r="C15" s="17">
        <f>SUM(C14,-C4)+E14</f>
        <v>71500</v>
      </c>
      <c r="D15" s="19">
        <f>SUM(C3-C15)</f>
        <v>31500</v>
      </c>
      <c r="E15" s="17"/>
      <c r="F15" s="18" t="s">
        <v>18</v>
      </c>
      <c r="G15" s="17">
        <f>SUM(G14,-G4)+I14</f>
        <v>41600</v>
      </c>
      <c r="H15" s="19">
        <f>SUM(G3-G15)</f>
        <v>14400</v>
      </c>
      <c r="I15" s="17"/>
      <c r="J15" s="18" t="s">
        <v>18</v>
      </c>
      <c r="K15" s="17">
        <f>SUM(K14,-K4)+M14</f>
        <v>18230</v>
      </c>
      <c r="L15" s="20">
        <f>SUM(K3-K15)</f>
        <v>270</v>
      </c>
      <c r="M15" s="17"/>
      <c r="N15" s="18" t="s">
        <v>18</v>
      </c>
      <c r="O15" s="17">
        <f>SUM(O14,-O4)+Q14</f>
        <v>35920</v>
      </c>
      <c r="P15" s="19">
        <f>SUM(O3-O15)</f>
        <v>1080</v>
      </c>
      <c r="Q15" s="17"/>
    </row>
    <row r="16" spans="1:17" ht="16.5" customHeight="1">
      <c r="B16" s="18" t="s">
        <v>19</v>
      </c>
      <c r="C16" s="17">
        <f>SUM(C15,-C4)+E15</f>
        <v>68000</v>
      </c>
      <c r="D16" s="19">
        <f>SUM(C3-C16)</f>
        <v>35000</v>
      </c>
      <c r="E16" s="17"/>
      <c r="F16" s="18" t="s">
        <v>19</v>
      </c>
      <c r="G16" s="17">
        <f>SUM(G15,-G4)+I15</f>
        <v>40000</v>
      </c>
      <c r="H16" s="19">
        <f>SUM(G3-G16)</f>
        <v>16000</v>
      </c>
      <c r="I16" s="17"/>
      <c r="J16" s="18" t="s">
        <v>19</v>
      </c>
      <c r="K16" s="17">
        <f>SUM(K15,-K4)+M15</f>
        <v>18200</v>
      </c>
      <c r="L16" s="20">
        <f>SUM(K3-K16)</f>
        <v>300</v>
      </c>
      <c r="M16" s="17"/>
      <c r="N16" s="18" t="s">
        <v>19</v>
      </c>
      <c r="O16" s="17">
        <f>SUM(O15,-O4)+Q15</f>
        <v>35800</v>
      </c>
      <c r="P16" s="19">
        <f>SUM(O3-O16)</f>
        <v>1200</v>
      </c>
      <c r="Q16" s="17"/>
    </row>
    <row r="17" spans="2:17" ht="16.5" customHeight="1">
      <c r="B17" s="18" t="s">
        <v>20</v>
      </c>
      <c r="C17" s="17">
        <f>SUM(C16-C4)+E16</f>
        <v>64500</v>
      </c>
      <c r="D17" s="19">
        <f>SUM(C3-C17)</f>
        <v>38500</v>
      </c>
      <c r="E17" s="17"/>
      <c r="F17" s="18" t="s">
        <v>20</v>
      </c>
      <c r="G17" s="17">
        <f>SUM(G16-G4)+I16</f>
        <v>38400</v>
      </c>
      <c r="H17" s="19">
        <f>SUM(G3-G17)</f>
        <v>17600</v>
      </c>
      <c r="I17" s="17"/>
      <c r="J17" s="18" t="s">
        <v>20</v>
      </c>
      <c r="K17" s="17">
        <f>SUM(K16-K4)+M16</f>
        <v>18170</v>
      </c>
      <c r="L17" s="20">
        <f>SUM(K3-K17)</f>
        <v>330</v>
      </c>
      <c r="M17" s="17"/>
      <c r="N17" s="18" t="s">
        <v>20</v>
      </c>
      <c r="O17" s="17">
        <f>SUM(O16-O4)+Q16</f>
        <v>35680</v>
      </c>
      <c r="P17" s="19">
        <f>SUM(O3-O17)</f>
        <v>1320</v>
      </c>
      <c r="Q17" s="17"/>
    </row>
    <row r="18" spans="2:17" ht="16.5" customHeight="1">
      <c r="B18" s="18" t="s">
        <v>21</v>
      </c>
      <c r="C18" s="17">
        <f>SUM(C17-C4)+E17</f>
        <v>61000</v>
      </c>
      <c r="D18" s="19">
        <f>SUM(C3-C18)</f>
        <v>42000</v>
      </c>
      <c r="E18" s="17"/>
      <c r="F18" s="18" t="s">
        <v>21</v>
      </c>
      <c r="G18" s="17">
        <f>SUM(G17-G4)+I17</f>
        <v>36800</v>
      </c>
      <c r="H18" s="19">
        <f>SUM(G3-G18)</f>
        <v>19200</v>
      </c>
      <c r="I18" s="17"/>
      <c r="J18" s="18" t="s">
        <v>21</v>
      </c>
      <c r="K18" s="17">
        <f>SUM(K17-K4)+M17</f>
        <v>18140</v>
      </c>
      <c r="L18" s="20">
        <f>SUM(K3-K18)</f>
        <v>360</v>
      </c>
      <c r="M18" s="17"/>
      <c r="N18" s="18" t="s">
        <v>21</v>
      </c>
      <c r="O18" s="17">
        <f>SUM(O17-O4)+Q17</f>
        <v>35560</v>
      </c>
      <c r="P18" s="19">
        <f>SUM(O3-O18)</f>
        <v>1440</v>
      </c>
      <c r="Q18" s="17"/>
    </row>
    <row r="19" spans="2:17" ht="16.5" customHeight="1">
      <c r="B19" s="18" t="s">
        <v>22</v>
      </c>
      <c r="C19" s="17">
        <f>SUM(C18-C4)+E18</f>
        <v>57500</v>
      </c>
      <c r="D19" s="19">
        <f>SUM(C3-C19)</f>
        <v>45500</v>
      </c>
      <c r="E19" s="17"/>
      <c r="F19" s="18" t="s">
        <v>22</v>
      </c>
      <c r="G19" s="17">
        <f>SUM(G18-G4)+I18</f>
        <v>35200</v>
      </c>
      <c r="H19" s="19">
        <f>SUM(G3-G19)</f>
        <v>20800</v>
      </c>
      <c r="I19" s="17"/>
      <c r="J19" s="18" t="s">
        <v>22</v>
      </c>
      <c r="K19" s="17">
        <f>SUM(K18-K4)+M18</f>
        <v>18110</v>
      </c>
      <c r="L19" s="20">
        <f>SUM(K3-K19)</f>
        <v>390</v>
      </c>
      <c r="M19" s="17"/>
      <c r="N19" s="18" t="s">
        <v>22</v>
      </c>
      <c r="O19" s="17">
        <f>SUM(O18-O4)+Q18</f>
        <v>35440</v>
      </c>
      <c r="P19" s="19">
        <f>SUM(O3-O19)</f>
        <v>1560</v>
      </c>
      <c r="Q19" s="17"/>
    </row>
    <row r="20" spans="2:17" ht="16.5" customHeight="1">
      <c r="B20" s="18" t="s">
        <v>23</v>
      </c>
      <c r="C20" s="17">
        <f>SUM(C19-C4)+E19</f>
        <v>54000</v>
      </c>
      <c r="D20" s="19">
        <f>SUM(C3-C20)</f>
        <v>49000</v>
      </c>
      <c r="E20" s="17"/>
      <c r="F20" s="18" t="s">
        <v>23</v>
      </c>
      <c r="G20" s="17">
        <f>SUM(G19-G4)+I19</f>
        <v>33600</v>
      </c>
      <c r="H20" s="19">
        <f>SUM(G3-G20)</f>
        <v>22400</v>
      </c>
      <c r="I20" s="17"/>
      <c r="J20" s="18" t="s">
        <v>23</v>
      </c>
      <c r="K20" s="17">
        <f>SUM(K19-K4)+M19</f>
        <v>18080</v>
      </c>
      <c r="L20" s="20">
        <f>SUM(K3-K20)</f>
        <v>420</v>
      </c>
      <c r="M20" s="17"/>
      <c r="N20" s="18" t="s">
        <v>23</v>
      </c>
      <c r="O20" s="17">
        <f>SUM(O19-O4)+Q19</f>
        <v>35320</v>
      </c>
      <c r="P20" s="19">
        <f>SUM(O3-O20)</f>
        <v>1680</v>
      </c>
      <c r="Q20" s="17"/>
    </row>
    <row r="21" spans="2:17" ht="16.5" customHeight="1">
      <c r="B21" s="18" t="s">
        <v>24</v>
      </c>
      <c r="C21" s="17">
        <f>SUM(C20,-C4)+E20</f>
        <v>50500</v>
      </c>
      <c r="D21" s="19">
        <f>SUM(C3-C21)</f>
        <v>52500</v>
      </c>
      <c r="E21" s="17"/>
      <c r="F21" s="18" t="s">
        <v>24</v>
      </c>
      <c r="G21" s="17">
        <f>SUM(G20,-G4)+I20</f>
        <v>32000</v>
      </c>
      <c r="H21" s="19">
        <f>SUM(G3-G21)</f>
        <v>24000</v>
      </c>
      <c r="I21" s="17"/>
      <c r="J21" s="18" t="s">
        <v>24</v>
      </c>
      <c r="K21" s="17">
        <f>SUM(K20,-K4)+M20</f>
        <v>18050</v>
      </c>
      <c r="L21" s="20">
        <f>SUM(K3-K21)</f>
        <v>450</v>
      </c>
      <c r="M21" s="17"/>
      <c r="N21" s="18" t="s">
        <v>24</v>
      </c>
      <c r="O21" s="17">
        <f>SUM(O20,-O4)+Q20</f>
        <v>35200</v>
      </c>
      <c r="P21" s="19">
        <f>SUM(O3-O21)</f>
        <v>1800</v>
      </c>
      <c r="Q21" s="17"/>
    </row>
    <row r="22" spans="2:17" ht="16.5" customHeight="1">
      <c r="B22" s="18" t="s">
        <v>25</v>
      </c>
      <c r="C22" s="17">
        <f>SUM(C21-C4)+E21</f>
        <v>47000</v>
      </c>
      <c r="D22" s="19">
        <f>SUM(C3-C22)</f>
        <v>56000</v>
      </c>
      <c r="E22" s="17"/>
      <c r="F22" s="18" t="s">
        <v>25</v>
      </c>
      <c r="G22" s="17">
        <f>SUM(G21-G4)+I21</f>
        <v>30400</v>
      </c>
      <c r="H22" s="19">
        <f>SUM(G3-G22)</f>
        <v>25600</v>
      </c>
      <c r="I22" s="17"/>
      <c r="J22" s="18" t="s">
        <v>25</v>
      </c>
      <c r="K22" s="17">
        <f>SUM(K21-K4)+M21</f>
        <v>18020</v>
      </c>
      <c r="L22" s="20">
        <f>SUM(K3-K22)</f>
        <v>480</v>
      </c>
      <c r="M22" s="17"/>
      <c r="N22" s="18" t="s">
        <v>25</v>
      </c>
      <c r="O22" s="17">
        <f>SUM(O21-O4)+Q21</f>
        <v>35080</v>
      </c>
      <c r="P22" s="19">
        <f>SUM(O3-O22)</f>
        <v>1920</v>
      </c>
      <c r="Q22" s="17"/>
    </row>
    <row r="23" spans="2:17" ht="0.75" customHeight="1"/>
    <row r="24" spans="2:17" ht="12.75" hidden="1" customHeight="1"/>
    <row r="25" spans="2:17" ht="16.5" customHeight="1">
      <c r="C25" s="4"/>
      <c r="D25" s="5" t="s">
        <v>0</v>
      </c>
      <c r="E25" s="6"/>
      <c r="G25" s="7"/>
      <c r="H25" s="8">
        <v>95</v>
      </c>
      <c r="I25" s="9"/>
      <c r="K25" s="10"/>
      <c r="L25" s="11" t="s">
        <v>1</v>
      </c>
      <c r="M25" s="12"/>
      <c r="O25" s="13"/>
      <c r="P25" s="14" t="s">
        <v>2</v>
      </c>
      <c r="Q25" s="15"/>
    </row>
    <row r="26" spans="2:17" ht="16.5" customHeight="1">
      <c r="B26" s="16" t="s">
        <v>3</v>
      </c>
      <c r="C26" s="2">
        <f>SUM(C3)</f>
        <v>103000</v>
      </c>
      <c r="D26" s="66" t="s">
        <v>26</v>
      </c>
      <c r="E26" s="67"/>
      <c r="F26" s="16" t="s">
        <v>3</v>
      </c>
      <c r="G26" s="2">
        <f>SUM(G3)</f>
        <v>56000</v>
      </c>
      <c r="J26" s="16" t="s">
        <v>3</v>
      </c>
      <c r="K26" s="2">
        <f>SUM(K3)</f>
        <v>18500</v>
      </c>
      <c r="N26" s="16" t="s">
        <v>3</v>
      </c>
      <c r="O26" s="2">
        <f>SUM(O3)</f>
        <v>37000</v>
      </c>
    </row>
    <row r="27" spans="2:17" ht="16.5" customHeight="1">
      <c r="B27" s="16" t="s">
        <v>5</v>
      </c>
      <c r="C27" s="2">
        <v>3500</v>
      </c>
      <c r="D27" s="68"/>
      <c r="E27" s="69"/>
      <c r="F27" s="16" t="s">
        <v>5</v>
      </c>
      <c r="G27" s="2">
        <v>1600</v>
      </c>
      <c r="J27" s="16" t="s">
        <v>5</v>
      </c>
      <c r="K27" s="2">
        <v>30</v>
      </c>
      <c r="N27" s="16" t="s">
        <v>5</v>
      </c>
      <c r="O27" s="2">
        <v>120</v>
      </c>
    </row>
    <row r="28" spans="2:17" ht="16.5" customHeight="1">
      <c r="C28" s="17" t="s">
        <v>6</v>
      </c>
      <c r="D28" s="17" t="s">
        <v>7</v>
      </c>
      <c r="E28" s="17" t="s">
        <v>8</v>
      </c>
      <c r="G28" s="17" t="s">
        <v>6</v>
      </c>
      <c r="H28" s="17" t="s">
        <v>7</v>
      </c>
      <c r="I28" s="17" t="s">
        <v>8</v>
      </c>
      <c r="J28" s="22"/>
      <c r="K28" s="17" t="s">
        <v>6</v>
      </c>
      <c r="L28" s="17" t="s">
        <v>7</v>
      </c>
      <c r="M28" s="17" t="s">
        <v>8</v>
      </c>
      <c r="O28" s="17" t="s">
        <v>6</v>
      </c>
      <c r="P28" s="17" t="s">
        <v>7</v>
      </c>
      <c r="Q28" s="17" t="s">
        <v>8</v>
      </c>
    </row>
    <row r="29" spans="2:17" ht="16.5" customHeight="1">
      <c r="B29" s="18" t="s">
        <v>9</v>
      </c>
      <c r="C29" s="17">
        <f>SUM(C22)</f>
        <v>47000</v>
      </c>
      <c r="D29" s="17"/>
      <c r="E29" s="17"/>
      <c r="F29" s="18" t="s">
        <v>9</v>
      </c>
      <c r="G29" s="17">
        <f>SUM(G22)</f>
        <v>30400</v>
      </c>
      <c r="H29" s="17"/>
      <c r="I29" s="17"/>
      <c r="J29" s="18" t="s">
        <v>9</v>
      </c>
      <c r="K29" s="17">
        <f>SUM(K22)</f>
        <v>18020</v>
      </c>
      <c r="L29" s="17"/>
      <c r="M29" s="17"/>
      <c r="N29" s="18" t="s">
        <v>9</v>
      </c>
      <c r="O29" s="17">
        <f>SUM(O22)</f>
        <v>35080</v>
      </c>
      <c r="P29" s="17"/>
      <c r="Q29" s="17"/>
    </row>
    <row r="30" spans="2:17" ht="16.5" customHeight="1">
      <c r="B30" s="18" t="s">
        <v>10</v>
      </c>
      <c r="C30" s="17">
        <f>SUM(C29,-C27)+E29</f>
        <v>43500</v>
      </c>
      <c r="D30" s="19">
        <f>SUM(C26-C30)</f>
        <v>59500</v>
      </c>
      <c r="E30" s="17"/>
      <c r="F30" s="18" t="s">
        <v>10</v>
      </c>
      <c r="G30" s="17">
        <f>SUM(G29,-G27)+I29</f>
        <v>28800</v>
      </c>
      <c r="H30" s="19">
        <f>SUM(G26-G30)</f>
        <v>27200</v>
      </c>
      <c r="I30" s="17"/>
      <c r="J30" s="18" t="s">
        <v>10</v>
      </c>
      <c r="K30" s="17">
        <f>SUM(K29,-K27)+M29</f>
        <v>17990</v>
      </c>
      <c r="L30" s="19">
        <f>SUM(K26-K30)</f>
        <v>510</v>
      </c>
      <c r="M30" s="17"/>
      <c r="N30" s="18" t="s">
        <v>10</v>
      </c>
      <c r="O30" s="17">
        <f>SUM(O29,-O27)+Q29</f>
        <v>34960</v>
      </c>
      <c r="P30" s="19">
        <f>SUM(O26-O30)</f>
        <v>2040</v>
      </c>
      <c r="Q30" s="17"/>
    </row>
    <row r="31" spans="2:17" ht="16.5" customHeight="1">
      <c r="B31" s="18" t="s">
        <v>11</v>
      </c>
      <c r="C31" s="17">
        <f>SUM(C30,-C27)+E30</f>
        <v>40000</v>
      </c>
      <c r="D31" s="19">
        <f>SUM(C26-C31)</f>
        <v>63000</v>
      </c>
      <c r="E31" s="17"/>
      <c r="F31" s="18" t="s">
        <v>11</v>
      </c>
      <c r="G31" s="17">
        <f>SUM(G30,-G27)+I30</f>
        <v>27200</v>
      </c>
      <c r="H31" s="19">
        <f>SUM(G26-G31)</f>
        <v>28800</v>
      </c>
      <c r="I31" s="17"/>
      <c r="J31" s="18" t="s">
        <v>11</v>
      </c>
      <c r="K31" s="17">
        <f>SUM(K30,-K27)+M30</f>
        <v>17960</v>
      </c>
      <c r="L31" s="19">
        <f>SUM(K26-K31)</f>
        <v>540</v>
      </c>
      <c r="M31" s="17"/>
      <c r="N31" s="18" t="s">
        <v>11</v>
      </c>
      <c r="O31" s="17">
        <f>SUM(O30,-O27)+Q30</f>
        <v>34840</v>
      </c>
      <c r="P31" s="19">
        <f>SUM(O26-O31)</f>
        <v>2160</v>
      </c>
      <c r="Q31" s="17"/>
    </row>
    <row r="32" spans="2:17" ht="16.5" customHeight="1">
      <c r="B32" s="18" t="s">
        <v>12</v>
      </c>
      <c r="C32" s="17">
        <f>SUM(C31,-C27)+E31</f>
        <v>36500</v>
      </c>
      <c r="D32" s="19">
        <f>SUM(C26-C32)</f>
        <v>66500</v>
      </c>
      <c r="E32" s="17"/>
      <c r="F32" s="18" t="s">
        <v>12</v>
      </c>
      <c r="G32" s="17">
        <f>SUM(G31,-G27)+I31</f>
        <v>25600</v>
      </c>
      <c r="H32" s="19">
        <f>SUM(G26-G32)</f>
        <v>30400</v>
      </c>
      <c r="I32" s="17"/>
      <c r="J32" s="18" t="s">
        <v>12</v>
      </c>
      <c r="K32" s="17">
        <f>SUM(K31,-K27)+M31</f>
        <v>17930</v>
      </c>
      <c r="L32" s="19">
        <f>SUM(K26-K32)</f>
        <v>570</v>
      </c>
      <c r="M32" s="17"/>
      <c r="N32" s="18" t="s">
        <v>12</v>
      </c>
      <c r="O32" s="17">
        <f>SUM(O31,-O27)+Q31</f>
        <v>34720</v>
      </c>
      <c r="P32" s="19">
        <f>SUM(O26-O32)</f>
        <v>2280</v>
      </c>
      <c r="Q32" s="17"/>
    </row>
    <row r="33" spans="2:17" ht="16.5" customHeight="1">
      <c r="B33" s="18" t="s">
        <v>13</v>
      </c>
      <c r="C33" s="17">
        <f>SUM(C32-C27+E32)</f>
        <v>33000</v>
      </c>
      <c r="D33" s="19">
        <f>SUM(C26-C33)</f>
        <v>70000</v>
      </c>
      <c r="E33" s="17"/>
      <c r="F33" s="18" t="s">
        <v>13</v>
      </c>
      <c r="G33" s="17">
        <f>SUM(G32-G27+I32)</f>
        <v>24000</v>
      </c>
      <c r="H33" s="19">
        <f>SUM(G26-G33)</f>
        <v>32000</v>
      </c>
      <c r="I33" s="17"/>
      <c r="J33" s="18" t="s">
        <v>13</v>
      </c>
      <c r="K33" s="17">
        <f>SUM(K32-K27+M32)</f>
        <v>17900</v>
      </c>
      <c r="L33" s="19">
        <f>SUM(K26-K33)</f>
        <v>600</v>
      </c>
      <c r="M33" s="17"/>
      <c r="N33" s="18" t="s">
        <v>13</v>
      </c>
      <c r="O33" s="17">
        <f>SUM(O32-O27+Q32)</f>
        <v>34600</v>
      </c>
      <c r="P33" s="19">
        <f>SUM(O26-O33)</f>
        <v>2400</v>
      </c>
      <c r="Q33" s="17"/>
    </row>
    <row r="34" spans="2:17" ht="16.5" customHeight="1">
      <c r="B34" s="18" t="s">
        <v>14</v>
      </c>
      <c r="C34" s="17">
        <f>SUM(C33-C27+E33)</f>
        <v>29500</v>
      </c>
      <c r="D34" s="19">
        <f>SUM(C26-C34)</f>
        <v>73500</v>
      </c>
      <c r="E34" s="17"/>
      <c r="F34" s="18" t="s">
        <v>14</v>
      </c>
      <c r="G34" s="17">
        <f>SUM(G33-G27+I33)</f>
        <v>22400</v>
      </c>
      <c r="H34" s="19">
        <f>SUM(G26-G34)</f>
        <v>33600</v>
      </c>
      <c r="I34" s="17"/>
      <c r="J34" s="18" t="s">
        <v>14</v>
      </c>
      <c r="K34" s="17">
        <f>SUM(K33-K27+M33)</f>
        <v>17870</v>
      </c>
      <c r="L34" s="19">
        <f>SUM(K26-K34)</f>
        <v>630</v>
      </c>
      <c r="M34" s="17"/>
      <c r="N34" s="18" t="s">
        <v>14</v>
      </c>
      <c r="O34" s="17">
        <f>SUM(O33-O27+Q33)</f>
        <v>34480</v>
      </c>
      <c r="P34" s="19">
        <f>SUM(O26-O34)</f>
        <v>2520</v>
      </c>
      <c r="Q34" s="17"/>
    </row>
    <row r="35" spans="2:17" ht="16.5" customHeight="1">
      <c r="B35" s="18" t="s">
        <v>15</v>
      </c>
      <c r="C35" s="17">
        <f>SUM(C34,-C27)+E34</f>
        <v>26000</v>
      </c>
      <c r="D35" s="19">
        <f>SUM(C26-C35)</f>
        <v>77000</v>
      </c>
      <c r="E35" s="17"/>
      <c r="F35" s="18" t="s">
        <v>15</v>
      </c>
      <c r="G35" s="17">
        <f>SUM(G34,-G27)+I34</f>
        <v>20800</v>
      </c>
      <c r="H35" s="19">
        <f>SUM(G26-G35)</f>
        <v>35200</v>
      </c>
      <c r="I35" s="17"/>
      <c r="J35" s="18" t="s">
        <v>15</v>
      </c>
      <c r="K35" s="17">
        <f>SUM(K34,-K27)+M34</f>
        <v>17840</v>
      </c>
      <c r="L35" s="19">
        <f>SUM(K26-K35)</f>
        <v>660</v>
      </c>
      <c r="M35" s="17"/>
      <c r="N35" s="18" t="s">
        <v>15</v>
      </c>
      <c r="O35" s="17">
        <f>SUM(O34,-O27)+Q34</f>
        <v>34360</v>
      </c>
      <c r="P35" s="19">
        <f>SUM(O26-O35)</f>
        <v>2640</v>
      </c>
      <c r="Q35" s="17"/>
    </row>
    <row r="36" spans="2:17" ht="16.5" customHeight="1">
      <c r="B36" s="18" t="s">
        <v>16</v>
      </c>
      <c r="C36" s="17">
        <f>SUM(C35,-C27)+E35</f>
        <v>22500</v>
      </c>
      <c r="D36" s="19">
        <f>SUM(C26-C36)</f>
        <v>80500</v>
      </c>
      <c r="E36" s="17"/>
      <c r="F36" s="18" t="s">
        <v>16</v>
      </c>
      <c r="G36" s="17">
        <f>SUM(G35,-G27)+I35</f>
        <v>19200</v>
      </c>
      <c r="H36" s="19">
        <f>SUM(G26-G36)</f>
        <v>36800</v>
      </c>
      <c r="I36" s="17"/>
      <c r="J36" s="18" t="s">
        <v>16</v>
      </c>
      <c r="K36" s="17">
        <f>SUM(K35,-K27)+M35</f>
        <v>17810</v>
      </c>
      <c r="L36" s="19">
        <f>SUM(K26-K36)</f>
        <v>690</v>
      </c>
      <c r="M36" s="17"/>
      <c r="N36" s="18" t="s">
        <v>16</v>
      </c>
      <c r="O36" s="17">
        <f>SUM(O35,-O27)+Q35</f>
        <v>34240</v>
      </c>
      <c r="P36" s="19">
        <f>SUM(O26-O36)</f>
        <v>2760</v>
      </c>
      <c r="Q36" s="17"/>
    </row>
    <row r="37" spans="2:17" ht="16.5" customHeight="1">
      <c r="B37" s="18" t="s">
        <v>17</v>
      </c>
      <c r="C37" s="17">
        <f>SUM(C36,-C27)+E36</f>
        <v>19000</v>
      </c>
      <c r="D37" s="19">
        <f>SUM(C26-C37)</f>
        <v>84000</v>
      </c>
      <c r="E37" s="17"/>
      <c r="F37" s="18" t="s">
        <v>17</v>
      </c>
      <c r="G37" s="17">
        <f>SUM(G36,-G27)+I36</f>
        <v>17600</v>
      </c>
      <c r="H37" s="19">
        <f>SUM(G26-G37)</f>
        <v>38400</v>
      </c>
      <c r="I37" s="17"/>
      <c r="J37" s="18" t="s">
        <v>17</v>
      </c>
      <c r="K37" s="17">
        <f>SUM(K36,-K27)+M36</f>
        <v>17780</v>
      </c>
      <c r="L37" s="19">
        <f>SUM(K26-K37)</f>
        <v>720</v>
      </c>
      <c r="M37" s="17"/>
      <c r="N37" s="18" t="s">
        <v>17</v>
      </c>
      <c r="O37" s="17">
        <f>SUM(O36,-O27)+Q36</f>
        <v>34120</v>
      </c>
      <c r="P37" s="19">
        <f>SUM(O26-O37)</f>
        <v>2880</v>
      </c>
      <c r="Q37" s="17"/>
    </row>
    <row r="38" spans="2:17" ht="16.5" customHeight="1">
      <c r="B38" s="18" t="s">
        <v>18</v>
      </c>
      <c r="C38" s="17">
        <f>SUM(C37,-C27)+E37</f>
        <v>15500</v>
      </c>
      <c r="D38" s="19">
        <f>SUM(C26-C38)</f>
        <v>87500</v>
      </c>
      <c r="E38" s="17"/>
      <c r="F38" s="18" t="s">
        <v>18</v>
      </c>
      <c r="G38" s="17">
        <f>SUM(G37,-G27)+I37</f>
        <v>16000</v>
      </c>
      <c r="H38" s="19">
        <f>SUM(G26-G38)</f>
        <v>40000</v>
      </c>
      <c r="I38" s="17"/>
      <c r="J38" s="18" t="s">
        <v>18</v>
      </c>
      <c r="K38" s="17">
        <f>SUM(K37,-K27)+M37</f>
        <v>17750</v>
      </c>
      <c r="L38" s="19">
        <f>SUM(K26-K38)</f>
        <v>750</v>
      </c>
      <c r="M38" s="17"/>
      <c r="N38" s="18" t="s">
        <v>18</v>
      </c>
      <c r="O38" s="17">
        <f>SUM(O37,-O27)+Q37</f>
        <v>34000</v>
      </c>
      <c r="P38" s="19">
        <f>SUM(O26-O38)</f>
        <v>3000</v>
      </c>
      <c r="Q38" s="17"/>
    </row>
    <row r="39" spans="2:17" ht="16.5" customHeight="1">
      <c r="B39" s="18" t="s">
        <v>19</v>
      </c>
      <c r="C39" s="17">
        <f>SUM(C38,-C27)+E38</f>
        <v>12000</v>
      </c>
      <c r="D39" s="19">
        <f>SUM(C26-C39)</f>
        <v>91000</v>
      </c>
      <c r="E39" s="17"/>
      <c r="F39" s="18" t="s">
        <v>19</v>
      </c>
      <c r="G39" s="17">
        <f>SUM(G38,-G27)+I38</f>
        <v>14400</v>
      </c>
      <c r="H39" s="19">
        <f>SUM(G26-G39)</f>
        <v>41600</v>
      </c>
      <c r="I39" s="17"/>
      <c r="J39" s="18" t="s">
        <v>19</v>
      </c>
      <c r="K39" s="17">
        <f>SUM(K38,-K27)+M38</f>
        <v>17720</v>
      </c>
      <c r="L39" s="19">
        <f>SUM(K26-K39)</f>
        <v>780</v>
      </c>
      <c r="M39" s="17"/>
      <c r="N39" s="18" t="s">
        <v>19</v>
      </c>
      <c r="O39" s="17">
        <f>SUM(O38,-O27)+Q38</f>
        <v>33880</v>
      </c>
      <c r="P39" s="19">
        <f>SUM(O26-O39)</f>
        <v>3120</v>
      </c>
      <c r="Q39" s="17"/>
    </row>
    <row r="40" spans="2:17" ht="16.5" customHeight="1">
      <c r="B40" s="18" t="s">
        <v>20</v>
      </c>
      <c r="C40" s="17">
        <f>SUM(C39-C27)+E39</f>
        <v>8500</v>
      </c>
      <c r="D40" s="19">
        <f>SUM(C26-C40)</f>
        <v>94500</v>
      </c>
      <c r="E40" s="17"/>
      <c r="F40" s="18" t="s">
        <v>20</v>
      </c>
      <c r="G40" s="17">
        <f>SUM(G39-G27)+I39</f>
        <v>12800</v>
      </c>
      <c r="H40" s="19">
        <f>SUM(G26-G40)</f>
        <v>43200</v>
      </c>
      <c r="I40" s="17"/>
      <c r="J40" s="18" t="s">
        <v>20</v>
      </c>
      <c r="K40" s="17">
        <f>SUM(K39-K27)+M39</f>
        <v>17690</v>
      </c>
      <c r="L40" s="19">
        <f>SUM(K26-K40)</f>
        <v>810</v>
      </c>
      <c r="M40" s="17"/>
      <c r="N40" s="18" t="s">
        <v>20</v>
      </c>
      <c r="O40" s="17">
        <f>SUM(O39-O27)+Q39</f>
        <v>33760</v>
      </c>
      <c r="P40" s="19">
        <f>SUM(O26-O40)</f>
        <v>3240</v>
      </c>
      <c r="Q40" s="17"/>
    </row>
    <row r="41" spans="2:17" ht="16.5" customHeight="1">
      <c r="B41" s="18" t="s">
        <v>21</v>
      </c>
      <c r="C41" s="17">
        <f>SUM(C40-C27)+E40</f>
        <v>5000</v>
      </c>
      <c r="D41" s="19">
        <f>SUM(C26-C41)</f>
        <v>98000</v>
      </c>
      <c r="E41" s="17"/>
      <c r="F41" s="18" t="s">
        <v>21</v>
      </c>
      <c r="G41" s="17">
        <f>SUM(G40-G27)+I40</f>
        <v>11200</v>
      </c>
      <c r="H41" s="19">
        <f>SUM(G26-G41)</f>
        <v>44800</v>
      </c>
      <c r="I41" s="17"/>
      <c r="J41" s="18" t="s">
        <v>21</v>
      </c>
      <c r="K41" s="17">
        <f>SUM(K40-K27)+M40</f>
        <v>17660</v>
      </c>
      <c r="L41" s="19">
        <f>SUM(K26-K41)</f>
        <v>840</v>
      </c>
      <c r="M41" s="17"/>
      <c r="N41" s="18" t="s">
        <v>21</v>
      </c>
      <c r="O41" s="17">
        <f>SUM(O40-O27)+Q40</f>
        <v>33640</v>
      </c>
      <c r="P41" s="19">
        <f>SUM(O26-O41)</f>
        <v>3360</v>
      </c>
      <c r="Q41" s="17"/>
    </row>
    <row r="42" spans="2:17" ht="16.5" customHeight="1">
      <c r="B42" s="18" t="s">
        <v>22</v>
      </c>
      <c r="C42" s="17">
        <f>SUM(C41-C27)+E41</f>
        <v>1500</v>
      </c>
      <c r="D42" s="19">
        <f>SUM(C26-C42)</f>
        <v>101500</v>
      </c>
      <c r="E42" s="17"/>
      <c r="F42" s="18" t="s">
        <v>22</v>
      </c>
      <c r="G42" s="17">
        <f>SUM(G41-G27)+I41</f>
        <v>9600</v>
      </c>
      <c r="H42" s="19">
        <f>SUM(G26-G42)</f>
        <v>46400</v>
      </c>
      <c r="I42" s="17"/>
      <c r="J42" s="18" t="s">
        <v>22</v>
      </c>
      <c r="K42" s="17">
        <f>SUM(K41-K27)+M41</f>
        <v>17630</v>
      </c>
      <c r="L42" s="19">
        <f>SUM(K26-K42)</f>
        <v>870</v>
      </c>
      <c r="M42" s="17"/>
      <c r="N42" s="18" t="s">
        <v>22</v>
      </c>
      <c r="O42" s="17">
        <f>SUM(O41-O27)+Q41</f>
        <v>33520</v>
      </c>
      <c r="P42" s="19">
        <f>SUM(O26-O42)</f>
        <v>3480</v>
      </c>
      <c r="Q42" s="17"/>
    </row>
    <row r="43" spans="2:17" ht="16.5" customHeight="1">
      <c r="B43" s="18" t="s">
        <v>23</v>
      </c>
      <c r="C43" s="17">
        <f>SUM(C42-C27)+E42</f>
        <v>-2000</v>
      </c>
      <c r="D43" s="19">
        <f>SUM(C26-C43)</f>
        <v>105000</v>
      </c>
      <c r="E43" s="17"/>
      <c r="F43" s="18" t="s">
        <v>23</v>
      </c>
      <c r="G43" s="17">
        <f>SUM(G42-G27)+I42</f>
        <v>8000</v>
      </c>
      <c r="H43" s="19">
        <f>SUM(G26-G43)</f>
        <v>48000</v>
      </c>
      <c r="I43" s="17"/>
      <c r="J43" s="18" t="s">
        <v>23</v>
      </c>
      <c r="K43" s="17">
        <f>SUM(K42-K27)+M42</f>
        <v>17600</v>
      </c>
      <c r="L43" s="19">
        <f>SUM(K26-K43)</f>
        <v>900</v>
      </c>
      <c r="M43" s="17"/>
      <c r="N43" s="18" t="s">
        <v>23</v>
      </c>
      <c r="O43" s="17">
        <f>SUM(O42-O27)+Q42</f>
        <v>33400</v>
      </c>
      <c r="P43" s="19">
        <f>SUM(O26-O43)</f>
        <v>3600</v>
      </c>
      <c r="Q43" s="17"/>
    </row>
    <row r="44" spans="2:17" ht="16.5" customHeight="1">
      <c r="B44" s="18" t="s">
        <v>24</v>
      </c>
      <c r="C44" s="17">
        <f>SUM(C43,-C27)+E43</f>
        <v>-5500</v>
      </c>
      <c r="D44" s="19">
        <f>SUM(C26-C44)</f>
        <v>108500</v>
      </c>
      <c r="E44" s="17"/>
      <c r="F44" s="18" t="s">
        <v>24</v>
      </c>
      <c r="G44" s="17">
        <f>SUM(G43,-G27)+I43</f>
        <v>6400</v>
      </c>
      <c r="H44" s="19">
        <f>SUM(G26-G44)</f>
        <v>49600</v>
      </c>
      <c r="I44" s="17"/>
      <c r="J44" s="18" t="s">
        <v>24</v>
      </c>
      <c r="K44" s="17">
        <f>SUM(K43,-K27)+M43</f>
        <v>17570</v>
      </c>
      <c r="L44" s="19">
        <f>SUM(K26-K44)</f>
        <v>930</v>
      </c>
      <c r="M44" s="17"/>
      <c r="N44" s="18" t="s">
        <v>24</v>
      </c>
      <c r="O44" s="17">
        <f>SUM(O43,-O27)+Q43</f>
        <v>33280</v>
      </c>
      <c r="P44" s="19">
        <f>SUM(O26-O44)</f>
        <v>3720</v>
      </c>
      <c r="Q44" s="17"/>
    </row>
    <row r="45" spans="2:17" ht="16.5" customHeight="1">
      <c r="B45" s="18" t="s">
        <v>25</v>
      </c>
      <c r="C45" s="17">
        <f>SUM(C44-C27)+E44</f>
        <v>-9000</v>
      </c>
      <c r="D45" s="19">
        <f>SUM(C26-C45)</f>
        <v>112000</v>
      </c>
      <c r="E45" s="17"/>
      <c r="F45" s="18" t="s">
        <v>25</v>
      </c>
      <c r="G45" s="17">
        <f>SUM(G44-G27)+I44</f>
        <v>4800</v>
      </c>
      <c r="H45" s="19">
        <f>SUM(G26-G45)</f>
        <v>51200</v>
      </c>
      <c r="I45" s="17"/>
      <c r="J45" s="18" t="s">
        <v>25</v>
      </c>
      <c r="K45" s="17">
        <f>SUM(K44-K27)+M44</f>
        <v>17540</v>
      </c>
      <c r="L45" s="19">
        <f>SUM(K26-K45)</f>
        <v>960</v>
      </c>
      <c r="M45" s="17"/>
      <c r="N45" s="18" t="s">
        <v>25</v>
      </c>
      <c r="O45" s="17">
        <f>SUM(O44-O27)+Q44</f>
        <v>33160</v>
      </c>
      <c r="P45" s="19">
        <f>SUM(O26-O45)</f>
        <v>3840</v>
      </c>
      <c r="Q45" s="17"/>
    </row>
    <row r="46" spans="2:17" ht="12.75" hidden="1" customHeight="1"/>
    <row r="47" spans="2:17" ht="12.75" hidden="1" customHeight="1"/>
    <row r="48" spans="2:17" ht="16.5" customHeight="1">
      <c r="C48" s="4"/>
      <c r="D48" s="5" t="s">
        <v>0</v>
      </c>
      <c r="E48" s="6"/>
      <c r="G48" s="7"/>
      <c r="H48" s="8">
        <v>95</v>
      </c>
      <c r="I48" s="9"/>
      <c r="K48" s="10"/>
      <c r="L48" s="11" t="s">
        <v>1</v>
      </c>
      <c r="M48" s="12"/>
      <c r="O48" s="13"/>
      <c r="P48" s="14" t="s">
        <v>2</v>
      </c>
      <c r="Q48" s="15"/>
    </row>
    <row r="49" spans="2:17" ht="16.5" customHeight="1">
      <c r="B49" s="16" t="s">
        <v>3</v>
      </c>
      <c r="C49" s="2">
        <f>SUM(C26)</f>
        <v>103000</v>
      </c>
      <c r="D49" s="62" t="s">
        <v>27</v>
      </c>
      <c r="E49" s="63"/>
      <c r="F49" s="16" t="s">
        <v>3</v>
      </c>
      <c r="G49" s="2">
        <f>SUM(G26)</f>
        <v>56000</v>
      </c>
      <c r="J49" s="16" t="s">
        <v>3</v>
      </c>
      <c r="K49" s="2">
        <f>SUM(K26)</f>
        <v>18500</v>
      </c>
      <c r="N49" s="16" t="s">
        <v>3</v>
      </c>
      <c r="O49" s="2">
        <f>SUM(O26)</f>
        <v>37000</v>
      </c>
    </row>
    <row r="50" spans="2:17" ht="16.5" customHeight="1">
      <c r="B50" s="16" t="s">
        <v>5</v>
      </c>
      <c r="C50" s="2">
        <f>SUM(C4)</f>
        <v>3500</v>
      </c>
      <c r="D50" s="64"/>
      <c r="E50" s="65"/>
      <c r="F50" s="16" t="s">
        <v>5</v>
      </c>
      <c r="G50" s="2">
        <f>SUM(G4)</f>
        <v>1600</v>
      </c>
      <c r="J50" s="16" t="s">
        <v>5</v>
      </c>
      <c r="K50" s="2">
        <f>SUM(K4)</f>
        <v>30</v>
      </c>
      <c r="N50" s="16" t="s">
        <v>5</v>
      </c>
      <c r="O50" s="2">
        <f>SUM(O4)</f>
        <v>120</v>
      </c>
    </row>
    <row r="51" spans="2:17" ht="16.5" customHeight="1">
      <c r="C51" s="17" t="s">
        <v>6</v>
      </c>
      <c r="D51" s="17" t="s">
        <v>7</v>
      </c>
      <c r="E51" s="17" t="s">
        <v>8</v>
      </c>
      <c r="G51" s="17" t="s">
        <v>6</v>
      </c>
      <c r="H51" s="17" t="s">
        <v>7</v>
      </c>
      <c r="I51" s="17" t="s">
        <v>8</v>
      </c>
      <c r="J51" s="22"/>
      <c r="K51" s="17" t="s">
        <v>6</v>
      </c>
      <c r="L51" s="17" t="s">
        <v>7</v>
      </c>
      <c r="M51" s="17" t="s">
        <v>8</v>
      </c>
      <c r="O51" s="17" t="s">
        <v>6</v>
      </c>
      <c r="P51" s="17" t="s">
        <v>7</v>
      </c>
      <c r="Q51" s="17" t="s">
        <v>8</v>
      </c>
    </row>
    <row r="52" spans="2:17" ht="16.5" customHeight="1">
      <c r="B52" s="18" t="s">
        <v>9</v>
      </c>
      <c r="C52" s="17">
        <f>SUM(C45)</f>
        <v>-9000</v>
      </c>
      <c r="D52" s="17"/>
      <c r="E52" s="17"/>
      <c r="F52" s="18" t="s">
        <v>9</v>
      </c>
      <c r="G52" s="17">
        <f>SUM(G45)</f>
        <v>4800</v>
      </c>
      <c r="H52" s="17"/>
      <c r="I52" s="17"/>
      <c r="J52" s="18" t="s">
        <v>9</v>
      </c>
      <c r="K52" s="17">
        <f>SUM(K45)</f>
        <v>17540</v>
      </c>
      <c r="L52" s="17"/>
      <c r="M52" s="17"/>
      <c r="N52" s="18" t="s">
        <v>9</v>
      </c>
      <c r="O52" s="17">
        <f>SUM(O45)</f>
        <v>33160</v>
      </c>
      <c r="P52" s="17"/>
      <c r="Q52" s="17"/>
    </row>
    <row r="53" spans="2:17" ht="16.5" customHeight="1">
      <c r="B53" s="18" t="s">
        <v>10</v>
      </c>
      <c r="C53" s="17">
        <f>SUM(C52,-C50)+E52</f>
        <v>-12500</v>
      </c>
      <c r="D53" s="19">
        <f>SUM(C49-C53)</f>
        <v>115500</v>
      </c>
      <c r="E53" s="17"/>
      <c r="F53" s="18" t="s">
        <v>10</v>
      </c>
      <c r="G53" s="17">
        <f>SUM(G52,-G50)+I52</f>
        <v>3200</v>
      </c>
      <c r="H53" s="19">
        <f>SUM(G49-G53)</f>
        <v>52800</v>
      </c>
      <c r="I53" s="17"/>
      <c r="J53" s="18" t="s">
        <v>10</v>
      </c>
      <c r="K53" s="17">
        <f>SUM(K52,-K50)+M52</f>
        <v>17510</v>
      </c>
      <c r="L53" s="19">
        <f>SUM(K49-K53)</f>
        <v>990</v>
      </c>
      <c r="M53" s="17"/>
      <c r="N53" s="18" t="s">
        <v>10</v>
      </c>
      <c r="O53" s="17">
        <f>SUM(O52,-O50)+Q52</f>
        <v>33040</v>
      </c>
      <c r="P53" s="19">
        <f>SUM(O49-O53)</f>
        <v>3960</v>
      </c>
      <c r="Q53" s="17"/>
    </row>
    <row r="54" spans="2:17" ht="16.5" customHeight="1">
      <c r="B54" s="18" t="s">
        <v>11</v>
      </c>
      <c r="C54" s="17">
        <f>SUM(C53,-C50)+E53</f>
        <v>-16000</v>
      </c>
      <c r="D54" s="19">
        <f>SUM(C49-C54)</f>
        <v>119000</v>
      </c>
      <c r="E54" s="17"/>
      <c r="F54" s="18" t="s">
        <v>11</v>
      </c>
      <c r="G54" s="17">
        <f>SUM(G53,-G50)+I53</f>
        <v>1600</v>
      </c>
      <c r="H54" s="19">
        <f>SUM(G49-G54)</f>
        <v>54400</v>
      </c>
      <c r="I54" s="17"/>
      <c r="J54" s="18" t="s">
        <v>11</v>
      </c>
      <c r="K54" s="17">
        <f>SUM(K53,-K50)+M53</f>
        <v>17480</v>
      </c>
      <c r="L54" s="19">
        <f>SUM(K49-K54)</f>
        <v>1020</v>
      </c>
      <c r="M54" s="17"/>
      <c r="N54" s="18" t="s">
        <v>11</v>
      </c>
      <c r="O54" s="17">
        <f>SUM(O53,-O50)+Q53</f>
        <v>32920</v>
      </c>
      <c r="P54" s="19">
        <f>SUM(O49-O54)</f>
        <v>4080</v>
      </c>
      <c r="Q54" s="17"/>
    </row>
    <row r="55" spans="2:17" ht="16.5" customHeight="1">
      <c r="B55" s="18" t="s">
        <v>12</v>
      </c>
      <c r="C55" s="17">
        <f>SUM(C54,-C50)+E54</f>
        <v>-19500</v>
      </c>
      <c r="D55" s="19">
        <f>SUM(C49-C55)</f>
        <v>122500</v>
      </c>
      <c r="E55" s="17"/>
      <c r="F55" s="18" t="s">
        <v>12</v>
      </c>
      <c r="G55" s="17">
        <f>SUM(G54,-G50)+I54</f>
        <v>0</v>
      </c>
      <c r="H55" s="19">
        <f>SUM(G49-G55)</f>
        <v>56000</v>
      </c>
      <c r="I55" s="17"/>
      <c r="J55" s="18" t="s">
        <v>12</v>
      </c>
      <c r="K55" s="17">
        <f>SUM(K54,-K50)+M54</f>
        <v>17450</v>
      </c>
      <c r="L55" s="19">
        <f>SUM(K49-K55)</f>
        <v>1050</v>
      </c>
      <c r="M55" s="17"/>
      <c r="N55" s="18" t="s">
        <v>12</v>
      </c>
      <c r="O55" s="17">
        <f>SUM(O54,-O50)+Q54</f>
        <v>32800</v>
      </c>
      <c r="P55" s="19">
        <f>SUM(O49-O55)</f>
        <v>4200</v>
      </c>
      <c r="Q55" s="17"/>
    </row>
    <row r="56" spans="2:17" ht="16.5" customHeight="1">
      <c r="B56" s="18" t="s">
        <v>13</v>
      </c>
      <c r="C56" s="17">
        <f>SUM(C55-C50+E55)</f>
        <v>-23000</v>
      </c>
      <c r="D56" s="19">
        <f>SUM(C49-C56)</f>
        <v>126000</v>
      </c>
      <c r="E56" s="17"/>
      <c r="F56" s="18" t="s">
        <v>13</v>
      </c>
      <c r="G56" s="17">
        <f>SUM(G55-G50+I55)</f>
        <v>-1600</v>
      </c>
      <c r="H56" s="19">
        <f>SUM(G49-G56)</f>
        <v>57600</v>
      </c>
      <c r="I56" s="17"/>
      <c r="J56" s="18" t="s">
        <v>13</v>
      </c>
      <c r="K56" s="17">
        <f>SUM(K55-K50+M55)</f>
        <v>17420</v>
      </c>
      <c r="L56" s="19">
        <f>SUM(K49-K56)</f>
        <v>1080</v>
      </c>
      <c r="M56" s="17"/>
      <c r="N56" s="18" t="s">
        <v>13</v>
      </c>
      <c r="O56" s="17">
        <f>SUM(O55-O50+Q55)</f>
        <v>32680</v>
      </c>
      <c r="P56" s="19">
        <f>SUM(O49-O56)</f>
        <v>4320</v>
      </c>
      <c r="Q56" s="17"/>
    </row>
    <row r="57" spans="2:17" ht="16.5" customHeight="1">
      <c r="B57" s="18" t="s">
        <v>14</v>
      </c>
      <c r="C57" s="17">
        <f>SUM(C56-C50+E56)</f>
        <v>-26500</v>
      </c>
      <c r="D57" s="19">
        <f>SUM(C49-C57)</f>
        <v>129500</v>
      </c>
      <c r="E57" s="17"/>
      <c r="F57" s="18" t="s">
        <v>14</v>
      </c>
      <c r="G57" s="17">
        <f>SUM(G56-G50+I56)</f>
        <v>-3200</v>
      </c>
      <c r="H57" s="19">
        <f>SUM(G49-G57)</f>
        <v>59200</v>
      </c>
      <c r="I57" s="17"/>
      <c r="J57" s="18" t="s">
        <v>14</v>
      </c>
      <c r="K57" s="17">
        <f>SUM(K56-K50+M56)</f>
        <v>17390</v>
      </c>
      <c r="L57" s="19">
        <f>SUM(K49-K57)</f>
        <v>1110</v>
      </c>
      <c r="M57" s="17"/>
      <c r="N57" s="18" t="s">
        <v>14</v>
      </c>
      <c r="O57" s="17">
        <f>SUM(O56-O50+Q56)</f>
        <v>32560</v>
      </c>
      <c r="P57" s="19">
        <f>SUM(O49-O57)</f>
        <v>4440</v>
      </c>
      <c r="Q57" s="17"/>
    </row>
    <row r="58" spans="2:17" ht="16.5" customHeight="1">
      <c r="B58" s="18" t="s">
        <v>15</v>
      </c>
      <c r="C58" s="17">
        <f>SUM(C57,-C50)+E57</f>
        <v>-30000</v>
      </c>
      <c r="D58" s="19">
        <f>SUM(C49-C58)</f>
        <v>133000</v>
      </c>
      <c r="E58" s="17"/>
      <c r="F58" s="18" t="s">
        <v>15</v>
      </c>
      <c r="G58" s="17">
        <f>SUM(G57,-G50)+I57</f>
        <v>-4800</v>
      </c>
      <c r="H58" s="19">
        <f>SUM(G49-G58)</f>
        <v>60800</v>
      </c>
      <c r="I58" s="17"/>
      <c r="J58" s="18" t="s">
        <v>15</v>
      </c>
      <c r="K58" s="17">
        <f>SUM(K57,-K50)+M57</f>
        <v>17360</v>
      </c>
      <c r="L58" s="19">
        <f>SUM(K49-K58)</f>
        <v>1140</v>
      </c>
      <c r="M58" s="17"/>
      <c r="N58" s="18" t="s">
        <v>15</v>
      </c>
      <c r="O58" s="17">
        <f>SUM(O57,-O50)+Q57</f>
        <v>32440</v>
      </c>
      <c r="P58" s="19">
        <f>SUM(O49-O58)</f>
        <v>4560</v>
      </c>
      <c r="Q58" s="17"/>
    </row>
    <row r="59" spans="2:17" ht="16.5" customHeight="1">
      <c r="B59" s="18" t="s">
        <v>16</v>
      </c>
      <c r="C59" s="17">
        <f>SUM(C58,-C50)+E58</f>
        <v>-33500</v>
      </c>
      <c r="D59" s="19">
        <f>SUM(C49-C59)</f>
        <v>136500</v>
      </c>
      <c r="E59" s="17"/>
      <c r="F59" s="18" t="s">
        <v>16</v>
      </c>
      <c r="G59" s="17">
        <f>SUM(G58,-G50)+I58</f>
        <v>-6400</v>
      </c>
      <c r="H59" s="19">
        <f>SUM(G49-G59)</f>
        <v>62400</v>
      </c>
      <c r="I59" s="17"/>
      <c r="J59" s="18" t="s">
        <v>16</v>
      </c>
      <c r="K59" s="17">
        <f>SUM(K58,-K50)+M58</f>
        <v>17330</v>
      </c>
      <c r="L59" s="19">
        <f>SUM(K49-K59)</f>
        <v>1170</v>
      </c>
      <c r="M59" s="17"/>
      <c r="N59" s="18" t="s">
        <v>16</v>
      </c>
      <c r="O59" s="17">
        <f>SUM(O58,-O50)+Q58</f>
        <v>32320</v>
      </c>
      <c r="P59" s="19">
        <f>SUM(O49-O59)</f>
        <v>4680</v>
      </c>
      <c r="Q59" s="17"/>
    </row>
    <row r="60" spans="2:17" ht="16.5" customHeight="1">
      <c r="B60" s="18" t="s">
        <v>17</v>
      </c>
      <c r="C60" s="17">
        <f>SUM(C59,-C50)+E59</f>
        <v>-37000</v>
      </c>
      <c r="D60" s="19">
        <f>SUM(C49-C60)</f>
        <v>140000</v>
      </c>
      <c r="E60" s="17"/>
      <c r="F60" s="18" t="s">
        <v>17</v>
      </c>
      <c r="G60" s="17">
        <f>SUM(G59,-G50)+I59</f>
        <v>-8000</v>
      </c>
      <c r="H60" s="19">
        <f>SUM(G49-G60)</f>
        <v>64000</v>
      </c>
      <c r="I60" s="17"/>
      <c r="J60" s="18" t="s">
        <v>17</v>
      </c>
      <c r="K60" s="17">
        <f>SUM(K59,-K50)+M59</f>
        <v>17300</v>
      </c>
      <c r="L60" s="19">
        <f>SUM(K49-K60)</f>
        <v>1200</v>
      </c>
      <c r="M60" s="17"/>
      <c r="N60" s="18" t="s">
        <v>17</v>
      </c>
      <c r="O60" s="17">
        <f>SUM(O59,-O50)+Q59</f>
        <v>32200</v>
      </c>
      <c r="P60" s="19">
        <f>SUM(O49-O60)</f>
        <v>4800</v>
      </c>
      <c r="Q60" s="17"/>
    </row>
    <row r="61" spans="2:17" ht="16.5" customHeight="1">
      <c r="B61" s="18" t="s">
        <v>18</v>
      </c>
      <c r="C61" s="17">
        <f>SUM(C60,-C50)+E60</f>
        <v>-40500</v>
      </c>
      <c r="D61" s="19">
        <f>SUM(C49-C61)</f>
        <v>143500</v>
      </c>
      <c r="E61" s="17"/>
      <c r="F61" s="18" t="s">
        <v>18</v>
      </c>
      <c r="G61" s="17">
        <f>SUM(G60,-G50)+I60</f>
        <v>-9600</v>
      </c>
      <c r="H61" s="19">
        <f>SUM(G49-G61)</f>
        <v>65600</v>
      </c>
      <c r="I61" s="17"/>
      <c r="J61" s="18" t="s">
        <v>18</v>
      </c>
      <c r="K61" s="17">
        <f>SUM(K60,-K50)+M60</f>
        <v>17270</v>
      </c>
      <c r="L61" s="19">
        <f>SUM(K49-K61)</f>
        <v>1230</v>
      </c>
      <c r="M61" s="17"/>
      <c r="N61" s="18" t="s">
        <v>18</v>
      </c>
      <c r="O61" s="17">
        <f>SUM(O60,-O50)+Q60</f>
        <v>32080</v>
      </c>
      <c r="P61" s="19">
        <f>SUM(O49-O61)</f>
        <v>4920</v>
      </c>
      <c r="Q61" s="17"/>
    </row>
    <row r="62" spans="2:17" ht="16.5" customHeight="1">
      <c r="B62" s="18" t="s">
        <v>19</v>
      </c>
      <c r="C62" s="17">
        <f>SUM(C61,-C50)+E61</f>
        <v>-44000</v>
      </c>
      <c r="D62" s="19">
        <f>SUM(C49-C62)</f>
        <v>147000</v>
      </c>
      <c r="E62" s="17"/>
      <c r="F62" s="18" t="s">
        <v>19</v>
      </c>
      <c r="G62" s="17">
        <f>SUM(G61,-G50)+I61</f>
        <v>-11200</v>
      </c>
      <c r="H62" s="19">
        <f>SUM(G49-G62)</f>
        <v>67200</v>
      </c>
      <c r="I62" s="17"/>
      <c r="J62" s="18" t="s">
        <v>19</v>
      </c>
      <c r="K62" s="17">
        <f>SUM(K61,-K50)+M61</f>
        <v>17240</v>
      </c>
      <c r="L62" s="19">
        <f>SUM(K49-K62)</f>
        <v>1260</v>
      </c>
      <c r="M62" s="17"/>
      <c r="N62" s="18" t="s">
        <v>19</v>
      </c>
      <c r="O62" s="17">
        <f>SUM(O61,-O50)+Q61</f>
        <v>31960</v>
      </c>
      <c r="P62" s="19">
        <f>SUM(O49-O62)</f>
        <v>5040</v>
      </c>
      <c r="Q62" s="17"/>
    </row>
    <row r="63" spans="2:17" ht="16.5" customHeight="1">
      <c r="B63" s="18" t="s">
        <v>20</v>
      </c>
      <c r="C63" s="17">
        <f>SUM(C62-C50)+E62</f>
        <v>-47500</v>
      </c>
      <c r="D63" s="19">
        <f>SUM(C49-C63)</f>
        <v>150500</v>
      </c>
      <c r="E63" s="17"/>
      <c r="F63" s="18" t="s">
        <v>20</v>
      </c>
      <c r="G63" s="17">
        <f>SUM(G62-G50)+I62</f>
        <v>-12800</v>
      </c>
      <c r="H63" s="19">
        <f>SUM(G49-G63)</f>
        <v>68800</v>
      </c>
      <c r="I63" s="17"/>
      <c r="J63" s="18" t="s">
        <v>20</v>
      </c>
      <c r="K63" s="17">
        <f>SUM(K62-K50)+M62</f>
        <v>17210</v>
      </c>
      <c r="L63" s="19">
        <f>SUM(K49-K63)</f>
        <v>1290</v>
      </c>
      <c r="M63" s="17"/>
      <c r="N63" s="18" t="s">
        <v>20</v>
      </c>
      <c r="O63" s="17">
        <f>SUM(O62-O50)+Q62</f>
        <v>31840</v>
      </c>
      <c r="P63" s="19">
        <f>SUM(O49-O63)</f>
        <v>5160</v>
      </c>
      <c r="Q63" s="17"/>
    </row>
    <row r="64" spans="2:17" ht="16.5" customHeight="1">
      <c r="B64" s="18" t="s">
        <v>21</v>
      </c>
      <c r="C64" s="17">
        <f>SUM(C63-C50)+E63</f>
        <v>-51000</v>
      </c>
      <c r="D64" s="19">
        <f>SUM(C49-C64)</f>
        <v>154000</v>
      </c>
      <c r="E64" s="17"/>
      <c r="F64" s="18" t="s">
        <v>21</v>
      </c>
      <c r="G64" s="17">
        <f>SUM(G63-G50)+I63</f>
        <v>-14400</v>
      </c>
      <c r="H64" s="19">
        <f>SUM(G49-G64)</f>
        <v>70400</v>
      </c>
      <c r="I64" s="17"/>
      <c r="J64" s="18" t="s">
        <v>21</v>
      </c>
      <c r="K64" s="17">
        <f>SUM(K63-K50)+M63</f>
        <v>17180</v>
      </c>
      <c r="L64" s="19">
        <f>SUM(K49-K64)</f>
        <v>1320</v>
      </c>
      <c r="M64" s="17"/>
      <c r="N64" s="18" t="s">
        <v>21</v>
      </c>
      <c r="O64" s="17">
        <f>SUM(O63-O50)+Q63</f>
        <v>31720</v>
      </c>
      <c r="P64" s="19">
        <f>SUM(O49-O64)</f>
        <v>5280</v>
      </c>
      <c r="Q64" s="17"/>
    </row>
    <row r="65" spans="2:17" ht="16.5" customHeight="1">
      <c r="B65" s="18" t="s">
        <v>22</v>
      </c>
      <c r="C65" s="17">
        <f>SUM(C64-C50)+E64</f>
        <v>-54500</v>
      </c>
      <c r="D65" s="19">
        <f>SUM(C49-C65)</f>
        <v>157500</v>
      </c>
      <c r="E65" s="17"/>
      <c r="F65" s="18" t="s">
        <v>22</v>
      </c>
      <c r="G65" s="17">
        <f>SUM(G64-G50)+I64</f>
        <v>-16000</v>
      </c>
      <c r="H65" s="19">
        <f>SUM(G49-G65)</f>
        <v>72000</v>
      </c>
      <c r="I65" s="17"/>
      <c r="J65" s="18" t="s">
        <v>22</v>
      </c>
      <c r="K65" s="17">
        <f>SUM(K64-K50)+M64</f>
        <v>17150</v>
      </c>
      <c r="L65" s="19">
        <f>SUM(K49-K65)</f>
        <v>1350</v>
      </c>
      <c r="M65" s="17"/>
      <c r="N65" s="18" t="s">
        <v>22</v>
      </c>
      <c r="O65" s="17">
        <f>SUM(O64-O50)+Q64</f>
        <v>31600</v>
      </c>
      <c r="P65" s="19">
        <f>SUM(O49-O65)</f>
        <v>5400</v>
      </c>
      <c r="Q65" s="17"/>
    </row>
    <row r="66" spans="2:17" ht="16.5" customHeight="1">
      <c r="B66" s="18" t="s">
        <v>23</v>
      </c>
      <c r="C66" s="17">
        <f>SUM(C65-C50)+E65</f>
        <v>-58000</v>
      </c>
      <c r="D66" s="19">
        <f>SUM(C49-C66)</f>
        <v>161000</v>
      </c>
      <c r="E66" s="17"/>
      <c r="F66" s="18" t="s">
        <v>23</v>
      </c>
      <c r="G66" s="17">
        <f>SUM(G65-G50)+I65</f>
        <v>-17600</v>
      </c>
      <c r="H66" s="19">
        <f>SUM(G49-G66)</f>
        <v>73600</v>
      </c>
      <c r="I66" s="17"/>
      <c r="J66" s="18" t="s">
        <v>23</v>
      </c>
      <c r="K66" s="17">
        <f>SUM(K65-K50)+M65</f>
        <v>17120</v>
      </c>
      <c r="L66" s="19">
        <f>SUM(K49-K66)</f>
        <v>1380</v>
      </c>
      <c r="M66" s="17"/>
      <c r="N66" s="18" t="s">
        <v>23</v>
      </c>
      <c r="O66" s="17">
        <f>SUM(O65-O50)+Q65</f>
        <v>31480</v>
      </c>
      <c r="P66" s="19">
        <f>SUM(O49-O66)</f>
        <v>5520</v>
      </c>
      <c r="Q66" s="17"/>
    </row>
    <row r="67" spans="2:17" ht="16.5" customHeight="1">
      <c r="B67" s="18" t="s">
        <v>24</v>
      </c>
      <c r="C67" s="17">
        <f>SUM(C66,-C50)+E66</f>
        <v>-61500</v>
      </c>
      <c r="D67" s="19">
        <f>SUM(C49-C67)</f>
        <v>164500</v>
      </c>
      <c r="E67" s="17"/>
      <c r="F67" s="18" t="s">
        <v>24</v>
      </c>
      <c r="G67" s="17">
        <f>SUM(G66,-G50)+I66</f>
        <v>-19200</v>
      </c>
      <c r="H67" s="19">
        <f>SUM(G49-G67)</f>
        <v>75200</v>
      </c>
      <c r="I67" s="17"/>
      <c r="J67" s="18" t="s">
        <v>24</v>
      </c>
      <c r="K67" s="17">
        <f>SUM(K66,-K50)+M66</f>
        <v>17090</v>
      </c>
      <c r="L67" s="19">
        <f>SUM(K49-K67)</f>
        <v>1410</v>
      </c>
      <c r="M67" s="17"/>
      <c r="N67" s="18" t="s">
        <v>24</v>
      </c>
      <c r="O67" s="17">
        <f>SUM(O66,-O50)+Q66</f>
        <v>31360</v>
      </c>
      <c r="P67" s="19">
        <f>SUM(O49-O67)</f>
        <v>5640</v>
      </c>
      <c r="Q67" s="17"/>
    </row>
    <row r="68" spans="2:17" ht="16.5" customHeight="1">
      <c r="B68" s="18" t="s">
        <v>25</v>
      </c>
      <c r="C68" s="17">
        <f>SUM(C67-C50)+E67</f>
        <v>-65000</v>
      </c>
      <c r="D68" s="19">
        <f>SUM(C49-C68)</f>
        <v>168000</v>
      </c>
      <c r="E68" s="17"/>
      <c r="F68" s="18" t="s">
        <v>25</v>
      </c>
      <c r="G68" s="17">
        <f>SUM(G67-G50)+I67</f>
        <v>-20800</v>
      </c>
      <c r="H68" s="19">
        <f>SUM(G49-G68)</f>
        <v>76800</v>
      </c>
      <c r="I68" s="17"/>
      <c r="J68" s="18" t="s">
        <v>25</v>
      </c>
      <c r="K68" s="17">
        <f>SUM(K67-K50)+M67</f>
        <v>17060</v>
      </c>
      <c r="L68" s="19">
        <f>SUM(K49-K68)</f>
        <v>1440</v>
      </c>
      <c r="M68" s="17"/>
      <c r="N68" s="18" t="s">
        <v>25</v>
      </c>
      <c r="O68" s="17">
        <f>SUM(O67-O50)+Q67</f>
        <v>31240</v>
      </c>
      <c r="P68" s="19">
        <f>SUM(O49-O68)</f>
        <v>5760</v>
      </c>
      <c r="Q68" s="17"/>
    </row>
    <row r="69" spans="2:17" ht="16.5" customHeight="1">
      <c r="C69" s="4"/>
      <c r="D69" s="5" t="s">
        <v>0</v>
      </c>
      <c r="E69" s="6"/>
      <c r="G69" s="7"/>
      <c r="H69" s="8">
        <v>95</v>
      </c>
      <c r="I69" s="9"/>
      <c r="K69" s="10"/>
      <c r="L69" s="11" t="s">
        <v>1</v>
      </c>
      <c r="M69" s="12"/>
      <c r="O69" s="13"/>
      <c r="P69" s="14" t="s">
        <v>2</v>
      </c>
      <c r="Q69" s="15"/>
    </row>
    <row r="70" spans="2:17" ht="16.5" customHeight="1">
      <c r="B70" s="16" t="s">
        <v>3</v>
      </c>
      <c r="C70" s="2">
        <f>SUM(C49)</f>
        <v>103000</v>
      </c>
      <c r="D70" s="62" t="s">
        <v>28</v>
      </c>
      <c r="E70" s="63"/>
      <c r="F70" s="16" t="s">
        <v>3</v>
      </c>
      <c r="G70" s="2">
        <f>SUM(G49)</f>
        <v>56000</v>
      </c>
      <c r="J70" s="16" t="s">
        <v>3</v>
      </c>
      <c r="K70" s="2">
        <f>SUM(K49)</f>
        <v>18500</v>
      </c>
      <c r="N70" s="16" t="s">
        <v>3</v>
      </c>
      <c r="O70" s="2">
        <f>SUM(O49)</f>
        <v>37000</v>
      </c>
    </row>
    <row r="71" spans="2:17" ht="16.5" customHeight="1">
      <c r="B71" s="16" t="s">
        <v>5</v>
      </c>
      <c r="C71" s="2">
        <f>SUM(C50)</f>
        <v>3500</v>
      </c>
      <c r="D71" s="64"/>
      <c r="E71" s="65"/>
      <c r="F71" s="16" t="s">
        <v>5</v>
      </c>
      <c r="G71" s="2">
        <f>SUM(G50)</f>
        <v>1600</v>
      </c>
      <c r="J71" s="16" t="s">
        <v>5</v>
      </c>
      <c r="K71" s="2">
        <f>SUM(K50)</f>
        <v>30</v>
      </c>
      <c r="N71" s="16" t="s">
        <v>5</v>
      </c>
      <c r="O71" s="2">
        <f>SUM(O50)</f>
        <v>120</v>
      </c>
    </row>
    <row r="72" spans="2:17" ht="16.5" customHeight="1">
      <c r="C72" s="17" t="s">
        <v>6</v>
      </c>
      <c r="D72" s="17" t="s">
        <v>7</v>
      </c>
      <c r="E72" s="17" t="s">
        <v>8</v>
      </c>
      <c r="G72" s="17" t="s">
        <v>6</v>
      </c>
      <c r="H72" s="17" t="s">
        <v>7</v>
      </c>
      <c r="I72" s="17" t="s">
        <v>8</v>
      </c>
      <c r="J72" s="22"/>
      <c r="K72" s="17" t="s">
        <v>6</v>
      </c>
      <c r="L72" s="17" t="s">
        <v>7</v>
      </c>
      <c r="M72" s="17" t="s">
        <v>8</v>
      </c>
      <c r="O72" s="17" t="s">
        <v>6</v>
      </c>
      <c r="P72" s="17" t="s">
        <v>7</v>
      </c>
      <c r="Q72" s="17" t="s">
        <v>8</v>
      </c>
    </row>
    <row r="73" spans="2:17" ht="16.5" customHeight="1">
      <c r="B73" s="18" t="s">
        <v>9</v>
      </c>
      <c r="C73" s="17">
        <f>SUM(C68)</f>
        <v>-65000</v>
      </c>
      <c r="D73" s="17"/>
      <c r="E73" s="17"/>
      <c r="F73" s="18" t="s">
        <v>9</v>
      </c>
      <c r="G73" s="17">
        <f>SUM(G68)</f>
        <v>-20800</v>
      </c>
      <c r="H73" s="17"/>
      <c r="I73" s="17"/>
      <c r="J73" s="18" t="s">
        <v>9</v>
      </c>
      <c r="K73" s="17">
        <f>SUM(K68)</f>
        <v>17060</v>
      </c>
      <c r="L73" s="17"/>
      <c r="M73" s="17"/>
      <c r="N73" s="18" t="s">
        <v>9</v>
      </c>
      <c r="O73" s="17">
        <f>SUM(O68)</f>
        <v>31240</v>
      </c>
      <c r="P73" s="17"/>
      <c r="Q73" s="17"/>
    </row>
    <row r="74" spans="2:17" ht="16.5" customHeight="1">
      <c r="B74" s="18" t="s">
        <v>10</v>
      </c>
      <c r="C74" s="17">
        <f>SUM(C73,-C71)+E73</f>
        <v>-68500</v>
      </c>
      <c r="D74" s="19">
        <f>SUM(C70-C74)</f>
        <v>171500</v>
      </c>
      <c r="E74" s="17"/>
      <c r="F74" s="18" t="s">
        <v>10</v>
      </c>
      <c r="G74" s="17">
        <f>SUM(G73,-G71)+I73</f>
        <v>-22400</v>
      </c>
      <c r="H74" s="19">
        <f>SUM(G70-G74)</f>
        <v>78400</v>
      </c>
      <c r="I74" s="17"/>
      <c r="J74" s="18" t="s">
        <v>10</v>
      </c>
      <c r="K74" s="17">
        <f>SUM(K73,-K71)+M73</f>
        <v>17030</v>
      </c>
      <c r="L74" s="19">
        <f>SUM(K70-K74)</f>
        <v>1470</v>
      </c>
      <c r="M74" s="17"/>
      <c r="N74" s="18" t="s">
        <v>10</v>
      </c>
      <c r="O74" s="17">
        <f>SUM(O73,-O71)+Q73</f>
        <v>31120</v>
      </c>
      <c r="P74" s="19">
        <f>SUM(O70-O74)</f>
        <v>5880</v>
      </c>
      <c r="Q74" s="17"/>
    </row>
    <row r="75" spans="2:17" ht="16.5" customHeight="1">
      <c r="B75" s="18" t="s">
        <v>11</v>
      </c>
      <c r="C75" s="17">
        <f>SUM(C74,-C71)+E74</f>
        <v>-72000</v>
      </c>
      <c r="D75" s="19">
        <f>SUM(C70-C75)</f>
        <v>175000</v>
      </c>
      <c r="E75" s="17"/>
      <c r="F75" s="18" t="s">
        <v>11</v>
      </c>
      <c r="G75" s="17">
        <f>SUM(G74,-G71)+I74</f>
        <v>-24000</v>
      </c>
      <c r="H75" s="19">
        <f>SUM(G70-G75)</f>
        <v>80000</v>
      </c>
      <c r="I75" s="17"/>
      <c r="J75" s="18" t="s">
        <v>11</v>
      </c>
      <c r="K75" s="17">
        <f>SUM(K74,-K71)+M74</f>
        <v>17000</v>
      </c>
      <c r="L75" s="19">
        <f>SUM(K70-K75)</f>
        <v>1500</v>
      </c>
      <c r="M75" s="17"/>
      <c r="N75" s="18" t="s">
        <v>11</v>
      </c>
      <c r="O75" s="17">
        <f>SUM(O74,-O71)+Q74</f>
        <v>31000</v>
      </c>
      <c r="P75" s="19">
        <f>SUM(O70-O75)</f>
        <v>6000</v>
      </c>
      <c r="Q75" s="17"/>
    </row>
    <row r="76" spans="2:17" ht="16.5" customHeight="1">
      <c r="B76" s="18" t="s">
        <v>12</v>
      </c>
      <c r="C76" s="17">
        <f>SUM(C75,-C71)+E75</f>
        <v>-75500</v>
      </c>
      <c r="D76" s="19">
        <f>SUM(C70-C76)</f>
        <v>178500</v>
      </c>
      <c r="E76" s="17"/>
      <c r="F76" s="18" t="s">
        <v>12</v>
      </c>
      <c r="G76" s="17">
        <f>SUM(G75,-G71)+I75</f>
        <v>-25600</v>
      </c>
      <c r="H76" s="19">
        <f>SUM(G70-G76)</f>
        <v>81600</v>
      </c>
      <c r="I76" s="17"/>
      <c r="J76" s="18" t="s">
        <v>12</v>
      </c>
      <c r="K76" s="17">
        <f>SUM(K75,-K71)+M75</f>
        <v>16970</v>
      </c>
      <c r="L76" s="19">
        <f>SUM(K70-K76)</f>
        <v>1530</v>
      </c>
      <c r="M76" s="17"/>
      <c r="N76" s="18" t="s">
        <v>12</v>
      </c>
      <c r="O76" s="17">
        <f>SUM(O75,-O71)+Q75</f>
        <v>30880</v>
      </c>
      <c r="P76" s="19">
        <f>SUM(O70-O76)</f>
        <v>6120</v>
      </c>
      <c r="Q76" s="17"/>
    </row>
    <row r="77" spans="2:17" ht="16.5" customHeight="1">
      <c r="B77" s="18" t="s">
        <v>13</v>
      </c>
      <c r="C77" s="17">
        <f>SUM(C76-C71+E76)</f>
        <v>-79000</v>
      </c>
      <c r="D77" s="19">
        <f>SUM(C70-C77)</f>
        <v>182000</v>
      </c>
      <c r="E77" s="17"/>
      <c r="F77" s="18" t="s">
        <v>13</v>
      </c>
      <c r="G77" s="17">
        <f>SUM(G76-G71+I76)</f>
        <v>-27200</v>
      </c>
      <c r="H77" s="19">
        <f>SUM(G70-G77)</f>
        <v>83200</v>
      </c>
      <c r="I77" s="17"/>
      <c r="J77" s="18" t="s">
        <v>13</v>
      </c>
      <c r="K77" s="17">
        <f>SUM(K76-K71+M76)</f>
        <v>16940</v>
      </c>
      <c r="L77" s="19">
        <f>SUM(K70-K77)</f>
        <v>1560</v>
      </c>
      <c r="M77" s="17"/>
      <c r="N77" s="18" t="s">
        <v>13</v>
      </c>
      <c r="O77" s="17">
        <f>SUM(O76-O71+Q76)</f>
        <v>30760</v>
      </c>
      <c r="P77" s="19">
        <f>SUM(O70-O77)</f>
        <v>6240</v>
      </c>
      <c r="Q77" s="17"/>
    </row>
    <row r="78" spans="2:17" ht="16.5" customHeight="1">
      <c r="B78" s="18" t="s">
        <v>14</v>
      </c>
      <c r="C78" s="17">
        <f>SUM(C77-C71+E77)</f>
        <v>-82500</v>
      </c>
      <c r="D78" s="19">
        <f>SUM(C70-C78)</f>
        <v>185500</v>
      </c>
      <c r="E78" s="17"/>
      <c r="F78" s="18" t="s">
        <v>14</v>
      </c>
      <c r="G78" s="17">
        <f>SUM(G77-G71+I77)</f>
        <v>-28800</v>
      </c>
      <c r="H78" s="19">
        <f>SUM(G70-G78)</f>
        <v>84800</v>
      </c>
      <c r="I78" s="17"/>
      <c r="J78" s="18" t="s">
        <v>14</v>
      </c>
      <c r="K78" s="17">
        <f>SUM(K77-K71+M77)</f>
        <v>16910</v>
      </c>
      <c r="L78" s="19">
        <f>SUM(K70-K78)</f>
        <v>1590</v>
      </c>
      <c r="M78" s="17"/>
      <c r="N78" s="18" t="s">
        <v>14</v>
      </c>
      <c r="O78" s="17">
        <f>SUM(O77-O71+Q77)</f>
        <v>30640</v>
      </c>
      <c r="P78" s="19">
        <f>SUM(O70-O78)</f>
        <v>6360</v>
      </c>
      <c r="Q78" s="17"/>
    </row>
    <row r="79" spans="2:17" ht="16.5" customHeight="1">
      <c r="B79" s="18" t="s">
        <v>15</v>
      </c>
      <c r="C79" s="17">
        <f>SUM(C78,-C71)+E78</f>
        <v>-86000</v>
      </c>
      <c r="D79" s="19">
        <f>SUM(C70-C79)</f>
        <v>189000</v>
      </c>
      <c r="E79" s="17"/>
      <c r="F79" s="18" t="s">
        <v>15</v>
      </c>
      <c r="G79" s="17">
        <f>SUM(G78,-G71)+I78</f>
        <v>-30400</v>
      </c>
      <c r="H79" s="19">
        <f>SUM(G70-G79)</f>
        <v>86400</v>
      </c>
      <c r="I79" s="17"/>
      <c r="J79" s="18" t="s">
        <v>15</v>
      </c>
      <c r="K79" s="17">
        <f>SUM(K78,-K71)+M78</f>
        <v>16880</v>
      </c>
      <c r="L79" s="19">
        <f>SUM(K70-K79)</f>
        <v>1620</v>
      </c>
      <c r="M79" s="17"/>
      <c r="N79" s="18" t="s">
        <v>15</v>
      </c>
      <c r="O79" s="17">
        <f>SUM(O78,-O71)+Q78</f>
        <v>30520</v>
      </c>
      <c r="P79" s="19">
        <f>SUM(O70-O79)</f>
        <v>6480</v>
      </c>
      <c r="Q79" s="17"/>
    </row>
    <row r="80" spans="2:17" ht="16.5" customHeight="1">
      <c r="B80" s="18" t="s">
        <v>16</v>
      </c>
      <c r="C80" s="17">
        <f>SUM(C79,-C71)+E79</f>
        <v>-89500</v>
      </c>
      <c r="D80" s="19">
        <f>SUM(C70-C80)</f>
        <v>192500</v>
      </c>
      <c r="E80" s="17"/>
      <c r="F80" s="18" t="s">
        <v>16</v>
      </c>
      <c r="G80" s="17">
        <f>SUM(G79,-G71)+I79</f>
        <v>-32000</v>
      </c>
      <c r="H80" s="19">
        <f>SUM(G70-G80)</f>
        <v>88000</v>
      </c>
      <c r="I80" s="17"/>
      <c r="J80" s="18" t="s">
        <v>16</v>
      </c>
      <c r="K80" s="17">
        <f>SUM(K79,-K71)+M79</f>
        <v>16850</v>
      </c>
      <c r="L80" s="19">
        <f>SUM(K70-K80)</f>
        <v>1650</v>
      </c>
      <c r="M80" s="17"/>
      <c r="N80" s="18" t="s">
        <v>16</v>
      </c>
      <c r="O80" s="17">
        <f>SUM(O79,-O71)+Q79</f>
        <v>30400</v>
      </c>
      <c r="P80" s="19">
        <f>SUM(O70-O80)</f>
        <v>6600</v>
      </c>
      <c r="Q80" s="17"/>
    </row>
    <row r="81" spans="2:17" ht="16.5" customHeight="1">
      <c r="B81" s="18" t="s">
        <v>17</v>
      </c>
      <c r="C81" s="17">
        <f>SUM(C80,-C71)+E80</f>
        <v>-93000</v>
      </c>
      <c r="D81" s="19">
        <f>SUM(C70-C81)</f>
        <v>196000</v>
      </c>
      <c r="E81" s="17"/>
      <c r="F81" s="18" t="s">
        <v>17</v>
      </c>
      <c r="G81" s="17">
        <f>SUM(G80,-G71)+I80</f>
        <v>-33600</v>
      </c>
      <c r="H81" s="19">
        <f>SUM(G70-G81)</f>
        <v>89600</v>
      </c>
      <c r="I81" s="17"/>
      <c r="J81" s="18" t="s">
        <v>17</v>
      </c>
      <c r="K81" s="17">
        <f>SUM(K80,-K71)+M80</f>
        <v>16820</v>
      </c>
      <c r="L81" s="19">
        <f>SUM(K70-K81)</f>
        <v>1680</v>
      </c>
      <c r="M81" s="17"/>
      <c r="N81" s="18" t="s">
        <v>17</v>
      </c>
      <c r="O81" s="17">
        <f>SUM(O80,-O71)+Q80</f>
        <v>30280</v>
      </c>
      <c r="P81" s="19">
        <f>SUM(O70-O81)</f>
        <v>6720</v>
      </c>
      <c r="Q81" s="17"/>
    </row>
    <row r="82" spans="2:17" ht="16.5" customHeight="1">
      <c r="B82" s="18" t="s">
        <v>18</v>
      </c>
      <c r="C82" s="17">
        <f>SUM(C81,-C71)+E81</f>
        <v>-96500</v>
      </c>
      <c r="D82" s="19">
        <f>SUM(C70-C82)</f>
        <v>199500</v>
      </c>
      <c r="E82" s="17"/>
      <c r="F82" s="18" t="s">
        <v>18</v>
      </c>
      <c r="G82" s="17">
        <f>SUM(G81,-G71)+I81</f>
        <v>-35200</v>
      </c>
      <c r="H82" s="19">
        <f>SUM(G70-G82)</f>
        <v>91200</v>
      </c>
      <c r="I82" s="17"/>
      <c r="J82" s="18" t="s">
        <v>18</v>
      </c>
      <c r="K82" s="17">
        <f>SUM(K81,-K71)+M81</f>
        <v>16790</v>
      </c>
      <c r="L82" s="19">
        <f>SUM(K70-K82)</f>
        <v>1710</v>
      </c>
      <c r="M82" s="17"/>
      <c r="N82" s="18" t="s">
        <v>18</v>
      </c>
      <c r="O82" s="17">
        <f>SUM(O81,-O71)+Q81</f>
        <v>30160</v>
      </c>
      <c r="P82" s="19">
        <f>SUM(O70-O82)</f>
        <v>6840</v>
      </c>
      <c r="Q82" s="17"/>
    </row>
    <row r="83" spans="2:17" ht="16.5" customHeight="1">
      <c r="B83" s="18" t="s">
        <v>19</v>
      </c>
      <c r="C83" s="17">
        <f>SUM(C82,-C71)+E82</f>
        <v>-100000</v>
      </c>
      <c r="D83" s="19">
        <f>SUM(C70-C83)</f>
        <v>203000</v>
      </c>
      <c r="E83" s="17"/>
      <c r="F83" s="18" t="s">
        <v>19</v>
      </c>
      <c r="G83" s="17">
        <f>SUM(G82,-G71)+I82</f>
        <v>-36800</v>
      </c>
      <c r="H83" s="19">
        <f>SUM(G70-G83)</f>
        <v>92800</v>
      </c>
      <c r="I83" s="17"/>
      <c r="J83" s="18" t="s">
        <v>19</v>
      </c>
      <c r="K83" s="17">
        <f>SUM(K82,-K71)+M82</f>
        <v>16760</v>
      </c>
      <c r="L83" s="19">
        <f>SUM(K70-K83)</f>
        <v>1740</v>
      </c>
      <c r="M83" s="17"/>
      <c r="N83" s="18" t="s">
        <v>19</v>
      </c>
      <c r="O83" s="17">
        <f>SUM(O82,-O71)+Q82</f>
        <v>30040</v>
      </c>
      <c r="P83" s="19">
        <f>SUM(O70-O83)</f>
        <v>6960</v>
      </c>
      <c r="Q83" s="17"/>
    </row>
    <row r="84" spans="2:17" ht="16.5" customHeight="1">
      <c r="B84" s="18" t="s">
        <v>20</v>
      </c>
      <c r="C84" s="17">
        <f>SUM(C83-C71)+E83</f>
        <v>-103500</v>
      </c>
      <c r="D84" s="19">
        <f>SUM(C70-C84)</f>
        <v>206500</v>
      </c>
      <c r="E84" s="17"/>
      <c r="F84" s="18" t="s">
        <v>20</v>
      </c>
      <c r="G84" s="17">
        <f>SUM(G83-G71)+I83</f>
        <v>-38400</v>
      </c>
      <c r="H84" s="19">
        <f>SUM(G70-G84)</f>
        <v>94400</v>
      </c>
      <c r="I84" s="17"/>
      <c r="J84" s="18" t="s">
        <v>20</v>
      </c>
      <c r="K84" s="17">
        <f>SUM(K83-K71)+M83</f>
        <v>16730</v>
      </c>
      <c r="L84" s="19">
        <f>SUM(K70-K84)</f>
        <v>1770</v>
      </c>
      <c r="M84" s="17"/>
      <c r="N84" s="18" t="s">
        <v>20</v>
      </c>
      <c r="O84" s="17">
        <f>SUM(O83-O71)+Q83</f>
        <v>29920</v>
      </c>
      <c r="P84" s="19">
        <f>SUM(O70-O84)</f>
        <v>7080</v>
      </c>
      <c r="Q84" s="17"/>
    </row>
    <row r="85" spans="2:17" ht="16.5" customHeight="1">
      <c r="B85" s="18" t="s">
        <v>21</v>
      </c>
      <c r="C85" s="17">
        <f>SUM(C84-C71)+E84</f>
        <v>-107000</v>
      </c>
      <c r="D85" s="19">
        <f>SUM(C70-C85)</f>
        <v>210000</v>
      </c>
      <c r="E85" s="17"/>
      <c r="F85" s="18" t="s">
        <v>21</v>
      </c>
      <c r="G85" s="17">
        <f>SUM(G84-G71)+I84</f>
        <v>-40000</v>
      </c>
      <c r="H85" s="19">
        <f>SUM(G70-G85)</f>
        <v>96000</v>
      </c>
      <c r="I85" s="17"/>
      <c r="J85" s="18" t="s">
        <v>21</v>
      </c>
      <c r="K85" s="17">
        <f>SUM(K84-K71)+M84</f>
        <v>16700</v>
      </c>
      <c r="L85" s="19">
        <f>SUM(K70-K85)</f>
        <v>1800</v>
      </c>
      <c r="M85" s="17"/>
      <c r="N85" s="18" t="s">
        <v>21</v>
      </c>
      <c r="O85" s="17">
        <f>SUM(O84-O71)+Q84</f>
        <v>29800</v>
      </c>
      <c r="P85" s="19">
        <f>SUM(O70-O85)</f>
        <v>7200</v>
      </c>
      <c r="Q85" s="17"/>
    </row>
    <row r="86" spans="2:17" ht="16.5" customHeight="1">
      <c r="B86" s="18" t="s">
        <v>22</v>
      </c>
      <c r="C86" s="17">
        <f>SUM(C85-C71)+E85</f>
        <v>-110500</v>
      </c>
      <c r="D86" s="19">
        <f>SUM(C70-C86)</f>
        <v>213500</v>
      </c>
      <c r="E86" s="17"/>
      <c r="F86" s="18" t="s">
        <v>22</v>
      </c>
      <c r="G86" s="17">
        <f>SUM(G85-G71)+I85</f>
        <v>-41600</v>
      </c>
      <c r="H86" s="19">
        <f>SUM(G70-G86)</f>
        <v>97600</v>
      </c>
      <c r="I86" s="17"/>
      <c r="J86" s="18" t="s">
        <v>22</v>
      </c>
      <c r="K86" s="17">
        <f>SUM(K85-K71)+M85</f>
        <v>16670</v>
      </c>
      <c r="L86" s="19">
        <f>SUM(K70-K86)</f>
        <v>1830</v>
      </c>
      <c r="M86" s="17"/>
      <c r="N86" s="18" t="s">
        <v>22</v>
      </c>
      <c r="O86" s="17">
        <f>SUM(O85-O71)+Q85</f>
        <v>29680</v>
      </c>
      <c r="P86" s="19">
        <f>SUM(O70-O86)</f>
        <v>7320</v>
      </c>
      <c r="Q86" s="17"/>
    </row>
    <row r="87" spans="2:17" ht="16.5" customHeight="1">
      <c r="B87" s="18" t="s">
        <v>23</v>
      </c>
      <c r="C87" s="17">
        <f>SUM(C86-C71)+E86</f>
        <v>-114000</v>
      </c>
      <c r="D87" s="19">
        <f>SUM(C70-C87)</f>
        <v>217000</v>
      </c>
      <c r="E87" s="17"/>
      <c r="F87" s="18" t="s">
        <v>23</v>
      </c>
      <c r="G87" s="17">
        <f>SUM(G86-G71)+I86</f>
        <v>-43200</v>
      </c>
      <c r="H87" s="19">
        <f>SUM(G70-G87)</f>
        <v>99200</v>
      </c>
      <c r="I87" s="17"/>
      <c r="J87" s="18" t="s">
        <v>23</v>
      </c>
      <c r="K87" s="17">
        <f>SUM(K86-K71)+M86</f>
        <v>16640</v>
      </c>
      <c r="L87" s="19">
        <f>SUM(K70-K87)</f>
        <v>1860</v>
      </c>
      <c r="M87" s="17"/>
      <c r="N87" s="18" t="s">
        <v>23</v>
      </c>
      <c r="O87" s="17">
        <f>SUM(O86-O71)+Q86</f>
        <v>29560</v>
      </c>
      <c r="P87" s="19">
        <f>SUM(O70-O87)</f>
        <v>7440</v>
      </c>
      <c r="Q87" s="17"/>
    </row>
    <row r="88" spans="2:17" ht="16.5" customHeight="1">
      <c r="B88" s="18" t="s">
        <v>24</v>
      </c>
      <c r="C88" s="17">
        <f>SUM(C87,-C71)+E87</f>
        <v>-117500</v>
      </c>
      <c r="D88" s="19">
        <f>SUM(C70-C88)</f>
        <v>220500</v>
      </c>
      <c r="E88" s="17"/>
      <c r="F88" s="18" t="s">
        <v>24</v>
      </c>
      <c r="G88" s="17">
        <f>SUM(G87,-G71)+I87</f>
        <v>-44800</v>
      </c>
      <c r="H88" s="19">
        <f>SUM(G70-G88)</f>
        <v>100800</v>
      </c>
      <c r="I88" s="17"/>
      <c r="J88" s="18" t="s">
        <v>24</v>
      </c>
      <c r="K88" s="17">
        <f>SUM(K87,-K71)+M87</f>
        <v>16610</v>
      </c>
      <c r="L88" s="19">
        <f>SUM(K70-K88)</f>
        <v>1890</v>
      </c>
      <c r="M88" s="17"/>
      <c r="N88" s="18" t="s">
        <v>24</v>
      </c>
      <c r="O88" s="17">
        <f>SUM(O87,-O71)+Q87</f>
        <v>29440</v>
      </c>
      <c r="P88" s="19">
        <f>SUM(O70-O88)</f>
        <v>7560</v>
      </c>
      <c r="Q88" s="17"/>
    </row>
    <row r="89" spans="2:17" ht="16.5" customHeight="1">
      <c r="B89" s="18" t="s">
        <v>25</v>
      </c>
      <c r="C89" s="17">
        <f>SUM(C88-C71)+E88</f>
        <v>-121000</v>
      </c>
      <c r="D89" s="19">
        <f>SUM(C70-C89)</f>
        <v>224000</v>
      </c>
      <c r="E89" s="17"/>
      <c r="F89" s="18" t="s">
        <v>25</v>
      </c>
      <c r="G89" s="17">
        <f>SUM(G88-G71)+I88</f>
        <v>-46400</v>
      </c>
      <c r="H89" s="19">
        <f>SUM(G70-G89)</f>
        <v>102400</v>
      </c>
      <c r="I89" s="17"/>
      <c r="J89" s="18" t="s">
        <v>25</v>
      </c>
      <c r="K89" s="17">
        <f>SUM(K88-K71)+M88</f>
        <v>16580</v>
      </c>
      <c r="L89" s="19">
        <f>SUM(K70-K89)</f>
        <v>1920</v>
      </c>
      <c r="M89" s="17"/>
      <c r="N89" s="18" t="s">
        <v>25</v>
      </c>
      <c r="O89" s="17">
        <f>SUM(O88-O71)+Q88</f>
        <v>29320</v>
      </c>
      <c r="P89" s="19">
        <f>SUM(O70-O89)</f>
        <v>7680</v>
      </c>
      <c r="Q89" s="17"/>
    </row>
    <row r="90" spans="2:17" ht="16.5" customHeight="1">
      <c r="C90" s="4"/>
      <c r="D90" s="5" t="s">
        <v>0</v>
      </c>
      <c r="E90" s="6"/>
      <c r="G90" s="7"/>
      <c r="H90" s="8">
        <v>95</v>
      </c>
      <c r="I90" s="9"/>
      <c r="K90" s="10"/>
      <c r="L90" s="11" t="s">
        <v>1</v>
      </c>
      <c r="M90" s="12"/>
      <c r="O90" s="13"/>
      <c r="P90" s="14" t="s">
        <v>2</v>
      </c>
      <c r="Q90" s="15"/>
    </row>
    <row r="91" spans="2:17" ht="16.5" customHeight="1">
      <c r="B91" s="16" t="s">
        <v>3</v>
      </c>
      <c r="C91" s="2">
        <f>SUM(C70)</f>
        <v>103000</v>
      </c>
      <c r="D91" s="62" t="s">
        <v>29</v>
      </c>
      <c r="E91" s="63"/>
      <c r="F91" s="16" t="s">
        <v>3</v>
      </c>
      <c r="G91" s="2">
        <f>SUM(G70)</f>
        <v>56000</v>
      </c>
      <c r="J91" s="16" t="s">
        <v>3</v>
      </c>
      <c r="K91" s="2">
        <f>SUM(K70)</f>
        <v>18500</v>
      </c>
      <c r="N91" s="16" t="s">
        <v>3</v>
      </c>
      <c r="O91" s="2">
        <f>SUM(O70)</f>
        <v>37000</v>
      </c>
    </row>
    <row r="92" spans="2:17" ht="16.5" customHeight="1">
      <c r="B92" s="16" t="s">
        <v>5</v>
      </c>
      <c r="C92" s="2">
        <v>4500</v>
      </c>
      <c r="D92" s="64"/>
      <c r="E92" s="65"/>
      <c r="F92" s="16" t="s">
        <v>5</v>
      </c>
      <c r="G92" s="2">
        <f>SUM(G71)</f>
        <v>1600</v>
      </c>
      <c r="J92" s="16" t="s">
        <v>5</v>
      </c>
      <c r="K92" s="2">
        <f>SUM(K71)</f>
        <v>30</v>
      </c>
      <c r="N92" s="16" t="s">
        <v>5</v>
      </c>
      <c r="O92" s="2">
        <f>SUM(O71)</f>
        <v>120</v>
      </c>
    </row>
    <row r="93" spans="2:17" ht="16.5" customHeight="1">
      <c r="C93" s="17" t="s">
        <v>6</v>
      </c>
      <c r="D93" s="17" t="s">
        <v>7</v>
      </c>
      <c r="E93" s="17" t="s">
        <v>8</v>
      </c>
      <c r="G93" s="17" t="s">
        <v>6</v>
      </c>
      <c r="H93" s="17" t="s">
        <v>7</v>
      </c>
      <c r="I93" s="17" t="s">
        <v>8</v>
      </c>
      <c r="J93" s="22"/>
      <c r="K93" s="17" t="s">
        <v>6</v>
      </c>
      <c r="L93" s="17" t="s">
        <v>7</v>
      </c>
      <c r="M93" s="17" t="s">
        <v>8</v>
      </c>
      <c r="O93" s="17" t="s">
        <v>6</v>
      </c>
      <c r="P93" s="17" t="s">
        <v>7</v>
      </c>
      <c r="Q93" s="17" t="s">
        <v>8</v>
      </c>
    </row>
    <row r="94" spans="2:17" ht="16.5" customHeight="1">
      <c r="B94" s="18" t="s">
        <v>9</v>
      </c>
      <c r="C94" s="17">
        <f>SUM(C89)</f>
        <v>-121000</v>
      </c>
      <c r="D94" s="17"/>
      <c r="E94" s="17"/>
      <c r="F94" s="18" t="s">
        <v>9</v>
      </c>
      <c r="G94" s="17">
        <f>SUM(G89)</f>
        <v>-46400</v>
      </c>
      <c r="H94" s="17"/>
      <c r="I94" s="17"/>
      <c r="J94" s="18" t="s">
        <v>9</v>
      </c>
      <c r="K94" s="17">
        <f>SUM(K89)</f>
        <v>16580</v>
      </c>
      <c r="L94" s="17"/>
      <c r="M94" s="17"/>
      <c r="N94" s="18" t="s">
        <v>9</v>
      </c>
      <c r="O94" s="17">
        <f>SUM(O89)</f>
        <v>29320</v>
      </c>
      <c r="P94" s="17"/>
      <c r="Q94" s="17"/>
    </row>
    <row r="95" spans="2:17" ht="16.5" customHeight="1">
      <c r="B95" s="18" t="s">
        <v>10</v>
      </c>
      <c r="C95" s="17">
        <f>SUM(C94,-C92)+E94</f>
        <v>-125500</v>
      </c>
      <c r="D95" s="19">
        <f>SUM(C91-C95)</f>
        <v>228500</v>
      </c>
      <c r="E95" s="17"/>
      <c r="F95" s="18" t="s">
        <v>10</v>
      </c>
      <c r="G95" s="17">
        <f>SUM(G94,-G92)+I94</f>
        <v>-48000</v>
      </c>
      <c r="H95" s="19">
        <f>SUM(G91-G95)</f>
        <v>104000</v>
      </c>
      <c r="I95" s="17"/>
      <c r="J95" s="18" t="s">
        <v>10</v>
      </c>
      <c r="K95" s="17">
        <f>SUM(K94,-K92)+M94</f>
        <v>16550</v>
      </c>
      <c r="L95" s="19">
        <f>SUM(K91-K95)</f>
        <v>1950</v>
      </c>
      <c r="M95" s="17"/>
      <c r="N95" s="18" t="s">
        <v>10</v>
      </c>
      <c r="O95" s="17">
        <f>SUM(O94,-O92)+Q94</f>
        <v>29200</v>
      </c>
      <c r="P95" s="19">
        <f>SUM(O91-O95)</f>
        <v>7800</v>
      </c>
      <c r="Q95" s="17"/>
    </row>
    <row r="96" spans="2:17" ht="16.5" customHeight="1">
      <c r="B96" s="18" t="s">
        <v>11</v>
      </c>
      <c r="C96" s="17">
        <f>SUM(C95,-C92)+E95</f>
        <v>-130000</v>
      </c>
      <c r="D96" s="19">
        <f>SUM(C91-C96)</f>
        <v>233000</v>
      </c>
      <c r="E96" s="17"/>
      <c r="F96" s="18" t="s">
        <v>11</v>
      </c>
      <c r="G96" s="17">
        <f>SUM(G95,-G92)+I95</f>
        <v>-49600</v>
      </c>
      <c r="H96" s="19">
        <f>SUM(G91-G96)</f>
        <v>105600</v>
      </c>
      <c r="I96" s="17"/>
      <c r="J96" s="18" t="s">
        <v>11</v>
      </c>
      <c r="K96" s="17">
        <f>SUM(K95,-K92)+M95</f>
        <v>16520</v>
      </c>
      <c r="L96" s="19">
        <f>SUM(K91-K96)</f>
        <v>1980</v>
      </c>
      <c r="M96" s="17"/>
      <c r="N96" s="18" t="s">
        <v>11</v>
      </c>
      <c r="O96" s="17">
        <f>SUM(O95,-O92)+Q95</f>
        <v>29080</v>
      </c>
      <c r="P96" s="19">
        <f>SUM(O91-O96)</f>
        <v>7920</v>
      </c>
      <c r="Q96" s="17"/>
    </row>
    <row r="97" spans="2:17" ht="16.5" customHeight="1">
      <c r="B97" s="18" t="s">
        <v>12</v>
      </c>
      <c r="C97" s="17">
        <f>SUM(C96,-C92)+E96</f>
        <v>-134500</v>
      </c>
      <c r="D97" s="19">
        <f>SUM(C91-C97)</f>
        <v>237500</v>
      </c>
      <c r="E97" s="17"/>
      <c r="F97" s="18" t="s">
        <v>12</v>
      </c>
      <c r="G97" s="17">
        <f>SUM(G96,-G92)+I96</f>
        <v>-51200</v>
      </c>
      <c r="H97" s="19">
        <f>SUM(G91-G97)</f>
        <v>107200</v>
      </c>
      <c r="I97" s="17"/>
      <c r="J97" s="18" t="s">
        <v>12</v>
      </c>
      <c r="K97" s="17">
        <f>SUM(K96,-K92)+M96</f>
        <v>16490</v>
      </c>
      <c r="L97" s="19">
        <f>SUM(K91-K97)</f>
        <v>2010</v>
      </c>
      <c r="M97" s="17"/>
      <c r="N97" s="18" t="s">
        <v>12</v>
      </c>
      <c r="O97" s="17">
        <f>SUM(O96,-O92)+Q96</f>
        <v>28960</v>
      </c>
      <c r="P97" s="19">
        <f>SUM(O91-O97)</f>
        <v>8040</v>
      </c>
      <c r="Q97" s="17"/>
    </row>
    <row r="98" spans="2:17" ht="16.5" customHeight="1">
      <c r="B98" s="18" t="s">
        <v>13</v>
      </c>
      <c r="C98" s="17">
        <f>SUM(C97-C92+E97)</f>
        <v>-139000</v>
      </c>
      <c r="D98" s="19">
        <f>SUM(C91-C98)</f>
        <v>242000</v>
      </c>
      <c r="E98" s="17"/>
      <c r="F98" s="18" t="s">
        <v>13</v>
      </c>
      <c r="G98" s="17">
        <f>SUM(G97-G92+I97)</f>
        <v>-52800</v>
      </c>
      <c r="H98" s="19">
        <f>SUM(G91-G98)</f>
        <v>108800</v>
      </c>
      <c r="I98" s="17"/>
      <c r="J98" s="18" t="s">
        <v>13</v>
      </c>
      <c r="K98" s="17">
        <f>SUM(K97-K92+M97)</f>
        <v>16460</v>
      </c>
      <c r="L98" s="19">
        <f>SUM(K91-K98)</f>
        <v>2040</v>
      </c>
      <c r="M98" s="17"/>
      <c r="N98" s="18" t="s">
        <v>13</v>
      </c>
      <c r="O98" s="17">
        <f>SUM(O97-O92+Q97)</f>
        <v>28840</v>
      </c>
      <c r="P98" s="19">
        <f>SUM(O91-O98)</f>
        <v>8160</v>
      </c>
      <c r="Q98" s="17"/>
    </row>
    <row r="99" spans="2:17" ht="16.5" customHeight="1">
      <c r="B99" s="18" t="s">
        <v>14</v>
      </c>
      <c r="C99" s="17">
        <f>SUM(C98-C92+E98)</f>
        <v>-143500</v>
      </c>
      <c r="D99" s="19">
        <f>SUM(C91-C99)</f>
        <v>246500</v>
      </c>
      <c r="E99" s="17"/>
      <c r="F99" s="18" t="s">
        <v>14</v>
      </c>
      <c r="G99" s="17">
        <f>SUM(G98-G92+I98)</f>
        <v>-54400</v>
      </c>
      <c r="H99" s="19">
        <f>SUM(G91-G99)</f>
        <v>110400</v>
      </c>
      <c r="I99" s="17"/>
      <c r="J99" s="18" t="s">
        <v>14</v>
      </c>
      <c r="K99" s="17">
        <f>SUM(K98-K92+M98)</f>
        <v>16430</v>
      </c>
      <c r="L99" s="19">
        <f>SUM(K91-K99)</f>
        <v>2070</v>
      </c>
      <c r="M99" s="17"/>
      <c r="N99" s="18" t="s">
        <v>14</v>
      </c>
      <c r="O99" s="17">
        <f>SUM(O98-O92+Q98)</f>
        <v>28720</v>
      </c>
      <c r="P99" s="19">
        <f>SUM(O91-O99)</f>
        <v>8280</v>
      </c>
      <c r="Q99" s="17"/>
    </row>
    <row r="100" spans="2:17" ht="16.5" customHeight="1">
      <c r="B100" s="18" t="s">
        <v>15</v>
      </c>
      <c r="C100" s="17">
        <f>SUM(C99,-C92)+E99</f>
        <v>-148000</v>
      </c>
      <c r="D100" s="19">
        <f>SUM(C91-C100)</f>
        <v>251000</v>
      </c>
      <c r="E100" s="17"/>
      <c r="F100" s="18" t="s">
        <v>15</v>
      </c>
      <c r="G100" s="17">
        <f>SUM(G99,-G92)+I99</f>
        <v>-56000</v>
      </c>
      <c r="H100" s="19">
        <f>SUM(G91-G100)</f>
        <v>112000</v>
      </c>
      <c r="I100" s="17"/>
      <c r="J100" s="18" t="s">
        <v>15</v>
      </c>
      <c r="K100" s="17">
        <f>SUM(K99,-K92)+M99</f>
        <v>16400</v>
      </c>
      <c r="L100" s="19">
        <f>SUM(K91-K100)</f>
        <v>2100</v>
      </c>
      <c r="M100" s="17"/>
      <c r="N100" s="18" t="s">
        <v>15</v>
      </c>
      <c r="O100" s="17">
        <f>SUM(O99,-O92)+Q99</f>
        <v>28600</v>
      </c>
      <c r="P100" s="19">
        <f>SUM(O91-O100)</f>
        <v>8400</v>
      </c>
      <c r="Q100" s="17"/>
    </row>
    <row r="101" spans="2:17" ht="16.5" customHeight="1">
      <c r="B101" s="18" t="s">
        <v>16</v>
      </c>
      <c r="C101" s="17">
        <f>SUM(C100,-C92)+E100</f>
        <v>-152500</v>
      </c>
      <c r="D101" s="19">
        <f>SUM(C91-C101)</f>
        <v>255500</v>
      </c>
      <c r="E101" s="17"/>
      <c r="F101" s="18" t="s">
        <v>16</v>
      </c>
      <c r="G101" s="17">
        <f>SUM(G100,-G92)+I100</f>
        <v>-57600</v>
      </c>
      <c r="H101" s="19">
        <f>SUM(G91-G101)</f>
        <v>113600</v>
      </c>
      <c r="I101" s="17"/>
      <c r="J101" s="18" t="s">
        <v>16</v>
      </c>
      <c r="K101" s="17">
        <f>SUM(K100,-K92)+M100</f>
        <v>16370</v>
      </c>
      <c r="L101" s="19">
        <f>SUM(K91-K101)</f>
        <v>2130</v>
      </c>
      <c r="M101" s="17"/>
      <c r="N101" s="18" t="s">
        <v>16</v>
      </c>
      <c r="O101" s="17">
        <f>SUM(O100,-O92)+Q100</f>
        <v>28480</v>
      </c>
      <c r="P101" s="19">
        <f>SUM(O91-O101)</f>
        <v>8520</v>
      </c>
      <c r="Q101" s="17"/>
    </row>
    <row r="102" spans="2:17" ht="16.5" customHeight="1">
      <c r="B102" s="18" t="s">
        <v>17</v>
      </c>
      <c r="C102" s="17">
        <f>SUM(C101,-C92)+E101</f>
        <v>-157000</v>
      </c>
      <c r="D102" s="19">
        <f>SUM(C91-C102)</f>
        <v>260000</v>
      </c>
      <c r="E102" s="17"/>
      <c r="F102" s="18" t="s">
        <v>17</v>
      </c>
      <c r="G102" s="17">
        <f>SUM(G101,-G92)+I101</f>
        <v>-59200</v>
      </c>
      <c r="H102" s="19">
        <f>SUM(G91-G102)</f>
        <v>115200</v>
      </c>
      <c r="I102" s="17"/>
      <c r="J102" s="18" t="s">
        <v>17</v>
      </c>
      <c r="K102" s="17">
        <f>SUM(K101,-K92)+M101</f>
        <v>16340</v>
      </c>
      <c r="L102" s="19">
        <f>SUM(K91-K102)</f>
        <v>2160</v>
      </c>
      <c r="M102" s="17"/>
      <c r="N102" s="18" t="s">
        <v>17</v>
      </c>
      <c r="O102" s="17">
        <f>SUM(O101,-O92)+Q101</f>
        <v>28360</v>
      </c>
      <c r="P102" s="19">
        <f>SUM(O91-O102)</f>
        <v>8640</v>
      </c>
      <c r="Q102" s="17"/>
    </row>
    <row r="103" spans="2:17" ht="16.5" customHeight="1">
      <c r="B103" s="18" t="s">
        <v>18</v>
      </c>
      <c r="C103" s="17">
        <f>SUM(C102,-C92)+E102</f>
        <v>-161500</v>
      </c>
      <c r="D103" s="19">
        <f>SUM(C91-C103)</f>
        <v>264500</v>
      </c>
      <c r="E103" s="17"/>
      <c r="F103" s="18" t="s">
        <v>18</v>
      </c>
      <c r="G103" s="17">
        <f>SUM(G102,-G92)+I102</f>
        <v>-60800</v>
      </c>
      <c r="H103" s="19">
        <f>SUM(G91-G103)</f>
        <v>116800</v>
      </c>
      <c r="I103" s="17"/>
      <c r="J103" s="18" t="s">
        <v>18</v>
      </c>
      <c r="K103" s="17">
        <f>SUM(K102,-K92)+M102</f>
        <v>16310</v>
      </c>
      <c r="L103" s="19">
        <f>SUM(K91-K103)</f>
        <v>2190</v>
      </c>
      <c r="M103" s="17"/>
      <c r="N103" s="18" t="s">
        <v>18</v>
      </c>
      <c r="O103" s="17">
        <f>SUM(O102,-O92)+Q102</f>
        <v>28240</v>
      </c>
      <c r="P103" s="19">
        <f>SUM(O91-O103)</f>
        <v>8760</v>
      </c>
      <c r="Q103" s="17"/>
    </row>
    <row r="104" spans="2:17" ht="16.5" customHeight="1">
      <c r="B104" s="18" t="s">
        <v>19</v>
      </c>
      <c r="C104" s="17">
        <f>SUM(C103,-C92)+E103</f>
        <v>-166000</v>
      </c>
      <c r="D104" s="19">
        <f>SUM(C91-C104)</f>
        <v>269000</v>
      </c>
      <c r="E104" s="17"/>
      <c r="F104" s="18" t="s">
        <v>19</v>
      </c>
      <c r="G104" s="17">
        <f>SUM(G103,-G92)+I103</f>
        <v>-62400</v>
      </c>
      <c r="H104" s="19">
        <f>SUM(G91-G104)</f>
        <v>118400</v>
      </c>
      <c r="I104" s="17"/>
      <c r="J104" s="18" t="s">
        <v>19</v>
      </c>
      <c r="K104" s="17">
        <f>SUM(K103,-K92)+M103</f>
        <v>16280</v>
      </c>
      <c r="L104" s="19">
        <f>SUM(K91-K104)</f>
        <v>2220</v>
      </c>
      <c r="M104" s="17"/>
      <c r="N104" s="18" t="s">
        <v>19</v>
      </c>
      <c r="O104" s="17">
        <f>SUM(O103,-O92)+Q103</f>
        <v>28120</v>
      </c>
      <c r="P104" s="19">
        <f>SUM(O91-O104)</f>
        <v>8880</v>
      </c>
      <c r="Q104" s="17"/>
    </row>
    <row r="105" spans="2:17" ht="16.5" customHeight="1">
      <c r="B105" s="18" t="s">
        <v>20</v>
      </c>
      <c r="C105" s="17">
        <f>SUM(C104-C92)+E104</f>
        <v>-170500</v>
      </c>
      <c r="D105" s="19">
        <f>SUM(C91-C105)</f>
        <v>273500</v>
      </c>
      <c r="E105" s="17"/>
      <c r="F105" s="18" t="s">
        <v>20</v>
      </c>
      <c r="G105" s="17">
        <f>SUM(G104-G92)+I104</f>
        <v>-64000</v>
      </c>
      <c r="H105" s="19">
        <f>SUM(G91-G105)</f>
        <v>120000</v>
      </c>
      <c r="I105" s="17"/>
      <c r="J105" s="18" t="s">
        <v>20</v>
      </c>
      <c r="K105" s="17">
        <f>SUM(K104-K92)+M104</f>
        <v>16250</v>
      </c>
      <c r="L105" s="19">
        <f>SUM(K91-K105)</f>
        <v>2250</v>
      </c>
      <c r="M105" s="17"/>
      <c r="N105" s="18" t="s">
        <v>20</v>
      </c>
      <c r="O105" s="17">
        <f>SUM(O104-O92)+Q104</f>
        <v>28000</v>
      </c>
      <c r="P105" s="19">
        <f>SUM(O91-O105)</f>
        <v>9000</v>
      </c>
      <c r="Q105" s="17"/>
    </row>
    <row r="106" spans="2:17" ht="16.5" customHeight="1">
      <c r="B106" s="18" t="s">
        <v>21</v>
      </c>
      <c r="C106" s="17">
        <f>SUM(C105-C92)+E105</f>
        <v>-175000</v>
      </c>
      <c r="D106" s="19">
        <f>SUM(C91-C106)</f>
        <v>278000</v>
      </c>
      <c r="E106" s="17"/>
      <c r="F106" s="18" t="s">
        <v>21</v>
      </c>
      <c r="G106" s="17">
        <f>SUM(G105-G92)+I105</f>
        <v>-65600</v>
      </c>
      <c r="H106" s="19">
        <f>SUM(G91-G106)</f>
        <v>121600</v>
      </c>
      <c r="I106" s="17"/>
      <c r="J106" s="18" t="s">
        <v>21</v>
      </c>
      <c r="K106" s="17">
        <f>SUM(K105-K92)+M105</f>
        <v>16220</v>
      </c>
      <c r="L106" s="19">
        <f>SUM(K91-K106)</f>
        <v>2280</v>
      </c>
      <c r="M106" s="17"/>
      <c r="N106" s="18" t="s">
        <v>21</v>
      </c>
      <c r="O106" s="17">
        <f>SUM(O105-O92)+Q105</f>
        <v>27880</v>
      </c>
      <c r="P106" s="19">
        <f>SUM(O91-O106)</f>
        <v>9120</v>
      </c>
      <c r="Q106" s="17"/>
    </row>
    <row r="107" spans="2:17" ht="16.5" customHeight="1">
      <c r="B107" s="18" t="s">
        <v>22</v>
      </c>
      <c r="C107" s="17">
        <f>SUM(C106-C92)+E106</f>
        <v>-179500</v>
      </c>
      <c r="D107" s="19">
        <f>SUM(C91-C107)</f>
        <v>282500</v>
      </c>
      <c r="E107" s="17"/>
      <c r="F107" s="18" t="s">
        <v>22</v>
      </c>
      <c r="G107" s="17">
        <f>SUM(G106-G92)+I106</f>
        <v>-67200</v>
      </c>
      <c r="H107" s="19">
        <f>SUM(G91-G107)</f>
        <v>123200</v>
      </c>
      <c r="I107" s="17"/>
      <c r="J107" s="18" t="s">
        <v>22</v>
      </c>
      <c r="K107" s="17">
        <f>SUM(K106-K92)+M106</f>
        <v>16190</v>
      </c>
      <c r="L107" s="19">
        <f>SUM(K91-K107)</f>
        <v>2310</v>
      </c>
      <c r="M107" s="17"/>
      <c r="N107" s="18" t="s">
        <v>22</v>
      </c>
      <c r="O107" s="17">
        <f>SUM(O106-O92)+Q106</f>
        <v>27760</v>
      </c>
      <c r="P107" s="19">
        <f>SUM(O91-O107)</f>
        <v>9240</v>
      </c>
      <c r="Q107" s="17"/>
    </row>
    <row r="108" spans="2:17" ht="16.5" customHeight="1">
      <c r="B108" s="18" t="s">
        <v>23</v>
      </c>
      <c r="C108" s="17">
        <f>SUM(C107-C92)+E107</f>
        <v>-184000</v>
      </c>
      <c r="D108" s="19">
        <f>SUM(C91-C108)</f>
        <v>287000</v>
      </c>
      <c r="E108" s="17"/>
      <c r="F108" s="18" t="s">
        <v>23</v>
      </c>
      <c r="G108" s="17">
        <f>SUM(G107-G92)+I107</f>
        <v>-68800</v>
      </c>
      <c r="H108" s="19">
        <f>SUM(G91-G108)</f>
        <v>124800</v>
      </c>
      <c r="I108" s="17"/>
      <c r="J108" s="18" t="s">
        <v>23</v>
      </c>
      <c r="K108" s="17">
        <f>SUM(K107-K92)+M107</f>
        <v>16160</v>
      </c>
      <c r="L108" s="19">
        <f>SUM(K91-K108)</f>
        <v>2340</v>
      </c>
      <c r="M108" s="17"/>
      <c r="N108" s="18" t="s">
        <v>23</v>
      </c>
      <c r="O108" s="17">
        <f>SUM(O107-O92)+Q107</f>
        <v>27640</v>
      </c>
      <c r="P108" s="19">
        <f>SUM(O91-O108)</f>
        <v>9360</v>
      </c>
      <c r="Q108" s="17"/>
    </row>
    <row r="109" spans="2:17" ht="16.5" customHeight="1">
      <c r="B109" s="18" t="s">
        <v>24</v>
      </c>
      <c r="C109" s="17">
        <f>SUM(C108,-C92)+E108</f>
        <v>-188500</v>
      </c>
      <c r="D109" s="19">
        <f>SUM(C91-C109)</f>
        <v>291500</v>
      </c>
      <c r="E109" s="17"/>
      <c r="F109" s="18" t="s">
        <v>24</v>
      </c>
      <c r="G109" s="17">
        <f>SUM(G108,-G92)+I108</f>
        <v>-70400</v>
      </c>
      <c r="H109" s="19">
        <f>SUM(G91-G109)</f>
        <v>126400</v>
      </c>
      <c r="I109" s="17"/>
      <c r="J109" s="18" t="s">
        <v>24</v>
      </c>
      <c r="K109" s="17">
        <f>SUM(K108,-K92)+M108</f>
        <v>16130</v>
      </c>
      <c r="L109" s="19">
        <f>SUM(K91-K109)</f>
        <v>2370</v>
      </c>
      <c r="M109" s="17"/>
      <c r="N109" s="18" t="s">
        <v>24</v>
      </c>
      <c r="O109" s="17">
        <f>SUM(O108,-O92)+Q108</f>
        <v>27520</v>
      </c>
      <c r="P109" s="19">
        <f>SUM(O91-O109)</f>
        <v>9480</v>
      </c>
      <c r="Q109" s="17"/>
    </row>
    <row r="110" spans="2:17" ht="16.5" customHeight="1">
      <c r="B110" s="18" t="s">
        <v>25</v>
      </c>
      <c r="C110" s="17">
        <f>SUM(C109-C92)+E109</f>
        <v>-193000</v>
      </c>
      <c r="D110" s="19">
        <f>SUM(C91-C110)</f>
        <v>296000</v>
      </c>
      <c r="E110" s="17"/>
      <c r="F110" s="18" t="s">
        <v>25</v>
      </c>
      <c r="G110" s="17">
        <f>SUM(G109-G92)+I109</f>
        <v>-72000</v>
      </c>
      <c r="H110" s="19">
        <f>SUM(G91-G110)</f>
        <v>128000</v>
      </c>
      <c r="I110" s="17"/>
      <c r="J110" s="18" t="s">
        <v>25</v>
      </c>
      <c r="K110" s="17">
        <f>SUM(K109-K92)+M109</f>
        <v>16100</v>
      </c>
      <c r="L110" s="19">
        <f>SUM(K91-K110)</f>
        <v>2400</v>
      </c>
      <c r="M110" s="17"/>
      <c r="N110" s="18" t="s">
        <v>25</v>
      </c>
      <c r="O110" s="17">
        <f>SUM(O109-O92)+Q109</f>
        <v>27400</v>
      </c>
      <c r="P110" s="19">
        <f>SUM(O91-O110)</f>
        <v>9600</v>
      </c>
      <c r="Q110" s="17"/>
    </row>
    <row r="111" spans="2:17" ht="16.5" customHeight="1">
      <c r="C111" s="4"/>
      <c r="D111" s="5" t="s">
        <v>0</v>
      </c>
      <c r="E111" s="6"/>
      <c r="G111" s="7"/>
      <c r="H111" s="8">
        <v>95</v>
      </c>
      <c r="I111" s="9"/>
      <c r="K111" s="10"/>
      <c r="L111" s="11" t="s">
        <v>1</v>
      </c>
      <c r="M111" s="12"/>
      <c r="O111" s="13"/>
      <c r="P111" s="14" t="s">
        <v>2</v>
      </c>
      <c r="Q111" s="15"/>
    </row>
    <row r="112" spans="2:17" ht="16.5" customHeight="1">
      <c r="B112" s="16" t="s">
        <v>3</v>
      </c>
      <c r="C112" s="2">
        <f>SUM(C91)</f>
        <v>103000</v>
      </c>
      <c r="D112" s="62" t="s">
        <v>30</v>
      </c>
      <c r="E112" s="63"/>
      <c r="F112" s="16" t="s">
        <v>3</v>
      </c>
      <c r="G112" s="2">
        <f>SUM(G91)</f>
        <v>56000</v>
      </c>
      <c r="J112" s="16" t="s">
        <v>3</v>
      </c>
      <c r="K112" s="2">
        <f>SUM(K91)</f>
        <v>18500</v>
      </c>
      <c r="N112" s="16" t="s">
        <v>3</v>
      </c>
      <c r="O112" s="2">
        <f>SUM(O91)</f>
        <v>37000</v>
      </c>
    </row>
    <row r="113" spans="2:17" ht="16.5" customHeight="1">
      <c r="B113" s="16" t="s">
        <v>5</v>
      </c>
      <c r="C113" s="2">
        <v>2500</v>
      </c>
      <c r="D113" s="64"/>
      <c r="E113" s="65"/>
      <c r="F113" s="16" t="s">
        <v>5</v>
      </c>
      <c r="G113" s="2">
        <v>2500</v>
      </c>
      <c r="J113" s="16" t="s">
        <v>5</v>
      </c>
      <c r="K113" s="2">
        <f>SUM(K92)</f>
        <v>30</v>
      </c>
      <c r="N113" s="16" t="s">
        <v>5</v>
      </c>
      <c r="O113" s="2">
        <f>SUM(O92)</f>
        <v>120</v>
      </c>
    </row>
    <row r="114" spans="2:17" ht="16.5" customHeight="1">
      <c r="C114" s="17" t="s">
        <v>6</v>
      </c>
      <c r="D114" s="17" t="s">
        <v>7</v>
      </c>
      <c r="E114" s="17" t="s">
        <v>8</v>
      </c>
      <c r="G114" s="17" t="s">
        <v>6</v>
      </c>
      <c r="H114" s="17" t="s">
        <v>7</v>
      </c>
      <c r="I114" s="17" t="s">
        <v>8</v>
      </c>
      <c r="J114" s="22"/>
      <c r="K114" s="17" t="s">
        <v>6</v>
      </c>
      <c r="L114" s="17" t="s">
        <v>7</v>
      </c>
      <c r="M114" s="17" t="s">
        <v>8</v>
      </c>
      <c r="O114" s="17" t="s">
        <v>6</v>
      </c>
      <c r="P114" s="17" t="s">
        <v>7</v>
      </c>
      <c r="Q114" s="17" t="s">
        <v>8</v>
      </c>
    </row>
    <row r="115" spans="2:17" ht="16.5" customHeight="1">
      <c r="B115" s="18" t="s">
        <v>9</v>
      </c>
      <c r="C115" s="17">
        <f>SUM(C110)</f>
        <v>-193000</v>
      </c>
      <c r="D115" s="17"/>
      <c r="E115" s="17"/>
      <c r="F115" s="18" t="s">
        <v>9</v>
      </c>
      <c r="G115" s="17">
        <f>SUM(G110)</f>
        <v>-72000</v>
      </c>
      <c r="H115" s="17"/>
      <c r="I115" s="17"/>
      <c r="J115" s="18" t="s">
        <v>9</v>
      </c>
      <c r="K115" s="17">
        <f>SUM(K110)</f>
        <v>16100</v>
      </c>
      <c r="L115" s="17"/>
      <c r="M115" s="17"/>
      <c r="N115" s="18" t="s">
        <v>9</v>
      </c>
      <c r="O115" s="17">
        <f>SUM(O110)</f>
        <v>27400</v>
      </c>
      <c r="P115" s="17"/>
      <c r="Q115" s="17"/>
    </row>
    <row r="116" spans="2:17" ht="16.5" customHeight="1">
      <c r="B116" s="18" t="s">
        <v>10</v>
      </c>
      <c r="C116" s="17">
        <f>SUM(C115,-C113)+E115</f>
        <v>-195500</v>
      </c>
      <c r="D116" s="19">
        <f>SUM(C112-C116)</f>
        <v>298500</v>
      </c>
      <c r="E116" s="17"/>
      <c r="F116" s="18" t="s">
        <v>10</v>
      </c>
      <c r="G116" s="17">
        <f>SUM(G115,-G113)+I115</f>
        <v>-74500</v>
      </c>
      <c r="H116" s="19">
        <f>SUM(G112-G116)</f>
        <v>130500</v>
      </c>
      <c r="I116" s="17"/>
      <c r="J116" s="18" t="s">
        <v>10</v>
      </c>
      <c r="K116" s="17">
        <f>SUM(K115,-K113)+M115</f>
        <v>16070</v>
      </c>
      <c r="L116" s="19">
        <f>SUM(K112-K116)</f>
        <v>2430</v>
      </c>
      <c r="M116" s="17"/>
      <c r="N116" s="18" t="s">
        <v>10</v>
      </c>
      <c r="O116" s="17">
        <f>SUM(O115,-O113)+Q115</f>
        <v>27280</v>
      </c>
      <c r="P116" s="19">
        <f>SUM(O112-O116)</f>
        <v>9720</v>
      </c>
      <c r="Q116" s="17"/>
    </row>
    <row r="117" spans="2:17" ht="16.5" customHeight="1">
      <c r="B117" s="18" t="s">
        <v>11</v>
      </c>
      <c r="C117" s="17">
        <f>SUM(C116,-C113)+E116</f>
        <v>-198000</v>
      </c>
      <c r="D117" s="19">
        <f>SUM(C112-C117)</f>
        <v>301000</v>
      </c>
      <c r="E117" s="17"/>
      <c r="F117" s="18" t="s">
        <v>11</v>
      </c>
      <c r="G117" s="17">
        <f>SUM(G116,-G113)+I116</f>
        <v>-77000</v>
      </c>
      <c r="H117" s="19">
        <f>SUM(G112-G117)</f>
        <v>133000</v>
      </c>
      <c r="I117" s="17"/>
      <c r="J117" s="18" t="s">
        <v>11</v>
      </c>
      <c r="K117" s="17">
        <f>SUM(K116,-K113)+M116</f>
        <v>16040</v>
      </c>
      <c r="L117" s="19">
        <f>SUM(K112-K117)</f>
        <v>2460</v>
      </c>
      <c r="M117" s="17"/>
      <c r="N117" s="18" t="s">
        <v>11</v>
      </c>
      <c r="O117" s="17">
        <f>SUM(O116,-O113)+Q116</f>
        <v>27160</v>
      </c>
      <c r="P117" s="19">
        <f>SUM(O112-O117)</f>
        <v>9840</v>
      </c>
      <c r="Q117" s="17"/>
    </row>
    <row r="118" spans="2:17" ht="16.5" customHeight="1">
      <c r="B118" s="18" t="s">
        <v>12</v>
      </c>
      <c r="C118" s="17">
        <f>SUM(C117,-C113)+E117</f>
        <v>-200500</v>
      </c>
      <c r="D118" s="19">
        <f>SUM(C112-C118)</f>
        <v>303500</v>
      </c>
      <c r="E118" s="17"/>
      <c r="F118" s="18" t="s">
        <v>12</v>
      </c>
      <c r="G118" s="17">
        <f>SUM(G117,-G113)+I117</f>
        <v>-79500</v>
      </c>
      <c r="H118" s="19">
        <f>SUM(G112-G118)</f>
        <v>135500</v>
      </c>
      <c r="I118" s="17"/>
      <c r="J118" s="18" t="s">
        <v>12</v>
      </c>
      <c r="K118" s="17">
        <f>SUM(K117,-K113)+M117</f>
        <v>16010</v>
      </c>
      <c r="L118" s="19">
        <f>SUM(K112-K118)</f>
        <v>2490</v>
      </c>
      <c r="M118" s="17"/>
      <c r="N118" s="18" t="s">
        <v>12</v>
      </c>
      <c r="O118" s="17">
        <f>SUM(O117,-O113)+Q117</f>
        <v>27040</v>
      </c>
      <c r="P118" s="19">
        <f>SUM(O112-O118)</f>
        <v>9960</v>
      </c>
      <c r="Q118" s="17"/>
    </row>
    <row r="119" spans="2:17" ht="16.5" customHeight="1">
      <c r="B119" s="18" t="s">
        <v>13</v>
      </c>
      <c r="C119" s="17">
        <f>SUM(C118-C113+E118)</f>
        <v>-203000</v>
      </c>
      <c r="D119" s="19">
        <f>SUM(C112-C119)</f>
        <v>306000</v>
      </c>
      <c r="E119" s="17"/>
      <c r="F119" s="18" t="s">
        <v>13</v>
      </c>
      <c r="G119" s="17">
        <f>SUM(G118-G113+I118)</f>
        <v>-82000</v>
      </c>
      <c r="H119" s="19">
        <f>SUM(G112-G119)</f>
        <v>138000</v>
      </c>
      <c r="I119" s="17"/>
      <c r="J119" s="18" t="s">
        <v>13</v>
      </c>
      <c r="K119" s="17">
        <f>SUM(K118-K113+M118)</f>
        <v>15980</v>
      </c>
      <c r="L119" s="19">
        <f>SUM(K112-K119)</f>
        <v>2520</v>
      </c>
      <c r="M119" s="17"/>
      <c r="N119" s="18" t="s">
        <v>13</v>
      </c>
      <c r="O119" s="17">
        <f>SUM(O118-O113+Q118)</f>
        <v>26920</v>
      </c>
      <c r="P119" s="19">
        <f>SUM(O112-O119)</f>
        <v>10080</v>
      </c>
      <c r="Q119" s="17"/>
    </row>
    <row r="120" spans="2:17" ht="16.5" customHeight="1">
      <c r="B120" s="18" t="s">
        <v>14</v>
      </c>
      <c r="C120" s="17">
        <f>SUM(C119-C113+E119)</f>
        <v>-205500</v>
      </c>
      <c r="D120" s="19">
        <f>SUM(C112-C120)</f>
        <v>308500</v>
      </c>
      <c r="E120" s="17"/>
      <c r="F120" s="18" t="s">
        <v>14</v>
      </c>
      <c r="G120" s="17">
        <f>SUM(G119-G113+I119)</f>
        <v>-84500</v>
      </c>
      <c r="H120" s="19">
        <f>SUM(G112-G120)</f>
        <v>140500</v>
      </c>
      <c r="I120" s="17"/>
      <c r="J120" s="18" t="s">
        <v>14</v>
      </c>
      <c r="K120" s="17">
        <f>SUM(K119-K113+M119)</f>
        <v>15950</v>
      </c>
      <c r="L120" s="19">
        <f>SUM(K112-K120)</f>
        <v>2550</v>
      </c>
      <c r="M120" s="17"/>
      <c r="N120" s="18" t="s">
        <v>14</v>
      </c>
      <c r="O120" s="17">
        <f>SUM(O119-O113+Q119)</f>
        <v>26800</v>
      </c>
      <c r="P120" s="19">
        <f>SUM(O112-O120)</f>
        <v>10200</v>
      </c>
      <c r="Q120" s="17"/>
    </row>
    <row r="121" spans="2:17" ht="16.5" customHeight="1">
      <c r="B121" s="18" t="s">
        <v>15</v>
      </c>
      <c r="C121" s="17">
        <f>SUM(C120,-C113)+E120</f>
        <v>-208000</v>
      </c>
      <c r="D121" s="19">
        <f>SUM(C112-C121)</f>
        <v>311000</v>
      </c>
      <c r="E121" s="17"/>
      <c r="F121" s="18" t="s">
        <v>15</v>
      </c>
      <c r="G121" s="17">
        <f>SUM(G120,-G113)+I120</f>
        <v>-87000</v>
      </c>
      <c r="H121" s="19">
        <f>SUM(G112-G121)</f>
        <v>143000</v>
      </c>
      <c r="I121" s="17"/>
      <c r="J121" s="18" t="s">
        <v>15</v>
      </c>
      <c r="K121" s="17">
        <f>SUM(K120,-K113)+M120</f>
        <v>15920</v>
      </c>
      <c r="L121" s="19">
        <f>SUM(K112-K121)</f>
        <v>2580</v>
      </c>
      <c r="M121" s="17"/>
      <c r="N121" s="18" t="s">
        <v>15</v>
      </c>
      <c r="O121" s="17">
        <f>SUM(O120,-O113)+Q120</f>
        <v>26680</v>
      </c>
      <c r="P121" s="19">
        <f>SUM(O112-O121)</f>
        <v>10320</v>
      </c>
      <c r="Q121" s="17"/>
    </row>
    <row r="122" spans="2:17" ht="16.5" customHeight="1">
      <c r="B122" s="18" t="s">
        <v>16</v>
      </c>
      <c r="C122" s="17">
        <f>SUM(C121,-C113)+E121</f>
        <v>-210500</v>
      </c>
      <c r="D122" s="19">
        <f>SUM(C112-C122)</f>
        <v>313500</v>
      </c>
      <c r="E122" s="17"/>
      <c r="F122" s="18" t="s">
        <v>16</v>
      </c>
      <c r="G122" s="17">
        <f>SUM(G121,-G113)+I121</f>
        <v>-89500</v>
      </c>
      <c r="H122" s="19">
        <f>SUM(G112-G122)</f>
        <v>145500</v>
      </c>
      <c r="I122" s="17"/>
      <c r="J122" s="18" t="s">
        <v>16</v>
      </c>
      <c r="K122" s="17">
        <f>SUM(K121,-K113)+M121</f>
        <v>15890</v>
      </c>
      <c r="L122" s="19">
        <f>SUM(K112-K122)</f>
        <v>2610</v>
      </c>
      <c r="M122" s="17"/>
      <c r="N122" s="18" t="s">
        <v>16</v>
      </c>
      <c r="O122" s="17">
        <f>SUM(O121,-O113)+Q121</f>
        <v>26560</v>
      </c>
      <c r="P122" s="19">
        <f>SUM(O112-O122)</f>
        <v>10440</v>
      </c>
      <c r="Q122" s="17"/>
    </row>
    <row r="123" spans="2:17" ht="16.5" customHeight="1">
      <c r="B123" s="18" t="s">
        <v>17</v>
      </c>
      <c r="C123" s="17">
        <f>SUM(C122,-C113)+E122</f>
        <v>-213000</v>
      </c>
      <c r="D123" s="19">
        <f>SUM(C112-C123)</f>
        <v>316000</v>
      </c>
      <c r="E123" s="17"/>
      <c r="F123" s="18" t="s">
        <v>17</v>
      </c>
      <c r="G123" s="17">
        <f>SUM(G122,-G113)+I122</f>
        <v>-92000</v>
      </c>
      <c r="H123" s="19">
        <f>SUM(G112-G123)</f>
        <v>148000</v>
      </c>
      <c r="I123" s="17"/>
      <c r="J123" s="18" t="s">
        <v>17</v>
      </c>
      <c r="K123" s="17">
        <f>SUM(K122,-K113)+M122</f>
        <v>15860</v>
      </c>
      <c r="L123" s="19">
        <f>SUM(K112-K123)</f>
        <v>2640</v>
      </c>
      <c r="M123" s="17"/>
      <c r="N123" s="18" t="s">
        <v>17</v>
      </c>
      <c r="O123" s="17">
        <f>SUM(O122,-O113)+Q122</f>
        <v>26440</v>
      </c>
      <c r="P123" s="19">
        <f>SUM(O112-O123)</f>
        <v>10560</v>
      </c>
      <c r="Q123" s="17"/>
    </row>
    <row r="124" spans="2:17" ht="16.5" customHeight="1">
      <c r="B124" s="18" t="s">
        <v>18</v>
      </c>
      <c r="C124" s="17">
        <f>SUM(C123,-C113)+E123</f>
        <v>-215500</v>
      </c>
      <c r="D124" s="19">
        <f>SUM(C112-C124)</f>
        <v>318500</v>
      </c>
      <c r="E124" s="17"/>
      <c r="F124" s="18" t="s">
        <v>18</v>
      </c>
      <c r="G124" s="17">
        <f>SUM(G123,-G113)+I123</f>
        <v>-94500</v>
      </c>
      <c r="H124" s="19">
        <f>SUM(G112-G124)</f>
        <v>150500</v>
      </c>
      <c r="I124" s="17"/>
      <c r="J124" s="18" t="s">
        <v>18</v>
      </c>
      <c r="K124" s="17">
        <f>SUM(K123,-K113)+M123</f>
        <v>15830</v>
      </c>
      <c r="L124" s="19">
        <f>SUM(K112-K124)</f>
        <v>2670</v>
      </c>
      <c r="M124" s="17"/>
      <c r="N124" s="18" t="s">
        <v>18</v>
      </c>
      <c r="O124" s="17">
        <f>SUM(O123,-O113)+Q123</f>
        <v>26320</v>
      </c>
      <c r="P124" s="19">
        <f>SUM(O112-O124)</f>
        <v>10680</v>
      </c>
      <c r="Q124" s="17"/>
    </row>
    <row r="125" spans="2:17" ht="16.5" customHeight="1">
      <c r="B125" s="18" t="s">
        <v>19</v>
      </c>
      <c r="C125" s="17">
        <f>SUM(C124,-C113)+E124</f>
        <v>-218000</v>
      </c>
      <c r="D125" s="19">
        <f>SUM(C112-C125)</f>
        <v>321000</v>
      </c>
      <c r="E125" s="17"/>
      <c r="F125" s="18" t="s">
        <v>19</v>
      </c>
      <c r="G125" s="17">
        <f>SUM(G124,-G113)+I124</f>
        <v>-97000</v>
      </c>
      <c r="H125" s="19">
        <f>SUM(G112-G125)</f>
        <v>153000</v>
      </c>
      <c r="I125" s="17"/>
      <c r="J125" s="18" t="s">
        <v>19</v>
      </c>
      <c r="K125" s="17">
        <f>SUM(K124,-K113)+M124</f>
        <v>15800</v>
      </c>
      <c r="L125" s="19">
        <f>SUM(K112-K125)</f>
        <v>2700</v>
      </c>
      <c r="M125" s="17"/>
      <c r="N125" s="18" t="s">
        <v>19</v>
      </c>
      <c r="O125" s="17">
        <f>SUM(O124,-O113)+Q124</f>
        <v>26200</v>
      </c>
      <c r="P125" s="19">
        <f>SUM(O112-O125)</f>
        <v>10800</v>
      </c>
      <c r="Q125" s="17"/>
    </row>
    <row r="126" spans="2:17" ht="16.5" customHeight="1">
      <c r="B126" s="18" t="s">
        <v>20</v>
      </c>
      <c r="C126" s="17">
        <f>SUM(C125-C113)+E125</f>
        <v>-220500</v>
      </c>
      <c r="D126" s="19">
        <f>SUM(C112-C126)</f>
        <v>323500</v>
      </c>
      <c r="E126" s="17"/>
      <c r="F126" s="18" t="s">
        <v>20</v>
      </c>
      <c r="G126" s="17">
        <f>SUM(G125-G113)+I125</f>
        <v>-99500</v>
      </c>
      <c r="H126" s="19">
        <f>SUM(G112-G126)</f>
        <v>155500</v>
      </c>
      <c r="I126" s="17"/>
      <c r="J126" s="18" t="s">
        <v>20</v>
      </c>
      <c r="K126" s="17">
        <f>SUM(K125-K113)+M125</f>
        <v>15770</v>
      </c>
      <c r="L126" s="19">
        <f>SUM(K112-K126)</f>
        <v>2730</v>
      </c>
      <c r="M126" s="17"/>
      <c r="N126" s="18" t="s">
        <v>20</v>
      </c>
      <c r="O126" s="17">
        <f>SUM(O125-O113)+Q125</f>
        <v>26080</v>
      </c>
      <c r="P126" s="19">
        <f>SUM(O112-O126)</f>
        <v>10920</v>
      </c>
      <c r="Q126" s="17"/>
    </row>
    <row r="127" spans="2:17" ht="16.5" customHeight="1">
      <c r="B127" s="18" t="s">
        <v>21</v>
      </c>
      <c r="C127" s="17">
        <f>SUM(C126-C113)+E126</f>
        <v>-223000</v>
      </c>
      <c r="D127" s="19">
        <f>SUM(C112-C127)</f>
        <v>326000</v>
      </c>
      <c r="E127" s="17"/>
      <c r="F127" s="18" t="s">
        <v>21</v>
      </c>
      <c r="G127" s="17">
        <f>SUM(G126-G113)+I126</f>
        <v>-102000</v>
      </c>
      <c r="H127" s="19">
        <f>SUM(G112-G127)</f>
        <v>158000</v>
      </c>
      <c r="I127" s="17"/>
      <c r="J127" s="18" t="s">
        <v>21</v>
      </c>
      <c r="K127" s="17">
        <f>SUM(K126-K113)+M126</f>
        <v>15740</v>
      </c>
      <c r="L127" s="19">
        <f>SUM(K112-K127)</f>
        <v>2760</v>
      </c>
      <c r="M127" s="17"/>
      <c r="N127" s="18" t="s">
        <v>21</v>
      </c>
      <c r="O127" s="17">
        <f>SUM(O126-O113)+Q126</f>
        <v>25960</v>
      </c>
      <c r="P127" s="19">
        <f>SUM(O112-O127)</f>
        <v>11040</v>
      </c>
      <c r="Q127" s="17"/>
    </row>
    <row r="128" spans="2:17" ht="16.5" customHeight="1">
      <c r="B128" s="18" t="s">
        <v>22</v>
      </c>
      <c r="C128" s="17">
        <f>SUM(C127-C113)+E127</f>
        <v>-225500</v>
      </c>
      <c r="D128" s="19">
        <f>SUM(C112-C128)</f>
        <v>328500</v>
      </c>
      <c r="E128" s="17"/>
      <c r="F128" s="18" t="s">
        <v>22</v>
      </c>
      <c r="G128" s="17">
        <f>SUM(G127-G113)+I127</f>
        <v>-104500</v>
      </c>
      <c r="H128" s="19">
        <f>SUM(G112-G128)</f>
        <v>160500</v>
      </c>
      <c r="I128" s="17"/>
      <c r="J128" s="18" t="s">
        <v>22</v>
      </c>
      <c r="K128" s="17">
        <f>SUM(K127-K113)+M127</f>
        <v>15710</v>
      </c>
      <c r="L128" s="19">
        <f>SUM(K112-K128)</f>
        <v>2790</v>
      </c>
      <c r="M128" s="17"/>
      <c r="N128" s="18" t="s">
        <v>22</v>
      </c>
      <c r="O128" s="17">
        <f>SUM(O127-O113)+Q127</f>
        <v>25840</v>
      </c>
      <c r="P128" s="19">
        <f>SUM(O112-O128)</f>
        <v>11160</v>
      </c>
      <c r="Q128" s="17"/>
    </row>
    <row r="129" spans="2:17" ht="16.5" customHeight="1">
      <c r="B129" s="18" t="s">
        <v>23</v>
      </c>
      <c r="C129" s="17">
        <f>SUM(C128-C113)+E128</f>
        <v>-228000</v>
      </c>
      <c r="D129" s="19">
        <f>SUM(C112-C129)</f>
        <v>331000</v>
      </c>
      <c r="E129" s="17"/>
      <c r="F129" s="18" t="s">
        <v>23</v>
      </c>
      <c r="G129" s="17">
        <f>SUM(G128-G113)+I128</f>
        <v>-107000</v>
      </c>
      <c r="H129" s="19">
        <f>SUM(G112-G129)</f>
        <v>163000</v>
      </c>
      <c r="I129" s="17"/>
      <c r="J129" s="18" t="s">
        <v>23</v>
      </c>
      <c r="K129" s="17">
        <f>SUM(K128-K113)+M128</f>
        <v>15680</v>
      </c>
      <c r="L129" s="19">
        <f>SUM(K112-K129)</f>
        <v>2820</v>
      </c>
      <c r="M129" s="17"/>
      <c r="N129" s="18" t="s">
        <v>23</v>
      </c>
      <c r="O129" s="17">
        <f>SUM(O128-O113)+Q128</f>
        <v>25720</v>
      </c>
      <c r="P129" s="19">
        <f>SUM(O112-O129)</f>
        <v>11280</v>
      </c>
      <c r="Q129" s="17"/>
    </row>
    <row r="130" spans="2:17" ht="16.5" customHeight="1">
      <c r="B130" s="18" t="s">
        <v>24</v>
      </c>
      <c r="C130" s="17">
        <f>SUM(C129,-C113)+E129</f>
        <v>-230500</v>
      </c>
      <c r="D130" s="19">
        <f>SUM(C112-C130)</f>
        <v>333500</v>
      </c>
      <c r="E130" s="17"/>
      <c r="F130" s="18" t="s">
        <v>24</v>
      </c>
      <c r="G130" s="17">
        <f>SUM(G129,-G113)+I129</f>
        <v>-109500</v>
      </c>
      <c r="H130" s="19">
        <f>SUM(G112-G130)</f>
        <v>165500</v>
      </c>
      <c r="I130" s="17"/>
      <c r="J130" s="18" t="s">
        <v>24</v>
      </c>
      <c r="K130" s="17">
        <f>SUM(K129,-K113)+M129</f>
        <v>15650</v>
      </c>
      <c r="L130" s="19">
        <f>SUM(K112-K130)</f>
        <v>2850</v>
      </c>
      <c r="M130" s="17"/>
      <c r="N130" s="18" t="s">
        <v>24</v>
      </c>
      <c r="O130" s="17">
        <f>SUM(O129,-O113)+Q129</f>
        <v>25600</v>
      </c>
      <c r="P130" s="19">
        <f>SUM(O112-O130)</f>
        <v>11400</v>
      </c>
      <c r="Q130" s="17"/>
    </row>
    <row r="131" spans="2:17" ht="16.5" customHeight="1">
      <c r="B131" s="18" t="s">
        <v>25</v>
      </c>
      <c r="C131" s="17">
        <f>SUM(C130-C113)+E130</f>
        <v>-233000</v>
      </c>
      <c r="D131" s="19">
        <f>SUM(C112-C131)</f>
        <v>336000</v>
      </c>
      <c r="E131" s="17"/>
      <c r="F131" s="18" t="s">
        <v>25</v>
      </c>
      <c r="G131" s="17">
        <f>SUM(G130-G113)+I130</f>
        <v>-112000</v>
      </c>
      <c r="H131" s="19">
        <f>SUM(G112-G131)</f>
        <v>168000</v>
      </c>
      <c r="I131" s="17"/>
      <c r="J131" s="18" t="s">
        <v>25</v>
      </c>
      <c r="K131" s="17">
        <f>SUM(K130-K113)+M130</f>
        <v>15620</v>
      </c>
      <c r="L131" s="19">
        <f>SUM(K112-K131)</f>
        <v>2880</v>
      </c>
      <c r="M131" s="17"/>
      <c r="N131" s="18" t="s">
        <v>25</v>
      </c>
      <c r="O131" s="17">
        <f>SUM(O130-O113)+Q130</f>
        <v>25480</v>
      </c>
      <c r="P131" s="19">
        <f>SUM(O112-O131)</f>
        <v>11520</v>
      </c>
      <c r="Q131" s="17"/>
    </row>
    <row r="132" spans="2:17" ht="16.5" customHeight="1">
      <c r="C132" s="4"/>
      <c r="D132" s="5" t="s">
        <v>0</v>
      </c>
      <c r="E132" s="6"/>
      <c r="G132" s="7"/>
      <c r="H132" s="8">
        <v>95</v>
      </c>
      <c r="I132" s="9"/>
      <c r="K132" s="10"/>
      <c r="L132" s="11" t="s">
        <v>1</v>
      </c>
      <c r="M132" s="12"/>
      <c r="O132" s="13"/>
      <c r="P132" s="14" t="s">
        <v>2</v>
      </c>
      <c r="Q132" s="15"/>
    </row>
    <row r="133" spans="2:17" ht="16.5" customHeight="1">
      <c r="B133" s="16" t="s">
        <v>3</v>
      </c>
      <c r="C133" s="2">
        <f>SUM(C112)</f>
        <v>103000</v>
      </c>
      <c r="D133" s="62" t="s">
        <v>31</v>
      </c>
      <c r="E133" s="63"/>
      <c r="F133" s="16" t="s">
        <v>3</v>
      </c>
      <c r="G133" s="2">
        <f>SUM(G112)</f>
        <v>56000</v>
      </c>
      <c r="J133" s="16" t="s">
        <v>3</v>
      </c>
      <c r="K133" s="2">
        <f>SUM(K112)</f>
        <v>18500</v>
      </c>
      <c r="N133" s="16" t="s">
        <v>3</v>
      </c>
      <c r="O133" s="2">
        <f>SUM(O112)</f>
        <v>37000</v>
      </c>
    </row>
    <row r="134" spans="2:17" ht="16.5" customHeight="1">
      <c r="B134" s="16" t="s">
        <v>5</v>
      </c>
      <c r="C134" s="2">
        <v>2000</v>
      </c>
      <c r="D134" s="64"/>
      <c r="E134" s="65"/>
      <c r="F134" s="16" t="s">
        <v>5</v>
      </c>
      <c r="G134" s="2">
        <v>2000</v>
      </c>
      <c r="J134" s="16" t="s">
        <v>5</v>
      </c>
      <c r="K134" s="2">
        <f>SUM(K113)</f>
        <v>30</v>
      </c>
      <c r="N134" s="16" t="s">
        <v>5</v>
      </c>
      <c r="O134" s="2">
        <f>SUM(O113)</f>
        <v>120</v>
      </c>
    </row>
    <row r="135" spans="2:17" ht="16.5" customHeight="1">
      <c r="C135" s="17" t="s">
        <v>6</v>
      </c>
      <c r="D135" s="17" t="s">
        <v>7</v>
      </c>
      <c r="E135" s="17" t="s">
        <v>8</v>
      </c>
      <c r="G135" s="17" t="s">
        <v>6</v>
      </c>
      <c r="H135" s="17" t="s">
        <v>7</v>
      </c>
      <c r="I135" s="17" t="s">
        <v>8</v>
      </c>
      <c r="J135" s="22"/>
      <c r="K135" s="17" t="s">
        <v>6</v>
      </c>
      <c r="L135" s="17" t="s">
        <v>7</v>
      </c>
      <c r="M135" s="17" t="s">
        <v>8</v>
      </c>
      <c r="O135" s="17" t="s">
        <v>6</v>
      </c>
      <c r="P135" s="17" t="s">
        <v>7</v>
      </c>
      <c r="Q135" s="17" t="s">
        <v>8</v>
      </c>
    </row>
    <row r="136" spans="2:17" ht="16.5" customHeight="1">
      <c r="B136" s="18" t="s">
        <v>9</v>
      </c>
      <c r="C136" s="17">
        <f>SUM(C131)</f>
        <v>-233000</v>
      </c>
      <c r="D136" s="17"/>
      <c r="E136" s="17"/>
      <c r="F136" s="18" t="s">
        <v>9</v>
      </c>
      <c r="G136" s="17">
        <f>SUM(G131)</f>
        <v>-112000</v>
      </c>
      <c r="H136" s="17"/>
      <c r="I136" s="17"/>
      <c r="J136" s="18" t="s">
        <v>9</v>
      </c>
      <c r="K136" s="17">
        <f>SUM(K131)</f>
        <v>15620</v>
      </c>
      <c r="L136" s="17"/>
      <c r="M136" s="17"/>
      <c r="N136" s="18" t="s">
        <v>9</v>
      </c>
      <c r="O136" s="17">
        <f>SUM(O131)</f>
        <v>25480</v>
      </c>
      <c r="P136" s="17"/>
      <c r="Q136" s="17"/>
    </row>
    <row r="137" spans="2:17" ht="16.5" customHeight="1">
      <c r="B137" s="18" t="s">
        <v>10</v>
      </c>
      <c r="C137" s="17">
        <f>SUM(C136,-C134)+E136</f>
        <v>-235000</v>
      </c>
      <c r="D137" s="19">
        <f>SUM(C133-C137)</f>
        <v>338000</v>
      </c>
      <c r="E137" s="17"/>
      <c r="F137" s="18" t="s">
        <v>10</v>
      </c>
      <c r="G137" s="17">
        <f>SUM(G136,-G134)+I136</f>
        <v>-114000</v>
      </c>
      <c r="H137" s="19">
        <f>SUM(G133-G137)</f>
        <v>170000</v>
      </c>
      <c r="I137" s="17"/>
      <c r="J137" s="18" t="s">
        <v>10</v>
      </c>
      <c r="K137" s="17">
        <f>SUM(K136,-K134)+M136</f>
        <v>15590</v>
      </c>
      <c r="L137" s="19">
        <f>SUM(K133-K137)</f>
        <v>2910</v>
      </c>
      <c r="M137" s="17"/>
      <c r="N137" s="18" t="s">
        <v>10</v>
      </c>
      <c r="O137" s="17">
        <f>SUM(O136,-O134)+Q136</f>
        <v>25360</v>
      </c>
      <c r="P137" s="19">
        <f>SUM(O133-O137)</f>
        <v>11640</v>
      </c>
      <c r="Q137" s="17"/>
    </row>
    <row r="138" spans="2:17" ht="16.5" customHeight="1">
      <c r="B138" s="18" t="s">
        <v>11</v>
      </c>
      <c r="C138" s="17">
        <f>SUM(C137,-C134)+E137</f>
        <v>-237000</v>
      </c>
      <c r="D138" s="19">
        <f>SUM(C133-C138)</f>
        <v>340000</v>
      </c>
      <c r="E138" s="17"/>
      <c r="F138" s="18" t="s">
        <v>11</v>
      </c>
      <c r="G138" s="17">
        <f>SUM(G137,-G134)+I137</f>
        <v>-116000</v>
      </c>
      <c r="H138" s="19">
        <f>SUM(G133-G138)</f>
        <v>172000</v>
      </c>
      <c r="I138" s="17"/>
      <c r="J138" s="18" t="s">
        <v>11</v>
      </c>
      <c r="K138" s="17">
        <f>SUM(K137,-K134)+M137</f>
        <v>15560</v>
      </c>
      <c r="L138" s="19">
        <f>SUM(K133-K138)</f>
        <v>2940</v>
      </c>
      <c r="M138" s="17"/>
      <c r="N138" s="18" t="s">
        <v>11</v>
      </c>
      <c r="O138" s="17">
        <f>SUM(O137,-O134)+Q137</f>
        <v>25240</v>
      </c>
      <c r="P138" s="19">
        <f>SUM(O133-O138)</f>
        <v>11760</v>
      </c>
      <c r="Q138" s="17"/>
    </row>
    <row r="139" spans="2:17" ht="16.5" customHeight="1">
      <c r="B139" s="18" t="s">
        <v>12</v>
      </c>
      <c r="C139" s="17">
        <f>SUM(C138,-C134)+E138</f>
        <v>-239000</v>
      </c>
      <c r="D139" s="19">
        <f>SUM(C133-C139)</f>
        <v>342000</v>
      </c>
      <c r="E139" s="17"/>
      <c r="F139" s="18" t="s">
        <v>12</v>
      </c>
      <c r="G139" s="17">
        <f>SUM(G138,-G134)+I138</f>
        <v>-118000</v>
      </c>
      <c r="H139" s="19">
        <f>SUM(G133-G139)</f>
        <v>174000</v>
      </c>
      <c r="I139" s="17"/>
      <c r="J139" s="18" t="s">
        <v>12</v>
      </c>
      <c r="K139" s="17">
        <f>SUM(K138,-K134)+M138</f>
        <v>15530</v>
      </c>
      <c r="L139" s="19">
        <f>SUM(K133-K139)</f>
        <v>2970</v>
      </c>
      <c r="M139" s="17"/>
      <c r="N139" s="18" t="s">
        <v>12</v>
      </c>
      <c r="O139" s="17">
        <f>SUM(O138,-O134)+Q138</f>
        <v>25120</v>
      </c>
      <c r="P139" s="19">
        <f>SUM(O133-O139)</f>
        <v>11880</v>
      </c>
      <c r="Q139" s="17"/>
    </row>
    <row r="140" spans="2:17" ht="16.5" customHeight="1">
      <c r="B140" s="18" t="s">
        <v>13</v>
      </c>
      <c r="C140" s="17">
        <f>SUM(C139-C134+E139)</f>
        <v>-241000</v>
      </c>
      <c r="D140" s="19">
        <f>SUM(C133-C140)</f>
        <v>344000</v>
      </c>
      <c r="E140" s="17"/>
      <c r="F140" s="18" t="s">
        <v>13</v>
      </c>
      <c r="G140" s="17">
        <f>SUM(G139-G134+I139)</f>
        <v>-120000</v>
      </c>
      <c r="H140" s="19">
        <f>SUM(G133-G140)</f>
        <v>176000</v>
      </c>
      <c r="I140" s="17"/>
      <c r="J140" s="18" t="s">
        <v>13</v>
      </c>
      <c r="K140" s="17">
        <f>SUM(K139-K134+M139)</f>
        <v>15500</v>
      </c>
      <c r="L140" s="19">
        <f>SUM(K133-K140)</f>
        <v>3000</v>
      </c>
      <c r="M140" s="17"/>
      <c r="N140" s="18" t="s">
        <v>13</v>
      </c>
      <c r="O140" s="17">
        <f>SUM(O139-O134+Q139)</f>
        <v>25000</v>
      </c>
      <c r="P140" s="19">
        <f>SUM(O133-O140)</f>
        <v>12000</v>
      </c>
      <c r="Q140" s="17"/>
    </row>
    <row r="141" spans="2:17" ht="16.5" customHeight="1">
      <c r="B141" s="18" t="s">
        <v>14</v>
      </c>
      <c r="C141" s="17">
        <f>SUM(C140-C134+E140)</f>
        <v>-243000</v>
      </c>
      <c r="D141" s="19">
        <f>SUM(C133-C141)</f>
        <v>346000</v>
      </c>
      <c r="E141" s="17"/>
      <c r="F141" s="18" t="s">
        <v>14</v>
      </c>
      <c r="G141" s="17">
        <f>SUM(G140-G134+I140)</f>
        <v>-122000</v>
      </c>
      <c r="H141" s="19">
        <f>SUM(G133-G141)</f>
        <v>178000</v>
      </c>
      <c r="I141" s="17"/>
      <c r="J141" s="18" t="s">
        <v>14</v>
      </c>
      <c r="K141" s="17">
        <f>SUM(K140-K134+M140)</f>
        <v>15470</v>
      </c>
      <c r="L141" s="19">
        <f>SUM(K133-K141)</f>
        <v>3030</v>
      </c>
      <c r="M141" s="17"/>
      <c r="N141" s="18" t="s">
        <v>14</v>
      </c>
      <c r="O141" s="17">
        <f>SUM(O140-O134+Q140)</f>
        <v>24880</v>
      </c>
      <c r="P141" s="19">
        <f>SUM(O133-O141)</f>
        <v>12120</v>
      </c>
      <c r="Q141" s="17"/>
    </row>
    <row r="142" spans="2:17" ht="16.5" customHeight="1">
      <c r="B142" s="18" t="s">
        <v>15</v>
      </c>
      <c r="C142" s="17">
        <f>SUM(C141,-C134)+E141</f>
        <v>-245000</v>
      </c>
      <c r="D142" s="19">
        <f>SUM(C133-C142)</f>
        <v>348000</v>
      </c>
      <c r="E142" s="17"/>
      <c r="F142" s="18" t="s">
        <v>15</v>
      </c>
      <c r="G142" s="17">
        <f>SUM(G141,-G134)+I141</f>
        <v>-124000</v>
      </c>
      <c r="H142" s="19">
        <f>SUM(G133-G142)</f>
        <v>180000</v>
      </c>
      <c r="I142" s="17"/>
      <c r="J142" s="18" t="s">
        <v>15</v>
      </c>
      <c r="K142" s="17">
        <f>SUM(K141,-K134)+M141</f>
        <v>15440</v>
      </c>
      <c r="L142" s="19">
        <f>SUM(K133-K142)</f>
        <v>3060</v>
      </c>
      <c r="M142" s="17"/>
      <c r="N142" s="18" t="s">
        <v>15</v>
      </c>
      <c r="O142" s="17">
        <f>SUM(O141,-O134)+Q141</f>
        <v>24760</v>
      </c>
      <c r="P142" s="19">
        <f>SUM(O133-O142)</f>
        <v>12240</v>
      </c>
      <c r="Q142" s="17"/>
    </row>
    <row r="143" spans="2:17" ht="16.5" customHeight="1">
      <c r="B143" s="18" t="s">
        <v>16</v>
      </c>
      <c r="C143" s="17">
        <f>SUM(C142,-C134)+E142</f>
        <v>-247000</v>
      </c>
      <c r="D143" s="19">
        <f>SUM(C133-C143)</f>
        <v>350000</v>
      </c>
      <c r="E143" s="17"/>
      <c r="F143" s="18" t="s">
        <v>16</v>
      </c>
      <c r="G143" s="17">
        <f>SUM(G142,-G134)+I142</f>
        <v>-126000</v>
      </c>
      <c r="H143" s="19">
        <f>SUM(G133-G143)</f>
        <v>182000</v>
      </c>
      <c r="I143" s="17"/>
      <c r="J143" s="18" t="s">
        <v>16</v>
      </c>
      <c r="K143" s="17">
        <f>SUM(K142,-K134)+M142</f>
        <v>15410</v>
      </c>
      <c r="L143" s="19">
        <f>SUM(K133-K143)</f>
        <v>3090</v>
      </c>
      <c r="M143" s="17"/>
      <c r="N143" s="18" t="s">
        <v>16</v>
      </c>
      <c r="O143" s="17">
        <f>SUM(O142,-O134)+Q142</f>
        <v>24640</v>
      </c>
      <c r="P143" s="19">
        <f>SUM(O133-O143)</f>
        <v>12360</v>
      </c>
      <c r="Q143" s="17"/>
    </row>
    <row r="144" spans="2:17" ht="16.5" customHeight="1">
      <c r="B144" s="18" t="s">
        <v>17</v>
      </c>
      <c r="C144" s="17">
        <f>SUM(C143,-C134)+E143</f>
        <v>-249000</v>
      </c>
      <c r="D144" s="19">
        <f>SUM(C133-C144)</f>
        <v>352000</v>
      </c>
      <c r="E144" s="17"/>
      <c r="F144" s="18" t="s">
        <v>17</v>
      </c>
      <c r="G144" s="17">
        <f>SUM(G143,-G134)+I143</f>
        <v>-128000</v>
      </c>
      <c r="H144" s="19">
        <f>SUM(G133-G144)</f>
        <v>184000</v>
      </c>
      <c r="I144" s="17"/>
      <c r="J144" s="18" t="s">
        <v>17</v>
      </c>
      <c r="K144" s="17">
        <f>SUM(K143,-K134)+M143</f>
        <v>15380</v>
      </c>
      <c r="L144" s="19">
        <f>SUM(K133-K144)</f>
        <v>3120</v>
      </c>
      <c r="M144" s="17"/>
      <c r="N144" s="18" t="s">
        <v>17</v>
      </c>
      <c r="O144" s="17">
        <f>SUM(O143,-O134)+Q143</f>
        <v>24520</v>
      </c>
      <c r="P144" s="19">
        <f>SUM(O133-O144)</f>
        <v>12480</v>
      </c>
      <c r="Q144" s="17"/>
    </row>
    <row r="145" spans="2:17" ht="16.5" customHeight="1">
      <c r="B145" s="18" t="s">
        <v>18</v>
      </c>
      <c r="C145" s="17">
        <f>SUM(C144,-C134)+E144</f>
        <v>-251000</v>
      </c>
      <c r="D145" s="19">
        <f>SUM(C133-C145)</f>
        <v>354000</v>
      </c>
      <c r="E145" s="17"/>
      <c r="F145" s="18" t="s">
        <v>18</v>
      </c>
      <c r="G145" s="17">
        <f>SUM(G144,-G134)+I144</f>
        <v>-130000</v>
      </c>
      <c r="H145" s="19">
        <f>SUM(G133-G145)</f>
        <v>186000</v>
      </c>
      <c r="I145" s="17"/>
      <c r="J145" s="18" t="s">
        <v>18</v>
      </c>
      <c r="K145" s="17">
        <f>SUM(K144,-K134)+M144</f>
        <v>15350</v>
      </c>
      <c r="L145" s="19">
        <f>SUM(K133-K145)</f>
        <v>3150</v>
      </c>
      <c r="M145" s="17"/>
      <c r="N145" s="18" t="s">
        <v>18</v>
      </c>
      <c r="O145" s="17">
        <f>SUM(O144,-O134)+Q144</f>
        <v>24400</v>
      </c>
      <c r="P145" s="19">
        <f>SUM(O133-O145)</f>
        <v>12600</v>
      </c>
      <c r="Q145" s="17"/>
    </row>
    <row r="146" spans="2:17" ht="16.5" customHeight="1">
      <c r="B146" s="18" t="s">
        <v>19</v>
      </c>
      <c r="C146" s="17">
        <f>SUM(C145,-C134)+E145</f>
        <v>-253000</v>
      </c>
      <c r="D146" s="19">
        <f>SUM(C133-C146)</f>
        <v>356000</v>
      </c>
      <c r="E146" s="17"/>
      <c r="F146" s="18" t="s">
        <v>19</v>
      </c>
      <c r="G146" s="17">
        <f>SUM(G145,-G134)+I145</f>
        <v>-132000</v>
      </c>
      <c r="H146" s="19">
        <f>SUM(G133-G146)</f>
        <v>188000</v>
      </c>
      <c r="I146" s="17"/>
      <c r="J146" s="18" t="s">
        <v>19</v>
      </c>
      <c r="K146" s="17">
        <f>SUM(K145,-K134)+M145</f>
        <v>15320</v>
      </c>
      <c r="L146" s="19">
        <f>SUM(K133-K146)</f>
        <v>3180</v>
      </c>
      <c r="M146" s="17"/>
      <c r="N146" s="18" t="s">
        <v>19</v>
      </c>
      <c r="O146" s="17">
        <f>SUM(O145,-O134)+Q145</f>
        <v>24280</v>
      </c>
      <c r="P146" s="19">
        <f>SUM(O133-O146)</f>
        <v>12720</v>
      </c>
      <c r="Q146" s="17"/>
    </row>
    <row r="147" spans="2:17" ht="16.5" customHeight="1">
      <c r="B147" s="18" t="s">
        <v>20</v>
      </c>
      <c r="C147" s="17">
        <f>SUM(C146-C134)+E146</f>
        <v>-255000</v>
      </c>
      <c r="D147" s="19">
        <f>SUM(C133-C147)</f>
        <v>358000</v>
      </c>
      <c r="E147" s="17"/>
      <c r="F147" s="18" t="s">
        <v>20</v>
      </c>
      <c r="G147" s="17">
        <f>SUM(G146-G134)+I146</f>
        <v>-134000</v>
      </c>
      <c r="H147" s="19">
        <f>SUM(G133-G147)</f>
        <v>190000</v>
      </c>
      <c r="I147" s="17"/>
      <c r="J147" s="18" t="s">
        <v>20</v>
      </c>
      <c r="K147" s="17">
        <f>SUM(K146-K134)+M146</f>
        <v>15290</v>
      </c>
      <c r="L147" s="19">
        <f>SUM(K133-K147)</f>
        <v>3210</v>
      </c>
      <c r="M147" s="17"/>
      <c r="N147" s="18" t="s">
        <v>20</v>
      </c>
      <c r="O147" s="17">
        <f>SUM(O146-O134)+Q146</f>
        <v>24160</v>
      </c>
      <c r="P147" s="19">
        <f>SUM(O133-O147)</f>
        <v>12840</v>
      </c>
      <c r="Q147" s="17"/>
    </row>
    <row r="148" spans="2:17" ht="16.5" customHeight="1">
      <c r="B148" s="18" t="s">
        <v>21</v>
      </c>
      <c r="C148" s="17">
        <f>SUM(C147-C134)+E147</f>
        <v>-257000</v>
      </c>
      <c r="D148" s="19">
        <f>SUM(C133-C148)</f>
        <v>360000</v>
      </c>
      <c r="E148" s="17"/>
      <c r="F148" s="18" t="s">
        <v>21</v>
      </c>
      <c r="G148" s="17">
        <f>SUM(G147-G134)+I147</f>
        <v>-136000</v>
      </c>
      <c r="H148" s="19">
        <f>SUM(G133-G148)</f>
        <v>192000</v>
      </c>
      <c r="I148" s="17"/>
      <c r="J148" s="18" t="s">
        <v>21</v>
      </c>
      <c r="K148" s="17">
        <f>SUM(K147-K134)+M147</f>
        <v>15260</v>
      </c>
      <c r="L148" s="19">
        <f>SUM(K133-K148)</f>
        <v>3240</v>
      </c>
      <c r="M148" s="17"/>
      <c r="N148" s="18" t="s">
        <v>21</v>
      </c>
      <c r="O148" s="17">
        <f>SUM(O147-O134)+Q147</f>
        <v>24040</v>
      </c>
      <c r="P148" s="19">
        <f>SUM(O133-O148)</f>
        <v>12960</v>
      </c>
      <c r="Q148" s="17"/>
    </row>
    <row r="149" spans="2:17" ht="16.5" customHeight="1">
      <c r="B149" s="18" t="s">
        <v>22</v>
      </c>
      <c r="C149" s="17">
        <f>SUM(C148-C134)+E148</f>
        <v>-259000</v>
      </c>
      <c r="D149" s="19">
        <f>SUM(C133-C149)</f>
        <v>362000</v>
      </c>
      <c r="E149" s="17"/>
      <c r="F149" s="18" t="s">
        <v>22</v>
      </c>
      <c r="G149" s="17">
        <f>SUM(G148-G134)+I148</f>
        <v>-138000</v>
      </c>
      <c r="H149" s="19">
        <f>SUM(G133-G149)</f>
        <v>194000</v>
      </c>
      <c r="I149" s="17"/>
      <c r="J149" s="18" t="s">
        <v>22</v>
      </c>
      <c r="K149" s="17">
        <f>SUM(K148-K134)+M148</f>
        <v>15230</v>
      </c>
      <c r="L149" s="19">
        <f>SUM(K133-K149)</f>
        <v>3270</v>
      </c>
      <c r="M149" s="17"/>
      <c r="N149" s="18" t="s">
        <v>22</v>
      </c>
      <c r="O149" s="17">
        <f>SUM(O148-O134)+Q148</f>
        <v>23920</v>
      </c>
      <c r="P149" s="19">
        <f>SUM(O133-O149)</f>
        <v>13080</v>
      </c>
      <c r="Q149" s="17"/>
    </row>
    <row r="150" spans="2:17" ht="16.5" customHeight="1">
      <c r="B150" s="18" t="s">
        <v>23</v>
      </c>
      <c r="C150" s="17">
        <f>SUM(C149-C134)+E149</f>
        <v>-261000</v>
      </c>
      <c r="D150" s="19">
        <f>SUM(C133-C150)</f>
        <v>364000</v>
      </c>
      <c r="E150" s="17"/>
      <c r="F150" s="18" t="s">
        <v>23</v>
      </c>
      <c r="G150" s="17">
        <f>SUM(G149-G134)+I149</f>
        <v>-140000</v>
      </c>
      <c r="H150" s="19">
        <f>SUM(G133-G150)</f>
        <v>196000</v>
      </c>
      <c r="I150" s="17"/>
      <c r="J150" s="18" t="s">
        <v>23</v>
      </c>
      <c r="K150" s="17">
        <f>SUM(K149-K134)+M149</f>
        <v>15200</v>
      </c>
      <c r="L150" s="19">
        <f>SUM(K133-K150)</f>
        <v>3300</v>
      </c>
      <c r="M150" s="17"/>
      <c r="N150" s="18" t="s">
        <v>23</v>
      </c>
      <c r="O150" s="17">
        <f>SUM(O149-O134)+Q149</f>
        <v>23800</v>
      </c>
      <c r="P150" s="19">
        <f>SUM(O133-O150)</f>
        <v>13200</v>
      </c>
      <c r="Q150" s="17"/>
    </row>
    <row r="151" spans="2:17" ht="16.5" customHeight="1">
      <c r="B151" s="18" t="s">
        <v>24</v>
      </c>
      <c r="C151" s="17">
        <f>SUM(C150,-C134)+E150</f>
        <v>-263000</v>
      </c>
      <c r="D151" s="19">
        <f>SUM(C133-C151)</f>
        <v>366000</v>
      </c>
      <c r="E151" s="17"/>
      <c r="F151" s="18" t="s">
        <v>24</v>
      </c>
      <c r="G151" s="17">
        <f>SUM(G150,-G134)+I150</f>
        <v>-142000</v>
      </c>
      <c r="H151" s="19">
        <f>SUM(G133-G151)</f>
        <v>198000</v>
      </c>
      <c r="I151" s="17"/>
      <c r="J151" s="18" t="s">
        <v>24</v>
      </c>
      <c r="K151" s="17">
        <f>SUM(K150,-K134)+M150</f>
        <v>15170</v>
      </c>
      <c r="L151" s="19">
        <f>SUM(K133-K151)</f>
        <v>3330</v>
      </c>
      <c r="M151" s="17"/>
      <c r="N151" s="18" t="s">
        <v>24</v>
      </c>
      <c r="O151" s="17">
        <f>SUM(O150,-O134)+Q150</f>
        <v>23680</v>
      </c>
      <c r="P151" s="19">
        <f>SUM(O133-O151)</f>
        <v>13320</v>
      </c>
      <c r="Q151" s="17"/>
    </row>
    <row r="152" spans="2:17" ht="16.5" customHeight="1">
      <c r="B152" s="18" t="s">
        <v>25</v>
      </c>
      <c r="C152" s="17">
        <f>SUM(C151-C134)+E151</f>
        <v>-265000</v>
      </c>
      <c r="D152" s="19">
        <f>SUM(C133-C152)</f>
        <v>368000</v>
      </c>
      <c r="E152" s="17"/>
      <c r="F152" s="18" t="s">
        <v>25</v>
      </c>
      <c r="G152" s="17">
        <f>SUM(G151-G134)+I151</f>
        <v>-144000</v>
      </c>
      <c r="H152" s="19">
        <f>SUM(G133-G152)</f>
        <v>200000</v>
      </c>
      <c r="I152" s="17"/>
      <c r="J152" s="18" t="s">
        <v>25</v>
      </c>
      <c r="K152" s="17">
        <f>SUM(K151-K134)+M151</f>
        <v>15140</v>
      </c>
      <c r="L152" s="19">
        <f>SUM(K133-K152)</f>
        <v>3360</v>
      </c>
      <c r="M152" s="17"/>
      <c r="N152" s="18" t="s">
        <v>25</v>
      </c>
      <c r="O152" s="17">
        <f>SUM(O151-O134)+Q151</f>
        <v>23560</v>
      </c>
      <c r="P152" s="19">
        <f>SUM(O133-O152)</f>
        <v>13440</v>
      </c>
      <c r="Q152" s="17"/>
    </row>
    <row r="153" spans="2:17" ht="16.5" customHeight="1">
      <c r="C153" s="4"/>
      <c r="D153" s="5" t="s">
        <v>0</v>
      </c>
      <c r="E153" s="6"/>
      <c r="G153" s="7"/>
      <c r="H153" s="8">
        <v>95</v>
      </c>
      <c r="I153" s="9"/>
      <c r="K153" s="10"/>
      <c r="L153" s="11" t="s">
        <v>1</v>
      </c>
      <c r="M153" s="12"/>
      <c r="O153" s="13"/>
      <c r="P153" s="14" t="s">
        <v>2</v>
      </c>
      <c r="Q153" s="15"/>
    </row>
    <row r="154" spans="2:17" ht="16.5" customHeight="1">
      <c r="B154" s="16" t="s">
        <v>3</v>
      </c>
      <c r="C154" s="2">
        <f>SUM(C133)</f>
        <v>103000</v>
      </c>
      <c r="D154" s="66" t="s">
        <v>4</v>
      </c>
      <c r="E154" s="67"/>
      <c r="F154" s="16" t="s">
        <v>3</v>
      </c>
      <c r="G154" s="2">
        <f>SUM(G133)</f>
        <v>56000</v>
      </c>
      <c r="J154" s="16" t="s">
        <v>3</v>
      </c>
      <c r="K154" s="2">
        <f>SUM(K133)</f>
        <v>18500</v>
      </c>
      <c r="N154" s="16" t="s">
        <v>3</v>
      </c>
      <c r="O154" s="2">
        <f>SUM(O133)</f>
        <v>37000</v>
      </c>
    </row>
    <row r="155" spans="2:17" ht="16.5" customHeight="1">
      <c r="B155" s="16" t="s">
        <v>5</v>
      </c>
      <c r="C155" s="2">
        <f>SUM(C92)</f>
        <v>4500</v>
      </c>
      <c r="D155" s="68"/>
      <c r="E155" s="69"/>
      <c r="F155" s="16" t="s">
        <v>5</v>
      </c>
      <c r="G155" s="2">
        <f>SUM(G92)</f>
        <v>1600</v>
      </c>
      <c r="J155" s="16" t="s">
        <v>5</v>
      </c>
      <c r="K155" s="2">
        <f>SUM(K92)</f>
        <v>30</v>
      </c>
      <c r="N155" s="16" t="s">
        <v>5</v>
      </c>
      <c r="O155" s="2">
        <f>SUM(O92)</f>
        <v>120</v>
      </c>
    </row>
    <row r="156" spans="2:17" ht="16.5" customHeight="1">
      <c r="C156" s="17" t="s">
        <v>6</v>
      </c>
      <c r="D156" s="17" t="s">
        <v>7</v>
      </c>
      <c r="E156" s="17" t="s">
        <v>8</v>
      </c>
      <c r="G156" s="17" t="s">
        <v>6</v>
      </c>
      <c r="H156" s="17" t="s">
        <v>7</v>
      </c>
      <c r="I156" s="17" t="s">
        <v>8</v>
      </c>
      <c r="J156" s="22"/>
      <c r="K156" s="17" t="s">
        <v>6</v>
      </c>
      <c r="L156" s="17" t="s">
        <v>7</v>
      </c>
      <c r="M156" s="17" t="s">
        <v>8</v>
      </c>
      <c r="O156" s="17" t="s">
        <v>6</v>
      </c>
      <c r="P156" s="17" t="s">
        <v>7</v>
      </c>
      <c r="Q156" s="17" t="s">
        <v>8</v>
      </c>
    </row>
    <row r="157" spans="2:17" ht="16.5" customHeight="1">
      <c r="B157" s="18" t="s">
        <v>9</v>
      </c>
      <c r="C157" s="17">
        <f>SUM(C152)</f>
        <v>-265000</v>
      </c>
      <c r="D157" s="17"/>
      <c r="E157" s="17"/>
      <c r="F157" s="18" t="s">
        <v>9</v>
      </c>
      <c r="G157" s="17">
        <f>SUM(G152)</f>
        <v>-144000</v>
      </c>
      <c r="H157" s="17"/>
      <c r="I157" s="17"/>
      <c r="J157" s="18" t="s">
        <v>9</v>
      </c>
      <c r="K157" s="17">
        <f>SUM(K152)</f>
        <v>15140</v>
      </c>
      <c r="L157" s="17"/>
      <c r="M157" s="17"/>
      <c r="N157" s="18" t="s">
        <v>9</v>
      </c>
      <c r="O157" s="17">
        <f>SUM(O152)</f>
        <v>23560</v>
      </c>
      <c r="P157" s="17"/>
      <c r="Q157" s="17"/>
    </row>
    <row r="158" spans="2:17" ht="16.5" customHeight="1">
      <c r="B158" s="18" t="s">
        <v>10</v>
      </c>
      <c r="C158" s="17">
        <f>SUM(C157,-C155)+E157</f>
        <v>-269500</v>
      </c>
      <c r="D158" s="19">
        <f>SUM(C154-C158)</f>
        <v>372500</v>
      </c>
      <c r="E158" s="17"/>
      <c r="F158" s="18" t="s">
        <v>10</v>
      </c>
      <c r="G158" s="17">
        <f>SUM(G157,-G155)+I157</f>
        <v>-145600</v>
      </c>
      <c r="H158" s="19">
        <f>SUM(G154-G158)</f>
        <v>201600</v>
      </c>
      <c r="I158" s="17"/>
      <c r="J158" s="18" t="s">
        <v>10</v>
      </c>
      <c r="K158" s="17">
        <f>SUM(K157,-K155)+M157</f>
        <v>15110</v>
      </c>
      <c r="L158" s="19">
        <f>SUM(K154-K158)</f>
        <v>3390</v>
      </c>
      <c r="M158" s="17"/>
      <c r="N158" s="18" t="s">
        <v>10</v>
      </c>
      <c r="O158" s="17">
        <f>SUM(O157,-O155)+Q157</f>
        <v>23440</v>
      </c>
      <c r="P158" s="19">
        <f>SUM(O154-O158)</f>
        <v>13560</v>
      </c>
      <c r="Q158" s="17"/>
    </row>
    <row r="159" spans="2:17" ht="16.5" customHeight="1">
      <c r="B159" s="18" t="s">
        <v>11</v>
      </c>
      <c r="C159" s="17">
        <f>SUM(C158,-C155)+E158</f>
        <v>-274000</v>
      </c>
      <c r="D159" s="19">
        <f>SUM(C154-C159)</f>
        <v>377000</v>
      </c>
      <c r="E159" s="17"/>
      <c r="F159" s="18" t="s">
        <v>11</v>
      </c>
      <c r="G159" s="17">
        <f>SUM(G158,-G155)+I158</f>
        <v>-147200</v>
      </c>
      <c r="H159" s="19">
        <f>SUM(G154-G159)</f>
        <v>203200</v>
      </c>
      <c r="I159" s="17"/>
      <c r="J159" s="18" t="s">
        <v>11</v>
      </c>
      <c r="K159" s="17">
        <f>SUM(K158,-K155)+M158</f>
        <v>15080</v>
      </c>
      <c r="L159" s="19">
        <f>SUM(K154-K159)</f>
        <v>3420</v>
      </c>
      <c r="M159" s="17"/>
      <c r="N159" s="18" t="s">
        <v>11</v>
      </c>
      <c r="O159" s="17">
        <f>SUM(O158,-O155)+Q158</f>
        <v>23320</v>
      </c>
      <c r="P159" s="19">
        <f>SUM(O154-O159)</f>
        <v>13680</v>
      </c>
      <c r="Q159" s="17"/>
    </row>
    <row r="160" spans="2:17" ht="16.5" customHeight="1">
      <c r="B160" s="18" t="s">
        <v>12</v>
      </c>
      <c r="C160" s="17">
        <f>SUM(C159,-C155)+E159</f>
        <v>-278500</v>
      </c>
      <c r="D160" s="19">
        <f>SUM(C154-C160)</f>
        <v>381500</v>
      </c>
      <c r="E160" s="17"/>
      <c r="F160" s="18" t="s">
        <v>12</v>
      </c>
      <c r="G160" s="17">
        <f>SUM(G159,-G155)+I159</f>
        <v>-148800</v>
      </c>
      <c r="H160" s="19">
        <f>SUM(G154-G160)</f>
        <v>204800</v>
      </c>
      <c r="I160" s="17"/>
      <c r="J160" s="18" t="s">
        <v>12</v>
      </c>
      <c r="K160" s="17">
        <f>SUM(K159,-K155)+M159</f>
        <v>15050</v>
      </c>
      <c r="L160" s="19">
        <f>SUM(K154-K160)</f>
        <v>3450</v>
      </c>
      <c r="M160" s="17"/>
      <c r="N160" s="18" t="s">
        <v>12</v>
      </c>
      <c r="O160" s="17">
        <f>SUM(O159,-O155)+Q159</f>
        <v>23200</v>
      </c>
      <c r="P160" s="19">
        <f>SUM(O154-O160)</f>
        <v>13800</v>
      </c>
      <c r="Q160" s="17"/>
    </row>
    <row r="161" spans="2:17" ht="16.5" customHeight="1">
      <c r="B161" s="18" t="s">
        <v>13</v>
      </c>
      <c r="C161" s="17">
        <f>SUM(C160-C155+E160)</f>
        <v>-283000</v>
      </c>
      <c r="D161" s="19">
        <f>SUM(C154-C161)</f>
        <v>386000</v>
      </c>
      <c r="E161" s="17"/>
      <c r="F161" s="18" t="s">
        <v>13</v>
      </c>
      <c r="G161" s="17">
        <f>SUM(G160-G155+I160)</f>
        <v>-150400</v>
      </c>
      <c r="H161" s="19">
        <f>SUM(G154-G161)</f>
        <v>206400</v>
      </c>
      <c r="I161" s="17"/>
      <c r="J161" s="18" t="s">
        <v>13</v>
      </c>
      <c r="K161" s="17">
        <f>SUM(K160-K155+M160)</f>
        <v>15020</v>
      </c>
      <c r="L161" s="19">
        <f>SUM(K154-K161)</f>
        <v>3480</v>
      </c>
      <c r="M161" s="17"/>
      <c r="N161" s="18" t="s">
        <v>13</v>
      </c>
      <c r="O161" s="17">
        <f>SUM(O160-O155+Q160)</f>
        <v>23080</v>
      </c>
      <c r="P161" s="19">
        <f>SUM(O154-O161)</f>
        <v>13920</v>
      </c>
      <c r="Q161" s="17"/>
    </row>
    <row r="162" spans="2:17" ht="16.5" customHeight="1">
      <c r="B162" s="18" t="s">
        <v>14</v>
      </c>
      <c r="C162" s="17">
        <f>SUM(C161-C155+E161)</f>
        <v>-287500</v>
      </c>
      <c r="D162" s="19">
        <f>SUM(C154-C162)</f>
        <v>390500</v>
      </c>
      <c r="E162" s="17"/>
      <c r="F162" s="18" t="s">
        <v>14</v>
      </c>
      <c r="G162" s="17">
        <f>SUM(G161-G155+I161)</f>
        <v>-152000</v>
      </c>
      <c r="H162" s="19">
        <f>SUM(G154-G162)</f>
        <v>208000</v>
      </c>
      <c r="I162" s="17"/>
      <c r="J162" s="18" t="s">
        <v>14</v>
      </c>
      <c r="K162" s="17">
        <f>SUM(K161-K155+M161)</f>
        <v>14990</v>
      </c>
      <c r="L162" s="19">
        <f>SUM(K154-K162)</f>
        <v>3510</v>
      </c>
      <c r="M162" s="17"/>
      <c r="N162" s="18" t="s">
        <v>14</v>
      </c>
      <c r="O162" s="17">
        <f>SUM(O161-O155+Q161)</f>
        <v>22960</v>
      </c>
      <c r="P162" s="19">
        <f>SUM(O154-O162)</f>
        <v>14040</v>
      </c>
      <c r="Q162" s="17"/>
    </row>
    <row r="163" spans="2:17" ht="16.5" customHeight="1">
      <c r="B163" s="18" t="s">
        <v>15</v>
      </c>
      <c r="C163" s="17">
        <f>SUM(C162,-C155)+E162</f>
        <v>-292000</v>
      </c>
      <c r="D163" s="19">
        <f>SUM(C154-C163)</f>
        <v>395000</v>
      </c>
      <c r="E163" s="17"/>
      <c r="F163" s="18" t="s">
        <v>15</v>
      </c>
      <c r="G163" s="17">
        <f>SUM(G162,-G155)+I162</f>
        <v>-153600</v>
      </c>
      <c r="H163" s="19">
        <f>SUM(G154-G163)</f>
        <v>209600</v>
      </c>
      <c r="I163" s="17"/>
      <c r="J163" s="18" t="s">
        <v>15</v>
      </c>
      <c r="K163" s="17">
        <f>SUM(K162,-K155)+M162</f>
        <v>14960</v>
      </c>
      <c r="L163" s="19">
        <f>SUM(K154-K163)</f>
        <v>3540</v>
      </c>
      <c r="M163" s="17"/>
      <c r="N163" s="18" t="s">
        <v>15</v>
      </c>
      <c r="O163" s="17">
        <f>SUM(O162,-O155)+Q162</f>
        <v>22840</v>
      </c>
      <c r="P163" s="19">
        <f>SUM(O154-O163)</f>
        <v>14160</v>
      </c>
      <c r="Q163" s="17"/>
    </row>
    <row r="164" spans="2:17" ht="16.5" customHeight="1">
      <c r="B164" s="18" t="s">
        <v>16</v>
      </c>
      <c r="C164" s="17">
        <f>SUM(C163,-C155)+E163</f>
        <v>-296500</v>
      </c>
      <c r="D164" s="19">
        <f>SUM(C154-C164)</f>
        <v>399500</v>
      </c>
      <c r="E164" s="17"/>
      <c r="F164" s="18" t="s">
        <v>16</v>
      </c>
      <c r="G164" s="17">
        <f>SUM(G163,-G155)+I163</f>
        <v>-155200</v>
      </c>
      <c r="H164" s="19">
        <f>SUM(G154-G164)</f>
        <v>211200</v>
      </c>
      <c r="I164" s="17"/>
      <c r="J164" s="18" t="s">
        <v>16</v>
      </c>
      <c r="K164" s="17">
        <f>SUM(K163,-K155)+M163</f>
        <v>14930</v>
      </c>
      <c r="L164" s="19">
        <f>SUM(K154-K164)</f>
        <v>3570</v>
      </c>
      <c r="M164" s="17"/>
      <c r="N164" s="18" t="s">
        <v>16</v>
      </c>
      <c r="O164" s="17">
        <f>SUM(O163,-O155)+Q163</f>
        <v>22720</v>
      </c>
      <c r="P164" s="19">
        <f>SUM(O154-O164)</f>
        <v>14280</v>
      </c>
      <c r="Q164" s="17"/>
    </row>
    <row r="165" spans="2:17" ht="16.5" customHeight="1">
      <c r="B165" s="18" t="s">
        <v>17</v>
      </c>
      <c r="C165" s="17">
        <f>SUM(C164,-C155)+E164</f>
        <v>-301000</v>
      </c>
      <c r="D165" s="19">
        <f>SUM(C154-C165)</f>
        <v>404000</v>
      </c>
      <c r="E165" s="17"/>
      <c r="F165" s="18" t="s">
        <v>17</v>
      </c>
      <c r="G165" s="17">
        <f>SUM(G164,-G155)+I164</f>
        <v>-156800</v>
      </c>
      <c r="H165" s="19">
        <f>SUM(G154-G165)</f>
        <v>212800</v>
      </c>
      <c r="I165" s="17"/>
      <c r="J165" s="18" t="s">
        <v>17</v>
      </c>
      <c r="K165" s="17">
        <f>SUM(K164,-K155)+M164</f>
        <v>14900</v>
      </c>
      <c r="L165" s="19">
        <f>SUM(K154-K165)</f>
        <v>3600</v>
      </c>
      <c r="M165" s="17"/>
      <c r="N165" s="18" t="s">
        <v>17</v>
      </c>
      <c r="O165" s="17">
        <f>SUM(O164,-O155)+Q164</f>
        <v>22600</v>
      </c>
      <c r="P165" s="19">
        <f>SUM(O154-O165)</f>
        <v>14400</v>
      </c>
      <c r="Q165" s="17"/>
    </row>
    <row r="166" spans="2:17" ht="16.5" customHeight="1">
      <c r="B166" s="18" t="s">
        <v>18</v>
      </c>
      <c r="C166" s="17">
        <f>SUM(C165,-C155)+E165</f>
        <v>-305500</v>
      </c>
      <c r="D166" s="19">
        <f>SUM(C154-C166)</f>
        <v>408500</v>
      </c>
      <c r="E166" s="17"/>
      <c r="F166" s="18" t="s">
        <v>18</v>
      </c>
      <c r="G166" s="17">
        <f>SUM(G165,-G155)+I165</f>
        <v>-158400</v>
      </c>
      <c r="H166" s="19">
        <f>SUM(G154-G166)</f>
        <v>214400</v>
      </c>
      <c r="I166" s="17"/>
      <c r="J166" s="18" t="s">
        <v>18</v>
      </c>
      <c r="K166" s="17">
        <f>SUM(K165,-K155)+M165</f>
        <v>14870</v>
      </c>
      <c r="L166" s="19">
        <f>SUM(K154-K166)</f>
        <v>3630</v>
      </c>
      <c r="M166" s="17"/>
      <c r="N166" s="18" t="s">
        <v>18</v>
      </c>
      <c r="O166" s="17">
        <f>SUM(O165,-O155)+Q165</f>
        <v>22480</v>
      </c>
      <c r="P166" s="19">
        <f>SUM(O154-O166)</f>
        <v>14520</v>
      </c>
      <c r="Q166" s="17"/>
    </row>
    <row r="167" spans="2:17" ht="16.5" customHeight="1">
      <c r="B167" s="18" t="s">
        <v>19</v>
      </c>
      <c r="C167" s="17">
        <f>SUM(C166,-C155)+E166</f>
        <v>-310000</v>
      </c>
      <c r="D167" s="19">
        <f>SUM(C154-C167)</f>
        <v>413000</v>
      </c>
      <c r="E167" s="17"/>
      <c r="F167" s="18" t="s">
        <v>19</v>
      </c>
      <c r="G167" s="17">
        <f>SUM(G166,-G155)+I166</f>
        <v>-160000</v>
      </c>
      <c r="H167" s="19">
        <f>SUM(G154-G167)</f>
        <v>216000</v>
      </c>
      <c r="I167" s="17"/>
      <c r="J167" s="18" t="s">
        <v>19</v>
      </c>
      <c r="K167" s="17">
        <f>SUM(K166,-K155)+M166</f>
        <v>14840</v>
      </c>
      <c r="L167" s="19">
        <f>SUM(K154-K167)</f>
        <v>3660</v>
      </c>
      <c r="M167" s="17"/>
      <c r="N167" s="18" t="s">
        <v>19</v>
      </c>
      <c r="O167" s="17">
        <f>SUM(O166,-O155)+Q166</f>
        <v>22360</v>
      </c>
      <c r="P167" s="19">
        <f>SUM(O154-O167)</f>
        <v>14640</v>
      </c>
      <c r="Q167" s="17"/>
    </row>
    <row r="168" spans="2:17" ht="16.5" customHeight="1">
      <c r="B168" s="18" t="s">
        <v>20</v>
      </c>
      <c r="C168" s="17">
        <f>SUM(C167-C155)+E167</f>
        <v>-314500</v>
      </c>
      <c r="D168" s="19">
        <f>SUM(C154-C168)</f>
        <v>417500</v>
      </c>
      <c r="E168" s="17"/>
      <c r="F168" s="18" t="s">
        <v>20</v>
      </c>
      <c r="G168" s="17">
        <f>SUM(G167-G155)+I167</f>
        <v>-161600</v>
      </c>
      <c r="H168" s="19">
        <f>SUM(G154-G168)</f>
        <v>217600</v>
      </c>
      <c r="I168" s="17"/>
      <c r="J168" s="18" t="s">
        <v>20</v>
      </c>
      <c r="K168" s="17">
        <f>SUM(K167-K155)+M167</f>
        <v>14810</v>
      </c>
      <c r="L168" s="19">
        <f>SUM(K154-K168)</f>
        <v>3690</v>
      </c>
      <c r="M168" s="17"/>
      <c r="N168" s="18" t="s">
        <v>20</v>
      </c>
      <c r="O168" s="17">
        <f>SUM(O167-O155)+Q167</f>
        <v>22240</v>
      </c>
      <c r="P168" s="19">
        <f>SUM(O154-O168)</f>
        <v>14760</v>
      </c>
      <c r="Q168" s="17"/>
    </row>
    <row r="169" spans="2:17" ht="16.5" customHeight="1">
      <c r="B169" s="18" t="s">
        <v>21</v>
      </c>
      <c r="C169" s="17">
        <f>SUM(C168-C155)+E168</f>
        <v>-319000</v>
      </c>
      <c r="D169" s="19">
        <f>SUM(C154-C169)</f>
        <v>422000</v>
      </c>
      <c r="E169" s="17"/>
      <c r="F169" s="18" t="s">
        <v>21</v>
      </c>
      <c r="G169" s="17">
        <f>SUM(G168-G155)+I168</f>
        <v>-163200</v>
      </c>
      <c r="H169" s="19">
        <f>SUM(G154-G169)</f>
        <v>219200</v>
      </c>
      <c r="I169" s="17"/>
      <c r="J169" s="18" t="s">
        <v>21</v>
      </c>
      <c r="K169" s="17">
        <f>SUM(K168-K155)+M168</f>
        <v>14780</v>
      </c>
      <c r="L169" s="19">
        <f>SUM(K154-K169)</f>
        <v>3720</v>
      </c>
      <c r="M169" s="17"/>
      <c r="N169" s="18" t="s">
        <v>21</v>
      </c>
      <c r="O169" s="17">
        <f>SUM(O168-O155)+Q168</f>
        <v>22120</v>
      </c>
      <c r="P169" s="19">
        <f>SUM(O154-O169)</f>
        <v>14880</v>
      </c>
      <c r="Q169" s="17"/>
    </row>
    <row r="170" spans="2:17" ht="16.5" customHeight="1">
      <c r="B170" s="18" t="s">
        <v>22</v>
      </c>
      <c r="C170" s="17">
        <f>SUM(C169-C155)+E169</f>
        <v>-323500</v>
      </c>
      <c r="D170" s="19">
        <f>SUM(C154-C170)</f>
        <v>426500</v>
      </c>
      <c r="E170" s="17"/>
      <c r="F170" s="18" t="s">
        <v>22</v>
      </c>
      <c r="G170" s="17">
        <f>SUM(G169-G155)+I169</f>
        <v>-164800</v>
      </c>
      <c r="H170" s="19">
        <f>SUM(G154-G170)</f>
        <v>220800</v>
      </c>
      <c r="I170" s="17"/>
      <c r="J170" s="18" t="s">
        <v>22</v>
      </c>
      <c r="K170" s="17">
        <f>SUM(K169-K155)+M169</f>
        <v>14750</v>
      </c>
      <c r="L170" s="19">
        <f>SUM(K154-K170)</f>
        <v>3750</v>
      </c>
      <c r="M170" s="17"/>
      <c r="N170" s="18" t="s">
        <v>22</v>
      </c>
      <c r="O170" s="17">
        <f>SUM(O169-O155)+Q169</f>
        <v>22000</v>
      </c>
      <c r="P170" s="19">
        <f>SUM(O154-O170)</f>
        <v>15000</v>
      </c>
      <c r="Q170" s="17"/>
    </row>
    <row r="171" spans="2:17" ht="16.5" customHeight="1">
      <c r="B171" s="18" t="s">
        <v>23</v>
      </c>
      <c r="C171" s="17">
        <f>SUM(C170-C155)+E170</f>
        <v>-328000</v>
      </c>
      <c r="D171" s="19">
        <f>SUM(C154-C171)</f>
        <v>431000</v>
      </c>
      <c r="E171" s="17"/>
      <c r="F171" s="18" t="s">
        <v>23</v>
      </c>
      <c r="G171" s="17">
        <f>SUM(G170-G155)+I170</f>
        <v>-166400</v>
      </c>
      <c r="H171" s="19">
        <f>SUM(G154-G171)</f>
        <v>222400</v>
      </c>
      <c r="I171" s="17"/>
      <c r="J171" s="18" t="s">
        <v>23</v>
      </c>
      <c r="K171" s="17">
        <f>SUM(K170-K155)+M170</f>
        <v>14720</v>
      </c>
      <c r="L171" s="19">
        <f>SUM(K154-K171)</f>
        <v>3780</v>
      </c>
      <c r="M171" s="17"/>
      <c r="N171" s="18" t="s">
        <v>23</v>
      </c>
      <c r="O171" s="17">
        <f>SUM(O170-O155)+Q170</f>
        <v>21880</v>
      </c>
      <c r="P171" s="19">
        <f>SUM(O154-O171)</f>
        <v>15120</v>
      </c>
      <c r="Q171" s="17"/>
    </row>
    <row r="172" spans="2:17" ht="16.5" customHeight="1">
      <c r="B172" s="18" t="s">
        <v>24</v>
      </c>
      <c r="C172" s="17">
        <f>SUM(C171,-C155)+E171</f>
        <v>-332500</v>
      </c>
      <c r="D172" s="19">
        <f>SUM(C154-C172)</f>
        <v>435500</v>
      </c>
      <c r="E172" s="17"/>
      <c r="F172" s="18" t="s">
        <v>24</v>
      </c>
      <c r="G172" s="17">
        <f>SUM(G171,-G155)+I171</f>
        <v>-168000</v>
      </c>
      <c r="H172" s="19">
        <f>SUM(G154-G172)</f>
        <v>224000</v>
      </c>
      <c r="I172" s="17"/>
      <c r="J172" s="18" t="s">
        <v>24</v>
      </c>
      <c r="K172" s="17">
        <f>SUM(K171,-K155)+M171</f>
        <v>14690</v>
      </c>
      <c r="L172" s="19">
        <f>SUM(K154-K172)</f>
        <v>3810</v>
      </c>
      <c r="M172" s="17"/>
      <c r="N172" s="18" t="s">
        <v>24</v>
      </c>
      <c r="O172" s="17">
        <f>SUM(O171,-O155)+Q171</f>
        <v>21760</v>
      </c>
      <c r="P172" s="19">
        <f>SUM(O154-O172)</f>
        <v>15240</v>
      </c>
      <c r="Q172" s="17"/>
    </row>
    <row r="173" spans="2:17" ht="16.5" customHeight="1">
      <c r="B173" s="18" t="s">
        <v>25</v>
      </c>
      <c r="C173" s="17">
        <f>SUM(C172-C155)+E172</f>
        <v>-337000</v>
      </c>
      <c r="D173" s="19">
        <f>SUM(C154-C173)</f>
        <v>440000</v>
      </c>
      <c r="E173" s="17"/>
      <c r="F173" s="18" t="s">
        <v>25</v>
      </c>
      <c r="G173" s="17">
        <f>SUM(G172-G155)+I172</f>
        <v>-169600</v>
      </c>
      <c r="H173" s="19">
        <f>SUM(G154-G173)</f>
        <v>225600</v>
      </c>
      <c r="I173" s="17"/>
      <c r="J173" s="18" t="s">
        <v>25</v>
      </c>
      <c r="K173" s="17">
        <f>SUM(K172-K155)+M172</f>
        <v>14660</v>
      </c>
      <c r="L173" s="19">
        <f>SUM(K154-K173)</f>
        <v>3840</v>
      </c>
      <c r="M173" s="17"/>
      <c r="N173" s="18" t="s">
        <v>25</v>
      </c>
      <c r="O173" s="17">
        <f>SUM(O172-O155)+Q172</f>
        <v>21640</v>
      </c>
      <c r="P173" s="19">
        <f>SUM(O154-O173)</f>
        <v>15360</v>
      </c>
      <c r="Q173" s="17"/>
    </row>
    <row r="174" spans="2:17" ht="16.5" customHeight="1">
      <c r="C174" s="4"/>
      <c r="D174" s="5" t="s">
        <v>0</v>
      </c>
      <c r="E174" s="6"/>
      <c r="G174" s="7"/>
      <c r="H174" s="8">
        <v>95</v>
      </c>
      <c r="I174" s="9"/>
      <c r="K174" s="10"/>
      <c r="L174" s="11" t="s">
        <v>1</v>
      </c>
      <c r="M174" s="12"/>
      <c r="O174" s="13"/>
      <c r="P174" s="14" t="s">
        <v>2</v>
      </c>
      <c r="Q174" s="15"/>
    </row>
    <row r="175" spans="2:17" ht="16.5" customHeight="1">
      <c r="B175" s="16" t="s">
        <v>3</v>
      </c>
      <c r="C175" s="2">
        <f>SUM(C154)</f>
        <v>103000</v>
      </c>
      <c r="F175" s="16" t="s">
        <v>3</v>
      </c>
      <c r="G175" s="2">
        <f>SUM(G154)</f>
        <v>56000</v>
      </c>
      <c r="J175" s="16" t="s">
        <v>3</v>
      </c>
      <c r="K175" s="2">
        <f>SUM(K154)</f>
        <v>18500</v>
      </c>
      <c r="N175" s="16" t="s">
        <v>3</v>
      </c>
      <c r="O175" s="2">
        <f>SUM(O154)</f>
        <v>37000</v>
      </c>
    </row>
    <row r="176" spans="2:17" ht="16.5" customHeight="1">
      <c r="B176" s="16" t="s">
        <v>5</v>
      </c>
      <c r="C176" s="2">
        <f>SUM(C113)</f>
        <v>2500</v>
      </c>
      <c r="F176" s="16" t="s">
        <v>5</v>
      </c>
      <c r="G176" s="2">
        <f>SUM(G113)</f>
        <v>2500</v>
      </c>
      <c r="J176" s="16" t="s">
        <v>5</v>
      </c>
      <c r="K176" s="2">
        <f>SUM(K113)</f>
        <v>30</v>
      </c>
      <c r="N176" s="16" t="s">
        <v>5</v>
      </c>
      <c r="O176" s="2">
        <f>SUM(O113)</f>
        <v>120</v>
      </c>
    </row>
    <row r="177" spans="2:17" ht="16.5" customHeight="1">
      <c r="C177" s="17" t="s">
        <v>6</v>
      </c>
      <c r="D177" s="17" t="s">
        <v>7</v>
      </c>
      <c r="E177" s="17" t="s">
        <v>8</v>
      </c>
      <c r="G177" s="17" t="s">
        <v>6</v>
      </c>
      <c r="H177" s="17" t="s">
        <v>7</v>
      </c>
      <c r="I177" s="17" t="s">
        <v>8</v>
      </c>
      <c r="J177" s="22"/>
      <c r="K177" s="17" t="s">
        <v>6</v>
      </c>
      <c r="L177" s="17" t="s">
        <v>7</v>
      </c>
      <c r="M177" s="17" t="s">
        <v>8</v>
      </c>
      <c r="O177" s="17" t="s">
        <v>6</v>
      </c>
      <c r="P177" s="17" t="s">
        <v>7</v>
      </c>
      <c r="Q177" s="17" t="s">
        <v>8</v>
      </c>
    </row>
    <row r="178" spans="2:17" ht="16.5" customHeight="1">
      <c r="B178" s="18" t="s">
        <v>9</v>
      </c>
      <c r="C178" s="17">
        <f>SUM(C173)</f>
        <v>-337000</v>
      </c>
      <c r="D178" s="17"/>
      <c r="E178" s="17"/>
      <c r="F178" s="18" t="s">
        <v>9</v>
      </c>
      <c r="G178" s="17">
        <f>SUM(G173)</f>
        <v>-169600</v>
      </c>
      <c r="H178" s="17"/>
      <c r="I178" s="17"/>
      <c r="J178" s="18" t="s">
        <v>9</v>
      </c>
      <c r="K178" s="17">
        <f>SUM(K173)</f>
        <v>14660</v>
      </c>
      <c r="L178" s="17"/>
      <c r="M178" s="17"/>
      <c r="N178" s="18" t="s">
        <v>9</v>
      </c>
      <c r="O178" s="17">
        <f>SUM(O173)</f>
        <v>21640</v>
      </c>
      <c r="P178" s="17"/>
      <c r="Q178" s="17"/>
    </row>
    <row r="179" spans="2:17" ht="16.5" customHeight="1">
      <c r="B179" s="18" t="s">
        <v>10</v>
      </c>
      <c r="C179" s="17">
        <f>SUM(C178,-C176)+E178</f>
        <v>-339500</v>
      </c>
      <c r="D179" s="19">
        <f>SUM(C175-C179)</f>
        <v>442500</v>
      </c>
      <c r="E179" s="17"/>
      <c r="F179" s="18" t="s">
        <v>10</v>
      </c>
      <c r="G179" s="17">
        <f>SUM(G178,-G176)+I178</f>
        <v>-172100</v>
      </c>
      <c r="H179" s="19">
        <f>SUM(G175-G179)</f>
        <v>228100</v>
      </c>
      <c r="I179" s="17"/>
      <c r="J179" s="18" t="s">
        <v>10</v>
      </c>
      <c r="K179" s="17">
        <f>SUM(K178,-K176)+M178</f>
        <v>14630</v>
      </c>
      <c r="L179" s="19">
        <f>SUM(K175-K179)</f>
        <v>3870</v>
      </c>
      <c r="M179" s="17"/>
      <c r="N179" s="18" t="s">
        <v>10</v>
      </c>
      <c r="O179" s="17">
        <f>SUM(O178,-O176)+Q178</f>
        <v>21520</v>
      </c>
      <c r="P179" s="19">
        <f>SUM(O175-O179)</f>
        <v>15480</v>
      </c>
      <c r="Q179" s="17"/>
    </row>
    <row r="180" spans="2:17" ht="16.5" customHeight="1">
      <c r="B180" s="18" t="s">
        <v>11</v>
      </c>
      <c r="C180" s="17">
        <f>SUM(C179,-C176)+E179</f>
        <v>-342000</v>
      </c>
      <c r="D180" s="19">
        <f>SUM(C175-C180)</f>
        <v>445000</v>
      </c>
      <c r="E180" s="17"/>
      <c r="F180" s="18" t="s">
        <v>11</v>
      </c>
      <c r="G180" s="17">
        <f>SUM(G179,-G176)+I179</f>
        <v>-174600</v>
      </c>
      <c r="H180" s="19">
        <f>SUM(G175-G180)</f>
        <v>230600</v>
      </c>
      <c r="I180" s="17"/>
      <c r="J180" s="18" t="s">
        <v>11</v>
      </c>
      <c r="K180" s="17">
        <f>SUM(K179,-K176)+M179</f>
        <v>14600</v>
      </c>
      <c r="L180" s="19">
        <f>SUM(K175-K180)</f>
        <v>3900</v>
      </c>
      <c r="M180" s="17"/>
      <c r="N180" s="18" t="s">
        <v>11</v>
      </c>
      <c r="O180" s="17">
        <f>SUM(O179,-O176)+Q179</f>
        <v>21400</v>
      </c>
      <c r="P180" s="19">
        <f>SUM(O175-O180)</f>
        <v>15600</v>
      </c>
      <c r="Q180" s="17"/>
    </row>
    <row r="181" spans="2:17" ht="16.5" customHeight="1">
      <c r="B181" s="18" t="s">
        <v>12</v>
      </c>
      <c r="C181" s="17">
        <f>SUM(C180,-C176)+E180</f>
        <v>-344500</v>
      </c>
      <c r="D181" s="19">
        <f>SUM(C175-C181)</f>
        <v>447500</v>
      </c>
      <c r="E181" s="17"/>
      <c r="F181" s="18" t="s">
        <v>12</v>
      </c>
      <c r="G181" s="17">
        <f>SUM(G180,-G176)+I180</f>
        <v>-177100</v>
      </c>
      <c r="H181" s="19">
        <f>SUM(G175-G181)</f>
        <v>233100</v>
      </c>
      <c r="I181" s="17"/>
      <c r="J181" s="18" t="s">
        <v>12</v>
      </c>
      <c r="K181" s="17">
        <f>SUM(K180,-K176)+M180</f>
        <v>14570</v>
      </c>
      <c r="L181" s="19">
        <f>SUM(K175-K181)</f>
        <v>3930</v>
      </c>
      <c r="M181" s="17"/>
      <c r="N181" s="18" t="s">
        <v>12</v>
      </c>
      <c r="O181" s="17">
        <f>SUM(O180,-O176)+Q180</f>
        <v>21280</v>
      </c>
      <c r="P181" s="19">
        <f>SUM(O175-O181)</f>
        <v>15720</v>
      </c>
      <c r="Q181" s="17"/>
    </row>
    <row r="182" spans="2:17" ht="16.5" customHeight="1">
      <c r="B182" s="18" t="s">
        <v>13</v>
      </c>
      <c r="C182" s="17">
        <f>SUM(C181-C176+E181)</f>
        <v>-347000</v>
      </c>
      <c r="D182" s="19">
        <f>SUM(C175-C182)</f>
        <v>450000</v>
      </c>
      <c r="E182" s="17"/>
      <c r="F182" s="18" t="s">
        <v>13</v>
      </c>
      <c r="G182" s="17">
        <f>SUM(G181-G176+I181)</f>
        <v>-179600</v>
      </c>
      <c r="H182" s="19">
        <f>SUM(G175-G182)</f>
        <v>235600</v>
      </c>
      <c r="I182" s="17"/>
      <c r="J182" s="18" t="s">
        <v>13</v>
      </c>
      <c r="K182" s="17">
        <f>SUM(K181-K176+M181)</f>
        <v>14540</v>
      </c>
      <c r="L182" s="19">
        <f>SUM(K175-K182)</f>
        <v>3960</v>
      </c>
      <c r="M182" s="17"/>
      <c r="N182" s="18" t="s">
        <v>13</v>
      </c>
      <c r="O182" s="17">
        <f>SUM(O181-O176+Q181)</f>
        <v>21160</v>
      </c>
      <c r="P182" s="19">
        <f>SUM(O175-O182)</f>
        <v>15840</v>
      </c>
      <c r="Q182" s="17"/>
    </row>
    <row r="183" spans="2:17" ht="16.5" customHeight="1">
      <c r="B183" s="18" t="s">
        <v>14</v>
      </c>
      <c r="C183" s="17">
        <f>SUM(C182-C176+E182)</f>
        <v>-349500</v>
      </c>
      <c r="D183" s="19">
        <f>SUM(C175-C183)</f>
        <v>452500</v>
      </c>
      <c r="E183" s="17"/>
      <c r="F183" s="18" t="s">
        <v>14</v>
      </c>
      <c r="G183" s="17">
        <f>SUM(G182-G176+I182)</f>
        <v>-182100</v>
      </c>
      <c r="H183" s="19">
        <f>SUM(G175-G183)</f>
        <v>238100</v>
      </c>
      <c r="I183" s="17"/>
      <c r="J183" s="18" t="s">
        <v>14</v>
      </c>
      <c r="K183" s="17">
        <f>SUM(K182-K176+M182)</f>
        <v>14510</v>
      </c>
      <c r="L183" s="19">
        <f>SUM(K175-K183)</f>
        <v>3990</v>
      </c>
      <c r="M183" s="17"/>
      <c r="N183" s="18" t="s">
        <v>14</v>
      </c>
      <c r="O183" s="17">
        <f>SUM(O182-O176+Q182)</f>
        <v>21040</v>
      </c>
      <c r="P183" s="19">
        <f>SUM(O175-O183)</f>
        <v>15960</v>
      </c>
      <c r="Q183" s="17"/>
    </row>
    <row r="184" spans="2:17" ht="16.5" customHeight="1">
      <c r="B184" s="18" t="s">
        <v>15</v>
      </c>
      <c r="C184" s="17">
        <f>SUM(C183,-C176)+E183</f>
        <v>-352000</v>
      </c>
      <c r="D184" s="19">
        <f>SUM(C175-C184)</f>
        <v>455000</v>
      </c>
      <c r="E184" s="17"/>
      <c r="F184" s="18" t="s">
        <v>15</v>
      </c>
      <c r="G184" s="17">
        <f>SUM(G183,-G176)+I183</f>
        <v>-184600</v>
      </c>
      <c r="H184" s="19">
        <f>SUM(G175-G184)</f>
        <v>240600</v>
      </c>
      <c r="I184" s="17"/>
      <c r="J184" s="18" t="s">
        <v>15</v>
      </c>
      <c r="K184" s="17">
        <f>SUM(K183,-K176)+M183</f>
        <v>14480</v>
      </c>
      <c r="L184" s="19">
        <f>SUM(K175-K184)</f>
        <v>4020</v>
      </c>
      <c r="M184" s="17"/>
      <c r="N184" s="18" t="s">
        <v>15</v>
      </c>
      <c r="O184" s="17">
        <f>SUM(O183,-O176)+Q183</f>
        <v>20920</v>
      </c>
      <c r="P184" s="19">
        <f>SUM(O175-O184)</f>
        <v>16080</v>
      </c>
      <c r="Q184" s="17"/>
    </row>
    <row r="185" spans="2:17" ht="16.5" customHeight="1">
      <c r="B185" s="18" t="s">
        <v>16</v>
      </c>
      <c r="C185" s="17">
        <f>SUM(C184,-C176)+E184</f>
        <v>-354500</v>
      </c>
      <c r="D185" s="19">
        <f>SUM(C175-C185)</f>
        <v>457500</v>
      </c>
      <c r="E185" s="17"/>
      <c r="F185" s="18" t="s">
        <v>16</v>
      </c>
      <c r="G185" s="17">
        <f>SUM(G184,-G176)+I184</f>
        <v>-187100</v>
      </c>
      <c r="H185" s="19">
        <f>SUM(G175-G185)</f>
        <v>243100</v>
      </c>
      <c r="I185" s="17"/>
      <c r="J185" s="18" t="s">
        <v>16</v>
      </c>
      <c r="K185" s="17">
        <f>SUM(K184,-K176)+M184</f>
        <v>14450</v>
      </c>
      <c r="L185" s="19">
        <f>SUM(K175-K185)</f>
        <v>4050</v>
      </c>
      <c r="M185" s="17"/>
      <c r="N185" s="18" t="s">
        <v>16</v>
      </c>
      <c r="O185" s="17">
        <f>SUM(O184,-O176)+Q184</f>
        <v>20800</v>
      </c>
      <c r="P185" s="19">
        <f>SUM(O175-O185)</f>
        <v>16200</v>
      </c>
      <c r="Q185" s="17"/>
    </row>
    <row r="186" spans="2:17" ht="16.5" customHeight="1">
      <c r="B186" s="18" t="s">
        <v>17</v>
      </c>
      <c r="C186" s="17">
        <f>SUM(C185,-C176)+E185</f>
        <v>-357000</v>
      </c>
      <c r="D186" s="19">
        <f>SUM(C175-C186)</f>
        <v>460000</v>
      </c>
      <c r="E186" s="17"/>
      <c r="F186" s="18" t="s">
        <v>17</v>
      </c>
      <c r="G186" s="17">
        <f>SUM(G185,-G176)+I185</f>
        <v>-189600</v>
      </c>
      <c r="H186" s="19">
        <f>SUM(G175-G186)</f>
        <v>245600</v>
      </c>
      <c r="I186" s="17"/>
      <c r="J186" s="18" t="s">
        <v>17</v>
      </c>
      <c r="K186" s="17">
        <f>SUM(K185,-K176)+M185</f>
        <v>14420</v>
      </c>
      <c r="L186" s="19">
        <f>SUM(K175-K186)</f>
        <v>4080</v>
      </c>
      <c r="M186" s="17"/>
      <c r="N186" s="18" t="s">
        <v>17</v>
      </c>
      <c r="O186" s="17">
        <f>SUM(O185,-O176)+Q185</f>
        <v>20680</v>
      </c>
      <c r="P186" s="19">
        <f>SUM(O175-O186)</f>
        <v>16320</v>
      </c>
      <c r="Q186" s="17"/>
    </row>
    <row r="187" spans="2:17" ht="16.5" customHeight="1">
      <c r="B187" s="18" t="s">
        <v>18</v>
      </c>
      <c r="C187" s="17">
        <f>SUM(C186,-C176)+E186</f>
        <v>-359500</v>
      </c>
      <c r="D187" s="19">
        <f>SUM(C175-C187)</f>
        <v>462500</v>
      </c>
      <c r="E187" s="17"/>
      <c r="F187" s="18" t="s">
        <v>18</v>
      </c>
      <c r="G187" s="17">
        <f>SUM(G186,-G176)+I186</f>
        <v>-192100</v>
      </c>
      <c r="H187" s="19">
        <f>SUM(G175-G187)</f>
        <v>248100</v>
      </c>
      <c r="I187" s="17"/>
      <c r="J187" s="18" t="s">
        <v>18</v>
      </c>
      <c r="K187" s="17">
        <f>SUM(K186,-K176)+M186</f>
        <v>14390</v>
      </c>
      <c r="L187" s="19">
        <f>SUM(K175-K187)</f>
        <v>4110</v>
      </c>
      <c r="M187" s="17"/>
      <c r="N187" s="18" t="s">
        <v>18</v>
      </c>
      <c r="O187" s="17">
        <f>SUM(O186,-O176)+Q186</f>
        <v>20560</v>
      </c>
      <c r="P187" s="19">
        <f>SUM(O175-O187)</f>
        <v>16440</v>
      </c>
      <c r="Q187" s="17"/>
    </row>
    <row r="188" spans="2:17" ht="16.5" customHeight="1">
      <c r="B188" s="18" t="s">
        <v>19</v>
      </c>
      <c r="C188" s="17">
        <f>SUM(C187,-C176)+E187</f>
        <v>-362000</v>
      </c>
      <c r="D188" s="19">
        <f>SUM(C175-C188)</f>
        <v>465000</v>
      </c>
      <c r="E188" s="17"/>
      <c r="F188" s="18" t="s">
        <v>19</v>
      </c>
      <c r="G188" s="17">
        <f>SUM(G187,-G176)+I187</f>
        <v>-194600</v>
      </c>
      <c r="H188" s="19">
        <f>SUM(G175-G188)</f>
        <v>250600</v>
      </c>
      <c r="I188" s="17"/>
      <c r="J188" s="18" t="s">
        <v>19</v>
      </c>
      <c r="K188" s="17">
        <f>SUM(K187,-K176)+M187</f>
        <v>14360</v>
      </c>
      <c r="L188" s="19">
        <f>SUM(K175-K188)</f>
        <v>4140</v>
      </c>
      <c r="M188" s="17"/>
      <c r="N188" s="18" t="s">
        <v>19</v>
      </c>
      <c r="O188" s="17">
        <f>SUM(O187,-O176)+Q187</f>
        <v>20440</v>
      </c>
      <c r="P188" s="19">
        <f>SUM(O175-O188)</f>
        <v>16560</v>
      </c>
      <c r="Q188" s="17"/>
    </row>
    <row r="189" spans="2:17" ht="16.5" customHeight="1">
      <c r="B189" s="18" t="s">
        <v>20</v>
      </c>
      <c r="C189" s="17">
        <f>SUM(C188-C176)+E188</f>
        <v>-364500</v>
      </c>
      <c r="D189" s="19">
        <f>SUM(C175-C189)</f>
        <v>467500</v>
      </c>
      <c r="E189" s="17"/>
      <c r="F189" s="18" t="s">
        <v>20</v>
      </c>
      <c r="G189" s="17">
        <f>SUM(G188-G176)+I188</f>
        <v>-197100</v>
      </c>
      <c r="H189" s="19">
        <f>SUM(G175-G189)</f>
        <v>253100</v>
      </c>
      <c r="I189" s="17"/>
      <c r="J189" s="18" t="s">
        <v>20</v>
      </c>
      <c r="K189" s="17">
        <f>SUM(K188-K176)+M188</f>
        <v>14330</v>
      </c>
      <c r="L189" s="19">
        <f>SUM(K175-K189)</f>
        <v>4170</v>
      </c>
      <c r="M189" s="17"/>
      <c r="N189" s="18" t="s">
        <v>20</v>
      </c>
      <c r="O189" s="17">
        <f>SUM(O188-O176)+Q188</f>
        <v>20320</v>
      </c>
      <c r="P189" s="19">
        <f>SUM(O175-O189)</f>
        <v>16680</v>
      </c>
      <c r="Q189" s="17"/>
    </row>
    <row r="190" spans="2:17" ht="16.5" customHeight="1">
      <c r="B190" s="18" t="s">
        <v>21</v>
      </c>
      <c r="C190" s="17">
        <f>SUM(C189-C176)+E189</f>
        <v>-367000</v>
      </c>
      <c r="D190" s="19">
        <f>SUM(C175-C190)</f>
        <v>470000</v>
      </c>
      <c r="E190" s="17"/>
      <c r="F190" s="18" t="s">
        <v>21</v>
      </c>
      <c r="G190" s="17">
        <f>SUM(G189-G176)+I189</f>
        <v>-199600</v>
      </c>
      <c r="H190" s="19">
        <f>SUM(G175-G190)</f>
        <v>255600</v>
      </c>
      <c r="I190" s="17"/>
      <c r="J190" s="18" t="s">
        <v>21</v>
      </c>
      <c r="K190" s="17">
        <f>SUM(K189-K176)+M189</f>
        <v>14300</v>
      </c>
      <c r="L190" s="19">
        <f>SUM(K175-K190)</f>
        <v>4200</v>
      </c>
      <c r="M190" s="17"/>
      <c r="N190" s="18" t="s">
        <v>21</v>
      </c>
      <c r="O190" s="17">
        <f>SUM(O189-O176)+Q189</f>
        <v>20200</v>
      </c>
      <c r="P190" s="19">
        <f>SUM(O175-O190)</f>
        <v>16800</v>
      </c>
      <c r="Q190" s="17"/>
    </row>
    <row r="191" spans="2:17" ht="16.5" customHeight="1">
      <c r="B191" s="18" t="s">
        <v>22</v>
      </c>
      <c r="C191" s="17">
        <f>SUM(C190-C176)+E190</f>
        <v>-369500</v>
      </c>
      <c r="D191" s="19">
        <f>SUM(C175-C191)</f>
        <v>472500</v>
      </c>
      <c r="E191" s="17"/>
      <c r="F191" s="18" t="s">
        <v>22</v>
      </c>
      <c r="G191" s="17">
        <f>SUM(G190-G176)+I190</f>
        <v>-202100</v>
      </c>
      <c r="H191" s="19">
        <f>SUM(G175-G191)</f>
        <v>258100</v>
      </c>
      <c r="I191" s="17"/>
      <c r="J191" s="18" t="s">
        <v>22</v>
      </c>
      <c r="K191" s="17">
        <f>SUM(K190-K176)+M190</f>
        <v>14270</v>
      </c>
      <c r="L191" s="19">
        <f>SUM(K175-K191)</f>
        <v>4230</v>
      </c>
      <c r="M191" s="17"/>
      <c r="N191" s="18" t="s">
        <v>22</v>
      </c>
      <c r="O191" s="17">
        <f>SUM(O190-O176)+Q190</f>
        <v>20080</v>
      </c>
      <c r="P191" s="19">
        <f>SUM(O175-O191)</f>
        <v>16920</v>
      </c>
      <c r="Q191" s="17"/>
    </row>
    <row r="192" spans="2:17" ht="16.5" customHeight="1">
      <c r="B192" s="18" t="s">
        <v>23</v>
      </c>
      <c r="C192" s="17">
        <f>SUM(C191-C176)+E191</f>
        <v>-372000</v>
      </c>
      <c r="D192" s="19">
        <f>SUM(C175-C192)</f>
        <v>475000</v>
      </c>
      <c r="E192" s="17"/>
      <c r="F192" s="18" t="s">
        <v>23</v>
      </c>
      <c r="G192" s="17">
        <f>SUM(G191-G176)+I191</f>
        <v>-204600</v>
      </c>
      <c r="H192" s="19">
        <f>SUM(G175-G192)</f>
        <v>260600</v>
      </c>
      <c r="I192" s="17"/>
      <c r="J192" s="18" t="s">
        <v>23</v>
      </c>
      <c r="K192" s="17">
        <f>SUM(K191-K176)+M191</f>
        <v>14240</v>
      </c>
      <c r="L192" s="19">
        <f>SUM(K175-K192)</f>
        <v>4260</v>
      </c>
      <c r="M192" s="17"/>
      <c r="N192" s="18" t="s">
        <v>23</v>
      </c>
      <c r="O192" s="17">
        <f>SUM(O191-O176)+Q191</f>
        <v>19960</v>
      </c>
      <c r="P192" s="19">
        <f>SUM(O175-O192)</f>
        <v>17040</v>
      </c>
      <c r="Q192" s="17"/>
    </row>
    <row r="193" spans="2:17" ht="16.5" customHeight="1">
      <c r="B193" s="18" t="s">
        <v>24</v>
      </c>
      <c r="C193" s="17">
        <f>SUM(C192,-C176)+E192</f>
        <v>-374500</v>
      </c>
      <c r="D193" s="19">
        <f>SUM(C175-C193)</f>
        <v>477500</v>
      </c>
      <c r="E193" s="17"/>
      <c r="F193" s="18" t="s">
        <v>24</v>
      </c>
      <c r="G193" s="17">
        <f>SUM(G192,-G176)+I192</f>
        <v>-207100</v>
      </c>
      <c r="H193" s="19">
        <f>SUM(G175-G193)</f>
        <v>263100</v>
      </c>
      <c r="I193" s="17"/>
      <c r="J193" s="18" t="s">
        <v>24</v>
      </c>
      <c r="K193" s="17">
        <f>SUM(K192,-K176)+M192</f>
        <v>14210</v>
      </c>
      <c r="L193" s="19">
        <f>SUM(K175-K193)</f>
        <v>4290</v>
      </c>
      <c r="M193" s="17"/>
      <c r="N193" s="18" t="s">
        <v>24</v>
      </c>
      <c r="O193" s="17">
        <f>SUM(O192,-O176)+Q192</f>
        <v>19840</v>
      </c>
      <c r="P193" s="19">
        <f>SUM(O175-O193)</f>
        <v>17160</v>
      </c>
      <c r="Q193" s="17"/>
    </row>
    <row r="194" spans="2:17" ht="16.5" customHeight="1">
      <c r="B194" s="18" t="s">
        <v>25</v>
      </c>
      <c r="C194" s="17">
        <f>SUM(C193-C176)+E193</f>
        <v>-377000</v>
      </c>
      <c r="D194" s="19">
        <f>SUM(C175-C194)</f>
        <v>480000</v>
      </c>
      <c r="E194" s="17"/>
      <c r="F194" s="18" t="s">
        <v>25</v>
      </c>
      <c r="G194" s="17">
        <f>SUM(G193-G176)+I193</f>
        <v>-209600</v>
      </c>
      <c r="H194" s="19">
        <f>SUM(G175-G194)</f>
        <v>265600</v>
      </c>
      <c r="I194" s="17"/>
      <c r="J194" s="18" t="s">
        <v>25</v>
      </c>
      <c r="K194" s="17">
        <f>SUM(K193-K176)+M193</f>
        <v>14180</v>
      </c>
      <c r="L194" s="19">
        <f>SUM(K175-K194)</f>
        <v>4320</v>
      </c>
      <c r="M194" s="17"/>
      <c r="N194" s="18" t="s">
        <v>25</v>
      </c>
      <c r="O194" s="17">
        <f>SUM(O193-O176)+Q193</f>
        <v>19720</v>
      </c>
      <c r="P194" s="19">
        <f>SUM(O175-O194)</f>
        <v>17280</v>
      </c>
      <c r="Q194" s="17"/>
    </row>
  </sheetData>
  <mergeCells count="8">
    <mergeCell ref="D133:E134"/>
    <mergeCell ref="D154:E155"/>
    <mergeCell ref="D3:E4"/>
    <mergeCell ref="D26:E27"/>
    <mergeCell ref="D49:E50"/>
    <mergeCell ref="D70:E71"/>
    <mergeCell ref="D91:E92"/>
    <mergeCell ref="D112:E113"/>
  </mergeCells>
  <conditionalFormatting sqref="C6:C22 C29:C45 C52:C68 C73:C89 C94:C110 C115:C131 C136:C152 C157:C173 C178:C194">
    <cfRule type="cellIs" dxfId="289" priority="12" stopIfTrue="1" operator="greaterThan">
      <formula>103000</formula>
    </cfRule>
  </conditionalFormatting>
  <conditionalFormatting sqref="C6:C22 C29:C45 C52:C68 C73:C89 C94:C110 C115:C131 C136:C152 C157:C173 C178:C194">
    <cfRule type="cellIs" dxfId="288" priority="11" stopIfTrue="1" operator="between">
      <formula>50000</formula>
      <formula>30000</formula>
    </cfRule>
  </conditionalFormatting>
  <conditionalFormatting sqref="C6:C22 C29:C45 C52:C68 C73:C89 C94:C110 C115:C131 C136:C152 C157:C173 C178:C194">
    <cfRule type="cellIs" dxfId="287" priority="10" stopIfTrue="1" operator="lessThan">
      <formula>30000</formula>
    </cfRule>
  </conditionalFormatting>
  <conditionalFormatting sqref="G6:G22 G29:G45 G52:G68 G73:G89 G94:G110 G115:G131 G136:G152 G157:G173 G178:G194">
    <cfRule type="cellIs" dxfId="286" priority="9" stopIfTrue="1" operator="greaterThan">
      <formula>56000</formula>
    </cfRule>
  </conditionalFormatting>
  <conditionalFormatting sqref="G6:G22 G29:G45 G52:G68 G73:G89 G94:G110 G115:G131 G136:G152 G157:G173 G178:G194">
    <cfRule type="cellIs" dxfId="285" priority="8" stopIfTrue="1" operator="between">
      <formula>20000</formula>
      <formula>15000</formula>
    </cfRule>
  </conditionalFormatting>
  <conditionalFormatting sqref="G6:G22 G29:G45 G52:G68 G73:G89 G94:G110 G115:G131 G136:G152 G157:G173 G178:G194">
    <cfRule type="cellIs" dxfId="284" priority="7" stopIfTrue="1" operator="lessThan">
      <formula>15000</formula>
    </cfRule>
  </conditionalFormatting>
  <conditionalFormatting sqref="K6:K22 K29:K45 K52:K68 K73:K89 K94:K110 K115:K131 K136:K152 K157:K173 K178:K194">
    <cfRule type="cellIs" dxfId="283" priority="6" stopIfTrue="1" operator="greaterThan">
      <formula>18500</formula>
    </cfRule>
  </conditionalFormatting>
  <conditionalFormatting sqref="K6:K22 K29:K45 K52:K68 K73:K89 K94:K110 K115:K131 K136:K152 K157:K173 K178:K194">
    <cfRule type="cellIs" dxfId="282" priority="5" stopIfTrue="1" operator="lessThan">
      <formula>3000</formula>
    </cfRule>
  </conditionalFormatting>
  <conditionalFormatting sqref="K6:K22 K29:K45 K52:K68 K73:K89 K94:K110 K115:K131 K136:K152 K157:K173 K178:K194">
    <cfRule type="cellIs" dxfId="281" priority="4" stopIfTrue="1" operator="between">
      <formula>3500</formula>
      <formula>3000</formula>
    </cfRule>
  </conditionalFormatting>
  <conditionalFormatting sqref="O6:O22 O29:O45 O52:O68 O73:O89 O94:O110 O115:O131 O136:O152 O157:O173 O178:O194">
    <cfRule type="cellIs" dxfId="280" priority="3" stopIfTrue="1" operator="greaterThan">
      <formula>37000</formula>
    </cfRule>
  </conditionalFormatting>
  <conditionalFormatting sqref="O6:O22 O29:O45 O52:O68 O73:O89 O94:O110 O115:O131 O136:O152 O157:O173 O178:O194">
    <cfRule type="cellIs" dxfId="279" priority="2" stopIfTrue="1" operator="lessThan">
      <formula>4000</formula>
    </cfRule>
  </conditionalFormatting>
  <conditionalFormatting sqref="O6:O22 O29:O45 O52:O68 O73:O89 O94:O110 O115:O131 O136:O152 O157:O173 O178:O194">
    <cfRule type="cellIs" dxfId="278" priority="1" stopIfTrue="1" operator="between">
      <formula>4500</formula>
      <formula>4000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workbookViewId="0">
      <selection sqref="A1:XFD1048576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21.75">
      <c r="A1" s="1"/>
      <c r="B1" s="32" t="s">
        <v>43</v>
      </c>
      <c r="D1" s="43"/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33500</v>
      </c>
      <c r="D3" s="66" t="s">
        <v>4</v>
      </c>
      <c r="E3" s="67"/>
      <c r="F3" s="16" t="s">
        <v>3</v>
      </c>
      <c r="G3" s="2">
        <v>33500</v>
      </c>
      <c r="J3" s="16" t="s">
        <v>3</v>
      </c>
      <c r="K3" s="2">
        <v>23000</v>
      </c>
      <c r="N3" s="16" t="s">
        <v>3</v>
      </c>
      <c r="O3" s="2">
        <v>38000</v>
      </c>
    </row>
    <row r="4" spans="1:17" ht="16.5" customHeight="1">
      <c r="B4" s="16" t="s">
        <v>5</v>
      </c>
      <c r="C4" s="2">
        <v>1250</v>
      </c>
      <c r="D4" s="68"/>
      <c r="E4" s="69"/>
      <c r="F4" s="16" t="s">
        <v>5</v>
      </c>
      <c r="G4" s="2">
        <v>150</v>
      </c>
      <c r="J4" s="16" t="s">
        <v>5</v>
      </c>
      <c r="K4" s="2">
        <v>45</v>
      </c>
      <c r="N4" s="16" t="s">
        <v>5</v>
      </c>
      <c r="O4" s="2">
        <v>35</v>
      </c>
    </row>
    <row r="5" spans="1:17" ht="16.5" customHeight="1">
      <c r="B5" s="22"/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33500</v>
      </c>
      <c r="D6" s="17"/>
      <c r="E6" s="17"/>
      <c r="F6" s="18" t="s">
        <v>9</v>
      </c>
      <c r="G6" s="17">
        <v>33500</v>
      </c>
      <c r="H6" s="17"/>
      <c r="I6" s="17"/>
      <c r="J6" s="18" t="s">
        <v>9</v>
      </c>
      <c r="K6" s="17">
        <v>23000</v>
      </c>
      <c r="L6" s="17"/>
      <c r="M6" s="17"/>
      <c r="N6" s="18" t="s">
        <v>9</v>
      </c>
      <c r="O6" s="17">
        <v>38000</v>
      </c>
      <c r="P6" s="17"/>
      <c r="Q6" s="17"/>
    </row>
    <row r="7" spans="1:17" ht="16.5" customHeight="1">
      <c r="B7" s="18" t="s">
        <v>10</v>
      </c>
      <c r="C7" s="17">
        <f>SUM(C6,-C4)+E6</f>
        <v>32250</v>
      </c>
      <c r="D7" s="19">
        <f>SUM(C3-C7)</f>
        <v>1250</v>
      </c>
      <c r="E7" s="17"/>
      <c r="F7" s="18" t="s">
        <v>10</v>
      </c>
      <c r="G7" s="17">
        <f>SUM(G6,-G4)+I6</f>
        <v>33350</v>
      </c>
      <c r="H7" s="19">
        <f>SUM(G3-G7)</f>
        <v>150</v>
      </c>
      <c r="I7" s="17"/>
      <c r="J7" s="18" t="s">
        <v>10</v>
      </c>
      <c r="K7" s="17">
        <f>SUM(K6,-K4)+M6</f>
        <v>22955</v>
      </c>
      <c r="L7" s="20">
        <f>SUM(K3-K7)</f>
        <v>45</v>
      </c>
      <c r="M7" s="17"/>
      <c r="N7" s="18" t="s">
        <v>10</v>
      </c>
      <c r="O7" s="17">
        <f>SUM(O6,-O4)+Q6</f>
        <v>37965</v>
      </c>
      <c r="P7" s="19">
        <f>SUM(O3-O7)</f>
        <v>35</v>
      </c>
      <c r="Q7" s="17"/>
    </row>
    <row r="8" spans="1:17" ht="16.5" customHeight="1">
      <c r="B8" s="18" t="s">
        <v>11</v>
      </c>
      <c r="C8" s="17">
        <f>SUM(C7,-C4)+E7</f>
        <v>31000</v>
      </c>
      <c r="D8" s="19">
        <f>SUM(C3-C8)</f>
        <v>2500</v>
      </c>
      <c r="E8" s="17"/>
      <c r="F8" s="18" t="s">
        <v>11</v>
      </c>
      <c r="G8" s="17">
        <f>SUM(G7,-G4)+I7</f>
        <v>33200</v>
      </c>
      <c r="H8" s="19">
        <f>SUM(G3-G8)</f>
        <v>300</v>
      </c>
      <c r="I8" s="17"/>
      <c r="J8" s="18" t="s">
        <v>11</v>
      </c>
      <c r="K8" s="17">
        <f>SUM(K7,-K4)+M7</f>
        <v>22910</v>
      </c>
      <c r="L8" s="20">
        <f>SUM(K3-K8)</f>
        <v>90</v>
      </c>
      <c r="M8" s="17"/>
      <c r="N8" s="18" t="s">
        <v>11</v>
      </c>
      <c r="O8" s="17">
        <f>SUM(O7,-O4)+Q7</f>
        <v>37930</v>
      </c>
      <c r="P8" s="19">
        <f>SUM(O3-O8)</f>
        <v>70</v>
      </c>
      <c r="Q8" s="17"/>
    </row>
    <row r="9" spans="1:17" ht="16.5" customHeight="1">
      <c r="B9" s="18" t="s">
        <v>12</v>
      </c>
      <c r="C9" s="17">
        <f>SUM(C8,-C4)+E8</f>
        <v>29750</v>
      </c>
      <c r="D9" s="19">
        <f>SUM(C3-C9)</f>
        <v>3750</v>
      </c>
      <c r="E9" s="17"/>
      <c r="F9" s="18" t="s">
        <v>12</v>
      </c>
      <c r="G9" s="17">
        <f>SUM(G8,-G4)+I8</f>
        <v>33050</v>
      </c>
      <c r="H9" s="19">
        <f>SUM(G3-G9)</f>
        <v>450</v>
      </c>
      <c r="I9" s="17"/>
      <c r="J9" s="18" t="s">
        <v>12</v>
      </c>
      <c r="K9" s="17">
        <f>SUM(K8,-K4)+M8</f>
        <v>22865</v>
      </c>
      <c r="L9" s="20">
        <f>SUM(K3-K9)</f>
        <v>135</v>
      </c>
      <c r="M9" s="17"/>
      <c r="N9" s="18" t="s">
        <v>12</v>
      </c>
      <c r="O9" s="17">
        <f>SUM(O8,-O4)+Q8</f>
        <v>37895</v>
      </c>
      <c r="P9" s="19">
        <f>SUM(O3-O9)</f>
        <v>105</v>
      </c>
      <c r="Q9" s="17"/>
    </row>
    <row r="10" spans="1:17" ht="16.5" customHeight="1">
      <c r="B10" s="18" t="s">
        <v>13</v>
      </c>
      <c r="C10" s="17">
        <f>SUM(C9-C4+E9)</f>
        <v>28500</v>
      </c>
      <c r="D10" s="19">
        <f>SUM(C3-C10)</f>
        <v>5000</v>
      </c>
      <c r="E10" s="17"/>
      <c r="F10" s="18" t="s">
        <v>13</v>
      </c>
      <c r="G10" s="17">
        <f>SUM(G9-G4+I9)</f>
        <v>32900</v>
      </c>
      <c r="H10" s="19">
        <f>SUM(G3-G10)</f>
        <v>600</v>
      </c>
      <c r="I10" s="17"/>
      <c r="J10" s="18" t="s">
        <v>13</v>
      </c>
      <c r="K10" s="17">
        <f>SUM(K9-K4+M9)</f>
        <v>22820</v>
      </c>
      <c r="L10" s="20">
        <f>SUM(K3-K10)</f>
        <v>180</v>
      </c>
      <c r="M10" s="17"/>
      <c r="N10" s="18" t="s">
        <v>13</v>
      </c>
      <c r="O10" s="17">
        <f>SUM(O9-O4+Q9)</f>
        <v>37860</v>
      </c>
      <c r="P10" s="19">
        <f>SUM(O3-O10)</f>
        <v>140</v>
      </c>
      <c r="Q10" s="17"/>
    </row>
    <row r="11" spans="1:17" ht="16.5" customHeight="1">
      <c r="B11" s="18" t="s">
        <v>14</v>
      </c>
      <c r="C11" s="17">
        <f>SUM(C10-C4+E10)</f>
        <v>27250</v>
      </c>
      <c r="D11" s="19">
        <f>SUM(C3-C11)</f>
        <v>6250</v>
      </c>
      <c r="E11" s="17"/>
      <c r="F11" s="18" t="s">
        <v>14</v>
      </c>
      <c r="G11" s="17">
        <f>SUM(G10-G4+I10)</f>
        <v>32750</v>
      </c>
      <c r="H11" s="19">
        <f>SUM(G3-G11)</f>
        <v>750</v>
      </c>
      <c r="I11" s="17"/>
      <c r="J11" s="18" t="s">
        <v>14</v>
      </c>
      <c r="K11" s="17">
        <f>SUM(K10-K4+M10)</f>
        <v>22775</v>
      </c>
      <c r="L11" s="20">
        <f>SUM(K3-K11)</f>
        <v>225</v>
      </c>
      <c r="M11" s="17"/>
      <c r="N11" s="18" t="s">
        <v>14</v>
      </c>
      <c r="O11" s="17">
        <f>SUM(O10-O4+Q10)</f>
        <v>37825</v>
      </c>
      <c r="P11" s="19">
        <f>SUM(O3-O11)</f>
        <v>175</v>
      </c>
      <c r="Q11" s="17"/>
    </row>
    <row r="12" spans="1:17" ht="16.5" customHeight="1">
      <c r="B12" s="18" t="s">
        <v>15</v>
      </c>
      <c r="C12" s="17">
        <f>SUM(C11,-C4)+E11</f>
        <v>26000</v>
      </c>
      <c r="D12" s="19">
        <f>SUM(C3-C12)</f>
        <v>7500</v>
      </c>
      <c r="E12" s="17"/>
      <c r="F12" s="18" t="s">
        <v>15</v>
      </c>
      <c r="G12" s="17">
        <f>SUM(G11,-G4)+I11</f>
        <v>32600</v>
      </c>
      <c r="H12" s="19">
        <f>SUM(G3-G12)</f>
        <v>900</v>
      </c>
      <c r="I12" s="17"/>
      <c r="J12" s="18" t="s">
        <v>15</v>
      </c>
      <c r="K12" s="17">
        <f>SUM(K11,-K4)+M11</f>
        <v>22730</v>
      </c>
      <c r="L12" s="20">
        <f>SUM(K3-K12)</f>
        <v>270</v>
      </c>
      <c r="M12" s="17"/>
      <c r="N12" s="18" t="s">
        <v>15</v>
      </c>
      <c r="O12" s="17">
        <f>SUM(O11,-O4)+Q11</f>
        <v>37790</v>
      </c>
      <c r="P12" s="19">
        <f>SUM(O3-O12)</f>
        <v>210</v>
      </c>
      <c r="Q12" s="17"/>
    </row>
    <row r="13" spans="1:17" ht="16.5" customHeight="1">
      <c r="B13" s="18" t="s">
        <v>16</v>
      </c>
      <c r="C13" s="17">
        <f>SUM(C12,-C4)+E12</f>
        <v>24750</v>
      </c>
      <c r="D13" s="19">
        <f>SUM(C3-C13)</f>
        <v>8750</v>
      </c>
      <c r="E13" s="17"/>
      <c r="F13" s="18" t="s">
        <v>16</v>
      </c>
      <c r="G13" s="17">
        <f>SUM(G12,-G4)+I12</f>
        <v>32450</v>
      </c>
      <c r="H13" s="19">
        <f>SUM(G3-G13)</f>
        <v>1050</v>
      </c>
      <c r="I13" s="17"/>
      <c r="J13" s="18" t="s">
        <v>16</v>
      </c>
      <c r="K13" s="17">
        <f>SUM(K12,-K4)+M12</f>
        <v>22685</v>
      </c>
      <c r="L13" s="20">
        <f>SUM(K3-K13)</f>
        <v>315</v>
      </c>
      <c r="M13" s="17"/>
      <c r="N13" s="18" t="s">
        <v>16</v>
      </c>
      <c r="O13" s="17">
        <f>SUM(O12,-O4)+Q12</f>
        <v>37755</v>
      </c>
      <c r="P13" s="19">
        <f>SUM(O3-O13)</f>
        <v>245</v>
      </c>
      <c r="Q13" s="17"/>
    </row>
    <row r="14" spans="1:17" ht="16.5" customHeight="1">
      <c r="B14" s="18" t="s">
        <v>17</v>
      </c>
      <c r="C14" s="17">
        <f>SUM(C13,-C4)+E13</f>
        <v>23500</v>
      </c>
      <c r="D14" s="19">
        <f>SUM(C3-C14)</f>
        <v>10000</v>
      </c>
      <c r="E14" s="17"/>
      <c r="F14" s="18" t="s">
        <v>17</v>
      </c>
      <c r="G14" s="17">
        <f>SUM(G13,-G4)+I13</f>
        <v>32300</v>
      </c>
      <c r="H14" s="19">
        <f>SUM(G3-G14)</f>
        <v>1200</v>
      </c>
      <c r="I14" s="17"/>
      <c r="J14" s="18" t="s">
        <v>17</v>
      </c>
      <c r="K14" s="17">
        <f>SUM(K13,-K4)+M13</f>
        <v>22640</v>
      </c>
      <c r="L14" s="20">
        <f>SUM(K3-K14)</f>
        <v>360</v>
      </c>
      <c r="M14" s="17"/>
      <c r="N14" s="18" t="s">
        <v>17</v>
      </c>
      <c r="O14" s="17">
        <f>SUM(O13,-O4)+Q13</f>
        <v>37720</v>
      </c>
      <c r="P14" s="19">
        <f>SUM(O3-O14)</f>
        <v>280</v>
      </c>
      <c r="Q14" s="17"/>
    </row>
    <row r="15" spans="1:17" ht="16.5" customHeight="1">
      <c r="B15" s="18" t="s">
        <v>18</v>
      </c>
      <c r="C15" s="17">
        <f>SUM(C14,-C4)+E14</f>
        <v>22250</v>
      </c>
      <c r="D15" s="19">
        <f>SUM(C3-C15)</f>
        <v>11250</v>
      </c>
      <c r="E15" s="17"/>
      <c r="F15" s="18" t="s">
        <v>18</v>
      </c>
      <c r="G15" s="17">
        <f>SUM(G14,-G4)+I14</f>
        <v>32150</v>
      </c>
      <c r="H15" s="19">
        <f>SUM(G3-G15)</f>
        <v>1350</v>
      </c>
      <c r="I15" s="17"/>
      <c r="J15" s="18" t="s">
        <v>18</v>
      </c>
      <c r="K15" s="17">
        <f>SUM(K14,-K4)+M14</f>
        <v>22595</v>
      </c>
      <c r="L15" s="20">
        <f>SUM(K3-K15)</f>
        <v>405</v>
      </c>
      <c r="M15" s="17"/>
      <c r="N15" s="18" t="s">
        <v>18</v>
      </c>
      <c r="O15" s="17">
        <f>SUM(O14,-O4)+Q14</f>
        <v>37685</v>
      </c>
      <c r="P15" s="19">
        <f>SUM(O3-O15)</f>
        <v>315</v>
      </c>
      <c r="Q15" s="17"/>
    </row>
    <row r="16" spans="1:17" ht="16.5" customHeight="1">
      <c r="B16" s="18" t="s">
        <v>19</v>
      </c>
      <c r="C16" s="17">
        <f>SUM(C15,-C4)+E15</f>
        <v>21000</v>
      </c>
      <c r="D16" s="19">
        <f>SUM(C3-C16)</f>
        <v>12500</v>
      </c>
      <c r="E16" s="17"/>
      <c r="F16" s="18" t="s">
        <v>19</v>
      </c>
      <c r="G16" s="17">
        <f>SUM(G15,-G4)+I15</f>
        <v>32000</v>
      </c>
      <c r="H16" s="19">
        <f>SUM(G3-G16)</f>
        <v>1500</v>
      </c>
      <c r="I16" s="17"/>
      <c r="J16" s="18" t="s">
        <v>19</v>
      </c>
      <c r="K16" s="17">
        <f>SUM(K15,-K4)+M15</f>
        <v>22550</v>
      </c>
      <c r="L16" s="20">
        <f>SUM(K3-K16)</f>
        <v>450</v>
      </c>
      <c r="M16" s="17"/>
      <c r="N16" s="18" t="s">
        <v>19</v>
      </c>
      <c r="O16" s="17">
        <f>SUM(O15,-O4)+Q15</f>
        <v>37650</v>
      </c>
      <c r="P16" s="19">
        <f>SUM(O3-O16)</f>
        <v>350</v>
      </c>
      <c r="Q16" s="17"/>
    </row>
    <row r="17" spans="2:17" ht="16.5" customHeight="1">
      <c r="B17" s="18" t="s">
        <v>20</v>
      </c>
      <c r="C17" s="17">
        <f>SUM(C16-C4)+E16</f>
        <v>19750</v>
      </c>
      <c r="D17" s="19">
        <f>SUM(C3-C17)</f>
        <v>13750</v>
      </c>
      <c r="E17" s="17"/>
      <c r="F17" s="18" t="s">
        <v>20</v>
      </c>
      <c r="G17" s="17">
        <f>SUM(G16-G4)+I16</f>
        <v>31850</v>
      </c>
      <c r="H17" s="19">
        <f>SUM(G3-G17)</f>
        <v>1650</v>
      </c>
      <c r="I17" s="17"/>
      <c r="J17" s="18" t="s">
        <v>20</v>
      </c>
      <c r="K17" s="17">
        <f>SUM(K16-K4)+M16</f>
        <v>22505</v>
      </c>
      <c r="L17" s="20">
        <f>SUM(K3-K17)</f>
        <v>495</v>
      </c>
      <c r="M17" s="17"/>
      <c r="N17" s="18" t="s">
        <v>20</v>
      </c>
      <c r="O17" s="17">
        <f>SUM(O16-O4)+Q16</f>
        <v>37615</v>
      </c>
      <c r="P17" s="19">
        <f>SUM(O3-O17)</f>
        <v>385</v>
      </c>
      <c r="Q17" s="17"/>
    </row>
    <row r="18" spans="2:17" ht="16.5" customHeight="1">
      <c r="B18" s="18" t="s">
        <v>21</v>
      </c>
      <c r="C18" s="17">
        <f>SUM(C17-C4)+E17</f>
        <v>18500</v>
      </c>
      <c r="D18" s="19">
        <f>SUM(C3-C18)</f>
        <v>15000</v>
      </c>
      <c r="E18" s="17"/>
      <c r="F18" s="18" t="s">
        <v>21</v>
      </c>
      <c r="G18" s="17">
        <f>SUM(G17-G4)+I17</f>
        <v>31700</v>
      </c>
      <c r="H18" s="19">
        <f>SUM(G3-G18)</f>
        <v>1800</v>
      </c>
      <c r="I18" s="17"/>
      <c r="J18" s="18" t="s">
        <v>21</v>
      </c>
      <c r="K18" s="17">
        <f>SUM(K17-K4)+M17</f>
        <v>22460</v>
      </c>
      <c r="L18" s="20">
        <f>SUM(K3-K18)</f>
        <v>540</v>
      </c>
      <c r="M18" s="17"/>
      <c r="N18" s="18" t="s">
        <v>21</v>
      </c>
      <c r="O18" s="17">
        <f>SUM(O17-O4)+Q17</f>
        <v>37580</v>
      </c>
      <c r="P18" s="19">
        <f>SUM(O3-O18)</f>
        <v>420</v>
      </c>
      <c r="Q18" s="17"/>
    </row>
    <row r="19" spans="2:17" ht="16.5" customHeight="1">
      <c r="B19" s="18" t="s">
        <v>22</v>
      </c>
      <c r="C19" s="17">
        <f>SUM(C18-C4)+E18</f>
        <v>17250</v>
      </c>
      <c r="D19" s="19">
        <f>SUM(C3-C19)</f>
        <v>16250</v>
      </c>
      <c r="E19" s="17"/>
      <c r="F19" s="18" t="s">
        <v>22</v>
      </c>
      <c r="G19" s="17">
        <f>SUM(G18-G4)+I18</f>
        <v>31550</v>
      </c>
      <c r="H19" s="19">
        <f>SUM(G3-G19)</f>
        <v>1950</v>
      </c>
      <c r="I19" s="17"/>
      <c r="J19" s="18" t="s">
        <v>22</v>
      </c>
      <c r="K19" s="17">
        <f>SUM(K18-K4)+M18</f>
        <v>22415</v>
      </c>
      <c r="L19" s="20">
        <f>SUM(K3-K19)</f>
        <v>585</v>
      </c>
      <c r="M19" s="17"/>
      <c r="N19" s="18" t="s">
        <v>22</v>
      </c>
      <c r="O19" s="17">
        <f>SUM(O18-O4)+Q18</f>
        <v>37545</v>
      </c>
      <c r="P19" s="19">
        <f>SUM(O3-O19)</f>
        <v>455</v>
      </c>
      <c r="Q19" s="17"/>
    </row>
    <row r="20" spans="2:17" ht="16.5" customHeight="1">
      <c r="B20" s="18" t="s">
        <v>23</v>
      </c>
      <c r="C20" s="17">
        <f>SUM(C19-C4)+E19</f>
        <v>16000</v>
      </c>
      <c r="D20" s="19">
        <f>SUM(C3-C20)</f>
        <v>17500</v>
      </c>
      <c r="E20" s="17"/>
      <c r="F20" s="18" t="s">
        <v>23</v>
      </c>
      <c r="G20" s="17">
        <f>SUM(G19-G4)+I19</f>
        <v>31400</v>
      </c>
      <c r="H20" s="19">
        <f>SUM(G3-G20)</f>
        <v>2100</v>
      </c>
      <c r="I20" s="17"/>
      <c r="J20" s="18" t="s">
        <v>23</v>
      </c>
      <c r="K20" s="17">
        <f>SUM(K19-K4)+M19</f>
        <v>22370</v>
      </c>
      <c r="L20" s="20">
        <f>SUM(K3-K20)</f>
        <v>630</v>
      </c>
      <c r="M20" s="17"/>
      <c r="N20" s="18" t="s">
        <v>23</v>
      </c>
      <c r="O20" s="17">
        <f>SUM(O19-O4)+Q19</f>
        <v>37510</v>
      </c>
      <c r="P20" s="19">
        <f>SUM(O3-O20)</f>
        <v>490</v>
      </c>
      <c r="Q20" s="17"/>
    </row>
    <row r="21" spans="2:17" ht="16.5" customHeight="1">
      <c r="B21" s="18" t="s">
        <v>24</v>
      </c>
      <c r="C21" s="17">
        <f>SUM(C20,-C4)+E20</f>
        <v>14750</v>
      </c>
      <c r="D21" s="19">
        <f>SUM(C3-C21)</f>
        <v>18750</v>
      </c>
      <c r="E21" s="17"/>
      <c r="F21" s="18" t="s">
        <v>24</v>
      </c>
      <c r="G21" s="17">
        <f>SUM(G20,-G4)+I20</f>
        <v>31250</v>
      </c>
      <c r="H21" s="19">
        <f>SUM(G3-G21)</f>
        <v>2250</v>
      </c>
      <c r="I21" s="17"/>
      <c r="J21" s="18" t="s">
        <v>24</v>
      </c>
      <c r="K21" s="17">
        <f>SUM(K20,-K4)+M20</f>
        <v>22325</v>
      </c>
      <c r="L21" s="20">
        <f>SUM(K3-K21)</f>
        <v>675</v>
      </c>
      <c r="M21" s="17"/>
      <c r="N21" s="18" t="s">
        <v>24</v>
      </c>
      <c r="O21" s="17">
        <f>SUM(O20,-O4)+Q20</f>
        <v>37475</v>
      </c>
      <c r="P21" s="19">
        <f>SUM(O3-O21)</f>
        <v>525</v>
      </c>
      <c r="Q21" s="17"/>
    </row>
    <row r="22" spans="2:17">
      <c r="B22" s="18" t="s">
        <v>25</v>
      </c>
      <c r="C22" s="17">
        <f>SUM(C21-C4)+E21</f>
        <v>13500</v>
      </c>
      <c r="D22" s="19">
        <f>SUM(C3-C22)</f>
        <v>20000</v>
      </c>
      <c r="E22" s="17"/>
      <c r="F22" s="18" t="s">
        <v>25</v>
      </c>
      <c r="G22" s="17">
        <f>SUM(G21-G4)+I21</f>
        <v>31100</v>
      </c>
      <c r="H22" s="19">
        <f>SUM(G3-G22)</f>
        <v>2400</v>
      </c>
      <c r="I22" s="17"/>
      <c r="J22" s="18" t="s">
        <v>25</v>
      </c>
      <c r="K22" s="17">
        <f>SUM(K21-K4)+M21</f>
        <v>22280</v>
      </c>
      <c r="L22" s="20">
        <f>SUM(K3-K22)</f>
        <v>720</v>
      </c>
      <c r="M22" s="17"/>
      <c r="N22" s="18" t="s">
        <v>25</v>
      </c>
      <c r="O22" s="17">
        <f>SUM(O21-O4)+Q21</f>
        <v>37440</v>
      </c>
      <c r="P22" s="19">
        <f>SUM(O3-O22)</f>
        <v>560</v>
      </c>
      <c r="Q22" s="17"/>
    </row>
    <row r="23" spans="2:17" ht="23.25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33500</v>
      </c>
      <c r="D24" s="66" t="s">
        <v>26</v>
      </c>
      <c r="E24" s="67"/>
      <c r="F24" s="16" t="s">
        <v>3</v>
      </c>
      <c r="G24" s="2">
        <f>SUM(G3)</f>
        <v>33500</v>
      </c>
      <c r="J24" s="16" t="s">
        <v>3</v>
      </c>
      <c r="K24" s="2">
        <f>SUM(K3)</f>
        <v>23000</v>
      </c>
      <c r="N24" s="16" t="s">
        <v>3</v>
      </c>
      <c r="O24" s="2">
        <f>SUM(O3)</f>
        <v>38000</v>
      </c>
    </row>
    <row r="25" spans="2:17" ht="16.5" customHeight="1">
      <c r="B25" s="16" t="s">
        <v>5</v>
      </c>
      <c r="C25" s="2">
        <v>1250</v>
      </c>
      <c r="D25" s="68"/>
      <c r="E25" s="69"/>
      <c r="F25" s="16" t="s">
        <v>5</v>
      </c>
      <c r="G25" s="2">
        <f>SUM(G4)</f>
        <v>150</v>
      </c>
      <c r="J25" s="16" t="s">
        <v>5</v>
      </c>
      <c r="K25" s="2">
        <f>SUM(K4)</f>
        <v>45</v>
      </c>
      <c r="N25" s="16" t="s">
        <v>5</v>
      </c>
      <c r="O25" s="2">
        <f>SUM(O4)</f>
        <v>35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J26" s="22"/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13500</v>
      </c>
      <c r="D27" s="17"/>
      <c r="E27" s="17"/>
      <c r="F27" s="18" t="s">
        <v>9</v>
      </c>
      <c r="G27" s="17">
        <f>SUM(G22)</f>
        <v>31100</v>
      </c>
      <c r="H27" s="17"/>
      <c r="I27" s="17"/>
      <c r="J27" s="18" t="s">
        <v>9</v>
      </c>
      <c r="K27" s="17">
        <f>SUM(K22)</f>
        <v>22280</v>
      </c>
      <c r="L27" s="17"/>
      <c r="M27" s="17"/>
      <c r="N27" s="18" t="s">
        <v>9</v>
      </c>
      <c r="O27" s="17">
        <f>SUM(O22)</f>
        <v>37440</v>
      </c>
      <c r="P27" s="17"/>
      <c r="Q27" s="17"/>
    </row>
    <row r="28" spans="2:17" ht="16.5" customHeight="1">
      <c r="B28" s="18" t="s">
        <v>10</v>
      </c>
      <c r="C28" s="17">
        <f>SUM(C27,-C25)+E27</f>
        <v>12250</v>
      </c>
      <c r="D28" s="19">
        <f>SUM(C24-C28)</f>
        <v>21250</v>
      </c>
      <c r="E28" s="17"/>
      <c r="F28" s="18" t="s">
        <v>10</v>
      </c>
      <c r="G28" s="17">
        <f>SUM(G27,-G25)+I27</f>
        <v>30950</v>
      </c>
      <c r="H28" s="19">
        <f>SUM(G24-G28)</f>
        <v>2550</v>
      </c>
      <c r="I28" s="17"/>
      <c r="J28" s="18" t="s">
        <v>10</v>
      </c>
      <c r="K28" s="17">
        <f>SUM(K27,-K25)+M27</f>
        <v>22235</v>
      </c>
      <c r="L28" s="19">
        <f>SUM(K24-K28)</f>
        <v>765</v>
      </c>
      <c r="M28" s="17"/>
      <c r="N28" s="18" t="s">
        <v>10</v>
      </c>
      <c r="O28" s="17">
        <f>SUM(O27,-O25)+Q27</f>
        <v>37405</v>
      </c>
      <c r="P28" s="19">
        <f>SUM(O24-O28)</f>
        <v>595</v>
      </c>
      <c r="Q28" s="17"/>
    </row>
    <row r="29" spans="2:17" ht="16.5" customHeight="1">
      <c r="B29" s="18" t="s">
        <v>11</v>
      </c>
      <c r="C29" s="17">
        <f>SUM(C28,-C25)+E28</f>
        <v>11000</v>
      </c>
      <c r="D29" s="19">
        <f>SUM(C24-C29)</f>
        <v>22500</v>
      </c>
      <c r="E29" s="17"/>
      <c r="F29" s="18" t="s">
        <v>11</v>
      </c>
      <c r="G29" s="17">
        <f>SUM(G28,-G25)+I28</f>
        <v>30800</v>
      </c>
      <c r="H29" s="19">
        <f>SUM(G24-G29)</f>
        <v>2700</v>
      </c>
      <c r="I29" s="17"/>
      <c r="J29" s="18" t="s">
        <v>11</v>
      </c>
      <c r="K29" s="17">
        <f>SUM(K28,-K25)+M28</f>
        <v>22190</v>
      </c>
      <c r="L29" s="19">
        <f>SUM(K24-K29)</f>
        <v>810</v>
      </c>
      <c r="M29" s="17"/>
      <c r="N29" s="18" t="s">
        <v>11</v>
      </c>
      <c r="O29" s="17">
        <f>SUM(O28,-O25)+Q28</f>
        <v>37370</v>
      </c>
      <c r="P29" s="19">
        <f>SUM(O24-O29)</f>
        <v>630</v>
      </c>
      <c r="Q29" s="17"/>
    </row>
    <row r="30" spans="2:17" ht="16.5" customHeight="1">
      <c r="B30" s="18" t="s">
        <v>12</v>
      </c>
      <c r="C30" s="17">
        <f>SUM(C29,-C25)+E29</f>
        <v>9750</v>
      </c>
      <c r="D30" s="19">
        <f>SUM(C24-C30)</f>
        <v>23750</v>
      </c>
      <c r="E30" s="17"/>
      <c r="F30" s="18" t="s">
        <v>12</v>
      </c>
      <c r="G30" s="17">
        <f>SUM(G29,-G25)+I29</f>
        <v>30650</v>
      </c>
      <c r="H30" s="19">
        <f>SUM(G24-G30)</f>
        <v>2850</v>
      </c>
      <c r="I30" s="17"/>
      <c r="J30" s="18" t="s">
        <v>12</v>
      </c>
      <c r="K30" s="17">
        <f>SUM(K29,-K25)+M29</f>
        <v>22145</v>
      </c>
      <c r="L30" s="19">
        <f>SUM(K24-K30)</f>
        <v>855</v>
      </c>
      <c r="M30" s="17"/>
      <c r="N30" s="18" t="s">
        <v>12</v>
      </c>
      <c r="O30" s="17">
        <f>SUM(O29,-O25)+Q29</f>
        <v>37335</v>
      </c>
      <c r="P30" s="19">
        <f>SUM(O24-O30)</f>
        <v>665</v>
      </c>
      <c r="Q30" s="17"/>
    </row>
    <row r="31" spans="2:17" ht="16.5" customHeight="1">
      <c r="B31" s="18" t="s">
        <v>13</v>
      </c>
      <c r="C31" s="17">
        <f>SUM(C30-C25+E30)</f>
        <v>8500</v>
      </c>
      <c r="D31" s="19">
        <f>SUM(C24-C31)</f>
        <v>25000</v>
      </c>
      <c r="E31" s="17"/>
      <c r="F31" s="18" t="s">
        <v>13</v>
      </c>
      <c r="G31" s="17">
        <f>SUM(G30-G25+I30)</f>
        <v>30500</v>
      </c>
      <c r="H31" s="19">
        <f>SUM(G24-G31)</f>
        <v>3000</v>
      </c>
      <c r="I31" s="17"/>
      <c r="J31" s="18" t="s">
        <v>13</v>
      </c>
      <c r="K31" s="17">
        <f>SUM(K30-K25+M30)</f>
        <v>22100</v>
      </c>
      <c r="L31" s="19">
        <f>SUM(K24-K31)</f>
        <v>900</v>
      </c>
      <c r="M31" s="17"/>
      <c r="N31" s="18" t="s">
        <v>13</v>
      </c>
      <c r="O31" s="17">
        <f>SUM(O30-O25+Q30)</f>
        <v>37300</v>
      </c>
      <c r="P31" s="19">
        <f>SUM(O24-O31)</f>
        <v>700</v>
      </c>
      <c r="Q31" s="17"/>
    </row>
    <row r="32" spans="2:17" ht="16.5" customHeight="1">
      <c r="B32" s="18" t="s">
        <v>14</v>
      </c>
      <c r="C32" s="17">
        <f>SUM(C31-C25+E31)</f>
        <v>7250</v>
      </c>
      <c r="D32" s="19">
        <f>SUM(C24-C32)</f>
        <v>26250</v>
      </c>
      <c r="E32" s="17"/>
      <c r="F32" s="18" t="s">
        <v>14</v>
      </c>
      <c r="G32" s="17">
        <f>SUM(G31-G25+I31)</f>
        <v>30350</v>
      </c>
      <c r="H32" s="19">
        <f>SUM(G24-G32)</f>
        <v>3150</v>
      </c>
      <c r="I32" s="17"/>
      <c r="J32" s="18" t="s">
        <v>14</v>
      </c>
      <c r="K32" s="17">
        <f>SUM(K31-K25+M31)</f>
        <v>22055</v>
      </c>
      <c r="L32" s="19">
        <f>SUM(K24-K32)</f>
        <v>945</v>
      </c>
      <c r="M32" s="17"/>
      <c r="N32" s="18" t="s">
        <v>14</v>
      </c>
      <c r="O32" s="17">
        <f>SUM(O31-O25+Q31)</f>
        <v>37265</v>
      </c>
      <c r="P32" s="19">
        <f>SUM(O24-O32)</f>
        <v>735</v>
      </c>
      <c r="Q32" s="17"/>
    </row>
    <row r="33" spans="2:17" ht="16.5" customHeight="1">
      <c r="B33" s="18" t="s">
        <v>15</v>
      </c>
      <c r="C33" s="17">
        <f>SUM(C32,-C25)+E32</f>
        <v>6000</v>
      </c>
      <c r="D33" s="19">
        <f>SUM(C24-C33)</f>
        <v>27500</v>
      </c>
      <c r="E33" s="17"/>
      <c r="F33" s="18" t="s">
        <v>15</v>
      </c>
      <c r="G33" s="17">
        <f>SUM(G32,-G25)+I32</f>
        <v>30200</v>
      </c>
      <c r="H33" s="19">
        <f>SUM(G24-G33)</f>
        <v>3300</v>
      </c>
      <c r="I33" s="17"/>
      <c r="J33" s="18" t="s">
        <v>15</v>
      </c>
      <c r="K33" s="17">
        <f>SUM(K32,-K25)+M32</f>
        <v>22010</v>
      </c>
      <c r="L33" s="19">
        <f>SUM(K24-K33)</f>
        <v>990</v>
      </c>
      <c r="M33" s="17"/>
      <c r="N33" s="18" t="s">
        <v>15</v>
      </c>
      <c r="O33" s="17">
        <f>SUM(O32,-O25)+Q32</f>
        <v>37230</v>
      </c>
      <c r="P33" s="19">
        <f>SUM(O24-O33)</f>
        <v>770</v>
      </c>
      <c r="Q33" s="17"/>
    </row>
    <row r="34" spans="2:17" ht="16.5" customHeight="1">
      <c r="B34" s="18" t="s">
        <v>16</v>
      </c>
      <c r="C34" s="17">
        <f>SUM(C33,-C25)+E33</f>
        <v>4750</v>
      </c>
      <c r="D34" s="19">
        <f>SUM(C24-C34)</f>
        <v>28750</v>
      </c>
      <c r="E34" s="17"/>
      <c r="F34" s="18" t="s">
        <v>16</v>
      </c>
      <c r="G34" s="17">
        <f>SUM(G33,-G25)+I33</f>
        <v>30050</v>
      </c>
      <c r="H34" s="19">
        <f>SUM(G24-G34)</f>
        <v>3450</v>
      </c>
      <c r="I34" s="17"/>
      <c r="J34" s="18" t="s">
        <v>16</v>
      </c>
      <c r="K34" s="17">
        <f>SUM(K33,-K25)+M33</f>
        <v>21965</v>
      </c>
      <c r="L34" s="19">
        <f>SUM(K24-K34)</f>
        <v>1035</v>
      </c>
      <c r="M34" s="17"/>
      <c r="N34" s="18" t="s">
        <v>16</v>
      </c>
      <c r="O34" s="17">
        <f>SUM(O33,-O25)+Q33</f>
        <v>37195</v>
      </c>
      <c r="P34" s="19">
        <f>SUM(O24-O34)</f>
        <v>805</v>
      </c>
      <c r="Q34" s="17"/>
    </row>
    <row r="35" spans="2:17" ht="16.5" customHeight="1">
      <c r="B35" s="18" t="s">
        <v>17</v>
      </c>
      <c r="C35" s="17">
        <f>SUM(C34,-C25)+E34</f>
        <v>3500</v>
      </c>
      <c r="D35" s="19">
        <f>SUM(C24-C35)</f>
        <v>30000</v>
      </c>
      <c r="E35" s="17"/>
      <c r="F35" s="18" t="s">
        <v>17</v>
      </c>
      <c r="G35" s="17">
        <f>SUM(G34,-G25)+I34</f>
        <v>29900</v>
      </c>
      <c r="H35" s="19">
        <f>SUM(G24-G35)</f>
        <v>3600</v>
      </c>
      <c r="I35" s="17"/>
      <c r="J35" s="18" t="s">
        <v>17</v>
      </c>
      <c r="K35" s="17">
        <f>SUM(K34,-K25)+M34</f>
        <v>21920</v>
      </c>
      <c r="L35" s="19">
        <f>SUM(K24-K35)</f>
        <v>1080</v>
      </c>
      <c r="M35" s="17"/>
      <c r="N35" s="18" t="s">
        <v>17</v>
      </c>
      <c r="O35" s="17">
        <f>SUM(O34,-O25)+Q34</f>
        <v>37160</v>
      </c>
      <c r="P35" s="19">
        <f>SUM(O24-O35)</f>
        <v>840</v>
      </c>
      <c r="Q35" s="17"/>
    </row>
    <row r="36" spans="2:17" ht="16.5" customHeight="1">
      <c r="B36" s="18" t="s">
        <v>18</v>
      </c>
      <c r="C36" s="17">
        <f>SUM(C35,-C25)+E35</f>
        <v>2250</v>
      </c>
      <c r="D36" s="19">
        <f>SUM(C24-C36)</f>
        <v>31250</v>
      </c>
      <c r="E36" s="17"/>
      <c r="F36" s="18" t="s">
        <v>18</v>
      </c>
      <c r="G36" s="17">
        <f>SUM(G35,-G25)+I35</f>
        <v>29750</v>
      </c>
      <c r="H36" s="19">
        <f>SUM(G24-G36)</f>
        <v>3750</v>
      </c>
      <c r="I36" s="17"/>
      <c r="J36" s="18" t="s">
        <v>18</v>
      </c>
      <c r="K36" s="17">
        <f>SUM(K35,-K25)+M35</f>
        <v>21875</v>
      </c>
      <c r="L36" s="19">
        <f>SUM(K24-K36)</f>
        <v>1125</v>
      </c>
      <c r="M36" s="17"/>
      <c r="N36" s="18" t="s">
        <v>18</v>
      </c>
      <c r="O36" s="17">
        <f>SUM(O35,-O25)+Q35</f>
        <v>37125</v>
      </c>
      <c r="P36" s="19">
        <f>SUM(O24-O36)</f>
        <v>875</v>
      </c>
      <c r="Q36" s="17"/>
    </row>
    <row r="37" spans="2:17" ht="16.5" customHeight="1">
      <c r="B37" s="18" t="s">
        <v>19</v>
      </c>
      <c r="C37" s="17">
        <f>SUM(C36,-C25)+E36</f>
        <v>1000</v>
      </c>
      <c r="D37" s="19">
        <f>SUM(C24-C37)</f>
        <v>32500</v>
      </c>
      <c r="E37" s="17"/>
      <c r="F37" s="18" t="s">
        <v>19</v>
      </c>
      <c r="G37" s="17">
        <f>SUM(G36,-G25)+I36</f>
        <v>29600</v>
      </c>
      <c r="H37" s="19">
        <f>SUM(G24-G37)</f>
        <v>3900</v>
      </c>
      <c r="I37" s="17"/>
      <c r="J37" s="18" t="s">
        <v>19</v>
      </c>
      <c r="K37" s="17">
        <f>SUM(K36,-K25)+M36</f>
        <v>21830</v>
      </c>
      <c r="L37" s="19">
        <f>SUM(K24-K37)</f>
        <v>1170</v>
      </c>
      <c r="M37" s="17"/>
      <c r="N37" s="18" t="s">
        <v>19</v>
      </c>
      <c r="O37" s="17">
        <f>SUM(O36,-O25)+Q36</f>
        <v>37090</v>
      </c>
      <c r="P37" s="19">
        <f>SUM(O24-O37)</f>
        <v>910</v>
      </c>
      <c r="Q37" s="17"/>
    </row>
    <row r="38" spans="2:17" ht="16.5" customHeight="1">
      <c r="B38" s="18" t="s">
        <v>20</v>
      </c>
      <c r="C38" s="17">
        <f>SUM(C37-C25)+E37</f>
        <v>-250</v>
      </c>
      <c r="D38" s="19">
        <f>SUM(C24-C38)</f>
        <v>33750</v>
      </c>
      <c r="E38" s="17"/>
      <c r="F38" s="18" t="s">
        <v>20</v>
      </c>
      <c r="G38" s="17">
        <f>SUM(G37-G25)+I37</f>
        <v>29450</v>
      </c>
      <c r="H38" s="19">
        <f>SUM(G24-G38)</f>
        <v>4050</v>
      </c>
      <c r="I38" s="17"/>
      <c r="J38" s="18" t="s">
        <v>20</v>
      </c>
      <c r="K38" s="17">
        <f>SUM(K37-K25)+M37</f>
        <v>21785</v>
      </c>
      <c r="L38" s="19">
        <f>SUM(K24-K38)</f>
        <v>1215</v>
      </c>
      <c r="M38" s="17"/>
      <c r="N38" s="18" t="s">
        <v>20</v>
      </c>
      <c r="O38" s="17">
        <f>SUM(O37-O25)+Q37</f>
        <v>37055</v>
      </c>
      <c r="P38" s="19">
        <f>SUM(O24-O38)</f>
        <v>945</v>
      </c>
      <c r="Q38" s="17"/>
    </row>
    <row r="39" spans="2:17" ht="17.25" customHeight="1">
      <c r="B39" s="18" t="s">
        <v>21</v>
      </c>
      <c r="C39" s="17">
        <f>SUM(C38-C25)+E38</f>
        <v>-1500</v>
      </c>
      <c r="D39" s="19">
        <f>SUM(C24-C39)</f>
        <v>35000</v>
      </c>
      <c r="E39" s="17"/>
      <c r="F39" s="18" t="s">
        <v>21</v>
      </c>
      <c r="G39" s="17">
        <f>SUM(G38-G25)+I38</f>
        <v>29300</v>
      </c>
      <c r="H39" s="19">
        <f>SUM(G24-G39)</f>
        <v>4200</v>
      </c>
      <c r="I39" s="17"/>
      <c r="J39" s="18" t="s">
        <v>21</v>
      </c>
      <c r="K39" s="17">
        <f>SUM(K38-K25)+M38</f>
        <v>21740</v>
      </c>
      <c r="L39" s="19">
        <f>SUM(K24-K39)</f>
        <v>1260</v>
      </c>
      <c r="M39" s="17"/>
      <c r="N39" s="18" t="s">
        <v>21</v>
      </c>
      <c r="O39" s="17">
        <f>SUM(O38-O25)+Q38</f>
        <v>37020</v>
      </c>
      <c r="P39" s="19">
        <f>SUM(O24-O39)</f>
        <v>980</v>
      </c>
      <c r="Q39" s="17"/>
    </row>
    <row r="40" spans="2:17" ht="17.25" customHeight="1">
      <c r="B40" s="18" t="s">
        <v>22</v>
      </c>
      <c r="C40" s="17">
        <f>SUM(C39-C25)+E39</f>
        <v>-2750</v>
      </c>
      <c r="D40" s="19">
        <f>SUM(C24-C40)</f>
        <v>36250</v>
      </c>
      <c r="E40" s="17"/>
      <c r="F40" s="18" t="s">
        <v>22</v>
      </c>
      <c r="G40" s="17">
        <f>SUM(G39-G25)+I39</f>
        <v>29150</v>
      </c>
      <c r="H40" s="19">
        <f>SUM(G24-G40)</f>
        <v>4350</v>
      </c>
      <c r="I40" s="17"/>
      <c r="J40" s="18" t="s">
        <v>22</v>
      </c>
      <c r="K40" s="17">
        <f>SUM(K39-K25)+M39</f>
        <v>21695</v>
      </c>
      <c r="L40" s="19">
        <f>SUM(K24-K40)</f>
        <v>1305</v>
      </c>
      <c r="M40" s="17"/>
      <c r="N40" s="18" t="s">
        <v>22</v>
      </c>
      <c r="O40" s="17">
        <f>SUM(O39-O25)+Q39</f>
        <v>36985</v>
      </c>
      <c r="P40" s="19">
        <f>SUM(O24-O40)</f>
        <v>1015</v>
      </c>
      <c r="Q40" s="17"/>
    </row>
    <row r="41" spans="2:17" ht="17.25" customHeight="1">
      <c r="B41" s="18" t="s">
        <v>23</v>
      </c>
      <c r="C41" s="17">
        <f>SUM(C40-C25)+E40</f>
        <v>-4000</v>
      </c>
      <c r="D41" s="19">
        <f>SUM(C24-C41)</f>
        <v>37500</v>
      </c>
      <c r="E41" s="17"/>
      <c r="F41" s="18" t="s">
        <v>23</v>
      </c>
      <c r="G41" s="17">
        <f>SUM(G40-G25)+I40</f>
        <v>29000</v>
      </c>
      <c r="H41" s="19">
        <f>SUM(G24-G41)</f>
        <v>4500</v>
      </c>
      <c r="I41" s="17"/>
      <c r="J41" s="18" t="s">
        <v>23</v>
      </c>
      <c r="K41" s="17">
        <f>SUM(K40-K25)+M40</f>
        <v>21650</v>
      </c>
      <c r="L41" s="19">
        <f>SUM(K24-K41)</f>
        <v>1350</v>
      </c>
      <c r="M41" s="17"/>
      <c r="N41" s="18" t="s">
        <v>23</v>
      </c>
      <c r="O41" s="17">
        <f>SUM(O40-O25)+Q40</f>
        <v>36950</v>
      </c>
      <c r="P41" s="19">
        <f>SUM(O24-O41)</f>
        <v>1050</v>
      </c>
      <c r="Q41" s="17"/>
    </row>
    <row r="42" spans="2:17" ht="17.25" customHeight="1">
      <c r="B42" s="18" t="s">
        <v>24</v>
      </c>
      <c r="C42" s="17">
        <f>SUM(C41,-C25)+E41</f>
        <v>-5250</v>
      </c>
      <c r="D42" s="19">
        <f>SUM(C24-C42)</f>
        <v>38750</v>
      </c>
      <c r="E42" s="17"/>
      <c r="F42" s="18" t="s">
        <v>24</v>
      </c>
      <c r="G42" s="17">
        <f>SUM(G41,-G25)+I41</f>
        <v>28850</v>
      </c>
      <c r="H42" s="19">
        <f>SUM(G24-G42)</f>
        <v>4650</v>
      </c>
      <c r="I42" s="17"/>
      <c r="J42" s="18" t="s">
        <v>24</v>
      </c>
      <c r="K42" s="17">
        <f>SUM(K41,-K25)+M41</f>
        <v>21605</v>
      </c>
      <c r="L42" s="19">
        <f>SUM(K24-K42)</f>
        <v>1395</v>
      </c>
      <c r="M42" s="17"/>
      <c r="N42" s="18" t="s">
        <v>24</v>
      </c>
      <c r="O42" s="17">
        <f>SUM(O41,-O25)+Q41</f>
        <v>36915</v>
      </c>
      <c r="P42" s="19">
        <f>SUM(O24-O42)</f>
        <v>1085</v>
      </c>
      <c r="Q42" s="17"/>
    </row>
    <row r="43" spans="2:17" ht="17.25" customHeight="1">
      <c r="B43" s="18" t="s">
        <v>25</v>
      </c>
      <c r="C43" s="17">
        <f>SUM(C42-C25)+E42</f>
        <v>-6500</v>
      </c>
      <c r="D43" s="19">
        <f>SUM(C24-C43)</f>
        <v>40000</v>
      </c>
      <c r="E43" s="17"/>
      <c r="F43" s="18" t="s">
        <v>25</v>
      </c>
      <c r="G43" s="17">
        <f>SUM(G42-G25)+I42</f>
        <v>28700</v>
      </c>
      <c r="H43" s="19">
        <f>SUM(G24-G43)</f>
        <v>4800</v>
      </c>
      <c r="I43" s="17"/>
      <c r="J43" s="18" t="s">
        <v>25</v>
      </c>
      <c r="K43" s="17">
        <f>SUM(K42-K25)+M42</f>
        <v>21560</v>
      </c>
      <c r="L43" s="19">
        <f>SUM(K24-K43)</f>
        <v>1440</v>
      </c>
      <c r="M43" s="17"/>
      <c r="N43" s="18" t="s">
        <v>25</v>
      </c>
      <c r="O43" s="17">
        <f>SUM(O42-O25)+Q42</f>
        <v>36880</v>
      </c>
      <c r="P43" s="19">
        <f>SUM(O24-O43)</f>
        <v>1120</v>
      </c>
      <c r="Q43" s="17"/>
    </row>
    <row r="44" spans="2:17" ht="23.25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>
      <c r="B45" s="16" t="s">
        <v>3</v>
      </c>
      <c r="C45" s="2">
        <f>SUM(C24)</f>
        <v>33500</v>
      </c>
      <c r="D45" s="62" t="s">
        <v>27</v>
      </c>
      <c r="E45" s="63"/>
      <c r="F45" s="16" t="s">
        <v>3</v>
      </c>
      <c r="G45" s="2">
        <f>SUM(G24)</f>
        <v>33500</v>
      </c>
      <c r="J45" s="16" t="s">
        <v>3</v>
      </c>
      <c r="K45" s="2">
        <f>SUM(K24)</f>
        <v>23000</v>
      </c>
      <c r="N45" s="16" t="s">
        <v>3</v>
      </c>
      <c r="O45" s="2">
        <f>SUM(O24)</f>
        <v>38000</v>
      </c>
    </row>
    <row r="46" spans="2:17" ht="16.5" customHeight="1">
      <c r="B46" s="16" t="s">
        <v>5</v>
      </c>
      <c r="C46" s="2">
        <f>SUM(C25)</f>
        <v>1250</v>
      </c>
      <c r="D46" s="64"/>
      <c r="E46" s="65"/>
      <c r="F46" s="16" t="s">
        <v>5</v>
      </c>
      <c r="G46" s="2">
        <f>SUM(G25)</f>
        <v>150</v>
      </c>
      <c r="J46" s="16" t="s">
        <v>5</v>
      </c>
      <c r="K46" s="2">
        <f>SUM(K25)</f>
        <v>45</v>
      </c>
      <c r="N46" s="16" t="s">
        <v>5</v>
      </c>
      <c r="O46" s="2">
        <f>SUM(O25)</f>
        <v>35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-6500</v>
      </c>
      <c r="D48" s="17"/>
      <c r="E48" s="17"/>
      <c r="F48" s="18" t="s">
        <v>9</v>
      </c>
      <c r="G48" s="17">
        <f>SUM(G43)</f>
        <v>28700</v>
      </c>
      <c r="H48" s="17"/>
      <c r="I48" s="17"/>
      <c r="J48" s="18" t="s">
        <v>9</v>
      </c>
      <c r="K48" s="17">
        <f>SUM(K43)</f>
        <v>21560</v>
      </c>
      <c r="L48" s="17"/>
      <c r="M48" s="17"/>
      <c r="N48" s="18" t="s">
        <v>9</v>
      </c>
      <c r="O48" s="17">
        <f>SUM(O43)</f>
        <v>36880</v>
      </c>
      <c r="P48" s="17"/>
      <c r="Q48" s="17"/>
    </row>
    <row r="49" spans="2:17" ht="16.5" customHeight="1">
      <c r="B49" s="18" t="s">
        <v>10</v>
      </c>
      <c r="C49" s="17">
        <f>SUM(C48,-C46)+E48</f>
        <v>-7750</v>
      </c>
      <c r="D49" s="19">
        <f>SUM(C45-C49)</f>
        <v>41250</v>
      </c>
      <c r="E49" s="17"/>
      <c r="F49" s="18" t="s">
        <v>10</v>
      </c>
      <c r="G49" s="17">
        <f>SUM(G48,-G46)+I48</f>
        <v>28550</v>
      </c>
      <c r="H49" s="19">
        <f>SUM(G45-G49)</f>
        <v>4950</v>
      </c>
      <c r="I49" s="17"/>
      <c r="J49" s="18" t="s">
        <v>10</v>
      </c>
      <c r="K49" s="17">
        <f>SUM(K48,-K46)+M48</f>
        <v>21515</v>
      </c>
      <c r="L49" s="19">
        <f>SUM(K45-K49)</f>
        <v>1485</v>
      </c>
      <c r="M49" s="17"/>
      <c r="N49" s="18" t="s">
        <v>10</v>
      </c>
      <c r="O49" s="17">
        <f>SUM(O48,-O46)+Q48</f>
        <v>36845</v>
      </c>
      <c r="P49" s="19">
        <f>SUM(O45-O49)</f>
        <v>1155</v>
      </c>
      <c r="Q49" s="17"/>
    </row>
    <row r="50" spans="2:17" ht="16.5" customHeight="1">
      <c r="B50" s="18" t="s">
        <v>11</v>
      </c>
      <c r="C50" s="17">
        <f>SUM(C49,-C46)+E49</f>
        <v>-9000</v>
      </c>
      <c r="D50" s="19">
        <f>SUM(C45-C50)</f>
        <v>42500</v>
      </c>
      <c r="E50" s="17"/>
      <c r="F50" s="18" t="s">
        <v>11</v>
      </c>
      <c r="G50" s="17">
        <f>SUM(G49,-G46)+I49</f>
        <v>28400</v>
      </c>
      <c r="H50" s="19">
        <f>SUM(G45-G50)</f>
        <v>5100</v>
      </c>
      <c r="I50" s="17"/>
      <c r="J50" s="18" t="s">
        <v>11</v>
      </c>
      <c r="K50" s="17">
        <f>SUM(K49,-K46)+M49</f>
        <v>21470</v>
      </c>
      <c r="L50" s="19">
        <f>SUM(K45-K50)</f>
        <v>1530</v>
      </c>
      <c r="M50" s="17"/>
      <c r="N50" s="18" t="s">
        <v>11</v>
      </c>
      <c r="O50" s="17">
        <f>SUM(O49,-O46)+Q49</f>
        <v>36810</v>
      </c>
      <c r="P50" s="19">
        <f>SUM(O45-O50)</f>
        <v>1190</v>
      </c>
      <c r="Q50" s="17"/>
    </row>
    <row r="51" spans="2:17" ht="16.5" customHeight="1">
      <c r="B51" s="18" t="s">
        <v>12</v>
      </c>
      <c r="C51" s="17">
        <f>SUM(C50,-C46)+E50</f>
        <v>-10250</v>
      </c>
      <c r="D51" s="19">
        <f>SUM(C45-C51)</f>
        <v>43750</v>
      </c>
      <c r="E51" s="17"/>
      <c r="F51" s="18" t="s">
        <v>12</v>
      </c>
      <c r="G51" s="17">
        <f>SUM(G50,-G46)+I50</f>
        <v>28250</v>
      </c>
      <c r="H51" s="19">
        <f>SUM(G45-G51)</f>
        <v>5250</v>
      </c>
      <c r="I51" s="17"/>
      <c r="J51" s="18" t="s">
        <v>12</v>
      </c>
      <c r="K51" s="17">
        <f>SUM(K50,-K46)+M50</f>
        <v>21425</v>
      </c>
      <c r="L51" s="19">
        <f>SUM(K45-K51)</f>
        <v>1575</v>
      </c>
      <c r="M51" s="17"/>
      <c r="N51" s="18" t="s">
        <v>12</v>
      </c>
      <c r="O51" s="17">
        <f>SUM(O50,-O46)+Q50</f>
        <v>36775</v>
      </c>
      <c r="P51" s="19">
        <f>SUM(O45-O51)</f>
        <v>1225</v>
      </c>
      <c r="Q51" s="17"/>
    </row>
    <row r="52" spans="2:17" ht="16.5" customHeight="1">
      <c r="B52" s="18" t="s">
        <v>13</v>
      </c>
      <c r="C52" s="17">
        <f>SUM(C51-C46+E51)</f>
        <v>-11500</v>
      </c>
      <c r="D52" s="19">
        <f>SUM(C45-C52)</f>
        <v>45000</v>
      </c>
      <c r="E52" s="17"/>
      <c r="F52" s="18" t="s">
        <v>13</v>
      </c>
      <c r="G52" s="17">
        <f>SUM(G51-G46+I51)</f>
        <v>28100</v>
      </c>
      <c r="H52" s="19">
        <f>SUM(G45-G52)</f>
        <v>5400</v>
      </c>
      <c r="I52" s="17"/>
      <c r="J52" s="18" t="s">
        <v>13</v>
      </c>
      <c r="K52" s="17">
        <f>SUM(K51-K46+M51)</f>
        <v>21380</v>
      </c>
      <c r="L52" s="19">
        <f>SUM(K45-K52)</f>
        <v>1620</v>
      </c>
      <c r="M52" s="17"/>
      <c r="N52" s="18" t="s">
        <v>13</v>
      </c>
      <c r="O52" s="17">
        <f>SUM(O51-O46+Q51)</f>
        <v>36740</v>
      </c>
      <c r="P52" s="19">
        <f>SUM(O45-O52)</f>
        <v>1260</v>
      </c>
      <c r="Q52" s="17"/>
    </row>
    <row r="53" spans="2:17" ht="16.5" customHeight="1">
      <c r="B53" s="18" t="s">
        <v>14</v>
      </c>
      <c r="C53" s="17">
        <f>SUM(C52-C46+E52)</f>
        <v>-12750</v>
      </c>
      <c r="D53" s="19">
        <f>SUM(C45-C53)</f>
        <v>46250</v>
      </c>
      <c r="E53" s="17"/>
      <c r="F53" s="18" t="s">
        <v>14</v>
      </c>
      <c r="G53" s="17">
        <f>SUM(G52-G46+I52)</f>
        <v>27950</v>
      </c>
      <c r="H53" s="19">
        <f>SUM(G45-G53)</f>
        <v>5550</v>
      </c>
      <c r="I53" s="17"/>
      <c r="J53" s="18" t="s">
        <v>14</v>
      </c>
      <c r="K53" s="17">
        <f>SUM(K52-K46+M52)</f>
        <v>21335</v>
      </c>
      <c r="L53" s="19">
        <f>SUM(K45-K53)</f>
        <v>1665</v>
      </c>
      <c r="M53" s="17"/>
      <c r="N53" s="18" t="s">
        <v>14</v>
      </c>
      <c r="O53" s="17">
        <f>SUM(O52-O46+Q52)</f>
        <v>36705</v>
      </c>
      <c r="P53" s="19">
        <f>SUM(O45-O53)</f>
        <v>1295</v>
      </c>
      <c r="Q53" s="17"/>
    </row>
    <row r="54" spans="2:17" ht="16.5" customHeight="1">
      <c r="B54" s="18" t="s">
        <v>15</v>
      </c>
      <c r="C54" s="17">
        <f>SUM(C53,-C46)+E53</f>
        <v>-14000</v>
      </c>
      <c r="D54" s="19">
        <f>SUM(C45-C54)</f>
        <v>47500</v>
      </c>
      <c r="E54" s="17"/>
      <c r="F54" s="18" t="s">
        <v>15</v>
      </c>
      <c r="G54" s="17">
        <f>SUM(G53,-G46)+I53</f>
        <v>27800</v>
      </c>
      <c r="H54" s="19">
        <f>SUM(G45-G54)</f>
        <v>5700</v>
      </c>
      <c r="I54" s="17"/>
      <c r="J54" s="18" t="s">
        <v>15</v>
      </c>
      <c r="K54" s="17">
        <f>SUM(K53,-K46)+M53</f>
        <v>21290</v>
      </c>
      <c r="L54" s="19">
        <f>SUM(K45-K54)</f>
        <v>1710</v>
      </c>
      <c r="M54" s="17"/>
      <c r="N54" s="18" t="s">
        <v>15</v>
      </c>
      <c r="O54" s="17">
        <f>SUM(O53,-O46)+Q53</f>
        <v>36670</v>
      </c>
      <c r="P54" s="19">
        <f>SUM(O45-O54)</f>
        <v>1330</v>
      </c>
      <c r="Q54" s="17"/>
    </row>
    <row r="55" spans="2:17" ht="16.5" customHeight="1">
      <c r="B55" s="18" t="s">
        <v>16</v>
      </c>
      <c r="C55" s="17">
        <f>SUM(C54,-C46)+E54</f>
        <v>-15250</v>
      </c>
      <c r="D55" s="19">
        <f>SUM(C45-C55)</f>
        <v>48750</v>
      </c>
      <c r="E55" s="17"/>
      <c r="F55" s="18" t="s">
        <v>16</v>
      </c>
      <c r="G55" s="17">
        <f>SUM(G54,-G46)+I54</f>
        <v>27650</v>
      </c>
      <c r="H55" s="19">
        <f>SUM(G45-G55)</f>
        <v>5850</v>
      </c>
      <c r="I55" s="17"/>
      <c r="J55" s="18" t="s">
        <v>16</v>
      </c>
      <c r="K55" s="17">
        <f>SUM(K54,-K46)+M54</f>
        <v>21245</v>
      </c>
      <c r="L55" s="19">
        <f>SUM(K45-K55)</f>
        <v>1755</v>
      </c>
      <c r="M55" s="17"/>
      <c r="N55" s="18" t="s">
        <v>16</v>
      </c>
      <c r="O55" s="17">
        <f>SUM(O54,-O46)+Q54</f>
        <v>36635</v>
      </c>
      <c r="P55" s="19">
        <f>SUM(O45-O55)</f>
        <v>1365</v>
      </c>
      <c r="Q55" s="17"/>
    </row>
    <row r="56" spans="2:17" ht="16.5" customHeight="1">
      <c r="B56" s="18" t="s">
        <v>17</v>
      </c>
      <c r="C56" s="17">
        <f>SUM(C55,-C46)+E55</f>
        <v>-16500</v>
      </c>
      <c r="D56" s="19">
        <f>SUM(C45-C56)</f>
        <v>50000</v>
      </c>
      <c r="E56" s="17"/>
      <c r="F56" s="18" t="s">
        <v>17</v>
      </c>
      <c r="G56" s="17">
        <f>SUM(G55,-G46)+I55</f>
        <v>27500</v>
      </c>
      <c r="H56" s="19">
        <f>SUM(G45-G56)</f>
        <v>6000</v>
      </c>
      <c r="I56" s="17"/>
      <c r="J56" s="18" t="s">
        <v>17</v>
      </c>
      <c r="K56" s="17">
        <f>SUM(K55,-K46)+M55</f>
        <v>21200</v>
      </c>
      <c r="L56" s="19">
        <f>SUM(K45-K56)</f>
        <v>1800</v>
      </c>
      <c r="M56" s="17"/>
      <c r="N56" s="18" t="s">
        <v>17</v>
      </c>
      <c r="O56" s="17">
        <f>SUM(O55,-O46)+Q55</f>
        <v>36600</v>
      </c>
      <c r="P56" s="19">
        <f>SUM(O45-O56)</f>
        <v>1400</v>
      </c>
      <c r="Q56" s="17"/>
    </row>
    <row r="57" spans="2:17" ht="16.5" customHeight="1">
      <c r="B57" s="18" t="s">
        <v>18</v>
      </c>
      <c r="C57" s="17">
        <f>SUM(C56,-C46)+E56</f>
        <v>-17750</v>
      </c>
      <c r="D57" s="19">
        <f>SUM(C45-C57)</f>
        <v>51250</v>
      </c>
      <c r="E57" s="17"/>
      <c r="F57" s="18" t="s">
        <v>18</v>
      </c>
      <c r="G57" s="17">
        <f>SUM(G56,-G46)+I56</f>
        <v>27350</v>
      </c>
      <c r="H57" s="19">
        <f>SUM(G45-G57)</f>
        <v>6150</v>
      </c>
      <c r="I57" s="17"/>
      <c r="J57" s="18" t="s">
        <v>18</v>
      </c>
      <c r="K57" s="17">
        <f>SUM(K56,-K46)+M56</f>
        <v>21155</v>
      </c>
      <c r="L57" s="19">
        <f>SUM(K45-K57)</f>
        <v>1845</v>
      </c>
      <c r="M57" s="17"/>
      <c r="N57" s="18" t="s">
        <v>18</v>
      </c>
      <c r="O57" s="17">
        <f>SUM(O56,-O46)+Q56</f>
        <v>36565</v>
      </c>
      <c r="P57" s="19">
        <f>SUM(O45-O57)</f>
        <v>1435</v>
      </c>
      <c r="Q57" s="17"/>
    </row>
    <row r="58" spans="2:17" ht="16.5" customHeight="1">
      <c r="B58" s="18" t="s">
        <v>19</v>
      </c>
      <c r="C58" s="17">
        <f>SUM(C57,-C46)+E57</f>
        <v>-19000</v>
      </c>
      <c r="D58" s="19">
        <f>SUM(C45-C58)</f>
        <v>52500</v>
      </c>
      <c r="E58" s="17"/>
      <c r="F58" s="18" t="s">
        <v>19</v>
      </c>
      <c r="G58" s="17">
        <f>SUM(G57,-G46)+I57</f>
        <v>27200</v>
      </c>
      <c r="H58" s="19">
        <f>SUM(G45-G58)</f>
        <v>6300</v>
      </c>
      <c r="I58" s="17"/>
      <c r="J58" s="18" t="s">
        <v>19</v>
      </c>
      <c r="K58" s="17">
        <f>SUM(K57,-K46)+M57</f>
        <v>21110</v>
      </c>
      <c r="L58" s="19">
        <f>SUM(K45-K58)</f>
        <v>1890</v>
      </c>
      <c r="M58" s="17"/>
      <c r="N58" s="18" t="s">
        <v>19</v>
      </c>
      <c r="O58" s="17">
        <f>SUM(O57,-O46)+Q57</f>
        <v>36530</v>
      </c>
      <c r="P58" s="19">
        <f>SUM(O45-O58)</f>
        <v>1470</v>
      </c>
      <c r="Q58" s="17"/>
    </row>
    <row r="59" spans="2:17" ht="16.5" customHeight="1">
      <c r="B59" s="18" t="s">
        <v>20</v>
      </c>
      <c r="C59" s="17">
        <f>SUM(C58-C46)+E58</f>
        <v>-20250</v>
      </c>
      <c r="D59" s="19">
        <f>SUM(C45-C59)</f>
        <v>53750</v>
      </c>
      <c r="E59" s="17"/>
      <c r="F59" s="18" t="s">
        <v>20</v>
      </c>
      <c r="G59" s="17">
        <f>SUM(G58-G46)+I58</f>
        <v>27050</v>
      </c>
      <c r="H59" s="19">
        <f>SUM(G45-G59)</f>
        <v>6450</v>
      </c>
      <c r="I59" s="17"/>
      <c r="J59" s="18" t="s">
        <v>20</v>
      </c>
      <c r="K59" s="17">
        <f>SUM(K58-K46)+M58</f>
        <v>21065</v>
      </c>
      <c r="L59" s="19">
        <f>SUM(K45-K59)</f>
        <v>1935</v>
      </c>
      <c r="M59" s="17"/>
      <c r="N59" s="18" t="s">
        <v>20</v>
      </c>
      <c r="O59" s="17">
        <f>SUM(O58-O46)+Q58</f>
        <v>36495</v>
      </c>
      <c r="P59" s="19">
        <f>SUM(O45-O59)</f>
        <v>1505</v>
      </c>
      <c r="Q59" s="17"/>
    </row>
    <row r="60" spans="2:17" ht="16.5" customHeight="1">
      <c r="B60" s="18" t="s">
        <v>21</v>
      </c>
      <c r="C60" s="17">
        <f>SUM(C59-C46)+E59</f>
        <v>-21500</v>
      </c>
      <c r="D60" s="19">
        <f>SUM(C45-C60)</f>
        <v>55000</v>
      </c>
      <c r="E60" s="17"/>
      <c r="F60" s="18" t="s">
        <v>21</v>
      </c>
      <c r="G60" s="17">
        <f>SUM(G59-G46)+I59</f>
        <v>26900</v>
      </c>
      <c r="H60" s="19">
        <f>SUM(G45-G60)</f>
        <v>6600</v>
      </c>
      <c r="I60" s="17"/>
      <c r="J60" s="18" t="s">
        <v>21</v>
      </c>
      <c r="K60" s="17">
        <f>SUM(K59-K46)+M59</f>
        <v>21020</v>
      </c>
      <c r="L60" s="19">
        <f>SUM(K45-K60)</f>
        <v>1980</v>
      </c>
      <c r="M60" s="17"/>
      <c r="N60" s="18" t="s">
        <v>21</v>
      </c>
      <c r="O60" s="17">
        <f>SUM(O59-O46)+Q59</f>
        <v>36460</v>
      </c>
      <c r="P60" s="19">
        <f>SUM(O45-O60)</f>
        <v>1540</v>
      </c>
      <c r="Q60" s="17"/>
    </row>
    <row r="61" spans="2:17" ht="16.5" customHeight="1">
      <c r="B61" s="18" t="s">
        <v>22</v>
      </c>
      <c r="C61" s="17">
        <f>SUM(C60-C46)+E60</f>
        <v>-22750</v>
      </c>
      <c r="D61" s="19">
        <f>SUM(C45-C61)</f>
        <v>56250</v>
      </c>
      <c r="E61" s="17"/>
      <c r="F61" s="18" t="s">
        <v>22</v>
      </c>
      <c r="G61" s="17">
        <f>SUM(G60-G46)+I60</f>
        <v>26750</v>
      </c>
      <c r="H61" s="19">
        <f>SUM(G45-G61)</f>
        <v>6750</v>
      </c>
      <c r="I61" s="17"/>
      <c r="J61" s="18" t="s">
        <v>22</v>
      </c>
      <c r="K61" s="17">
        <f>SUM(K60-K46)+M60</f>
        <v>20975</v>
      </c>
      <c r="L61" s="19">
        <f>SUM(K45-K61)</f>
        <v>2025</v>
      </c>
      <c r="M61" s="17"/>
      <c r="N61" s="18" t="s">
        <v>22</v>
      </c>
      <c r="O61" s="17">
        <f>SUM(O60-O46)+Q60</f>
        <v>36425</v>
      </c>
      <c r="P61" s="19">
        <f>SUM(O45-O61)</f>
        <v>1575</v>
      </c>
      <c r="Q61" s="17"/>
    </row>
    <row r="62" spans="2:17" ht="16.5" customHeight="1">
      <c r="B62" s="18" t="s">
        <v>23</v>
      </c>
      <c r="C62" s="17">
        <f>SUM(C61-C46)+E61</f>
        <v>-24000</v>
      </c>
      <c r="D62" s="19">
        <f>SUM(C45-C62)</f>
        <v>57500</v>
      </c>
      <c r="E62" s="17"/>
      <c r="F62" s="18" t="s">
        <v>23</v>
      </c>
      <c r="G62" s="17">
        <f>SUM(G61-G46)+I61</f>
        <v>26600</v>
      </c>
      <c r="H62" s="19">
        <f>SUM(G45-G62)</f>
        <v>6900</v>
      </c>
      <c r="I62" s="17"/>
      <c r="J62" s="18" t="s">
        <v>23</v>
      </c>
      <c r="K62" s="17">
        <f>SUM(K61-K46)+M61</f>
        <v>20930</v>
      </c>
      <c r="L62" s="19">
        <f>SUM(K45-K62)</f>
        <v>2070</v>
      </c>
      <c r="M62" s="17"/>
      <c r="N62" s="18" t="s">
        <v>23</v>
      </c>
      <c r="O62" s="17">
        <f>SUM(O61-O46)+Q61</f>
        <v>36390</v>
      </c>
      <c r="P62" s="19">
        <f>SUM(O45-O62)</f>
        <v>1610</v>
      </c>
      <c r="Q62" s="17"/>
    </row>
    <row r="63" spans="2:17" ht="16.5" customHeight="1">
      <c r="B63" s="18" t="s">
        <v>24</v>
      </c>
      <c r="C63" s="17">
        <f>SUM(C62,-C46)+E62</f>
        <v>-25250</v>
      </c>
      <c r="D63" s="19">
        <f>SUM(C45-C63)</f>
        <v>58750</v>
      </c>
      <c r="E63" s="17"/>
      <c r="F63" s="18" t="s">
        <v>24</v>
      </c>
      <c r="G63" s="17">
        <f>SUM(G62,-G46)+I62</f>
        <v>26450</v>
      </c>
      <c r="H63" s="19">
        <f>SUM(G45-G63)</f>
        <v>7050</v>
      </c>
      <c r="I63" s="17"/>
      <c r="J63" s="18" t="s">
        <v>24</v>
      </c>
      <c r="K63" s="17">
        <f>SUM(K62,-K46)+M62</f>
        <v>20885</v>
      </c>
      <c r="L63" s="19">
        <f>SUM(K45-K63)</f>
        <v>2115</v>
      </c>
      <c r="M63" s="17"/>
      <c r="N63" s="18" t="s">
        <v>24</v>
      </c>
      <c r="O63" s="17">
        <f>SUM(O62,-O46)+Q62</f>
        <v>36355</v>
      </c>
      <c r="P63" s="19">
        <f>SUM(O45-O63)</f>
        <v>1645</v>
      </c>
      <c r="Q63" s="17"/>
    </row>
    <row r="64" spans="2:17" ht="16.5" customHeight="1">
      <c r="B64" s="18" t="s">
        <v>25</v>
      </c>
      <c r="C64" s="17">
        <f>SUM(C63-C46)+E63</f>
        <v>-26500</v>
      </c>
      <c r="D64" s="19">
        <f>SUM(C45-C64)</f>
        <v>60000</v>
      </c>
      <c r="E64" s="17"/>
      <c r="F64" s="18" t="s">
        <v>25</v>
      </c>
      <c r="G64" s="17">
        <f>SUM(G63-G46)+I63</f>
        <v>26300</v>
      </c>
      <c r="H64" s="19">
        <f>SUM(G45-G64)</f>
        <v>7200</v>
      </c>
      <c r="I64" s="17"/>
      <c r="J64" s="18" t="s">
        <v>25</v>
      </c>
      <c r="K64" s="17">
        <f>SUM(K63-K46)+M63</f>
        <v>20840</v>
      </c>
      <c r="L64" s="19">
        <f>SUM(K45-K64)</f>
        <v>2160</v>
      </c>
      <c r="M64" s="17"/>
      <c r="N64" s="18" t="s">
        <v>25</v>
      </c>
      <c r="O64" s="17">
        <f>SUM(O63-O46)+Q63</f>
        <v>36320</v>
      </c>
      <c r="P64" s="19">
        <f>SUM(O45-O64)</f>
        <v>1680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33500</v>
      </c>
      <c r="D66" s="62" t="s">
        <v>28</v>
      </c>
      <c r="E66" s="63"/>
      <c r="F66" s="16" t="s">
        <v>3</v>
      </c>
      <c r="G66" s="2">
        <f>SUM(G45)</f>
        <v>33500</v>
      </c>
      <c r="J66" s="16" t="s">
        <v>3</v>
      </c>
      <c r="K66" s="2">
        <f>SUM(K45)</f>
        <v>23000</v>
      </c>
      <c r="N66" s="16" t="s">
        <v>3</v>
      </c>
      <c r="O66" s="2">
        <f>SUM(O45)</f>
        <v>38000</v>
      </c>
    </row>
    <row r="67" spans="2:17" ht="16.5" customHeight="1">
      <c r="B67" s="16" t="s">
        <v>5</v>
      </c>
      <c r="C67" s="2">
        <f>SUM(C46)</f>
        <v>1250</v>
      </c>
      <c r="D67" s="64"/>
      <c r="E67" s="65"/>
      <c r="F67" s="16" t="s">
        <v>5</v>
      </c>
      <c r="G67" s="2">
        <f>SUM(G46)</f>
        <v>150</v>
      </c>
      <c r="J67" s="16" t="s">
        <v>5</v>
      </c>
      <c r="K67" s="2">
        <f>SUM(K46)</f>
        <v>45</v>
      </c>
      <c r="N67" s="16" t="s">
        <v>5</v>
      </c>
      <c r="O67" s="2">
        <f>SUM(O46)</f>
        <v>35</v>
      </c>
    </row>
    <row r="68" spans="2:17" ht="16.5" customHeight="1">
      <c r="B68" s="22"/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-26500</v>
      </c>
      <c r="D69" s="17"/>
      <c r="E69" s="17"/>
      <c r="F69" s="18" t="s">
        <v>9</v>
      </c>
      <c r="G69" s="17">
        <f>SUM(G64)</f>
        <v>26300</v>
      </c>
      <c r="H69" s="17"/>
      <c r="I69" s="17"/>
      <c r="J69" s="18" t="s">
        <v>9</v>
      </c>
      <c r="K69" s="17">
        <f>SUM(K64)</f>
        <v>20840</v>
      </c>
      <c r="L69" s="17"/>
      <c r="M69" s="17"/>
      <c r="N69" s="18" t="s">
        <v>9</v>
      </c>
      <c r="O69" s="17">
        <f>SUM(O64)</f>
        <v>36320</v>
      </c>
      <c r="P69" s="17"/>
      <c r="Q69" s="17"/>
    </row>
    <row r="70" spans="2:17" ht="16.5" customHeight="1">
      <c r="B70" s="18" t="s">
        <v>10</v>
      </c>
      <c r="C70" s="17">
        <f>SUM(C69,-C67)+E69</f>
        <v>-27750</v>
      </c>
      <c r="D70" s="19">
        <f>SUM(C66-C70)</f>
        <v>61250</v>
      </c>
      <c r="E70" s="17"/>
      <c r="F70" s="18" t="s">
        <v>10</v>
      </c>
      <c r="G70" s="17">
        <f>SUM(G69,-G67)+I69</f>
        <v>26150</v>
      </c>
      <c r="H70" s="19">
        <f>SUM(G66-G70)</f>
        <v>7350</v>
      </c>
      <c r="I70" s="17"/>
      <c r="J70" s="18" t="s">
        <v>10</v>
      </c>
      <c r="K70" s="17">
        <f>SUM(K69,-K67)+M69</f>
        <v>20795</v>
      </c>
      <c r="L70" s="20">
        <f>SUM(K66-K70)</f>
        <v>2205</v>
      </c>
      <c r="M70" s="17"/>
      <c r="N70" s="18" t="s">
        <v>10</v>
      </c>
      <c r="O70" s="17">
        <f>SUM(O69,-O67)+Q69</f>
        <v>36285</v>
      </c>
      <c r="P70" s="19">
        <f>SUM(O66-O70)</f>
        <v>1715</v>
      </c>
      <c r="Q70" s="17"/>
    </row>
    <row r="71" spans="2:17" ht="16.5" customHeight="1">
      <c r="B71" s="18" t="s">
        <v>11</v>
      </c>
      <c r="C71" s="17">
        <f>SUM(C70,-C67)+E70</f>
        <v>-29000</v>
      </c>
      <c r="D71" s="19">
        <f>SUM(C66-C71)</f>
        <v>62500</v>
      </c>
      <c r="E71" s="17"/>
      <c r="F71" s="18" t="s">
        <v>11</v>
      </c>
      <c r="G71" s="17">
        <f>SUM(G70,-G67)+I70</f>
        <v>26000</v>
      </c>
      <c r="H71" s="19">
        <f>SUM(G66-G71)</f>
        <v>7500</v>
      </c>
      <c r="I71" s="17"/>
      <c r="J71" s="18" t="s">
        <v>11</v>
      </c>
      <c r="K71" s="17">
        <f>SUM(K70,-K67)+M70</f>
        <v>20750</v>
      </c>
      <c r="L71" s="20">
        <f>SUM(K66-K71)</f>
        <v>2250</v>
      </c>
      <c r="M71" s="17"/>
      <c r="N71" s="18" t="s">
        <v>11</v>
      </c>
      <c r="O71" s="17">
        <f>SUM(O70,-O67)+Q70</f>
        <v>36250</v>
      </c>
      <c r="P71" s="19">
        <f>SUM(O66-O71)</f>
        <v>1750</v>
      </c>
      <c r="Q71" s="17"/>
    </row>
    <row r="72" spans="2:17" ht="16.5" customHeight="1">
      <c r="B72" s="18" t="s">
        <v>12</v>
      </c>
      <c r="C72" s="17">
        <f>SUM(C71,-C67)+E71</f>
        <v>-30250</v>
      </c>
      <c r="D72" s="19">
        <f>SUM(C66-C72)</f>
        <v>63750</v>
      </c>
      <c r="E72" s="17"/>
      <c r="F72" s="18" t="s">
        <v>12</v>
      </c>
      <c r="G72" s="17">
        <f>SUM(G71,-G67)+I71</f>
        <v>25850</v>
      </c>
      <c r="H72" s="19">
        <f>SUM(G66-G72)</f>
        <v>7650</v>
      </c>
      <c r="I72" s="17"/>
      <c r="J72" s="18" t="s">
        <v>12</v>
      </c>
      <c r="K72" s="17">
        <f>SUM(K71,-K67)+M71</f>
        <v>20705</v>
      </c>
      <c r="L72" s="20">
        <f>SUM(K66-K72)</f>
        <v>2295</v>
      </c>
      <c r="M72" s="17"/>
      <c r="N72" s="18" t="s">
        <v>12</v>
      </c>
      <c r="O72" s="17">
        <f>SUM(O71,-O67)+Q71</f>
        <v>36215</v>
      </c>
      <c r="P72" s="19">
        <f>SUM(O66-O72)</f>
        <v>1785</v>
      </c>
      <c r="Q72" s="17"/>
    </row>
    <row r="73" spans="2:17" ht="16.5" customHeight="1">
      <c r="B73" s="18" t="s">
        <v>13</v>
      </c>
      <c r="C73" s="17">
        <f>SUM(C72-C67+E72)</f>
        <v>-31500</v>
      </c>
      <c r="D73" s="19">
        <f>SUM(C66-C73)</f>
        <v>65000</v>
      </c>
      <c r="E73" s="17"/>
      <c r="F73" s="18" t="s">
        <v>13</v>
      </c>
      <c r="G73" s="17">
        <f>SUM(G72-G67+I72)</f>
        <v>25700</v>
      </c>
      <c r="H73" s="19">
        <f>SUM(G66-G73)</f>
        <v>7800</v>
      </c>
      <c r="I73" s="17"/>
      <c r="J73" s="18" t="s">
        <v>13</v>
      </c>
      <c r="K73" s="17">
        <f>SUM(K72-K67+M72)</f>
        <v>20660</v>
      </c>
      <c r="L73" s="20">
        <f>SUM(K66-K73)</f>
        <v>2340</v>
      </c>
      <c r="M73" s="17"/>
      <c r="N73" s="18" t="s">
        <v>13</v>
      </c>
      <c r="O73" s="17">
        <f>SUM(O72-O67+Q72)</f>
        <v>36180</v>
      </c>
      <c r="P73" s="19">
        <f>SUM(O66-O73)</f>
        <v>1820</v>
      </c>
      <c r="Q73" s="17"/>
    </row>
    <row r="74" spans="2:17" ht="16.5" customHeight="1">
      <c r="B74" s="18" t="s">
        <v>14</v>
      </c>
      <c r="C74" s="17">
        <f>SUM(C73-C67+E73)</f>
        <v>-32750</v>
      </c>
      <c r="D74" s="19">
        <f>SUM(C66-C74)</f>
        <v>66250</v>
      </c>
      <c r="E74" s="17"/>
      <c r="F74" s="18" t="s">
        <v>14</v>
      </c>
      <c r="G74" s="17">
        <f>SUM(G73-G67+I73)</f>
        <v>25550</v>
      </c>
      <c r="H74" s="19">
        <f>SUM(G66-G74)</f>
        <v>7950</v>
      </c>
      <c r="I74" s="17"/>
      <c r="J74" s="18" t="s">
        <v>14</v>
      </c>
      <c r="K74" s="17">
        <f>SUM(K73-K67+M73)</f>
        <v>20615</v>
      </c>
      <c r="L74" s="20">
        <f>SUM(K66-K74)</f>
        <v>2385</v>
      </c>
      <c r="M74" s="17"/>
      <c r="N74" s="18" t="s">
        <v>14</v>
      </c>
      <c r="O74" s="17">
        <f>SUM(O73-O67+Q73)</f>
        <v>36145</v>
      </c>
      <c r="P74" s="19">
        <f>SUM(O66-O74)</f>
        <v>1855</v>
      </c>
      <c r="Q74" s="17"/>
    </row>
    <row r="75" spans="2:17" ht="16.5" customHeight="1">
      <c r="B75" s="18" t="s">
        <v>15</v>
      </c>
      <c r="C75" s="17">
        <f>SUM(C74,-C67)+E74</f>
        <v>-34000</v>
      </c>
      <c r="D75" s="19">
        <f>SUM(C66-C75)</f>
        <v>67500</v>
      </c>
      <c r="E75" s="17"/>
      <c r="F75" s="18" t="s">
        <v>15</v>
      </c>
      <c r="G75" s="17">
        <f>SUM(G74,-G67)+I74</f>
        <v>25400</v>
      </c>
      <c r="H75" s="19">
        <f>SUM(G66-G75)</f>
        <v>8100</v>
      </c>
      <c r="I75" s="17"/>
      <c r="J75" s="18" t="s">
        <v>15</v>
      </c>
      <c r="K75" s="17">
        <f>SUM(K74,-K67)+M74</f>
        <v>20570</v>
      </c>
      <c r="L75" s="20">
        <f>SUM(K66-K75)</f>
        <v>2430</v>
      </c>
      <c r="M75" s="17"/>
      <c r="N75" s="18" t="s">
        <v>15</v>
      </c>
      <c r="O75" s="17">
        <f>SUM(O74,-O67)+Q74</f>
        <v>36110</v>
      </c>
      <c r="P75" s="19">
        <f>SUM(O66-O75)</f>
        <v>1890</v>
      </c>
      <c r="Q75" s="17"/>
    </row>
    <row r="76" spans="2:17" ht="16.5" customHeight="1">
      <c r="B76" s="18" t="s">
        <v>16</v>
      </c>
      <c r="C76" s="17">
        <f>SUM(C75,-C67)+E75</f>
        <v>-35250</v>
      </c>
      <c r="D76" s="19">
        <f>SUM(C66-C76)</f>
        <v>68750</v>
      </c>
      <c r="E76" s="17"/>
      <c r="F76" s="18" t="s">
        <v>16</v>
      </c>
      <c r="G76" s="17">
        <f>SUM(G75,-G67)+I75</f>
        <v>25250</v>
      </c>
      <c r="H76" s="19">
        <f>SUM(G66-G76)</f>
        <v>8250</v>
      </c>
      <c r="I76" s="17"/>
      <c r="J76" s="18" t="s">
        <v>16</v>
      </c>
      <c r="K76" s="17">
        <f>SUM(K75,-K67)+M75</f>
        <v>20525</v>
      </c>
      <c r="L76" s="20">
        <f>SUM(K66-K76)</f>
        <v>2475</v>
      </c>
      <c r="M76" s="17"/>
      <c r="N76" s="18" t="s">
        <v>16</v>
      </c>
      <c r="O76" s="17">
        <f>SUM(O75,-O67)+Q75</f>
        <v>36075</v>
      </c>
      <c r="P76" s="19">
        <f>SUM(O66-O76)</f>
        <v>1925</v>
      </c>
      <c r="Q76" s="17"/>
    </row>
    <row r="77" spans="2:17" ht="16.5" customHeight="1">
      <c r="B77" s="18" t="s">
        <v>17</v>
      </c>
      <c r="C77" s="17">
        <f>SUM(C76,-C67)+E76</f>
        <v>-36500</v>
      </c>
      <c r="D77" s="19">
        <f>SUM(C66-C77)</f>
        <v>70000</v>
      </c>
      <c r="E77" s="17"/>
      <c r="F77" s="18" t="s">
        <v>17</v>
      </c>
      <c r="G77" s="17">
        <f>SUM(G76,-G67)+I76</f>
        <v>25100</v>
      </c>
      <c r="H77" s="19">
        <f>SUM(G66-G77)</f>
        <v>8400</v>
      </c>
      <c r="I77" s="17"/>
      <c r="J77" s="18" t="s">
        <v>17</v>
      </c>
      <c r="K77" s="17">
        <f>SUM(K76,-K67)+M76</f>
        <v>20480</v>
      </c>
      <c r="L77" s="20">
        <f>SUM(K66-K77)</f>
        <v>2520</v>
      </c>
      <c r="M77" s="17"/>
      <c r="N77" s="18" t="s">
        <v>17</v>
      </c>
      <c r="O77" s="17">
        <f>SUM(O76,-O67)+Q76</f>
        <v>36040</v>
      </c>
      <c r="P77" s="19">
        <f>SUM(O66-O77)</f>
        <v>1960</v>
      </c>
      <c r="Q77" s="17"/>
    </row>
    <row r="78" spans="2:17" ht="16.5" customHeight="1">
      <c r="B78" s="18" t="s">
        <v>18</v>
      </c>
      <c r="C78" s="17">
        <f>SUM(C77,-C67)+E77</f>
        <v>-37750</v>
      </c>
      <c r="D78" s="19">
        <f>SUM(C66-C78)</f>
        <v>71250</v>
      </c>
      <c r="E78" s="17"/>
      <c r="F78" s="18" t="s">
        <v>18</v>
      </c>
      <c r="G78" s="17">
        <f>SUM(G77,-G67)+I77</f>
        <v>24950</v>
      </c>
      <c r="H78" s="19">
        <f>SUM(G66-G78)</f>
        <v>8550</v>
      </c>
      <c r="I78" s="17"/>
      <c r="J78" s="18" t="s">
        <v>18</v>
      </c>
      <c r="K78" s="17">
        <f>SUM(K77,-K67)+M77</f>
        <v>20435</v>
      </c>
      <c r="L78" s="20">
        <f>SUM(K66-K78)</f>
        <v>2565</v>
      </c>
      <c r="M78" s="17"/>
      <c r="N78" s="18" t="s">
        <v>18</v>
      </c>
      <c r="O78" s="17">
        <f>SUM(O77,-O67)+Q77</f>
        <v>36005</v>
      </c>
      <c r="P78" s="19">
        <f>SUM(O66-O78)</f>
        <v>1995</v>
      </c>
      <c r="Q78" s="17"/>
    </row>
    <row r="79" spans="2:17" ht="16.5" customHeight="1">
      <c r="B79" s="18" t="s">
        <v>19</v>
      </c>
      <c r="C79" s="17">
        <f>SUM(C78,-C67)+E78</f>
        <v>-39000</v>
      </c>
      <c r="D79" s="19">
        <f>SUM(C66-C79)</f>
        <v>72500</v>
      </c>
      <c r="E79" s="17"/>
      <c r="F79" s="18" t="s">
        <v>19</v>
      </c>
      <c r="G79" s="17">
        <f>SUM(G78,-G67)+I78</f>
        <v>24800</v>
      </c>
      <c r="H79" s="19">
        <f>SUM(G66-G79)</f>
        <v>8700</v>
      </c>
      <c r="I79" s="17"/>
      <c r="J79" s="18" t="s">
        <v>19</v>
      </c>
      <c r="K79" s="17">
        <f>SUM(K78,-K67)+M78</f>
        <v>20390</v>
      </c>
      <c r="L79" s="20">
        <f>SUM(K66-K79)</f>
        <v>2610</v>
      </c>
      <c r="M79" s="17"/>
      <c r="N79" s="18" t="s">
        <v>19</v>
      </c>
      <c r="O79" s="17">
        <f>SUM(O78,-O67)+Q78</f>
        <v>35970</v>
      </c>
      <c r="P79" s="19">
        <f>SUM(O66-O79)</f>
        <v>2030</v>
      </c>
      <c r="Q79" s="17"/>
    </row>
    <row r="80" spans="2:17" ht="16.5" customHeight="1">
      <c r="B80" s="18" t="s">
        <v>20</v>
      </c>
      <c r="C80" s="17">
        <f>SUM(C79-C67)+E79</f>
        <v>-40250</v>
      </c>
      <c r="D80" s="19">
        <f>SUM(C66-C80)</f>
        <v>73750</v>
      </c>
      <c r="E80" s="17"/>
      <c r="F80" s="18" t="s">
        <v>20</v>
      </c>
      <c r="G80" s="17">
        <f>SUM(G79-G67)+I79</f>
        <v>24650</v>
      </c>
      <c r="H80" s="19">
        <f>SUM(G66-G80)</f>
        <v>8850</v>
      </c>
      <c r="I80" s="17"/>
      <c r="J80" s="18" t="s">
        <v>20</v>
      </c>
      <c r="K80" s="17">
        <f>SUM(K79-K67)+M79</f>
        <v>20345</v>
      </c>
      <c r="L80" s="20">
        <f>SUM(K66-K80)</f>
        <v>2655</v>
      </c>
      <c r="M80" s="17"/>
      <c r="N80" s="18" t="s">
        <v>20</v>
      </c>
      <c r="O80" s="17">
        <f>SUM(O79-O67)+Q79</f>
        <v>35935</v>
      </c>
      <c r="P80" s="19">
        <f>SUM(O66-O80)</f>
        <v>2065</v>
      </c>
      <c r="Q80" s="17"/>
    </row>
    <row r="81" spans="2:17" ht="16.5" customHeight="1">
      <c r="B81" s="18" t="s">
        <v>21</v>
      </c>
      <c r="C81" s="17">
        <f>SUM(C80-C67)+E80</f>
        <v>-41500</v>
      </c>
      <c r="D81" s="19">
        <f>SUM(C66-C81)</f>
        <v>75000</v>
      </c>
      <c r="E81" s="17"/>
      <c r="F81" s="18" t="s">
        <v>21</v>
      </c>
      <c r="G81" s="17">
        <f>SUM(G80-G67)+I80</f>
        <v>24500</v>
      </c>
      <c r="H81" s="19">
        <f>SUM(G66-G81)</f>
        <v>9000</v>
      </c>
      <c r="I81" s="17"/>
      <c r="J81" s="18" t="s">
        <v>21</v>
      </c>
      <c r="K81" s="17">
        <f>SUM(K80-K67)+M80</f>
        <v>20300</v>
      </c>
      <c r="L81" s="20">
        <f>SUM(K66-K81)</f>
        <v>2700</v>
      </c>
      <c r="M81" s="17"/>
      <c r="N81" s="18" t="s">
        <v>21</v>
      </c>
      <c r="O81" s="17">
        <f>SUM(O80-O67)+Q80</f>
        <v>35900</v>
      </c>
      <c r="P81" s="19">
        <f>SUM(O66-O81)</f>
        <v>2100</v>
      </c>
      <c r="Q81" s="17"/>
    </row>
    <row r="82" spans="2:17" ht="16.5" customHeight="1">
      <c r="B82" s="18" t="s">
        <v>22</v>
      </c>
      <c r="C82" s="17">
        <f>SUM(C81-C67)+E81</f>
        <v>-42750</v>
      </c>
      <c r="D82" s="19">
        <f>SUM(C66-C82)</f>
        <v>76250</v>
      </c>
      <c r="E82" s="17"/>
      <c r="F82" s="18" t="s">
        <v>22</v>
      </c>
      <c r="G82" s="17">
        <f>SUM(G81-G67)+I81</f>
        <v>24350</v>
      </c>
      <c r="H82" s="19">
        <f>SUM(G66-G82)</f>
        <v>9150</v>
      </c>
      <c r="I82" s="17"/>
      <c r="J82" s="18" t="s">
        <v>22</v>
      </c>
      <c r="K82" s="17">
        <f>SUM(K81-K67)+M81</f>
        <v>20255</v>
      </c>
      <c r="L82" s="20">
        <f>SUM(K66-K82)</f>
        <v>2745</v>
      </c>
      <c r="M82" s="17"/>
      <c r="N82" s="18" t="s">
        <v>22</v>
      </c>
      <c r="O82" s="17">
        <f>SUM(O81-O67)+Q81</f>
        <v>35865</v>
      </c>
      <c r="P82" s="19">
        <f>SUM(O66-O82)</f>
        <v>2135</v>
      </c>
      <c r="Q82" s="17"/>
    </row>
    <row r="83" spans="2:17" ht="16.5" customHeight="1">
      <c r="B83" s="18" t="s">
        <v>23</v>
      </c>
      <c r="C83" s="17">
        <f>SUM(C82-C67)+E82</f>
        <v>-44000</v>
      </c>
      <c r="D83" s="19">
        <f>SUM(C66-C83)</f>
        <v>77500</v>
      </c>
      <c r="E83" s="17"/>
      <c r="F83" s="18" t="s">
        <v>23</v>
      </c>
      <c r="G83" s="17">
        <f>SUM(G82-G67)+I82</f>
        <v>24200</v>
      </c>
      <c r="H83" s="19">
        <f>SUM(G66-G83)</f>
        <v>9300</v>
      </c>
      <c r="I83" s="17"/>
      <c r="J83" s="18" t="s">
        <v>23</v>
      </c>
      <c r="K83" s="17">
        <f>SUM(K82-K67)+M82</f>
        <v>20210</v>
      </c>
      <c r="L83" s="20">
        <f>SUM(K66-K83)</f>
        <v>2790</v>
      </c>
      <c r="M83" s="17"/>
      <c r="N83" s="18" t="s">
        <v>23</v>
      </c>
      <c r="O83" s="17">
        <f>SUM(O82-O67)+Q82</f>
        <v>35830</v>
      </c>
      <c r="P83" s="19">
        <f>SUM(O66-O83)</f>
        <v>2170</v>
      </c>
      <c r="Q83" s="17"/>
    </row>
    <row r="84" spans="2:17" ht="16.5" customHeight="1">
      <c r="B84" s="18" t="s">
        <v>24</v>
      </c>
      <c r="C84" s="17">
        <f>SUM(C83,-C67)+E83</f>
        <v>-45250</v>
      </c>
      <c r="D84" s="19">
        <f>SUM(C66-C84)</f>
        <v>78750</v>
      </c>
      <c r="E84" s="17"/>
      <c r="F84" s="18" t="s">
        <v>24</v>
      </c>
      <c r="G84" s="17">
        <f>SUM(G83,-G67)+I83</f>
        <v>24050</v>
      </c>
      <c r="H84" s="19">
        <f>SUM(G66-G84)</f>
        <v>9450</v>
      </c>
      <c r="I84" s="17"/>
      <c r="J84" s="18" t="s">
        <v>24</v>
      </c>
      <c r="K84" s="17">
        <f>SUM(K83,-K67)+M83</f>
        <v>20165</v>
      </c>
      <c r="L84" s="20">
        <f>SUM(K66-K84)</f>
        <v>2835</v>
      </c>
      <c r="M84" s="17"/>
      <c r="N84" s="18" t="s">
        <v>24</v>
      </c>
      <c r="O84" s="17">
        <f>SUM(O83,-O67)+Q83</f>
        <v>35795</v>
      </c>
      <c r="P84" s="19">
        <f>SUM(O66-O84)</f>
        <v>2205</v>
      </c>
      <c r="Q84" s="17"/>
    </row>
    <row r="85" spans="2:17" ht="16.5" customHeight="1">
      <c r="B85" s="18" t="s">
        <v>25</v>
      </c>
      <c r="C85" s="17">
        <f>SUM(C84-C67)+E84</f>
        <v>-46500</v>
      </c>
      <c r="D85" s="19">
        <f>SUM(C66-C85)</f>
        <v>80000</v>
      </c>
      <c r="E85" s="17"/>
      <c r="F85" s="18" t="s">
        <v>25</v>
      </c>
      <c r="G85" s="17">
        <f>SUM(G84-G67)+I84</f>
        <v>23900</v>
      </c>
      <c r="H85" s="19">
        <f>SUM(G66-G85)</f>
        <v>9600</v>
      </c>
      <c r="I85" s="17"/>
      <c r="J85" s="18" t="s">
        <v>25</v>
      </c>
      <c r="K85" s="17">
        <f>SUM(K84-K67)+M84</f>
        <v>20120</v>
      </c>
      <c r="L85" s="20">
        <f>SUM(K66-K85)</f>
        <v>2880</v>
      </c>
      <c r="M85" s="17"/>
      <c r="N85" s="18" t="s">
        <v>25</v>
      </c>
      <c r="O85" s="17">
        <f>SUM(O84-O67)+Q84</f>
        <v>35760</v>
      </c>
      <c r="P85" s="19">
        <f>SUM(O66-O85)</f>
        <v>2240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33500</v>
      </c>
      <c r="D87" s="62" t="s">
        <v>29</v>
      </c>
      <c r="E87" s="63"/>
      <c r="F87" s="16" t="s">
        <v>3</v>
      </c>
      <c r="G87" s="2">
        <f>SUM(G66)</f>
        <v>33500</v>
      </c>
      <c r="J87" s="16" t="s">
        <v>3</v>
      </c>
      <c r="K87" s="2">
        <f>SUM(K66)</f>
        <v>23000</v>
      </c>
      <c r="N87" s="16" t="s">
        <v>3</v>
      </c>
      <c r="O87" s="2">
        <f>SUM(O66)</f>
        <v>38000</v>
      </c>
    </row>
    <row r="88" spans="2:17" ht="16.5" customHeight="1">
      <c r="B88" s="16" t="s">
        <v>5</v>
      </c>
      <c r="C88" s="2">
        <f>SUM(C67)</f>
        <v>1250</v>
      </c>
      <c r="D88" s="64"/>
      <c r="E88" s="65"/>
      <c r="F88" s="16" t="s">
        <v>5</v>
      </c>
      <c r="G88" s="2">
        <f>SUM(G67)</f>
        <v>150</v>
      </c>
      <c r="J88" s="16" t="s">
        <v>5</v>
      </c>
      <c r="K88" s="2">
        <f>SUM(K67)</f>
        <v>45</v>
      </c>
      <c r="N88" s="16" t="s">
        <v>5</v>
      </c>
      <c r="O88" s="2">
        <f>SUM(O67)</f>
        <v>35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J89" s="22"/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-46500</v>
      </c>
      <c r="D90" s="17"/>
      <c r="E90" s="17"/>
      <c r="F90" s="18" t="s">
        <v>9</v>
      </c>
      <c r="G90" s="17">
        <f>SUM(G85)</f>
        <v>23900</v>
      </c>
      <c r="H90" s="17"/>
      <c r="I90" s="17"/>
      <c r="J90" s="18" t="s">
        <v>9</v>
      </c>
      <c r="K90" s="17">
        <f>SUM(K85)</f>
        <v>20120</v>
      </c>
      <c r="L90" s="17"/>
      <c r="M90" s="17"/>
      <c r="N90" s="18" t="s">
        <v>9</v>
      </c>
      <c r="O90" s="17">
        <f>SUM(O85)</f>
        <v>35760</v>
      </c>
      <c r="P90" s="17"/>
      <c r="Q90" s="17"/>
    </row>
    <row r="91" spans="2:17" ht="16.5" customHeight="1">
      <c r="B91" s="18" t="s">
        <v>10</v>
      </c>
      <c r="C91" s="17">
        <f>SUM(C90,-C88)+E90</f>
        <v>-47750</v>
      </c>
      <c r="D91" s="19">
        <f>SUM(C87-C91)</f>
        <v>81250</v>
      </c>
      <c r="E91" s="17"/>
      <c r="F91" s="18" t="s">
        <v>10</v>
      </c>
      <c r="G91" s="17">
        <f>SUM(G90,-G88)+I90</f>
        <v>23750</v>
      </c>
      <c r="H91" s="19">
        <f>SUM(G87-G91)</f>
        <v>9750</v>
      </c>
      <c r="I91" s="17"/>
      <c r="J91" s="18" t="s">
        <v>10</v>
      </c>
      <c r="K91" s="17">
        <f>SUM(K90,-K88)+M90</f>
        <v>20075</v>
      </c>
      <c r="L91" s="19">
        <f>SUM(K87-K91)</f>
        <v>2925</v>
      </c>
      <c r="M91" s="17"/>
      <c r="N91" s="18" t="s">
        <v>10</v>
      </c>
      <c r="O91" s="17">
        <f>SUM(O90,-O88)+Q90</f>
        <v>35725</v>
      </c>
      <c r="P91" s="19">
        <f>SUM(O87-O91)</f>
        <v>2275</v>
      </c>
      <c r="Q91" s="17"/>
    </row>
    <row r="92" spans="2:17" ht="16.5" customHeight="1">
      <c r="B92" s="18" t="s">
        <v>11</v>
      </c>
      <c r="C92" s="17">
        <f>SUM(C91,-C88)+E91</f>
        <v>-49000</v>
      </c>
      <c r="D92" s="19">
        <f>SUM(C87-C92)</f>
        <v>82500</v>
      </c>
      <c r="E92" s="17"/>
      <c r="F92" s="18" t="s">
        <v>11</v>
      </c>
      <c r="G92" s="17">
        <f>SUM(G91,-G88)+I91</f>
        <v>23600</v>
      </c>
      <c r="H92" s="19">
        <f>SUM(G87-G92)</f>
        <v>9900</v>
      </c>
      <c r="I92" s="17"/>
      <c r="J92" s="18" t="s">
        <v>11</v>
      </c>
      <c r="K92" s="17">
        <f>SUM(K91,-K88)+M91</f>
        <v>20030</v>
      </c>
      <c r="L92" s="19">
        <f>SUM(K87-K92)</f>
        <v>2970</v>
      </c>
      <c r="M92" s="17"/>
      <c r="N92" s="18" t="s">
        <v>11</v>
      </c>
      <c r="O92" s="17">
        <f>SUM(O91,-O88)+Q91</f>
        <v>35690</v>
      </c>
      <c r="P92" s="19">
        <f>SUM(O87-O92)</f>
        <v>2310</v>
      </c>
      <c r="Q92" s="17"/>
    </row>
    <row r="93" spans="2:17" ht="16.5" customHeight="1">
      <c r="B93" s="18" t="s">
        <v>12</v>
      </c>
      <c r="C93" s="17">
        <f>SUM(C92,-C88)+E92</f>
        <v>-50250</v>
      </c>
      <c r="D93" s="19">
        <f>SUM(C87-C93)</f>
        <v>83750</v>
      </c>
      <c r="E93" s="17"/>
      <c r="F93" s="18" t="s">
        <v>12</v>
      </c>
      <c r="G93" s="17">
        <f>SUM(G92,-G88)+I92</f>
        <v>23450</v>
      </c>
      <c r="H93" s="19">
        <f>SUM(G87-G93)</f>
        <v>10050</v>
      </c>
      <c r="I93" s="17"/>
      <c r="J93" s="18" t="s">
        <v>12</v>
      </c>
      <c r="K93" s="17">
        <f>SUM(K92,-K88)+M92</f>
        <v>19985</v>
      </c>
      <c r="L93" s="19">
        <f>SUM(K87-K93)</f>
        <v>3015</v>
      </c>
      <c r="M93" s="17"/>
      <c r="N93" s="18" t="s">
        <v>12</v>
      </c>
      <c r="O93" s="17">
        <f>SUM(O92,-O88)+Q92</f>
        <v>35655</v>
      </c>
      <c r="P93" s="19">
        <f>SUM(O87-O93)</f>
        <v>2345</v>
      </c>
      <c r="Q93" s="17"/>
    </row>
    <row r="94" spans="2:17" ht="16.5" customHeight="1">
      <c r="B94" s="18" t="s">
        <v>13</v>
      </c>
      <c r="C94" s="17">
        <f>SUM(C93-C88+E93)</f>
        <v>-51500</v>
      </c>
      <c r="D94" s="19">
        <f>SUM(C87-C94)</f>
        <v>85000</v>
      </c>
      <c r="E94" s="17"/>
      <c r="F94" s="18" t="s">
        <v>13</v>
      </c>
      <c r="G94" s="17">
        <f>SUM(G93-G88+I93)</f>
        <v>23300</v>
      </c>
      <c r="H94" s="19">
        <f>SUM(G87-G94)</f>
        <v>10200</v>
      </c>
      <c r="I94" s="17"/>
      <c r="J94" s="18" t="s">
        <v>13</v>
      </c>
      <c r="K94" s="17">
        <f>SUM(K93-K88+M93)</f>
        <v>19940</v>
      </c>
      <c r="L94" s="19">
        <f>SUM(K87-K94)</f>
        <v>3060</v>
      </c>
      <c r="M94" s="17"/>
      <c r="N94" s="18" t="s">
        <v>13</v>
      </c>
      <c r="O94" s="17">
        <f>SUM(O93-O88+Q93)</f>
        <v>35620</v>
      </c>
      <c r="P94" s="19">
        <f>SUM(O87-O94)</f>
        <v>2380</v>
      </c>
      <c r="Q94" s="17"/>
    </row>
    <row r="95" spans="2:17" ht="16.5" customHeight="1">
      <c r="B95" s="18" t="s">
        <v>14</v>
      </c>
      <c r="C95" s="17">
        <f>SUM(C94-C88+E94)</f>
        <v>-52750</v>
      </c>
      <c r="D95" s="19">
        <f>SUM(C87-C95)</f>
        <v>86250</v>
      </c>
      <c r="E95" s="17"/>
      <c r="F95" s="18" t="s">
        <v>14</v>
      </c>
      <c r="G95" s="17">
        <f>SUM(G94-G88+I94)</f>
        <v>23150</v>
      </c>
      <c r="H95" s="19">
        <f>SUM(G87-G95)</f>
        <v>10350</v>
      </c>
      <c r="I95" s="17"/>
      <c r="J95" s="18" t="s">
        <v>14</v>
      </c>
      <c r="K95" s="17">
        <f>SUM(K94-K88+M94)</f>
        <v>19895</v>
      </c>
      <c r="L95" s="19">
        <f>SUM(K87-K95)</f>
        <v>3105</v>
      </c>
      <c r="M95" s="17"/>
      <c r="N95" s="18" t="s">
        <v>14</v>
      </c>
      <c r="O95" s="17">
        <f>SUM(O94-O88+Q94)</f>
        <v>35585</v>
      </c>
      <c r="P95" s="19">
        <f>SUM(O87-O95)</f>
        <v>2415</v>
      </c>
      <c r="Q95" s="17"/>
    </row>
    <row r="96" spans="2:17" ht="16.5" customHeight="1">
      <c r="B96" s="18" t="s">
        <v>15</v>
      </c>
      <c r="C96" s="17">
        <f>SUM(C95,-C88)+E95</f>
        <v>-54000</v>
      </c>
      <c r="D96" s="19">
        <f>SUM(C87-C96)</f>
        <v>87500</v>
      </c>
      <c r="E96" s="17"/>
      <c r="F96" s="18" t="s">
        <v>15</v>
      </c>
      <c r="G96" s="17">
        <f>SUM(G95,-G88)+I95</f>
        <v>23000</v>
      </c>
      <c r="H96" s="19">
        <f>SUM(G87-G96)</f>
        <v>10500</v>
      </c>
      <c r="I96" s="17"/>
      <c r="J96" s="18" t="s">
        <v>15</v>
      </c>
      <c r="K96" s="17">
        <f>SUM(K95,-K88)+M95</f>
        <v>19850</v>
      </c>
      <c r="L96" s="19">
        <f>SUM(K87-K96)</f>
        <v>3150</v>
      </c>
      <c r="M96" s="17"/>
      <c r="N96" s="18" t="s">
        <v>15</v>
      </c>
      <c r="O96" s="17">
        <f>SUM(O95,-O88)+Q95</f>
        <v>35550</v>
      </c>
      <c r="P96" s="19">
        <f>SUM(O87-O96)</f>
        <v>2450</v>
      </c>
      <c r="Q96" s="17"/>
    </row>
    <row r="97" spans="2:17" ht="16.5" customHeight="1">
      <c r="B97" s="18" t="s">
        <v>16</v>
      </c>
      <c r="C97" s="17">
        <f>SUM(C96,-C88)+E96</f>
        <v>-55250</v>
      </c>
      <c r="D97" s="19">
        <f>SUM(C87-C97)</f>
        <v>88750</v>
      </c>
      <c r="E97" s="17"/>
      <c r="F97" s="18" t="s">
        <v>16</v>
      </c>
      <c r="G97" s="17">
        <f>SUM(G96,-G88)+I96</f>
        <v>22850</v>
      </c>
      <c r="H97" s="19">
        <f>SUM(G87-G97)</f>
        <v>10650</v>
      </c>
      <c r="I97" s="17"/>
      <c r="J97" s="18" t="s">
        <v>16</v>
      </c>
      <c r="K97" s="17">
        <f>SUM(K96,-K88)+M96</f>
        <v>19805</v>
      </c>
      <c r="L97" s="19">
        <f>SUM(K87-K97)</f>
        <v>3195</v>
      </c>
      <c r="M97" s="17"/>
      <c r="N97" s="18" t="s">
        <v>16</v>
      </c>
      <c r="O97" s="17">
        <f>SUM(O96,-O88)+Q96</f>
        <v>35515</v>
      </c>
      <c r="P97" s="19">
        <f>SUM(O87-O97)</f>
        <v>2485</v>
      </c>
      <c r="Q97" s="17"/>
    </row>
    <row r="98" spans="2:17" ht="16.5" customHeight="1">
      <c r="B98" s="18" t="s">
        <v>17</v>
      </c>
      <c r="C98" s="17">
        <f>SUM(C97,-C88)+E97</f>
        <v>-56500</v>
      </c>
      <c r="D98" s="19">
        <f>SUM(C87-C98)</f>
        <v>90000</v>
      </c>
      <c r="E98" s="17"/>
      <c r="F98" s="18" t="s">
        <v>17</v>
      </c>
      <c r="G98" s="17">
        <f>SUM(G97,-G88)+I97</f>
        <v>22700</v>
      </c>
      <c r="H98" s="19">
        <f>SUM(G87-G98)</f>
        <v>10800</v>
      </c>
      <c r="I98" s="17"/>
      <c r="J98" s="18" t="s">
        <v>17</v>
      </c>
      <c r="K98" s="17">
        <f>SUM(K97,-K88)+M97</f>
        <v>19760</v>
      </c>
      <c r="L98" s="19">
        <f>SUM(K87-K98)</f>
        <v>3240</v>
      </c>
      <c r="M98" s="17"/>
      <c r="N98" s="18" t="s">
        <v>17</v>
      </c>
      <c r="O98" s="17">
        <f>SUM(O97,-O88)+Q97</f>
        <v>35480</v>
      </c>
      <c r="P98" s="19">
        <f>SUM(O87-O98)</f>
        <v>2520</v>
      </c>
      <c r="Q98" s="17"/>
    </row>
    <row r="99" spans="2:17" ht="16.5" customHeight="1">
      <c r="B99" s="18" t="s">
        <v>18</v>
      </c>
      <c r="C99" s="17">
        <f>SUM(C98,-C88)+E98</f>
        <v>-57750</v>
      </c>
      <c r="D99" s="19">
        <f>SUM(C87-C99)</f>
        <v>91250</v>
      </c>
      <c r="E99" s="17"/>
      <c r="F99" s="18" t="s">
        <v>18</v>
      </c>
      <c r="G99" s="17">
        <f>SUM(G98,-G88)+I98</f>
        <v>22550</v>
      </c>
      <c r="H99" s="19">
        <f>SUM(G87-G99)</f>
        <v>10950</v>
      </c>
      <c r="I99" s="17"/>
      <c r="J99" s="18" t="s">
        <v>18</v>
      </c>
      <c r="K99" s="17">
        <f>SUM(K98,-K88)+M98</f>
        <v>19715</v>
      </c>
      <c r="L99" s="19">
        <f>SUM(K87-K99)</f>
        <v>3285</v>
      </c>
      <c r="M99" s="17"/>
      <c r="N99" s="18" t="s">
        <v>18</v>
      </c>
      <c r="O99" s="17">
        <f>SUM(O98,-O88)+Q98</f>
        <v>35445</v>
      </c>
      <c r="P99" s="19">
        <f>SUM(O87-O99)</f>
        <v>2555</v>
      </c>
      <c r="Q99" s="17"/>
    </row>
    <row r="100" spans="2:17" ht="16.5" customHeight="1">
      <c r="B100" s="18" t="s">
        <v>19</v>
      </c>
      <c r="C100" s="17">
        <f>SUM(C99,-C88)+E99</f>
        <v>-59000</v>
      </c>
      <c r="D100" s="19">
        <f>SUM(C87-C100)</f>
        <v>92500</v>
      </c>
      <c r="E100" s="17"/>
      <c r="F100" s="18" t="s">
        <v>19</v>
      </c>
      <c r="G100" s="17">
        <f>SUM(G99,-G88)+I99</f>
        <v>22400</v>
      </c>
      <c r="H100" s="19">
        <f>SUM(G87-G100)</f>
        <v>11100</v>
      </c>
      <c r="I100" s="17"/>
      <c r="J100" s="18" t="s">
        <v>19</v>
      </c>
      <c r="K100" s="17">
        <f>SUM(K99,-K88)+M99</f>
        <v>19670</v>
      </c>
      <c r="L100" s="19">
        <f>SUM(K87-K100)</f>
        <v>3330</v>
      </c>
      <c r="M100" s="17"/>
      <c r="N100" s="18" t="s">
        <v>19</v>
      </c>
      <c r="O100" s="17">
        <f>SUM(O99,-O88)+Q99</f>
        <v>35410</v>
      </c>
      <c r="P100" s="19">
        <f>SUM(O87-O100)</f>
        <v>2590</v>
      </c>
      <c r="Q100" s="17"/>
    </row>
    <row r="101" spans="2:17" ht="16.5" customHeight="1">
      <c r="B101" s="18" t="s">
        <v>20</v>
      </c>
      <c r="C101" s="17">
        <f>SUM(C100-C88)+E100</f>
        <v>-60250</v>
      </c>
      <c r="D101" s="19">
        <f>SUM(C87-C101)</f>
        <v>93750</v>
      </c>
      <c r="E101" s="17"/>
      <c r="F101" s="18" t="s">
        <v>20</v>
      </c>
      <c r="G101" s="17">
        <f>SUM(G100-G88)+I100</f>
        <v>22250</v>
      </c>
      <c r="H101" s="19">
        <f>SUM(G87-G101)</f>
        <v>11250</v>
      </c>
      <c r="I101" s="17"/>
      <c r="J101" s="18" t="s">
        <v>20</v>
      </c>
      <c r="K101" s="17">
        <f>SUM(K100-K88)+M100</f>
        <v>19625</v>
      </c>
      <c r="L101" s="19">
        <f>SUM(K87-K101)</f>
        <v>3375</v>
      </c>
      <c r="M101" s="17"/>
      <c r="N101" s="18" t="s">
        <v>20</v>
      </c>
      <c r="O101" s="17">
        <f>SUM(O100-O88)+Q100</f>
        <v>35375</v>
      </c>
      <c r="P101" s="19">
        <f>SUM(O87-O101)</f>
        <v>2625</v>
      </c>
      <c r="Q101" s="17"/>
    </row>
    <row r="102" spans="2:17" ht="16.5" customHeight="1">
      <c r="B102" s="18" t="s">
        <v>21</v>
      </c>
      <c r="C102" s="17">
        <f>SUM(C101-C88)+E101</f>
        <v>-61500</v>
      </c>
      <c r="D102" s="19">
        <f>SUM(C87-C102)</f>
        <v>95000</v>
      </c>
      <c r="E102" s="17"/>
      <c r="F102" s="18" t="s">
        <v>21</v>
      </c>
      <c r="G102" s="17">
        <f>SUM(G101-G88)+I101</f>
        <v>22100</v>
      </c>
      <c r="H102" s="19">
        <f>SUM(G87-G102)</f>
        <v>11400</v>
      </c>
      <c r="I102" s="17"/>
      <c r="J102" s="18" t="s">
        <v>21</v>
      </c>
      <c r="K102" s="17">
        <f>SUM(K101-K88)+M101</f>
        <v>19580</v>
      </c>
      <c r="L102" s="19">
        <f>SUM(K87-K102)</f>
        <v>3420</v>
      </c>
      <c r="M102" s="17"/>
      <c r="N102" s="18" t="s">
        <v>21</v>
      </c>
      <c r="O102" s="17">
        <f>SUM(O101-O88)+Q101</f>
        <v>35340</v>
      </c>
      <c r="P102" s="19">
        <f>SUM(O87-O102)</f>
        <v>2660</v>
      </c>
      <c r="Q102" s="17"/>
    </row>
    <row r="103" spans="2:17" ht="16.5" customHeight="1">
      <c r="B103" s="18" t="s">
        <v>22</v>
      </c>
      <c r="C103" s="17">
        <f>SUM(C102-C88)+E102</f>
        <v>-62750</v>
      </c>
      <c r="D103" s="19">
        <f>SUM(C87-C103)</f>
        <v>96250</v>
      </c>
      <c r="E103" s="17"/>
      <c r="F103" s="18" t="s">
        <v>22</v>
      </c>
      <c r="G103" s="17">
        <f>SUM(G102-G88)+I102</f>
        <v>21950</v>
      </c>
      <c r="H103" s="19">
        <f>SUM(G87-G103)</f>
        <v>11550</v>
      </c>
      <c r="I103" s="17"/>
      <c r="J103" s="18" t="s">
        <v>22</v>
      </c>
      <c r="K103" s="17">
        <f>SUM(K102-K88)+M102</f>
        <v>19535</v>
      </c>
      <c r="L103" s="19">
        <f>SUM(K87-K103)</f>
        <v>3465</v>
      </c>
      <c r="M103" s="17"/>
      <c r="N103" s="18" t="s">
        <v>22</v>
      </c>
      <c r="O103" s="17">
        <f>SUM(O102-O88)+Q102</f>
        <v>35305</v>
      </c>
      <c r="P103" s="19">
        <f>SUM(O87-O103)</f>
        <v>2695</v>
      </c>
      <c r="Q103" s="17"/>
    </row>
    <row r="104" spans="2:17" ht="16.5" customHeight="1">
      <c r="B104" s="18" t="s">
        <v>23</v>
      </c>
      <c r="C104" s="17">
        <f>SUM(C103-C88)+E103</f>
        <v>-64000</v>
      </c>
      <c r="D104" s="19">
        <f>SUM(C87-C104)</f>
        <v>97500</v>
      </c>
      <c r="E104" s="17"/>
      <c r="F104" s="18" t="s">
        <v>23</v>
      </c>
      <c r="G104" s="17">
        <f>SUM(G103-G88)+I103</f>
        <v>21800</v>
      </c>
      <c r="H104" s="19">
        <f>SUM(G87-G104)</f>
        <v>11700</v>
      </c>
      <c r="I104" s="17"/>
      <c r="J104" s="18" t="s">
        <v>23</v>
      </c>
      <c r="K104" s="17">
        <f>SUM(K103-K88)+M103</f>
        <v>19490</v>
      </c>
      <c r="L104" s="19">
        <f>SUM(K87-K104)</f>
        <v>3510</v>
      </c>
      <c r="M104" s="17"/>
      <c r="N104" s="18" t="s">
        <v>23</v>
      </c>
      <c r="O104" s="17">
        <f>SUM(O103-O88)+Q103</f>
        <v>35270</v>
      </c>
      <c r="P104" s="19">
        <f>SUM(O87-O104)</f>
        <v>2730</v>
      </c>
      <c r="Q104" s="17"/>
    </row>
    <row r="105" spans="2:17" ht="16.5" customHeight="1">
      <c r="B105" s="18" t="s">
        <v>24</v>
      </c>
      <c r="C105" s="17">
        <f>SUM(C104,-C88)+E104</f>
        <v>-65250</v>
      </c>
      <c r="D105" s="19">
        <f>SUM(C87-C105)</f>
        <v>98750</v>
      </c>
      <c r="E105" s="17"/>
      <c r="F105" s="18" t="s">
        <v>24</v>
      </c>
      <c r="G105" s="17">
        <f>SUM(G104,-G88)+I104</f>
        <v>21650</v>
      </c>
      <c r="H105" s="19">
        <f>SUM(G87-G105)</f>
        <v>11850</v>
      </c>
      <c r="I105" s="17"/>
      <c r="J105" s="18" t="s">
        <v>24</v>
      </c>
      <c r="K105" s="17">
        <f>SUM(K104,-K88)+M104</f>
        <v>19445</v>
      </c>
      <c r="L105" s="19">
        <f>SUM(K87-K105)</f>
        <v>3555</v>
      </c>
      <c r="M105" s="17"/>
      <c r="N105" s="18" t="s">
        <v>24</v>
      </c>
      <c r="O105" s="17">
        <f>SUM(O104,-O88)+Q104</f>
        <v>35235</v>
      </c>
      <c r="P105" s="19">
        <f>SUM(O87-O105)</f>
        <v>2765</v>
      </c>
      <c r="Q105" s="17"/>
    </row>
    <row r="106" spans="2:17" ht="16.5" customHeight="1">
      <c r="B106" s="18" t="s">
        <v>25</v>
      </c>
      <c r="C106" s="17">
        <f>SUM(C105-C88)+E105</f>
        <v>-66500</v>
      </c>
      <c r="D106" s="19">
        <f>SUM(C87-C106)</f>
        <v>100000</v>
      </c>
      <c r="E106" s="17"/>
      <c r="F106" s="18" t="s">
        <v>25</v>
      </c>
      <c r="G106" s="17">
        <f>SUM(G105-G88)+I105</f>
        <v>21500</v>
      </c>
      <c r="H106" s="19">
        <f>SUM(G87-G106)</f>
        <v>12000</v>
      </c>
      <c r="I106" s="17"/>
      <c r="J106" s="18" t="s">
        <v>25</v>
      </c>
      <c r="K106" s="17">
        <f>SUM(K105-K88)+M105</f>
        <v>19400</v>
      </c>
      <c r="L106" s="19">
        <f>SUM(K87-K106)</f>
        <v>3600</v>
      </c>
      <c r="M106" s="17"/>
      <c r="N106" s="18" t="s">
        <v>25</v>
      </c>
      <c r="O106" s="17">
        <f>SUM(O105-O88)+Q105</f>
        <v>35200</v>
      </c>
      <c r="P106" s="19">
        <f>SUM(O87-O106)</f>
        <v>2800</v>
      </c>
      <c r="Q106" s="17"/>
    </row>
    <row r="107" spans="2:17" ht="12.75" hidden="1" customHeight="1"/>
    <row r="108" spans="2:17" ht="12.75" hidden="1" customHeight="1"/>
    <row r="109" spans="2:17" ht="16.5" customHeight="1">
      <c r="C109" s="4"/>
      <c r="D109" s="5" t="s">
        <v>0</v>
      </c>
      <c r="E109" s="6"/>
      <c r="G109" s="7"/>
      <c r="H109" s="8">
        <v>95</v>
      </c>
      <c r="I109" s="9"/>
      <c r="K109" s="10"/>
      <c r="L109" s="11" t="s">
        <v>1</v>
      </c>
      <c r="M109" s="12"/>
      <c r="O109" s="13"/>
      <c r="P109" s="14" t="s">
        <v>2</v>
      </c>
      <c r="Q109" s="15"/>
    </row>
    <row r="110" spans="2:17" ht="16.5" customHeight="1">
      <c r="B110" s="16" t="s">
        <v>3</v>
      </c>
      <c r="C110" s="2">
        <f>SUM(C87)</f>
        <v>33500</v>
      </c>
      <c r="D110" s="62" t="s">
        <v>30</v>
      </c>
      <c r="E110" s="63"/>
      <c r="F110" s="16" t="s">
        <v>3</v>
      </c>
      <c r="G110" s="2">
        <f>SUM(G87)</f>
        <v>33500</v>
      </c>
      <c r="J110" s="16" t="s">
        <v>3</v>
      </c>
      <c r="K110" s="2">
        <f>SUM(K87)</f>
        <v>23000</v>
      </c>
      <c r="N110" s="16" t="s">
        <v>3</v>
      </c>
      <c r="O110" s="2">
        <f>SUM(O87)</f>
        <v>38000</v>
      </c>
    </row>
    <row r="111" spans="2:17" ht="16.5" customHeight="1">
      <c r="B111" s="16" t="s">
        <v>5</v>
      </c>
      <c r="C111" s="2">
        <v>600</v>
      </c>
      <c r="D111" s="64"/>
      <c r="E111" s="65"/>
      <c r="F111" s="16" t="s">
        <v>5</v>
      </c>
      <c r="G111" s="2">
        <f>SUM(G88)</f>
        <v>150</v>
      </c>
      <c r="J111" s="16" t="s">
        <v>5</v>
      </c>
      <c r="K111" s="2">
        <f>SUM(K88)</f>
        <v>45</v>
      </c>
      <c r="N111" s="16" t="s">
        <v>5</v>
      </c>
      <c r="O111" s="2">
        <f>SUM(O88)</f>
        <v>35</v>
      </c>
    </row>
    <row r="112" spans="2:17" ht="16.5" customHeight="1">
      <c r="C112" s="17" t="s">
        <v>6</v>
      </c>
      <c r="D112" s="17" t="s">
        <v>7</v>
      </c>
      <c r="E112" s="17" t="s">
        <v>8</v>
      </c>
      <c r="G112" s="17" t="s">
        <v>6</v>
      </c>
      <c r="H112" s="17" t="s">
        <v>7</v>
      </c>
      <c r="I112" s="17" t="s">
        <v>8</v>
      </c>
      <c r="K112" s="17" t="s">
        <v>6</v>
      </c>
      <c r="L112" s="17" t="s">
        <v>7</v>
      </c>
      <c r="M112" s="17" t="s">
        <v>8</v>
      </c>
      <c r="O112" s="17" t="s">
        <v>6</v>
      </c>
      <c r="P112" s="17" t="s">
        <v>7</v>
      </c>
      <c r="Q112" s="17" t="s">
        <v>8</v>
      </c>
    </row>
    <row r="113" spans="2:17" ht="16.5" customHeight="1">
      <c r="B113" s="18" t="s">
        <v>9</v>
      </c>
      <c r="C113" s="17">
        <f>SUM(C106)</f>
        <v>-66500</v>
      </c>
      <c r="D113" s="17"/>
      <c r="E113" s="17"/>
      <c r="F113" s="18" t="s">
        <v>9</v>
      </c>
      <c r="G113" s="17">
        <f>SUM(G106)</f>
        <v>21500</v>
      </c>
      <c r="H113" s="17"/>
      <c r="I113" s="17"/>
      <c r="J113" s="18" t="s">
        <v>9</v>
      </c>
      <c r="K113" s="17">
        <f>SUM(K106)</f>
        <v>19400</v>
      </c>
      <c r="L113" s="17"/>
      <c r="M113" s="17"/>
      <c r="N113" s="18" t="s">
        <v>9</v>
      </c>
      <c r="O113" s="17">
        <f>SUM(O106)</f>
        <v>35200</v>
      </c>
      <c r="P113" s="17"/>
      <c r="Q113" s="17"/>
    </row>
    <row r="114" spans="2:17" ht="16.5" customHeight="1">
      <c r="B114" s="18" t="s">
        <v>10</v>
      </c>
      <c r="C114" s="17">
        <f>SUM(C113,-C111)+E113</f>
        <v>-67100</v>
      </c>
      <c r="D114" s="19">
        <f>SUM(C110-C114)</f>
        <v>100600</v>
      </c>
      <c r="E114" s="17"/>
      <c r="F114" s="18" t="s">
        <v>10</v>
      </c>
      <c r="G114" s="17">
        <f>SUM(G113,-G111)+I113</f>
        <v>21350</v>
      </c>
      <c r="H114" s="19">
        <f>SUM(G110-G114)</f>
        <v>12150</v>
      </c>
      <c r="I114" s="17"/>
      <c r="J114" s="18" t="s">
        <v>10</v>
      </c>
      <c r="K114" s="17">
        <f>SUM(K113,-K111)+M113</f>
        <v>19355</v>
      </c>
      <c r="L114" s="19">
        <f>SUM(K110-K114)</f>
        <v>3645</v>
      </c>
      <c r="M114" s="17"/>
      <c r="N114" s="18" t="s">
        <v>10</v>
      </c>
      <c r="O114" s="17">
        <f>SUM(O113,-O111)+Q113</f>
        <v>35165</v>
      </c>
      <c r="P114" s="19">
        <f>SUM(O110-O114)</f>
        <v>2835</v>
      </c>
      <c r="Q114" s="17"/>
    </row>
    <row r="115" spans="2:17" ht="16.5" customHeight="1">
      <c r="B115" s="18" t="s">
        <v>11</v>
      </c>
      <c r="C115" s="17">
        <f>SUM(C114,-C111)+E114</f>
        <v>-67700</v>
      </c>
      <c r="D115" s="19">
        <f>SUM(C110-C115)</f>
        <v>101200</v>
      </c>
      <c r="E115" s="17"/>
      <c r="F115" s="18" t="s">
        <v>11</v>
      </c>
      <c r="G115" s="17">
        <f>SUM(G114,-G111)+I114</f>
        <v>21200</v>
      </c>
      <c r="H115" s="19">
        <f>SUM(G110-G115)</f>
        <v>12300</v>
      </c>
      <c r="I115" s="17"/>
      <c r="J115" s="18" t="s">
        <v>11</v>
      </c>
      <c r="K115" s="17">
        <f>SUM(K114,-K111)+M114</f>
        <v>19310</v>
      </c>
      <c r="L115" s="19">
        <f>SUM(K110-K115)</f>
        <v>3690</v>
      </c>
      <c r="M115" s="17"/>
      <c r="N115" s="18" t="s">
        <v>11</v>
      </c>
      <c r="O115" s="17">
        <f>SUM(O114,-O111)+Q114</f>
        <v>35130</v>
      </c>
      <c r="P115" s="19">
        <f>SUM(O110-O115)</f>
        <v>2870</v>
      </c>
      <c r="Q115" s="17"/>
    </row>
    <row r="116" spans="2:17" ht="16.5" customHeight="1">
      <c r="B116" s="18" t="s">
        <v>12</v>
      </c>
      <c r="C116" s="17">
        <f>SUM(C115,-C111)+E115</f>
        <v>-68300</v>
      </c>
      <c r="D116" s="19">
        <f>SUM(C110-C116)</f>
        <v>101800</v>
      </c>
      <c r="E116" s="17"/>
      <c r="F116" s="18" t="s">
        <v>12</v>
      </c>
      <c r="G116" s="17">
        <f>SUM(G115,-G111)+I115</f>
        <v>21050</v>
      </c>
      <c r="H116" s="19">
        <f>SUM(G110-G116)</f>
        <v>12450</v>
      </c>
      <c r="I116" s="17"/>
      <c r="J116" s="18" t="s">
        <v>12</v>
      </c>
      <c r="K116" s="17">
        <f>SUM(K115,-K111)+M115</f>
        <v>19265</v>
      </c>
      <c r="L116" s="19">
        <f>SUM(K110-K116)</f>
        <v>3735</v>
      </c>
      <c r="M116" s="17"/>
      <c r="N116" s="18" t="s">
        <v>12</v>
      </c>
      <c r="O116" s="17">
        <f>SUM(O115,-O111)+Q115</f>
        <v>35095</v>
      </c>
      <c r="P116" s="19">
        <f>SUM(O110-O116)</f>
        <v>2905</v>
      </c>
      <c r="Q116" s="17"/>
    </row>
    <row r="117" spans="2:17" ht="16.5" customHeight="1">
      <c r="B117" s="18" t="s">
        <v>13</v>
      </c>
      <c r="C117" s="17">
        <f>SUM(C116-C111+E116)</f>
        <v>-68900</v>
      </c>
      <c r="D117" s="19">
        <f>SUM(C110-C117)</f>
        <v>102400</v>
      </c>
      <c r="E117" s="17"/>
      <c r="F117" s="18" t="s">
        <v>13</v>
      </c>
      <c r="G117" s="17">
        <f>SUM(G116-G111+I116)</f>
        <v>20900</v>
      </c>
      <c r="H117" s="19">
        <f>SUM(G110-G117)</f>
        <v>12600</v>
      </c>
      <c r="I117" s="17"/>
      <c r="J117" s="18" t="s">
        <v>13</v>
      </c>
      <c r="K117" s="17">
        <f>SUM(K116-K111+M116)</f>
        <v>19220</v>
      </c>
      <c r="L117" s="19">
        <f>SUM(K110-K117)</f>
        <v>3780</v>
      </c>
      <c r="M117" s="17"/>
      <c r="N117" s="18" t="s">
        <v>13</v>
      </c>
      <c r="O117" s="17">
        <f>SUM(O116-O111+Q116)</f>
        <v>35060</v>
      </c>
      <c r="P117" s="19">
        <f>SUM(O110-O117)</f>
        <v>2940</v>
      </c>
      <c r="Q117" s="17"/>
    </row>
    <row r="118" spans="2:17" ht="16.5" customHeight="1">
      <c r="B118" s="18" t="s">
        <v>14</v>
      </c>
      <c r="C118" s="17">
        <f>SUM(C117-C111+E117)</f>
        <v>-69500</v>
      </c>
      <c r="D118" s="19">
        <f>SUM(C110-C118)</f>
        <v>103000</v>
      </c>
      <c r="E118" s="17"/>
      <c r="F118" s="18" t="s">
        <v>14</v>
      </c>
      <c r="G118" s="17">
        <f>SUM(G117-G111+I117)</f>
        <v>20750</v>
      </c>
      <c r="H118" s="19">
        <f>SUM(G110-G118)</f>
        <v>12750</v>
      </c>
      <c r="I118" s="17"/>
      <c r="J118" s="18" t="s">
        <v>14</v>
      </c>
      <c r="K118" s="17">
        <f>SUM(K117-K111+M117)</f>
        <v>19175</v>
      </c>
      <c r="L118" s="19">
        <f>SUM(K110-K118)</f>
        <v>3825</v>
      </c>
      <c r="M118" s="17"/>
      <c r="N118" s="18" t="s">
        <v>14</v>
      </c>
      <c r="O118" s="17">
        <f>SUM(O117-O111+Q117)</f>
        <v>35025</v>
      </c>
      <c r="P118" s="19">
        <f>SUM(O110-O118)</f>
        <v>2975</v>
      </c>
      <c r="Q118" s="17"/>
    </row>
    <row r="119" spans="2:17" ht="16.5" customHeight="1">
      <c r="B119" s="18" t="s">
        <v>15</v>
      </c>
      <c r="C119" s="17">
        <f>SUM(C118,-C111)+E118</f>
        <v>-70100</v>
      </c>
      <c r="D119" s="19">
        <f>SUM(C110-C119)</f>
        <v>103600</v>
      </c>
      <c r="E119" s="17"/>
      <c r="F119" s="18" t="s">
        <v>15</v>
      </c>
      <c r="G119" s="17">
        <f>SUM(G118,-G111)+I118</f>
        <v>20600</v>
      </c>
      <c r="H119" s="19">
        <f>SUM(G110-G119)</f>
        <v>12900</v>
      </c>
      <c r="I119" s="17"/>
      <c r="J119" s="18" t="s">
        <v>15</v>
      </c>
      <c r="K119" s="17">
        <f>SUM(K118,-K111)+M118</f>
        <v>19130</v>
      </c>
      <c r="L119" s="19">
        <f>SUM(K110-K119)</f>
        <v>3870</v>
      </c>
      <c r="M119" s="17"/>
      <c r="N119" s="18" t="s">
        <v>15</v>
      </c>
      <c r="O119" s="17">
        <f>SUM(O118,-O111)+Q118</f>
        <v>34990</v>
      </c>
      <c r="P119" s="19">
        <f>SUM(O110-O119)</f>
        <v>3010</v>
      </c>
      <c r="Q119" s="17"/>
    </row>
    <row r="120" spans="2:17" ht="16.5" customHeight="1">
      <c r="B120" s="18" t="s">
        <v>16</v>
      </c>
      <c r="C120" s="17">
        <f>SUM(C119,-C111)+E119</f>
        <v>-70700</v>
      </c>
      <c r="D120" s="19">
        <f>SUM(C110-C120)</f>
        <v>104200</v>
      </c>
      <c r="E120" s="17"/>
      <c r="F120" s="18" t="s">
        <v>16</v>
      </c>
      <c r="G120" s="17">
        <f>SUM(G119,-G111)+I119</f>
        <v>20450</v>
      </c>
      <c r="H120" s="19">
        <f>SUM(G110-G120)</f>
        <v>13050</v>
      </c>
      <c r="I120" s="17"/>
      <c r="J120" s="18" t="s">
        <v>16</v>
      </c>
      <c r="K120" s="17">
        <f>SUM(K119,-K111)+M119</f>
        <v>19085</v>
      </c>
      <c r="L120" s="19">
        <f>SUM(K110-K120)</f>
        <v>3915</v>
      </c>
      <c r="M120" s="17"/>
      <c r="N120" s="18" t="s">
        <v>16</v>
      </c>
      <c r="O120" s="17">
        <f>SUM(O119,-O111)+Q119</f>
        <v>34955</v>
      </c>
      <c r="P120" s="19">
        <f>SUM(O110-O120)</f>
        <v>3045</v>
      </c>
      <c r="Q120" s="17"/>
    </row>
    <row r="121" spans="2:17" ht="16.5" customHeight="1">
      <c r="B121" s="18" t="s">
        <v>17</v>
      </c>
      <c r="C121" s="17">
        <f>SUM(C120,-C111)+E120</f>
        <v>-71300</v>
      </c>
      <c r="D121" s="19">
        <f>SUM(C110-C121)</f>
        <v>104800</v>
      </c>
      <c r="E121" s="17"/>
      <c r="F121" s="18" t="s">
        <v>17</v>
      </c>
      <c r="G121" s="17">
        <f>SUM(G120,-G111)+I120</f>
        <v>20300</v>
      </c>
      <c r="H121" s="19">
        <f>SUM(G110-G121)</f>
        <v>13200</v>
      </c>
      <c r="I121" s="17"/>
      <c r="J121" s="18" t="s">
        <v>17</v>
      </c>
      <c r="K121" s="17">
        <f>SUM(K120,-K111)+M120</f>
        <v>19040</v>
      </c>
      <c r="L121" s="19">
        <f>SUM(K110-K121)</f>
        <v>3960</v>
      </c>
      <c r="M121" s="17"/>
      <c r="N121" s="18" t="s">
        <v>17</v>
      </c>
      <c r="O121" s="17">
        <f>SUM(O120,-O111)+Q120</f>
        <v>34920</v>
      </c>
      <c r="P121" s="19">
        <f>SUM(O110-O121)</f>
        <v>3080</v>
      </c>
      <c r="Q121" s="17"/>
    </row>
    <row r="122" spans="2:17" ht="16.5" customHeight="1">
      <c r="B122" s="18" t="s">
        <v>18</v>
      </c>
      <c r="C122" s="17">
        <f>SUM(C121,-C111)+E121</f>
        <v>-71900</v>
      </c>
      <c r="D122" s="19">
        <f>SUM(C110-C122)</f>
        <v>105400</v>
      </c>
      <c r="E122" s="17"/>
      <c r="F122" s="18" t="s">
        <v>18</v>
      </c>
      <c r="G122" s="17">
        <f>SUM(G121,-G111)+I121</f>
        <v>20150</v>
      </c>
      <c r="H122" s="19">
        <f>SUM(G110-G122)</f>
        <v>13350</v>
      </c>
      <c r="I122" s="17"/>
      <c r="J122" s="18" t="s">
        <v>18</v>
      </c>
      <c r="K122" s="17">
        <f>SUM(K121,-K111)+M121</f>
        <v>18995</v>
      </c>
      <c r="L122" s="19">
        <f>SUM(K110-K122)</f>
        <v>4005</v>
      </c>
      <c r="M122" s="17"/>
      <c r="N122" s="18" t="s">
        <v>18</v>
      </c>
      <c r="O122" s="17">
        <f>SUM(O121,-O111)+Q121</f>
        <v>34885</v>
      </c>
      <c r="P122" s="19">
        <f>SUM(O110-O122)</f>
        <v>3115</v>
      </c>
      <c r="Q122" s="17"/>
    </row>
    <row r="123" spans="2:17" ht="16.5" customHeight="1">
      <c r="B123" s="18" t="s">
        <v>19</v>
      </c>
      <c r="C123" s="17">
        <f>SUM(C122,-C111)+E122</f>
        <v>-72500</v>
      </c>
      <c r="D123" s="19">
        <f>SUM(C110-C123)</f>
        <v>106000</v>
      </c>
      <c r="E123" s="17"/>
      <c r="F123" s="18" t="s">
        <v>19</v>
      </c>
      <c r="G123" s="17">
        <f>SUM(G122,-G111)+I122</f>
        <v>20000</v>
      </c>
      <c r="H123" s="19">
        <f>SUM(G110-G123)</f>
        <v>13500</v>
      </c>
      <c r="I123" s="17"/>
      <c r="J123" s="18" t="s">
        <v>19</v>
      </c>
      <c r="K123" s="17">
        <f>SUM(K122,-K111)+M122</f>
        <v>18950</v>
      </c>
      <c r="L123" s="19">
        <f>SUM(K110-K123)</f>
        <v>4050</v>
      </c>
      <c r="M123" s="17"/>
      <c r="N123" s="18" t="s">
        <v>19</v>
      </c>
      <c r="O123" s="17">
        <f>SUM(O122,-O111)+Q122</f>
        <v>34850</v>
      </c>
      <c r="P123" s="19">
        <f>SUM(O110-O123)</f>
        <v>3150</v>
      </c>
      <c r="Q123" s="17"/>
    </row>
    <row r="124" spans="2:17" ht="16.5" customHeight="1">
      <c r="B124" s="18" t="s">
        <v>20</v>
      </c>
      <c r="C124" s="17">
        <f>SUM(C123-C111)+E123</f>
        <v>-73100</v>
      </c>
      <c r="D124" s="19">
        <f>SUM(C110-C124)</f>
        <v>106600</v>
      </c>
      <c r="E124" s="17"/>
      <c r="F124" s="18" t="s">
        <v>20</v>
      </c>
      <c r="G124" s="17">
        <f>SUM(G123-G111)+I123</f>
        <v>19850</v>
      </c>
      <c r="H124" s="19">
        <f>SUM(G110-G124)</f>
        <v>13650</v>
      </c>
      <c r="I124" s="17"/>
      <c r="J124" s="18" t="s">
        <v>20</v>
      </c>
      <c r="K124" s="17">
        <f>SUM(K123-K111)+M123</f>
        <v>18905</v>
      </c>
      <c r="L124" s="19">
        <f>SUM(K110-K124)</f>
        <v>4095</v>
      </c>
      <c r="M124" s="17"/>
      <c r="N124" s="18" t="s">
        <v>20</v>
      </c>
      <c r="O124" s="17">
        <f>SUM(O123-O111)+Q123</f>
        <v>34815</v>
      </c>
      <c r="P124" s="19">
        <f>SUM(O110-O124)</f>
        <v>3185</v>
      </c>
      <c r="Q124" s="17"/>
    </row>
    <row r="125" spans="2:17" ht="16.5" customHeight="1">
      <c r="B125" s="18" t="s">
        <v>21</v>
      </c>
      <c r="C125" s="17">
        <f>SUM(C124-C111)+E124</f>
        <v>-73700</v>
      </c>
      <c r="D125" s="19">
        <f>SUM(C110-C125)</f>
        <v>107200</v>
      </c>
      <c r="E125" s="17"/>
      <c r="F125" s="18" t="s">
        <v>21</v>
      </c>
      <c r="G125" s="17">
        <f>SUM(G124-G111)+I124</f>
        <v>19700</v>
      </c>
      <c r="H125" s="19">
        <f>SUM(G110-G125)</f>
        <v>13800</v>
      </c>
      <c r="I125" s="17"/>
      <c r="J125" s="18" t="s">
        <v>21</v>
      </c>
      <c r="K125" s="17">
        <f>SUM(K124-K111)+M124</f>
        <v>18860</v>
      </c>
      <c r="L125" s="19">
        <f>SUM(K110-K125)</f>
        <v>4140</v>
      </c>
      <c r="M125" s="17"/>
      <c r="N125" s="18" t="s">
        <v>21</v>
      </c>
      <c r="O125" s="17">
        <f>SUM(O124-O111)+Q124</f>
        <v>34780</v>
      </c>
      <c r="P125" s="19">
        <f>SUM(O110-O125)</f>
        <v>3220</v>
      </c>
      <c r="Q125" s="17"/>
    </row>
    <row r="126" spans="2:17" ht="16.5" customHeight="1">
      <c r="B126" s="18" t="s">
        <v>22</v>
      </c>
      <c r="C126" s="17">
        <f>SUM(C125-C111)+E125</f>
        <v>-74300</v>
      </c>
      <c r="D126" s="19">
        <f>SUM(C110-C126)</f>
        <v>107800</v>
      </c>
      <c r="E126" s="17"/>
      <c r="F126" s="18" t="s">
        <v>22</v>
      </c>
      <c r="G126" s="17">
        <f>SUM(G125-G111)+I125</f>
        <v>19550</v>
      </c>
      <c r="H126" s="19">
        <f>SUM(G110-G126)</f>
        <v>13950</v>
      </c>
      <c r="I126" s="17"/>
      <c r="J126" s="18" t="s">
        <v>22</v>
      </c>
      <c r="K126" s="17">
        <f>SUM(K125-K111)+M125</f>
        <v>18815</v>
      </c>
      <c r="L126" s="19">
        <f>SUM(K110-K126)</f>
        <v>4185</v>
      </c>
      <c r="M126" s="17"/>
      <c r="N126" s="18" t="s">
        <v>22</v>
      </c>
      <c r="O126" s="17">
        <f>SUM(O125-O111)+Q125</f>
        <v>34745</v>
      </c>
      <c r="P126" s="19">
        <f>SUM(O110-O126)</f>
        <v>3255</v>
      </c>
      <c r="Q126" s="17"/>
    </row>
    <row r="127" spans="2:17" ht="16.5" customHeight="1">
      <c r="B127" s="18" t="s">
        <v>23</v>
      </c>
      <c r="C127" s="17">
        <f>SUM(C126-C111)+E126</f>
        <v>-74900</v>
      </c>
      <c r="D127" s="19">
        <f>SUM(C110-C127)</f>
        <v>108400</v>
      </c>
      <c r="E127" s="17"/>
      <c r="F127" s="18" t="s">
        <v>23</v>
      </c>
      <c r="G127" s="17">
        <f>SUM(G126-G111)+I126</f>
        <v>19400</v>
      </c>
      <c r="H127" s="19">
        <f>SUM(G110-G127)</f>
        <v>14100</v>
      </c>
      <c r="I127" s="17"/>
      <c r="J127" s="18" t="s">
        <v>23</v>
      </c>
      <c r="K127" s="17">
        <f>SUM(K126-K111)+M126</f>
        <v>18770</v>
      </c>
      <c r="L127" s="19">
        <f>SUM(K110-K127)</f>
        <v>4230</v>
      </c>
      <c r="M127" s="17"/>
      <c r="N127" s="18" t="s">
        <v>23</v>
      </c>
      <c r="O127" s="17">
        <f>SUM(O126-O111)+Q126</f>
        <v>34710</v>
      </c>
      <c r="P127" s="19">
        <f>SUM(O110-O127)</f>
        <v>3290</v>
      </c>
      <c r="Q127" s="17"/>
    </row>
    <row r="128" spans="2:17" ht="16.5" customHeight="1">
      <c r="B128" s="18" t="s">
        <v>24</v>
      </c>
      <c r="C128" s="17">
        <f>SUM(C127,-C111)+E127</f>
        <v>-75500</v>
      </c>
      <c r="D128" s="19">
        <f>SUM(C110-C128)</f>
        <v>109000</v>
      </c>
      <c r="E128" s="17"/>
      <c r="F128" s="18" t="s">
        <v>24</v>
      </c>
      <c r="G128" s="17">
        <f>SUM(G127,-G111)+I127</f>
        <v>19250</v>
      </c>
      <c r="H128" s="19">
        <f>SUM(G110-G128)</f>
        <v>14250</v>
      </c>
      <c r="I128" s="17"/>
      <c r="J128" s="18" t="s">
        <v>24</v>
      </c>
      <c r="K128" s="17">
        <f>SUM(K127,-K111)+M127</f>
        <v>18725</v>
      </c>
      <c r="L128" s="19">
        <f>SUM(K110-K128)</f>
        <v>4275</v>
      </c>
      <c r="M128" s="17"/>
      <c r="N128" s="18" t="s">
        <v>24</v>
      </c>
      <c r="O128" s="17">
        <f>SUM(O127,-O111)+Q127</f>
        <v>34675</v>
      </c>
      <c r="P128" s="19">
        <f>SUM(O110-O128)</f>
        <v>3325</v>
      </c>
      <c r="Q128" s="17"/>
    </row>
    <row r="129" spans="2:17" ht="16.5" customHeight="1">
      <c r="B129" s="18" t="s">
        <v>25</v>
      </c>
      <c r="C129" s="17">
        <f>SUM(C128-C111)+E128</f>
        <v>-76100</v>
      </c>
      <c r="D129" s="19">
        <f>SUM(C110-C129)</f>
        <v>109600</v>
      </c>
      <c r="E129" s="17"/>
      <c r="F129" s="18" t="s">
        <v>25</v>
      </c>
      <c r="G129" s="17">
        <f>SUM(G128-G111)+I128</f>
        <v>19100</v>
      </c>
      <c r="H129" s="19">
        <f>SUM(G110-G129)</f>
        <v>14400</v>
      </c>
      <c r="I129" s="17"/>
      <c r="J129" s="18" t="s">
        <v>25</v>
      </c>
      <c r="K129" s="17">
        <f>SUM(K128-K111)+M128</f>
        <v>18680</v>
      </c>
      <c r="L129" s="19">
        <f>SUM(K110-K129)</f>
        <v>4320</v>
      </c>
      <c r="M129" s="17"/>
      <c r="N129" s="18" t="s">
        <v>25</v>
      </c>
      <c r="O129" s="17">
        <f>SUM(O128-O111)+Q128</f>
        <v>34640</v>
      </c>
      <c r="P129" s="19">
        <f>SUM(O110-O129)</f>
        <v>3360</v>
      </c>
      <c r="Q129" s="17"/>
    </row>
    <row r="130" spans="2:17" ht="16.5" customHeight="1">
      <c r="C130" s="4"/>
      <c r="D130" s="5" t="s">
        <v>0</v>
      </c>
      <c r="E130" s="6"/>
      <c r="G130" s="7"/>
      <c r="H130" s="8">
        <v>95</v>
      </c>
      <c r="I130" s="9"/>
      <c r="K130" s="10"/>
      <c r="L130" s="11" t="s">
        <v>1</v>
      </c>
      <c r="M130" s="12"/>
      <c r="O130" s="13"/>
      <c r="P130" s="14" t="s">
        <v>2</v>
      </c>
      <c r="Q130" s="15"/>
    </row>
    <row r="131" spans="2:17" ht="16.5" customHeight="1">
      <c r="B131" s="16" t="s">
        <v>3</v>
      </c>
      <c r="C131" s="2">
        <f>SUM(C110)</f>
        <v>33500</v>
      </c>
      <c r="D131" s="62" t="s">
        <v>31</v>
      </c>
      <c r="E131" s="63"/>
      <c r="F131" s="16" t="s">
        <v>3</v>
      </c>
      <c r="G131" s="2">
        <f>SUM(G110)</f>
        <v>33500</v>
      </c>
      <c r="J131" s="16" t="s">
        <v>3</v>
      </c>
      <c r="K131" s="2">
        <f>SUM(K110)</f>
        <v>23000</v>
      </c>
      <c r="N131" s="16" t="s">
        <v>3</v>
      </c>
      <c r="O131" s="2">
        <f>SUM(O110)</f>
        <v>38000</v>
      </c>
    </row>
    <row r="132" spans="2:17" ht="16.5" customHeight="1">
      <c r="B132" s="16" t="s">
        <v>5</v>
      </c>
      <c r="C132" s="2">
        <v>500</v>
      </c>
      <c r="D132" s="64"/>
      <c r="E132" s="65"/>
      <c r="F132" s="16" t="s">
        <v>5</v>
      </c>
      <c r="G132" s="2">
        <v>150</v>
      </c>
      <c r="J132" s="16" t="s">
        <v>5</v>
      </c>
      <c r="K132" s="2">
        <v>45</v>
      </c>
      <c r="N132" s="16" t="s">
        <v>5</v>
      </c>
      <c r="O132" s="2">
        <v>35</v>
      </c>
    </row>
    <row r="133" spans="2:17" ht="16.5" customHeight="1">
      <c r="B133" s="22"/>
      <c r="C133" s="17" t="s">
        <v>6</v>
      </c>
      <c r="D133" s="17" t="s">
        <v>7</v>
      </c>
      <c r="E133" s="17" t="s">
        <v>8</v>
      </c>
      <c r="G133" s="17" t="s">
        <v>6</v>
      </c>
      <c r="H133" s="17" t="s">
        <v>7</v>
      </c>
      <c r="I133" s="17" t="s">
        <v>8</v>
      </c>
      <c r="K133" s="17" t="s">
        <v>6</v>
      </c>
      <c r="L133" s="17" t="s">
        <v>7</v>
      </c>
      <c r="M133" s="17" t="s">
        <v>8</v>
      </c>
      <c r="O133" s="17" t="s">
        <v>6</v>
      </c>
      <c r="P133" s="17" t="s">
        <v>7</v>
      </c>
      <c r="Q133" s="17" t="s">
        <v>8</v>
      </c>
    </row>
    <row r="134" spans="2:17" ht="16.5" customHeight="1">
      <c r="B134" s="18" t="s">
        <v>9</v>
      </c>
      <c r="C134" s="17">
        <f>SUM(C129)</f>
        <v>-76100</v>
      </c>
      <c r="D134" s="17"/>
      <c r="E134" s="17"/>
      <c r="F134" s="18" t="s">
        <v>9</v>
      </c>
      <c r="G134" s="17">
        <f>SUM(G129)</f>
        <v>19100</v>
      </c>
      <c r="H134" s="17"/>
      <c r="I134" s="17"/>
      <c r="J134" s="18" t="s">
        <v>9</v>
      </c>
      <c r="K134" s="17">
        <f>SUM(K129)</f>
        <v>18680</v>
      </c>
      <c r="L134" s="17"/>
      <c r="M134" s="17"/>
      <c r="N134" s="18" t="s">
        <v>9</v>
      </c>
      <c r="O134" s="17">
        <f>SUM(O129)</f>
        <v>34640</v>
      </c>
      <c r="P134" s="17"/>
      <c r="Q134" s="17"/>
    </row>
    <row r="135" spans="2:17" ht="16.5" customHeight="1">
      <c r="B135" s="18" t="s">
        <v>10</v>
      </c>
      <c r="C135" s="17">
        <f>SUM(C134,-C132)+E134</f>
        <v>-76600</v>
      </c>
      <c r="D135" s="19">
        <f>SUM(C131-C135)</f>
        <v>110100</v>
      </c>
      <c r="E135" s="17"/>
      <c r="F135" s="18" t="s">
        <v>10</v>
      </c>
      <c r="G135" s="17">
        <f>SUM(G134,-G132)+I134</f>
        <v>18950</v>
      </c>
      <c r="H135" s="19">
        <f>SUM(G131-G135)</f>
        <v>14550</v>
      </c>
      <c r="I135" s="17"/>
      <c r="J135" s="18" t="s">
        <v>10</v>
      </c>
      <c r="K135" s="17">
        <f>SUM(K134,-K132)+M134</f>
        <v>18635</v>
      </c>
      <c r="L135" s="20">
        <f>SUM(K131-K135)</f>
        <v>4365</v>
      </c>
      <c r="M135" s="17"/>
      <c r="N135" s="18" t="s">
        <v>10</v>
      </c>
      <c r="O135" s="17">
        <f>SUM(O134,-O132)+Q134</f>
        <v>34605</v>
      </c>
      <c r="P135" s="19">
        <f>SUM(O131-O135)</f>
        <v>3395</v>
      </c>
      <c r="Q135" s="17"/>
    </row>
    <row r="136" spans="2:17" ht="16.5" customHeight="1">
      <c r="B136" s="18" t="s">
        <v>11</v>
      </c>
      <c r="C136" s="17">
        <f>SUM(C135,-C132)+E135</f>
        <v>-77100</v>
      </c>
      <c r="D136" s="19">
        <f>SUM(C131-C136)</f>
        <v>110600</v>
      </c>
      <c r="E136" s="17"/>
      <c r="F136" s="18" t="s">
        <v>11</v>
      </c>
      <c r="G136" s="17">
        <f>SUM(G135,-G132)+I135</f>
        <v>18800</v>
      </c>
      <c r="H136" s="19">
        <f>SUM(G131-G136)</f>
        <v>14700</v>
      </c>
      <c r="I136" s="17"/>
      <c r="J136" s="18" t="s">
        <v>11</v>
      </c>
      <c r="K136" s="17">
        <f>SUM(K135,-K132)+M135</f>
        <v>18590</v>
      </c>
      <c r="L136" s="20">
        <f>SUM(K131-K136)</f>
        <v>4410</v>
      </c>
      <c r="M136" s="17"/>
      <c r="N136" s="18" t="s">
        <v>11</v>
      </c>
      <c r="O136" s="17">
        <f>SUM(O135,-O132)+Q135</f>
        <v>34570</v>
      </c>
      <c r="P136" s="19">
        <f>SUM(O131-O136)</f>
        <v>3430</v>
      </c>
      <c r="Q136" s="17"/>
    </row>
    <row r="137" spans="2:17" ht="16.5" customHeight="1">
      <c r="B137" s="18" t="s">
        <v>12</v>
      </c>
      <c r="C137" s="17">
        <f>SUM(C136,-C132)+E136</f>
        <v>-77600</v>
      </c>
      <c r="D137" s="19">
        <f>SUM(C131-C137)</f>
        <v>111100</v>
      </c>
      <c r="E137" s="17"/>
      <c r="F137" s="18" t="s">
        <v>12</v>
      </c>
      <c r="G137" s="17">
        <f>SUM(G136,-G132)+I136</f>
        <v>18650</v>
      </c>
      <c r="H137" s="19">
        <f>SUM(G131-G137)</f>
        <v>14850</v>
      </c>
      <c r="I137" s="17"/>
      <c r="J137" s="18" t="s">
        <v>12</v>
      </c>
      <c r="K137" s="17">
        <f>SUM(K136,-K132)+M136</f>
        <v>18545</v>
      </c>
      <c r="L137" s="20">
        <f>SUM(K131-K137)</f>
        <v>4455</v>
      </c>
      <c r="M137" s="17"/>
      <c r="N137" s="18" t="s">
        <v>12</v>
      </c>
      <c r="O137" s="17">
        <f>SUM(O136,-O132)+Q136</f>
        <v>34535</v>
      </c>
      <c r="P137" s="19">
        <f>SUM(O131-O137)</f>
        <v>3465</v>
      </c>
      <c r="Q137" s="17"/>
    </row>
    <row r="138" spans="2:17" ht="16.5" customHeight="1">
      <c r="B138" s="18" t="s">
        <v>13</v>
      </c>
      <c r="C138" s="17">
        <f>SUM(C137-C132+E137)</f>
        <v>-78100</v>
      </c>
      <c r="D138" s="19">
        <f>SUM(C131-C138)</f>
        <v>111600</v>
      </c>
      <c r="E138" s="17"/>
      <c r="F138" s="18" t="s">
        <v>13</v>
      </c>
      <c r="G138" s="17">
        <f>SUM(G137-G132+I137)</f>
        <v>18500</v>
      </c>
      <c r="H138" s="19">
        <f>SUM(G131-G138)</f>
        <v>15000</v>
      </c>
      <c r="I138" s="17"/>
      <c r="J138" s="18" t="s">
        <v>13</v>
      </c>
      <c r="K138" s="17">
        <f>SUM(K137-K132+M137)</f>
        <v>18500</v>
      </c>
      <c r="L138" s="20">
        <f>SUM(K131-K138)</f>
        <v>4500</v>
      </c>
      <c r="M138" s="17"/>
      <c r="N138" s="18" t="s">
        <v>13</v>
      </c>
      <c r="O138" s="17">
        <f>SUM(O137-O132+Q137)</f>
        <v>34500</v>
      </c>
      <c r="P138" s="19">
        <f>SUM(O131-O138)</f>
        <v>3500</v>
      </c>
      <c r="Q138" s="17"/>
    </row>
    <row r="139" spans="2:17" ht="16.5" customHeight="1">
      <c r="B139" s="18" t="s">
        <v>14</v>
      </c>
      <c r="C139" s="17">
        <f>SUM(C138-C132+E138)</f>
        <v>-78600</v>
      </c>
      <c r="D139" s="19">
        <f>SUM(C131-C139)</f>
        <v>112100</v>
      </c>
      <c r="E139" s="17"/>
      <c r="F139" s="18" t="s">
        <v>14</v>
      </c>
      <c r="G139" s="17">
        <f>SUM(G138-G132+I138)</f>
        <v>18350</v>
      </c>
      <c r="H139" s="19">
        <f>SUM(G131-G139)</f>
        <v>15150</v>
      </c>
      <c r="I139" s="17"/>
      <c r="J139" s="18" t="s">
        <v>14</v>
      </c>
      <c r="K139" s="17">
        <f>SUM(K138-K132+M138)</f>
        <v>18455</v>
      </c>
      <c r="L139" s="20">
        <f>SUM(K131-K139)</f>
        <v>4545</v>
      </c>
      <c r="M139" s="17"/>
      <c r="N139" s="18" t="s">
        <v>14</v>
      </c>
      <c r="O139" s="17">
        <f>SUM(O138-O132+Q138)</f>
        <v>34465</v>
      </c>
      <c r="P139" s="19">
        <f>SUM(O131-O139)</f>
        <v>3535</v>
      </c>
      <c r="Q139" s="17"/>
    </row>
    <row r="140" spans="2:17" ht="16.5" customHeight="1">
      <c r="B140" s="18" t="s">
        <v>15</v>
      </c>
      <c r="C140" s="17">
        <f>SUM(C139,-C132)+E139</f>
        <v>-79100</v>
      </c>
      <c r="D140" s="19">
        <f>SUM(C131-C140)</f>
        <v>112600</v>
      </c>
      <c r="E140" s="17"/>
      <c r="F140" s="18" t="s">
        <v>15</v>
      </c>
      <c r="G140" s="17">
        <f>SUM(G139,-G132)+I139</f>
        <v>18200</v>
      </c>
      <c r="H140" s="19">
        <f>SUM(G131-G140)</f>
        <v>15300</v>
      </c>
      <c r="I140" s="17"/>
      <c r="J140" s="18" t="s">
        <v>15</v>
      </c>
      <c r="K140" s="17">
        <f>SUM(K139,-K132)+M139</f>
        <v>18410</v>
      </c>
      <c r="L140" s="20">
        <f>SUM(K131-K140)</f>
        <v>4590</v>
      </c>
      <c r="M140" s="17"/>
      <c r="N140" s="18" t="s">
        <v>15</v>
      </c>
      <c r="O140" s="17">
        <f>SUM(O139,-O132)+Q139</f>
        <v>34430</v>
      </c>
      <c r="P140" s="19">
        <f>SUM(O131-O140)</f>
        <v>3570</v>
      </c>
      <c r="Q140" s="17"/>
    </row>
    <row r="141" spans="2:17" ht="16.5" customHeight="1">
      <c r="B141" s="18" t="s">
        <v>16</v>
      </c>
      <c r="C141" s="17">
        <f>SUM(C140,-C132)+E140</f>
        <v>-79600</v>
      </c>
      <c r="D141" s="19">
        <f>SUM(C131-C141)</f>
        <v>113100</v>
      </c>
      <c r="E141" s="17"/>
      <c r="F141" s="18" t="s">
        <v>16</v>
      </c>
      <c r="G141" s="17">
        <f>SUM(G140,-G132)+I140</f>
        <v>18050</v>
      </c>
      <c r="H141" s="19">
        <f>SUM(G131-G141)</f>
        <v>15450</v>
      </c>
      <c r="I141" s="17"/>
      <c r="J141" s="18" t="s">
        <v>16</v>
      </c>
      <c r="K141" s="17">
        <f>SUM(K140,-K132)+M140</f>
        <v>18365</v>
      </c>
      <c r="L141" s="20">
        <f>SUM(K131-K141)</f>
        <v>4635</v>
      </c>
      <c r="M141" s="17"/>
      <c r="N141" s="18" t="s">
        <v>16</v>
      </c>
      <c r="O141" s="17">
        <f>SUM(O140,-O132)+Q140</f>
        <v>34395</v>
      </c>
      <c r="P141" s="19">
        <f>SUM(O131-O141)</f>
        <v>3605</v>
      </c>
      <c r="Q141" s="17"/>
    </row>
    <row r="142" spans="2:17" ht="16.5" customHeight="1">
      <c r="B142" s="18" t="s">
        <v>17</v>
      </c>
      <c r="C142" s="17">
        <f>SUM(C141,-C132)+E141</f>
        <v>-80100</v>
      </c>
      <c r="D142" s="19">
        <f>SUM(C131-C142)</f>
        <v>113600</v>
      </c>
      <c r="E142" s="17"/>
      <c r="F142" s="18" t="s">
        <v>17</v>
      </c>
      <c r="G142" s="17">
        <f>SUM(G141,-G132)+I141</f>
        <v>17900</v>
      </c>
      <c r="H142" s="19">
        <f>SUM(G131-G142)</f>
        <v>15600</v>
      </c>
      <c r="I142" s="17"/>
      <c r="J142" s="18" t="s">
        <v>17</v>
      </c>
      <c r="K142" s="17">
        <f>SUM(K141,-K132)+M141</f>
        <v>18320</v>
      </c>
      <c r="L142" s="20">
        <f>SUM(K131-K142)</f>
        <v>4680</v>
      </c>
      <c r="M142" s="17"/>
      <c r="N142" s="18" t="s">
        <v>17</v>
      </c>
      <c r="O142" s="17">
        <f>SUM(O141,-O132)+Q141</f>
        <v>34360</v>
      </c>
      <c r="P142" s="19">
        <f>SUM(O131-O142)</f>
        <v>3640</v>
      </c>
      <c r="Q142" s="17"/>
    </row>
    <row r="143" spans="2:17" ht="16.5" customHeight="1">
      <c r="B143" s="18" t="s">
        <v>18</v>
      </c>
      <c r="C143" s="17">
        <f>SUM(C142,-C132)+E142</f>
        <v>-80600</v>
      </c>
      <c r="D143" s="19">
        <f>SUM(C131-C143)</f>
        <v>114100</v>
      </c>
      <c r="E143" s="17"/>
      <c r="F143" s="18" t="s">
        <v>18</v>
      </c>
      <c r="G143" s="17">
        <f>SUM(G142,-G132)+I142</f>
        <v>17750</v>
      </c>
      <c r="H143" s="19">
        <f>SUM(G131-G143)</f>
        <v>15750</v>
      </c>
      <c r="I143" s="17"/>
      <c r="J143" s="18" t="s">
        <v>18</v>
      </c>
      <c r="K143" s="17">
        <f>SUM(K142,-K132)+M142</f>
        <v>18275</v>
      </c>
      <c r="L143" s="20">
        <f>SUM(K131-K143)</f>
        <v>4725</v>
      </c>
      <c r="M143" s="17"/>
      <c r="N143" s="18" t="s">
        <v>18</v>
      </c>
      <c r="O143" s="17">
        <f>SUM(O142,-O132)+Q142</f>
        <v>34325</v>
      </c>
      <c r="P143" s="19">
        <f>SUM(O131-O143)</f>
        <v>3675</v>
      </c>
      <c r="Q143" s="17"/>
    </row>
    <row r="144" spans="2:17" ht="16.5" customHeight="1">
      <c r="B144" s="18" t="s">
        <v>19</v>
      </c>
      <c r="C144" s="17">
        <f>SUM(C143,-C132)+E143</f>
        <v>-81100</v>
      </c>
      <c r="D144" s="19">
        <f>SUM(C131-C144)</f>
        <v>114600</v>
      </c>
      <c r="E144" s="17"/>
      <c r="F144" s="18" t="s">
        <v>19</v>
      </c>
      <c r="G144" s="17">
        <f>SUM(G143,-G132)+I143</f>
        <v>17600</v>
      </c>
      <c r="H144" s="19">
        <f>SUM(G131-G144)</f>
        <v>15900</v>
      </c>
      <c r="I144" s="17"/>
      <c r="J144" s="18" t="s">
        <v>19</v>
      </c>
      <c r="K144" s="17">
        <f>SUM(K143,-K132)+M143</f>
        <v>18230</v>
      </c>
      <c r="L144" s="20">
        <f>SUM(K131-K144)</f>
        <v>4770</v>
      </c>
      <c r="M144" s="17"/>
      <c r="N144" s="18" t="s">
        <v>19</v>
      </c>
      <c r="O144" s="17">
        <f>SUM(O143,-O132)+Q143</f>
        <v>34290</v>
      </c>
      <c r="P144" s="19">
        <f>SUM(O131-O144)</f>
        <v>3710</v>
      </c>
      <c r="Q144" s="17"/>
    </row>
    <row r="145" spans="2:17" ht="16.5" customHeight="1">
      <c r="B145" s="18" t="s">
        <v>20</v>
      </c>
      <c r="C145" s="17">
        <f>SUM(C144-C132)+E144</f>
        <v>-81600</v>
      </c>
      <c r="D145" s="19">
        <f>SUM(C131-C145)</f>
        <v>115100</v>
      </c>
      <c r="E145" s="17"/>
      <c r="F145" s="18" t="s">
        <v>20</v>
      </c>
      <c r="G145" s="17">
        <f>SUM(G144-G132)+I144</f>
        <v>17450</v>
      </c>
      <c r="H145" s="19">
        <f>SUM(G131-G145)</f>
        <v>16050</v>
      </c>
      <c r="I145" s="17"/>
      <c r="J145" s="18" t="s">
        <v>20</v>
      </c>
      <c r="K145" s="17">
        <f>SUM(K144-K132)+M144</f>
        <v>18185</v>
      </c>
      <c r="L145" s="20">
        <f>SUM(K131-K145)</f>
        <v>4815</v>
      </c>
      <c r="M145" s="17"/>
      <c r="N145" s="18" t="s">
        <v>20</v>
      </c>
      <c r="O145" s="17">
        <f>SUM(O144-O132)+Q144</f>
        <v>34255</v>
      </c>
      <c r="P145" s="19">
        <f>SUM(O131-O145)</f>
        <v>3745</v>
      </c>
      <c r="Q145" s="17"/>
    </row>
    <row r="146" spans="2:17" ht="16.5" customHeight="1">
      <c r="B146" s="18" t="s">
        <v>21</v>
      </c>
      <c r="C146" s="17">
        <f>SUM(C145-C132)+E145</f>
        <v>-82100</v>
      </c>
      <c r="D146" s="19">
        <f>SUM(C131-C146)</f>
        <v>115600</v>
      </c>
      <c r="E146" s="17"/>
      <c r="F146" s="18" t="s">
        <v>21</v>
      </c>
      <c r="G146" s="17">
        <f>SUM(G145-G132)+I145</f>
        <v>17300</v>
      </c>
      <c r="H146" s="19">
        <f>SUM(G131-G146)</f>
        <v>16200</v>
      </c>
      <c r="I146" s="17"/>
      <c r="J146" s="18" t="s">
        <v>21</v>
      </c>
      <c r="K146" s="17">
        <f>SUM(K145-K132)+M145</f>
        <v>18140</v>
      </c>
      <c r="L146" s="20">
        <f>SUM(K131-K146)</f>
        <v>4860</v>
      </c>
      <c r="M146" s="17"/>
      <c r="N146" s="18" t="s">
        <v>21</v>
      </c>
      <c r="O146" s="17">
        <f>SUM(O145-O132)+Q145</f>
        <v>34220</v>
      </c>
      <c r="P146" s="19">
        <f>SUM(O131-O146)</f>
        <v>3780</v>
      </c>
      <c r="Q146" s="17"/>
    </row>
    <row r="147" spans="2:17" ht="16.5" customHeight="1">
      <c r="B147" s="18" t="s">
        <v>22</v>
      </c>
      <c r="C147" s="17">
        <f>SUM(C146-C132)+E146</f>
        <v>-82600</v>
      </c>
      <c r="D147" s="19">
        <f>SUM(C131-C147)</f>
        <v>116100</v>
      </c>
      <c r="E147" s="17"/>
      <c r="F147" s="18" t="s">
        <v>22</v>
      </c>
      <c r="G147" s="17">
        <f>SUM(G146-G132)+I146</f>
        <v>17150</v>
      </c>
      <c r="H147" s="19">
        <f>SUM(G131-G147)</f>
        <v>16350</v>
      </c>
      <c r="I147" s="17"/>
      <c r="J147" s="18" t="s">
        <v>22</v>
      </c>
      <c r="K147" s="17">
        <f>SUM(K146-K132)+M146</f>
        <v>18095</v>
      </c>
      <c r="L147" s="20">
        <f>SUM(K131-K147)</f>
        <v>4905</v>
      </c>
      <c r="M147" s="17"/>
      <c r="N147" s="18" t="s">
        <v>22</v>
      </c>
      <c r="O147" s="17">
        <f>SUM(O146-O132)+Q146</f>
        <v>34185</v>
      </c>
      <c r="P147" s="19">
        <f>SUM(O131-O147)</f>
        <v>3815</v>
      </c>
      <c r="Q147" s="17"/>
    </row>
    <row r="148" spans="2:17" ht="16.5" customHeight="1">
      <c r="B148" s="18" t="s">
        <v>23</v>
      </c>
      <c r="C148" s="17">
        <f>SUM(C147-C132)+E147</f>
        <v>-83100</v>
      </c>
      <c r="D148" s="19">
        <f>SUM(C131-C148)</f>
        <v>116600</v>
      </c>
      <c r="E148" s="17"/>
      <c r="F148" s="18" t="s">
        <v>23</v>
      </c>
      <c r="G148" s="17">
        <f>SUM(G147-G132)+I147</f>
        <v>17000</v>
      </c>
      <c r="H148" s="19">
        <f>SUM(G131-G148)</f>
        <v>16500</v>
      </c>
      <c r="I148" s="17"/>
      <c r="J148" s="18" t="s">
        <v>23</v>
      </c>
      <c r="K148" s="17">
        <f>SUM(K147-K132)+M147</f>
        <v>18050</v>
      </c>
      <c r="L148" s="20">
        <f>SUM(K131-K148)</f>
        <v>4950</v>
      </c>
      <c r="M148" s="17"/>
      <c r="N148" s="18" t="s">
        <v>23</v>
      </c>
      <c r="O148" s="17">
        <f>SUM(O147-O132)+Q147</f>
        <v>34150</v>
      </c>
      <c r="P148" s="19">
        <f>SUM(O131-O148)</f>
        <v>3850</v>
      </c>
      <c r="Q148" s="17"/>
    </row>
    <row r="149" spans="2:17" ht="16.5" customHeight="1">
      <c r="B149" s="18" t="s">
        <v>24</v>
      </c>
      <c r="C149" s="17">
        <f>SUM(C148,-C132)+E148</f>
        <v>-83600</v>
      </c>
      <c r="D149" s="19">
        <f>SUM(C131-C149)</f>
        <v>117100</v>
      </c>
      <c r="E149" s="17"/>
      <c r="F149" s="18" t="s">
        <v>24</v>
      </c>
      <c r="G149" s="17">
        <f>SUM(G148,-G132)+I148</f>
        <v>16850</v>
      </c>
      <c r="H149" s="19">
        <f>SUM(G131-G149)</f>
        <v>16650</v>
      </c>
      <c r="I149" s="17"/>
      <c r="J149" s="18" t="s">
        <v>24</v>
      </c>
      <c r="K149" s="17">
        <f>SUM(K148,-K132)+M148</f>
        <v>18005</v>
      </c>
      <c r="L149" s="20">
        <f>SUM(K131-K149)</f>
        <v>4995</v>
      </c>
      <c r="M149" s="17"/>
      <c r="N149" s="18" t="s">
        <v>24</v>
      </c>
      <c r="O149" s="17">
        <f>SUM(O148,-O132)+Q148</f>
        <v>34115</v>
      </c>
      <c r="P149" s="19">
        <f>SUM(O131-O149)</f>
        <v>3885</v>
      </c>
      <c r="Q149" s="17"/>
    </row>
    <row r="150" spans="2:17" ht="16.5" customHeight="1">
      <c r="B150" s="18" t="s">
        <v>25</v>
      </c>
      <c r="C150" s="17">
        <f>SUM(C149-C132)+E149</f>
        <v>-84100</v>
      </c>
      <c r="D150" s="19">
        <f>SUM(C131-C150)</f>
        <v>117600</v>
      </c>
      <c r="E150" s="17"/>
      <c r="F150" s="18" t="s">
        <v>25</v>
      </c>
      <c r="G150" s="17">
        <f>SUM(G149-G132)+I149</f>
        <v>16700</v>
      </c>
      <c r="H150" s="19">
        <f>SUM(G131-G150)</f>
        <v>16800</v>
      </c>
      <c r="I150" s="17"/>
      <c r="J150" s="18" t="s">
        <v>25</v>
      </c>
      <c r="K150" s="17">
        <f>SUM(K149-K132)+M149</f>
        <v>17960</v>
      </c>
      <c r="L150" s="20">
        <f>SUM(K131-K150)</f>
        <v>5040</v>
      </c>
      <c r="M150" s="17"/>
      <c r="N150" s="18" t="s">
        <v>25</v>
      </c>
      <c r="O150" s="17">
        <f>SUM(O149-O132)+Q149</f>
        <v>34080</v>
      </c>
      <c r="P150" s="19">
        <f>SUM(O131-O150)</f>
        <v>3920</v>
      </c>
      <c r="Q150" s="17"/>
    </row>
    <row r="151" spans="2:17" ht="16.5" customHeight="1">
      <c r="C151" s="4"/>
      <c r="D151" s="5" t="s">
        <v>0</v>
      </c>
      <c r="E151" s="6"/>
      <c r="G151" s="7"/>
      <c r="H151" s="8">
        <v>95</v>
      </c>
      <c r="I151" s="9"/>
      <c r="K151" s="10"/>
      <c r="L151" s="11" t="s">
        <v>1</v>
      </c>
      <c r="M151" s="12"/>
      <c r="O151" s="13"/>
      <c r="P151" s="14" t="s">
        <v>2</v>
      </c>
      <c r="Q151" s="15"/>
    </row>
    <row r="152" spans="2:17" ht="16.5" customHeight="1">
      <c r="B152" s="16" t="s">
        <v>3</v>
      </c>
      <c r="C152" s="2">
        <f>SUM(C131)</f>
        <v>33500</v>
      </c>
      <c r="D152" s="66" t="s">
        <v>4</v>
      </c>
      <c r="E152" s="67"/>
      <c r="F152" s="16" t="s">
        <v>3</v>
      </c>
      <c r="G152" s="2">
        <f>SUM(G131)</f>
        <v>33500</v>
      </c>
      <c r="J152" s="16" t="s">
        <v>3</v>
      </c>
      <c r="K152" s="2">
        <f>SUM(K131)</f>
        <v>23000</v>
      </c>
      <c r="N152" s="16" t="s">
        <v>3</v>
      </c>
      <c r="O152" s="2">
        <f>SUM(O131)</f>
        <v>38000</v>
      </c>
    </row>
    <row r="153" spans="2:17" ht="16.5" customHeight="1">
      <c r="B153" s="16" t="s">
        <v>5</v>
      </c>
      <c r="C153" s="2">
        <f>SUM(C88)</f>
        <v>1250</v>
      </c>
      <c r="D153" s="68"/>
      <c r="E153" s="69"/>
      <c r="F153" s="16" t="s">
        <v>5</v>
      </c>
      <c r="G153" s="2">
        <f>SUM(G88)</f>
        <v>150</v>
      </c>
      <c r="J153" s="16" t="s">
        <v>5</v>
      </c>
      <c r="K153" s="2">
        <f>SUM(K88)</f>
        <v>45</v>
      </c>
      <c r="N153" s="16" t="s">
        <v>5</v>
      </c>
      <c r="O153" s="2">
        <f>SUM(O88)</f>
        <v>35</v>
      </c>
    </row>
    <row r="154" spans="2:17" ht="16.5" customHeight="1">
      <c r="C154" s="17" t="s">
        <v>6</v>
      </c>
      <c r="D154" s="17" t="s">
        <v>7</v>
      </c>
      <c r="E154" s="17" t="s">
        <v>8</v>
      </c>
      <c r="G154" s="17" t="s">
        <v>6</v>
      </c>
      <c r="H154" s="17" t="s">
        <v>7</v>
      </c>
      <c r="I154" s="17" t="s">
        <v>8</v>
      </c>
      <c r="K154" s="17" t="s">
        <v>6</v>
      </c>
      <c r="L154" s="17" t="s">
        <v>7</v>
      </c>
      <c r="M154" s="17" t="s">
        <v>8</v>
      </c>
      <c r="O154" s="17" t="s">
        <v>6</v>
      </c>
      <c r="P154" s="17" t="s">
        <v>7</v>
      </c>
      <c r="Q154" s="17" t="s">
        <v>8</v>
      </c>
    </row>
    <row r="155" spans="2:17" ht="16.5" customHeight="1">
      <c r="B155" s="18" t="s">
        <v>9</v>
      </c>
      <c r="C155" s="17">
        <f>SUM(C148)</f>
        <v>-83100</v>
      </c>
      <c r="D155" s="17"/>
      <c r="E155" s="17"/>
      <c r="F155" s="18" t="s">
        <v>9</v>
      </c>
      <c r="G155" s="17">
        <f>SUM(G148)</f>
        <v>17000</v>
      </c>
      <c r="H155" s="17"/>
      <c r="I155" s="17"/>
      <c r="J155" s="18" t="s">
        <v>9</v>
      </c>
      <c r="K155" s="17">
        <f>SUM(K148)</f>
        <v>18050</v>
      </c>
      <c r="L155" s="17"/>
      <c r="M155" s="17"/>
      <c r="N155" s="18" t="s">
        <v>9</v>
      </c>
      <c r="O155" s="17">
        <f>SUM(O148)</f>
        <v>34150</v>
      </c>
      <c r="P155" s="17"/>
      <c r="Q155" s="17"/>
    </row>
    <row r="156" spans="2:17" ht="16.5" customHeight="1">
      <c r="B156" s="18" t="s">
        <v>10</v>
      </c>
      <c r="C156" s="17">
        <f>SUM(C155,-C153)+E155</f>
        <v>-84350</v>
      </c>
      <c r="D156" s="19">
        <f>SUM(C152-C156)</f>
        <v>117850</v>
      </c>
      <c r="E156" s="17"/>
      <c r="F156" s="18" t="s">
        <v>10</v>
      </c>
      <c r="G156" s="17">
        <f>SUM(G155,-G153)+I155</f>
        <v>16850</v>
      </c>
      <c r="H156" s="19">
        <f>SUM(G152-G156)</f>
        <v>16650</v>
      </c>
      <c r="I156" s="17"/>
      <c r="J156" s="18" t="s">
        <v>10</v>
      </c>
      <c r="K156" s="17">
        <f>SUM(K155,-K153)+M155</f>
        <v>18005</v>
      </c>
      <c r="L156" s="19">
        <f>SUM(K152-K156)</f>
        <v>4995</v>
      </c>
      <c r="M156" s="17"/>
      <c r="N156" s="18" t="s">
        <v>10</v>
      </c>
      <c r="O156" s="17">
        <f>SUM(O155,-O153)+Q155</f>
        <v>34115</v>
      </c>
      <c r="P156" s="19">
        <f>SUM(O152-O156)</f>
        <v>3885</v>
      </c>
      <c r="Q156" s="17"/>
    </row>
    <row r="157" spans="2:17" ht="16.5" customHeight="1">
      <c r="B157" s="18" t="s">
        <v>11</v>
      </c>
      <c r="C157" s="17">
        <f>SUM(C156,-C153)+E156</f>
        <v>-85600</v>
      </c>
      <c r="D157" s="19">
        <f>SUM(C152-C157)</f>
        <v>119100</v>
      </c>
      <c r="E157" s="17"/>
      <c r="F157" s="18" t="s">
        <v>11</v>
      </c>
      <c r="G157" s="17">
        <f>SUM(G156,-G153)+I156</f>
        <v>16700</v>
      </c>
      <c r="H157" s="19">
        <f>SUM(G152-G157)</f>
        <v>16800</v>
      </c>
      <c r="I157" s="17"/>
      <c r="J157" s="18" t="s">
        <v>11</v>
      </c>
      <c r="K157" s="17">
        <f>SUM(K156,-K153)+M156</f>
        <v>17960</v>
      </c>
      <c r="L157" s="19">
        <f>SUM(K152-K157)</f>
        <v>5040</v>
      </c>
      <c r="M157" s="17"/>
      <c r="N157" s="18" t="s">
        <v>11</v>
      </c>
      <c r="O157" s="17">
        <f>SUM(O156,-O153)+Q156</f>
        <v>34080</v>
      </c>
      <c r="P157" s="19">
        <f>SUM(O152-O157)</f>
        <v>3920</v>
      </c>
      <c r="Q157" s="17"/>
    </row>
    <row r="158" spans="2:17" ht="16.5" customHeight="1">
      <c r="B158" s="18" t="s">
        <v>12</v>
      </c>
      <c r="C158" s="17">
        <f>SUM(C157,-C153)+E157</f>
        <v>-86850</v>
      </c>
      <c r="D158" s="19">
        <f>SUM(C152-C158)</f>
        <v>120350</v>
      </c>
      <c r="E158" s="17"/>
      <c r="F158" s="18" t="s">
        <v>12</v>
      </c>
      <c r="G158" s="17">
        <f>SUM(G157,-G153)+I157</f>
        <v>16550</v>
      </c>
      <c r="H158" s="19">
        <f>SUM(G152-G158)</f>
        <v>16950</v>
      </c>
      <c r="I158" s="17"/>
      <c r="J158" s="18" t="s">
        <v>12</v>
      </c>
      <c r="K158" s="17">
        <f>SUM(K157,-K153)+M157</f>
        <v>17915</v>
      </c>
      <c r="L158" s="19">
        <f>SUM(K152-K158)</f>
        <v>5085</v>
      </c>
      <c r="M158" s="17"/>
      <c r="N158" s="18" t="s">
        <v>12</v>
      </c>
      <c r="O158" s="17">
        <f>SUM(O157,-O153)+Q157</f>
        <v>34045</v>
      </c>
      <c r="P158" s="19">
        <f>SUM(O152-O158)</f>
        <v>3955</v>
      </c>
      <c r="Q158" s="17"/>
    </row>
    <row r="159" spans="2:17" ht="16.5" customHeight="1">
      <c r="B159" s="18" t="s">
        <v>13</v>
      </c>
      <c r="C159" s="17">
        <f>SUM(C158-C153+E158)</f>
        <v>-88100</v>
      </c>
      <c r="D159" s="19">
        <f>SUM(C152-C159)</f>
        <v>121600</v>
      </c>
      <c r="E159" s="17"/>
      <c r="F159" s="18" t="s">
        <v>13</v>
      </c>
      <c r="G159" s="17">
        <f>SUM(G158-G153+I158)</f>
        <v>16400</v>
      </c>
      <c r="H159" s="19">
        <f>SUM(G152-G159)</f>
        <v>17100</v>
      </c>
      <c r="I159" s="17"/>
      <c r="J159" s="18" t="s">
        <v>13</v>
      </c>
      <c r="K159" s="17">
        <f>SUM(K158-K153+M158)</f>
        <v>17870</v>
      </c>
      <c r="L159" s="19">
        <f>SUM(K152-K159)</f>
        <v>5130</v>
      </c>
      <c r="M159" s="17"/>
      <c r="N159" s="18" t="s">
        <v>13</v>
      </c>
      <c r="O159" s="17">
        <f>SUM(O158-O153+Q158)</f>
        <v>34010</v>
      </c>
      <c r="P159" s="19">
        <f>SUM(O152-O159)</f>
        <v>3990</v>
      </c>
      <c r="Q159" s="17"/>
    </row>
    <row r="160" spans="2:17" ht="16.5" customHeight="1">
      <c r="B160" s="18" t="s">
        <v>14</v>
      </c>
      <c r="C160" s="17">
        <f>SUM(C159-C153+E159)</f>
        <v>-89350</v>
      </c>
      <c r="D160" s="19">
        <f>SUM(C152-C160)</f>
        <v>122850</v>
      </c>
      <c r="E160" s="17"/>
      <c r="F160" s="18" t="s">
        <v>14</v>
      </c>
      <c r="G160" s="17">
        <f>SUM(G159-G153+I159)</f>
        <v>16250</v>
      </c>
      <c r="H160" s="19">
        <f>SUM(G152-G160)</f>
        <v>17250</v>
      </c>
      <c r="I160" s="17"/>
      <c r="J160" s="18" t="s">
        <v>14</v>
      </c>
      <c r="K160" s="17">
        <f>SUM(K159-K153+M159)</f>
        <v>17825</v>
      </c>
      <c r="L160" s="19">
        <f>SUM(K152-K160)</f>
        <v>5175</v>
      </c>
      <c r="M160" s="17"/>
      <c r="N160" s="18" t="s">
        <v>14</v>
      </c>
      <c r="O160" s="17">
        <f>SUM(O159-O153+Q159)</f>
        <v>33975</v>
      </c>
      <c r="P160" s="19">
        <f>SUM(O152-O160)</f>
        <v>4025</v>
      </c>
      <c r="Q160" s="17"/>
    </row>
    <row r="161" spans="2:17" ht="16.5" customHeight="1">
      <c r="B161" s="18" t="s">
        <v>15</v>
      </c>
      <c r="C161" s="17">
        <f>SUM(C160,-C153)+E160</f>
        <v>-90600</v>
      </c>
      <c r="D161" s="19">
        <f>SUM(C152-C161)</f>
        <v>124100</v>
      </c>
      <c r="E161" s="17"/>
      <c r="F161" s="18" t="s">
        <v>15</v>
      </c>
      <c r="G161" s="17">
        <f>SUM(G160,-G153)+I160</f>
        <v>16100</v>
      </c>
      <c r="H161" s="19">
        <f>SUM(G152-G161)</f>
        <v>17400</v>
      </c>
      <c r="I161" s="17"/>
      <c r="J161" s="18" t="s">
        <v>15</v>
      </c>
      <c r="K161" s="17">
        <f>SUM(K160,-K153)+M160</f>
        <v>17780</v>
      </c>
      <c r="L161" s="19">
        <f>SUM(K152-K161)</f>
        <v>5220</v>
      </c>
      <c r="M161" s="17"/>
      <c r="N161" s="18" t="s">
        <v>15</v>
      </c>
      <c r="O161" s="17">
        <f>SUM(O160,-O153)+Q160</f>
        <v>33940</v>
      </c>
      <c r="P161" s="19">
        <f>SUM(O152-O161)</f>
        <v>4060</v>
      </c>
      <c r="Q161" s="17"/>
    </row>
    <row r="162" spans="2:17" ht="16.5" customHeight="1">
      <c r="B162" s="18" t="s">
        <v>16</v>
      </c>
      <c r="C162" s="17">
        <f>SUM(C161,-C153)+E161</f>
        <v>-91850</v>
      </c>
      <c r="D162" s="19">
        <f>SUM(C152-C162)</f>
        <v>125350</v>
      </c>
      <c r="E162" s="17"/>
      <c r="F162" s="18" t="s">
        <v>16</v>
      </c>
      <c r="G162" s="17">
        <f>SUM(G161,-G153)+I161</f>
        <v>15950</v>
      </c>
      <c r="H162" s="19">
        <f>SUM(G152-G162)</f>
        <v>17550</v>
      </c>
      <c r="I162" s="17"/>
      <c r="J162" s="18" t="s">
        <v>16</v>
      </c>
      <c r="K162" s="17">
        <f>SUM(K161,-K153)+M161</f>
        <v>17735</v>
      </c>
      <c r="L162" s="19">
        <f>SUM(K152-K162)</f>
        <v>5265</v>
      </c>
      <c r="M162" s="17"/>
      <c r="N162" s="18" t="s">
        <v>16</v>
      </c>
      <c r="O162" s="17">
        <f>SUM(O161,-O153)+Q161</f>
        <v>33905</v>
      </c>
      <c r="P162" s="19">
        <f>SUM(O152-O162)</f>
        <v>4095</v>
      </c>
      <c r="Q162" s="17"/>
    </row>
    <row r="163" spans="2:17" ht="16.5" customHeight="1">
      <c r="B163" s="18" t="s">
        <v>17</v>
      </c>
      <c r="C163" s="17">
        <f>SUM(C162,-C153)+E162</f>
        <v>-93100</v>
      </c>
      <c r="D163" s="19">
        <f>SUM(C152-C163)</f>
        <v>126600</v>
      </c>
      <c r="E163" s="17"/>
      <c r="F163" s="18" t="s">
        <v>17</v>
      </c>
      <c r="G163" s="17">
        <f>SUM(G162,-G153)+I162</f>
        <v>15800</v>
      </c>
      <c r="H163" s="19">
        <f>SUM(G152-G163)</f>
        <v>17700</v>
      </c>
      <c r="I163" s="17"/>
      <c r="J163" s="18" t="s">
        <v>17</v>
      </c>
      <c r="K163" s="17">
        <f>SUM(K162,-K153)+M162</f>
        <v>17690</v>
      </c>
      <c r="L163" s="19">
        <f>SUM(K152-K163)</f>
        <v>5310</v>
      </c>
      <c r="M163" s="17"/>
      <c r="N163" s="18" t="s">
        <v>17</v>
      </c>
      <c r="O163" s="17">
        <f>SUM(O162,-O153)+Q162</f>
        <v>33870</v>
      </c>
      <c r="P163" s="19">
        <f>SUM(O152-O163)</f>
        <v>4130</v>
      </c>
      <c r="Q163" s="17"/>
    </row>
    <row r="164" spans="2:17" ht="16.5" customHeight="1">
      <c r="B164" s="18" t="s">
        <v>18</v>
      </c>
      <c r="C164" s="17">
        <f>SUM(C163,-C153)+E163</f>
        <v>-94350</v>
      </c>
      <c r="D164" s="19">
        <f>SUM(C152-C164)</f>
        <v>127850</v>
      </c>
      <c r="E164" s="17"/>
      <c r="F164" s="18" t="s">
        <v>18</v>
      </c>
      <c r="G164" s="17">
        <f>SUM(G163,-G153)+I163</f>
        <v>15650</v>
      </c>
      <c r="H164" s="19">
        <f>SUM(G152-G164)</f>
        <v>17850</v>
      </c>
      <c r="I164" s="17"/>
      <c r="J164" s="18" t="s">
        <v>18</v>
      </c>
      <c r="K164" s="17">
        <f>SUM(K163,-K153)+M163</f>
        <v>17645</v>
      </c>
      <c r="L164" s="19">
        <f>SUM(K152-K164)</f>
        <v>5355</v>
      </c>
      <c r="M164" s="17"/>
      <c r="N164" s="18" t="s">
        <v>18</v>
      </c>
      <c r="O164" s="17">
        <f>SUM(O163,-O153)+Q163</f>
        <v>33835</v>
      </c>
      <c r="P164" s="19">
        <f>SUM(O152-O164)</f>
        <v>4165</v>
      </c>
      <c r="Q164" s="17"/>
    </row>
    <row r="165" spans="2:17" ht="16.5" customHeight="1">
      <c r="B165" s="18" t="s">
        <v>19</v>
      </c>
      <c r="C165" s="17">
        <f>SUM(C164,-C153)+E164</f>
        <v>-95600</v>
      </c>
      <c r="D165" s="19">
        <f>SUM(C152-C165)</f>
        <v>129100</v>
      </c>
      <c r="E165" s="17"/>
      <c r="F165" s="18" t="s">
        <v>19</v>
      </c>
      <c r="G165" s="17">
        <f>SUM(G164,-G153)+I164</f>
        <v>15500</v>
      </c>
      <c r="H165" s="19">
        <f>SUM(G152-G165)</f>
        <v>18000</v>
      </c>
      <c r="I165" s="17"/>
      <c r="J165" s="18" t="s">
        <v>19</v>
      </c>
      <c r="K165" s="17">
        <f>SUM(K164,-K153)+M164</f>
        <v>17600</v>
      </c>
      <c r="L165" s="19">
        <f>SUM(K152-K165)</f>
        <v>5400</v>
      </c>
      <c r="M165" s="17"/>
      <c r="N165" s="18" t="s">
        <v>19</v>
      </c>
      <c r="O165" s="17">
        <f>SUM(O164,-O153)+Q164</f>
        <v>33800</v>
      </c>
      <c r="P165" s="19">
        <f>SUM(O152-O165)</f>
        <v>4200</v>
      </c>
      <c r="Q165" s="17"/>
    </row>
    <row r="166" spans="2:17" ht="16.5" customHeight="1">
      <c r="B166" s="18" t="s">
        <v>20</v>
      </c>
      <c r="C166" s="17">
        <f>SUM(C165-C153)+E165</f>
        <v>-96850</v>
      </c>
      <c r="D166" s="19">
        <f>SUM(C152-C166)</f>
        <v>130350</v>
      </c>
      <c r="E166" s="17"/>
      <c r="F166" s="18" t="s">
        <v>20</v>
      </c>
      <c r="G166" s="17">
        <f>SUM(G165-G153)+I165</f>
        <v>15350</v>
      </c>
      <c r="H166" s="19">
        <f>SUM(G152-G166)</f>
        <v>18150</v>
      </c>
      <c r="I166" s="17"/>
      <c r="J166" s="18" t="s">
        <v>20</v>
      </c>
      <c r="K166" s="17">
        <f>SUM(K165-K153)+M165</f>
        <v>17555</v>
      </c>
      <c r="L166" s="19">
        <f>SUM(K152-K166)</f>
        <v>5445</v>
      </c>
      <c r="M166" s="17"/>
      <c r="N166" s="18" t="s">
        <v>20</v>
      </c>
      <c r="O166" s="17">
        <f>SUM(O165-O153)+Q165</f>
        <v>33765</v>
      </c>
      <c r="P166" s="19">
        <f>SUM(O152-O166)</f>
        <v>4235</v>
      </c>
      <c r="Q166" s="17"/>
    </row>
    <row r="167" spans="2:17" ht="16.5" customHeight="1">
      <c r="B167" s="18" t="s">
        <v>21</v>
      </c>
      <c r="C167" s="17">
        <f>SUM(C166-C153)+E166</f>
        <v>-98100</v>
      </c>
      <c r="D167" s="19">
        <f>SUM(C152-C167)</f>
        <v>131600</v>
      </c>
      <c r="E167" s="17"/>
      <c r="F167" s="18" t="s">
        <v>21</v>
      </c>
      <c r="G167" s="17">
        <f>SUM(G166-G153)+I166</f>
        <v>15200</v>
      </c>
      <c r="H167" s="19">
        <f>SUM(G152-G167)</f>
        <v>18300</v>
      </c>
      <c r="I167" s="17"/>
      <c r="J167" s="18" t="s">
        <v>21</v>
      </c>
      <c r="K167" s="17">
        <f>SUM(K166-K153)+M166</f>
        <v>17510</v>
      </c>
      <c r="L167" s="19">
        <f>SUM(K152-K167)</f>
        <v>5490</v>
      </c>
      <c r="M167" s="17"/>
      <c r="N167" s="18" t="s">
        <v>21</v>
      </c>
      <c r="O167" s="17">
        <f>SUM(O166-O153)+Q166</f>
        <v>33730</v>
      </c>
      <c r="P167" s="19">
        <f>SUM(O152-O167)</f>
        <v>4270</v>
      </c>
      <c r="Q167" s="17"/>
    </row>
    <row r="168" spans="2:17" ht="16.5" customHeight="1">
      <c r="B168" s="18" t="s">
        <v>22</v>
      </c>
      <c r="C168" s="17">
        <f>SUM(C167-C153)+E167</f>
        <v>-99350</v>
      </c>
      <c r="D168" s="19">
        <f>SUM(C152-C168)</f>
        <v>132850</v>
      </c>
      <c r="E168" s="17"/>
      <c r="F168" s="18" t="s">
        <v>22</v>
      </c>
      <c r="G168" s="17">
        <f>SUM(G167-G153)+I167</f>
        <v>15050</v>
      </c>
      <c r="H168" s="19">
        <f>SUM(G152-G168)</f>
        <v>18450</v>
      </c>
      <c r="I168" s="17"/>
      <c r="J168" s="18" t="s">
        <v>22</v>
      </c>
      <c r="K168" s="17">
        <f>SUM(K167-K153)+M167</f>
        <v>17465</v>
      </c>
      <c r="L168" s="19">
        <f>SUM(K152-K168)</f>
        <v>5535</v>
      </c>
      <c r="M168" s="17"/>
      <c r="N168" s="18" t="s">
        <v>22</v>
      </c>
      <c r="O168" s="17">
        <f>SUM(O167-O153)+Q167</f>
        <v>33695</v>
      </c>
      <c r="P168" s="19">
        <f>SUM(O152-O168)</f>
        <v>4305</v>
      </c>
      <c r="Q168" s="17"/>
    </row>
    <row r="169" spans="2:17" ht="16.5" customHeight="1">
      <c r="B169" s="18" t="s">
        <v>23</v>
      </c>
      <c r="C169" s="17">
        <f>SUM(C168-C153)+E168</f>
        <v>-100600</v>
      </c>
      <c r="D169" s="19">
        <f>SUM(C152-C169)</f>
        <v>134100</v>
      </c>
      <c r="E169" s="17"/>
      <c r="F169" s="18" t="s">
        <v>23</v>
      </c>
      <c r="G169" s="17">
        <f>SUM(G168-G153)+I168</f>
        <v>14900</v>
      </c>
      <c r="H169" s="19">
        <f>SUM(G152-G169)</f>
        <v>18600</v>
      </c>
      <c r="I169" s="17"/>
      <c r="J169" s="18" t="s">
        <v>23</v>
      </c>
      <c r="K169" s="17">
        <f>SUM(K168-K153)+M168</f>
        <v>17420</v>
      </c>
      <c r="L169" s="19">
        <f>SUM(K152-K169)</f>
        <v>5580</v>
      </c>
      <c r="M169" s="17"/>
      <c r="N169" s="18" t="s">
        <v>23</v>
      </c>
      <c r="O169" s="17">
        <f>SUM(O168-O153)+Q168</f>
        <v>33660</v>
      </c>
      <c r="P169" s="19">
        <f>SUM(O152-O169)</f>
        <v>4340</v>
      </c>
      <c r="Q169" s="17"/>
    </row>
    <row r="170" spans="2:17" ht="16.5" customHeight="1">
      <c r="B170" s="18" t="s">
        <v>24</v>
      </c>
      <c r="C170" s="17">
        <f>SUM(C169,-C153)+E169</f>
        <v>-101850</v>
      </c>
      <c r="D170" s="19">
        <f>SUM(C152-C170)</f>
        <v>135350</v>
      </c>
      <c r="E170" s="17"/>
      <c r="F170" s="18" t="s">
        <v>24</v>
      </c>
      <c r="G170" s="17">
        <f>SUM(G169,-G153)+I169</f>
        <v>14750</v>
      </c>
      <c r="H170" s="19">
        <f>SUM(G152-G170)</f>
        <v>18750</v>
      </c>
      <c r="I170" s="17"/>
      <c r="J170" s="18" t="s">
        <v>24</v>
      </c>
      <c r="K170" s="17">
        <f>SUM(K169,-K153)+M169</f>
        <v>17375</v>
      </c>
      <c r="L170" s="19">
        <f>SUM(K152-K170)</f>
        <v>5625</v>
      </c>
      <c r="M170" s="17"/>
      <c r="N170" s="18" t="s">
        <v>24</v>
      </c>
      <c r="O170" s="17">
        <f>SUM(O169,-O153)+Q169</f>
        <v>33625</v>
      </c>
      <c r="P170" s="19">
        <f>SUM(O152-O170)</f>
        <v>4375</v>
      </c>
      <c r="Q170" s="17"/>
    </row>
    <row r="171" spans="2:17" ht="16.5" customHeight="1">
      <c r="B171" s="18" t="s">
        <v>25</v>
      </c>
      <c r="C171" s="17">
        <f>SUM(C170-C153)+E170</f>
        <v>-103100</v>
      </c>
      <c r="D171" s="19">
        <f>SUM(C152-C171)</f>
        <v>136600</v>
      </c>
      <c r="E171" s="17"/>
      <c r="F171" s="18" t="s">
        <v>25</v>
      </c>
      <c r="G171" s="17">
        <f>SUM(G170-G153)+I170</f>
        <v>14600</v>
      </c>
      <c r="H171" s="19">
        <f>SUM(G152-G171)</f>
        <v>18900</v>
      </c>
      <c r="I171" s="17"/>
      <c r="J171" s="18" t="s">
        <v>25</v>
      </c>
      <c r="K171" s="17">
        <f>SUM(K170-K153)+M170</f>
        <v>17330</v>
      </c>
      <c r="L171" s="19">
        <f>SUM(K152-K171)</f>
        <v>5670</v>
      </c>
      <c r="M171" s="17"/>
      <c r="N171" s="18" t="s">
        <v>25</v>
      </c>
      <c r="O171" s="17">
        <f>SUM(O170-O153)+Q170</f>
        <v>33590</v>
      </c>
      <c r="P171" s="19">
        <f>SUM(O152-O171)</f>
        <v>4410</v>
      </c>
      <c r="Q171" s="17"/>
    </row>
    <row r="172" spans="2:17" ht="16.5" customHeight="1">
      <c r="C172" s="4"/>
      <c r="D172" s="5" t="s">
        <v>0</v>
      </c>
      <c r="E172" s="6"/>
      <c r="G172" s="7"/>
      <c r="H172" s="8">
        <v>95</v>
      </c>
      <c r="I172" s="9"/>
      <c r="K172" s="10"/>
      <c r="L172" s="11" t="s">
        <v>1</v>
      </c>
      <c r="M172" s="12"/>
      <c r="O172" s="13"/>
      <c r="P172" s="14" t="s">
        <v>2</v>
      </c>
      <c r="Q172" s="15"/>
    </row>
    <row r="173" spans="2:17" ht="16.5" customHeight="1">
      <c r="B173" s="16" t="s">
        <v>3</v>
      </c>
      <c r="C173" s="2">
        <f>SUM(C152)</f>
        <v>33500</v>
      </c>
      <c r="D173" s="66" t="s">
        <v>26</v>
      </c>
      <c r="E173" s="67"/>
      <c r="F173" s="16" t="s">
        <v>3</v>
      </c>
      <c r="G173" s="2">
        <f>SUM(G152)</f>
        <v>33500</v>
      </c>
      <c r="J173" s="16" t="s">
        <v>3</v>
      </c>
      <c r="K173" s="2">
        <f>SUM(K152)</f>
        <v>23000</v>
      </c>
      <c r="N173" s="16" t="s">
        <v>3</v>
      </c>
      <c r="O173" s="2">
        <f>SUM(O152)</f>
        <v>38000</v>
      </c>
    </row>
    <row r="174" spans="2:17" ht="16.5" customHeight="1">
      <c r="B174" s="16" t="s">
        <v>5</v>
      </c>
      <c r="C174" s="2">
        <f>SUM(C153)</f>
        <v>1250</v>
      </c>
      <c r="D174" s="68"/>
      <c r="E174" s="69"/>
      <c r="F174" s="16" t="s">
        <v>5</v>
      </c>
      <c r="G174" s="2">
        <f>SUM(G153)</f>
        <v>150</v>
      </c>
      <c r="J174" s="16" t="s">
        <v>5</v>
      </c>
      <c r="K174" s="2">
        <f>SUM(K153)</f>
        <v>45</v>
      </c>
      <c r="N174" s="16" t="s">
        <v>5</v>
      </c>
      <c r="O174" s="2">
        <f>SUM(O153)</f>
        <v>35</v>
      </c>
    </row>
    <row r="175" spans="2:17" ht="16.5" customHeight="1">
      <c r="B175" s="22"/>
      <c r="C175" s="17" t="s">
        <v>6</v>
      </c>
      <c r="D175" s="17" t="s">
        <v>7</v>
      </c>
      <c r="E175" s="17" t="s">
        <v>8</v>
      </c>
      <c r="G175" s="17" t="s">
        <v>6</v>
      </c>
      <c r="H175" s="17" t="s">
        <v>7</v>
      </c>
      <c r="I175" s="17" t="s">
        <v>8</v>
      </c>
      <c r="K175" s="17" t="s">
        <v>6</v>
      </c>
      <c r="L175" s="17" t="s">
        <v>7</v>
      </c>
      <c r="M175" s="17" t="s">
        <v>8</v>
      </c>
      <c r="O175" s="17" t="s">
        <v>6</v>
      </c>
      <c r="P175" s="17" t="s">
        <v>7</v>
      </c>
      <c r="Q175" s="17" t="s">
        <v>8</v>
      </c>
    </row>
    <row r="176" spans="2:17" ht="16.5" customHeight="1">
      <c r="B176" s="18" t="s">
        <v>9</v>
      </c>
      <c r="C176" s="17">
        <f>SUM(C171)</f>
        <v>-103100</v>
      </c>
      <c r="D176" s="17"/>
      <c r="E176" s="17"/>
      <c r="F176" s="18" t="s">
        <v>9</v>
      </c>
      <c r="G176" s="17">
        <f>SUM(G171)</f>
        <v>14600</v>
      </c>
      <c r="H176" s="17"/>
      <c r="I176" s="17"/>
      <c r="J176" s="18" t="s">
        <v>9</v>
      </c>
      <c r="K176" s="17">
        <f>SUM(K171)</f>
        <v>17330</v>
      </c>
      <c r="L176" s="17"/>
      <c r="M176" s="17"/>
      <c r="N176" s="18" t="s">
        <v>9</v>
      </c>
      <c r="O176" s="17">
        <f>SUM(O171)</f>
        <v>33590</v>
      </c>
      <c r="P176" s="17"/>
      <c r="Q176" s="17"/>
    </row>
    <row r="177" spans="2:17" ht="16.5" customHeight="1">
      <c r="B177" s="18" t="s">
        <v>10</v>
      </c>
      <c r="C177" s="17">
        <f>SUM(C176,-C174)+E176</f>
        <v>-104350</v>
      </c>
      <c r="D177" s="19">
        <f>SUM(C173-C177)</f>
        <v>137850</v>
      </c>
      <c r="E177" s="17"/>
      <c r="F177" s="18" t="s">
        <v>10</v>
      </c>
      <c r="G177" s="17">
        <f>SUM(G176,-G174)+I176</f>
        <v>14450</v>
      </c>
      <c r="H177" s="19">
        <f>SUM(G173-G177)</f>
        <v>19050</v>
      </c>
      <c r="I177" s="17"/>
      <c r="J177" s="18" t="s">
        <v>10</v>
      </c>
      <c r="K177" s="17">
        <f>SUM(K176,-K174)+M176</f>
        <v>17285</v>
      </c>
      <c r="L177" s="20">
        <f>SUM(K173-K177)</f>
        <v>5715</v>
      </c>
      <c r="M177" s="17"/>
      <c r="N177" s="18" t="s">
        <v>10</v>
      </c>
      <c r="O177" s="17">
        <f>SUM(O176,-O174)+Q176</f>
        <v>33555</v>
      </c>
      <c r="P177" s="19">
        <f>SUM(O173-O177)</f>
        <v>4445</v>
      </c>
      <c r="Q177" s="17"/>
    </row>
    <row r="178" spans="2:17" ht="16.5" customHeight="1">
      <c r="B178" s="18" t="s">
        <v>11</v>
      </c>
      <c r="C178" s="17">
        <f>SUM(C177,-C174)+E177</f>
        <v>-105600</v>
      </c>
      <c r="D178" s="19">
        <f>SUM(C173-C178)</f>
        <v>139100</v>
      </c>
      <c r="E178" s="17"/>
      <c r="F178" s="18" t="s">
        <v>11</v>
      </c>
      <c r="G178" s="17">
        <f>SUM(G177,-G174)+I177</f>
        <v>14300</v>
      </c>
      <c r="H178" s="19">
        <f>SUM(G173-G178)</f>
        <v>19200</v>
      </c>
      <c r="I178" s="17"/>
      <c r="J178" s="18" t="s">
        <v>11</v>
      </c>
      <c r="K178" s="17">
        <f>SUM(K177,-K174)+M177</f>
        <v>17240</v>
      </c>
      <c r="L178" s="20">
        <f>SUM(K173-K178)</f>
        <v>5760</v>
      </c>
      <c r="M178" s="17"/>
      <c r="N178" s="18" t="s">
        <v>11</v>
      </c>
      <c r="O178" s="17">
        <f>SUM(O177,-O174)+Q177</f>
        <v>33520</v>
      </c>
      <c r="P178" s="19">
        <f>SUM(O173-O178)</f>
        <v>4480</v>
      </c>
      <c r="Q178" s="17"/>
    </row>
    <row r="179" spans="2:17" ht="16.5" customHeight="1">
      <c r="B179" s="18" t="s">
        <v>12</v>
      </c>
      <c r="C179" s="17">
        <f>SUM(C178,-C174)+E178</f>
        <v>-106850</v>
      </c>
      <c r="D179" s="19">
        <f>SUM(C173-C179)</f>
        <v>140350</v>
      </c>
      <c r="E179" s="17"/>
      <c r="F179" s="18" t="s">
        <v>12</v>
      </c>
      <c r="G179" s="17">
        <f>SUM(G178,-G174)+I178</f>
        <v>14150</v>
      </c>
      <c r="H179" s="19">
        <f>SUM(G173-G179)</f>
        <v>19350</v>
      </c>
      <c r="I179" s="17"/>
      <c r="J179" s="18" t="s">
        <v>12</v>
      </c>
      <c r="K179" s="17">
        <f>SUM(K178,-K174)+M178</f>
        <v>17195</v>
      </c>
      <c r="L179" s="20">
        <f>SUM(K173-K179)</f>
        <v>5805</v>
      </c>
      <c r="M179" s="17"/>
      <c r="N179" s="18" t="s">
        <v>12</v>
      </c>
      <c r="O179" s="17">
        <f>SUM(O178,-O174)+Q178</f>
        <v>33485</v>
      </c>
      <c r="P179" s="19">
        <f>SUM(O173-O179)</f>
        <v>4515</v>
      </c>
      <c r="Q179" s="17"/>
    </row>
    <row r="180" spans="2:17" ht="16.5" customHeight="1">
      <c r="B180" s="18" t="s">
        <v>13</v>
      </c>
      <c r="C180" s="17">
        <f>SUM(C179-C174+E179)</f>
        <v>-108100</v>
      </c>
      <c r="D180" s="19">
        <f>SUM(C173-C180)</f>
        <v>141600</v>
      </c>
      <c r="E180" s="17"/>
      <c r="F180" s="18" t="s">
        <v>13</v>
      </c>
      <c r="G180" s="17">
        <f>SUM(G179-G174+I179)</f>
        <v>14000</v>
      </c>
      <c r="H180" s="19">
        <f>SUM(G173-G180)</f>
        <v>19500</v>
      </c>
      <c r="I180" s="17"/>
      <c r="J180" s="18" t="s">
        <v>13</v>
      </c>
      <c r="K180" s="17">
        <f>SUM(K179-K174+M179)</f>
        <v>17150</v>
      </c>
      <c r="L180" s="20">
        <f>SUM(K173-K180)</f>
        <v>5850</v>
      </c>
      <c r="M180" s="17"/>
      <c r="N180" s="18" t="s">
        <v>13</v>
      </c>
      <c r="O180" s="17">
        <f>SUM(O179-O174+Q179)</f>
        <v>33450</v>
      </c>
      <c r="P180" s="19">
        <f>SUM(O173-O180)</f>
        <v>4550</v>
      </c>
      <c r="Q180" s="17"/>
    </row>
    <row r="181" spans="2:17" ht="16.5" customHeight="1">
      <c r="B181" s="18" t="s">
        <v>14</v>
      </c>
      <c r="C181" s="17">
        <f>SUM(C180-C174+E180)</f>
        <v>-109350</v>
      </c>
      <c r="D181" s="19">
        <f>SUM(C173-C181)</f>
        <v>142850</v>
      </c>
      <c r="E181" s="17"/>
      <c r="F181" s="18" t="s">
        <v>14</v>
      </c>
      <c r="G181" s="17">
        <f>SUM(G180-G174+I180)</f>
        <v>13850</v>
      </c>
      <c r="H181" s="19">
        <f>SUM(G173-G181)</f>
        <v>19650</v>
      </c>
      <c r="I181" s="17"/>
      <c r="J181" s="18" t="s">
        <v>14</v>
      </c>
      <c r="K181" s="17">
        <f>SUM(K180-K174+M180)</f>
        <v>17105</v>
      </c>
      <c r="L181" s="20">
        <f>SUM(K173-K181)</f>
        <v>5895</v>
      </c>
      <c r="M181" s="17"/>
      <c r="N181" s="18" t="s">
        <v>14</v>
      </c>
      <c r="O181" s="17">
        <f>SUM(O180-O174+Q180)</f>
        <v>33415</v>
      </c>
      <c r="P181" s="19">
        <f>SUM(O173-O181)</f>
        <v>4585</v>
      </c>
      <c r="Q181" s="17"/>
    </row>
    <row r="182" spans="2:17" ht="16.5" customHeight="1">
      <c r="B182" s="18" t="s">
        <v>15</v>
      </c>
      <c r="C182" s="17">
        <f>SUM(C181,-C174)+E181</f>
        <v>-110600</v>
      </c>
      <c r="D182" s="19">
        <f>SUM(C173-C182)</f>
        <v>144100</v>
      </c>
      <c r="E182" s="17"/>
      <c r="F182" s="18" t="s">
        <v>15</v>
      </c>
      <c r="G182" s="17">
        <f>SUM(G181,-G174)+I181</f>
        <v>13700</v>
      </c>
      <c r="H182" s="19">
        <f>SUM(G173-G182)</f>
        <v>19800</v>
      </c>
      <c r="I182" s="17"/>
      <c r="J182" s="18" t="s">
        <v>15</v>
      </c>
      <c r="K182" s="17">
        <f>SUM(K181,-K174)+M181</f>
        <v>17060</v>
      </c>
      <c r="L182" s="20">
        <f>SUM(K173-K182)</f>
        <v>5940</v>
      </c>
      <c r="M182" s="17"/>
      <c r="N182" s="18" t="s">
        <v>15</v>
      </c>
      <c r="O182" s="17">
        <f>SUM(O181,-O174)+Q181</f>
        <v>33380</v>
      </c>
      <c r="P182" s="19">
        <f>SUM(O173-O182)</f>
        <v>4620</v>
      </c>
      <c r="Q182" s="17"/>
    </row>
    <row r="183" spans="2:17" ht="16.5" customHeight="1">
      <c r="B183" s="18" t="s">
        <v>16</v>
      </c>
      <c r="C183" s="17">
        <f>SUM(C182,-C174)+E182</f>
        <v>-111850</v>
      </c>
      <c r="D183" s="19">
        <f>SUM(C173-C183)</f>
        <v>145350</v>
      </c>
      <c r="E183" s="17"/>
      <c r="F183" s="18" t="s">
        <v>16</v>
      </c>
      <c r="G183" s="17">
        <f>SUM(G182,-G174)+I182</f>
        <v>13550</v>
      </c>
      <c r="H183" s="19">
        <f>SUM(G173-G183)</f>
        <v>19950</v>
      </c>
      <c r="I183" s="17"/>
      <c r="J183" s="18" t="s">
        <v>16</v>
      </c>
      <c r="K183" s="17">
        <f>SUM(K182,-K174)+M182</f>
        <v>17015</v>
      </c>
      <c r="L183" s="20">
        <f>SUM(K173-K183)</f>
        <v>5985</v>
      </c>
      <c r="M183" s="17"/>
      <c r="N183" s="18" t="s">
        <v>16</v>
      </c>
      <c r="O183" s="17">
        <f>SUM(O182,-O174)+Q182</f>
        <v>33345</v>
      </c>
      <c r="P183" s="19">
        <f>SUM(O173-O183)</f>
        <v>4655</v>
      </c>
      <c r="Q183" s="17"/>
    </row>
    <row r="184" spans="2:17" ht="16.5" customHeight="1">
      <c r="B184" s="18" t="s">
        <v>17</v>
      </c>
      <c r="C184" s="17">
        <f>SUM(C183,-C174)+E183</f>
        <v>-113100</v>
      </c>
      <c r="D184" s="19">
        <f>SUM(C173-C184)</f>
        <v>146600</v>
      </c>
      <c r="E184" s="17"/>
      <c r="F184" s="18" t="s">
        <v>17</v>
      </c>
      <c r="G184" s="17">
        <f>SUM(G183,-G174)+I183</f>
        <v>13400</v>
      </c>
      <c r="H184" s="19">
        <f>SUM(G173-G184)</f>
        <v>20100</v>
      </c>
      <c r="I184" s="17"/>
      <c r="J184" s="18" t="s">
        <v>17</v>
      </c>
      <c r="K184" s="17">
        <f>SUM(K183,-K174)+M183</f>
        <v>16970</v>
      </c>
      <c r="L184" s="20">
        <f>SUM(K173-K184)</f>
        <v>6030</v>
      </c>
      <c r="M184" s="17"/>
      <c r="N184" s="18" t="s">
        <v>17</v>
      </c>
      <c r="O184" s="17">
        <f>SUM(O183,-O174)+Q183</f>
        <v>33310</v>
      </c>
      <c r="P184" s="19">
        <f>SUM(O173-O184)</f>
        <v>4690</v>
      </c>
      <c r="Q184" s="17"/>
    </row>
    <row r="185" spans="2:17" ht="16.5" customHeight="1">
      <c r="B185" s="18" t="s">
        <v>18</v>
      </c>
      <c r="C185" s="17">
        <f>SUM(C184,-C174)+E184</f>
        <v>-114350</v>
      </c>
      <c r="D185" s="19">
        <f>SUM(C173-C185)</f>
        <v>147850</v>
      </c>
      <c r="E185" s="17"/>
      <c r="F185" s="18" t="s">
        <v>18</v>
      </c>
      <c r="G185" s="17">
        <f>SUM(G184,-G174)+I184</f>
        <v>13250</v>
      </c>
      <c r="H185" s="19">
        <f>SUM(G173-G185)</f>
        <v>20250</v>
      </c>
      <c r="I185" s="17"/>
      <c r="J185" s="18" t="s">
        <v>18</v>
      </c>
      <c r="K185" s="17">
        <f>SUM(K184,-K174)+M184</f>
        <v>16925</v>
      </c>
      <c r="L185" s="20">
        <f>SUM(K173-K185)</f>
        <v>6075</v>
      </c>
      <c r="M185" s="17"/>
      <c r="N185" s="18" t="s">
        <v>18</v>
      </c>
      <c r="O185" s="17">
        <f>SUM(O184,-O174)+Q184</f>
        <v>33275</v>
      </c>
      <c r="P185" s="19">
        <f>SUM(O173-O185)</f>
        <v>4725</v>
      </c>
      <c r="Q185" s="17"/>
    </row>
    <row r="186" spans="2:17" ht="16.5" customHeight="1">
      <c r="B186" s="18" t="s">
        <v>19</v>
      </c>
      <c r="C186" s="17">
        <f>SUM(C185,-C174)+E185</f>
        <v>-115600</v>
      </c>
      <c r="D186" s="19">
        <f>SUM(C173-C186)</f>
        <v>149100</v>
      </c>
      <c r="E186" s="17"/>
      <c r="F186" s="18" t="s">
        <v>19</v>
      </c>
      <c r="G186" s="17">
        <f>SUM(G185,-G174)+I185</f>
        <v>13100</v>
      </c>
      <c r="H186" s="19">
        <f>SUM(G173-G186)</f>
        <v>20400</v>
      </c>
      <c r="I186" s="17"/>
      <c r="J186" s="18" t="s">
        <v>19</v>
      </c>
      <c r="K186" s="17">
        <f>SUM(K185,-K174)+M185</f>
        <v>16880</v>
      </c>
      <c r="L186" s="20">
        <f>SUM(K173-K186)</f>
        <v>6120</v>
      </c>
      <c r="M186" s="17"/>
      <c r="N186" s="18" t="s">
        <v>19</v>
      </c>
      <c r="O186" s="17">
        <f>SUM(O185,-O174)+Q185</f>
        <v>33240</v>
      </c>
      <c r="P186" s="19">
        <f>SUM(O173-O186)</f>
        <v>4760</v>
      </c>
      <c r="Q186" s="17"/>
    </row>
    <row r="187" spans="2:17" ht="16.5" customHeight="1">
      <c r="B187" s="18" t="s">
        <v>20</v>
      </c>
      <c r="C187" s="17">
        <f>SUM(C186-C174)+E186</f>
        <v>-116850</v>
      </c>
      <c r="D187" s="19">
        <f>SUM(C173-C187)</f>
        <v>150350</v>
      </c>
      <c r="E187" s="17"/>
      <c r="F187" s="18" t="s">
        <v>20</v>
      </c>
      <c r="G187" s="17">
        <f>SUM(G186-G174)+I186</f>
        <v>12950</v>
      </c>
      <c r="H187" s="19">
        <f>SUM(G173-G187)</f>
        <v>20550</v>
      </c>
      <c r="I187" s="17"/>
      <c r="J187" s="18" t="s">
        <v>20</v>
      </c>
      <c r="K187" s="17">
        <f>SUM(K186-K174)+M186</f>
        <v>16835</v>
      </c>
      <c r="L187" s="20">
        <f>SUM(K173-K187)</f>
        <v>6165</v>
      </c>
      <c r="M187" s="17"/>
      <c r="N187" s="18" t="s">
        <v>20</v>
      </c>
      <c r="O187" s="17">
        <f>SUM(O186-O174)+Q186</f>
        <v>33205</v>
      </c>
      <c r="P187" s="19">
        <f>SUM(O173-O187)</f>
        <v>4795</v>
      </c>
      <c r="Q187" s="17"/>
    </row>
    <row r="188" spans="2:17" ht="16.5" customHeight="1">
      <c r="B188" s="18" t="s">
        <v>21</v>
      </c>
      <c r="C188" s="17">
        <f>SUM(C187-C174)+E187</f>
        <v>-118100</v>
      </c>
      <c r="D188" s="19">
        <f>SUM(C173-C188)</f>
        <v>151600</v>
      </c>
      <c r="E188" s="17"/>
      <c r="F188" s="18" t="s">
        <v>21</v>
      </c>
      <c r="G188" s="17">
        <f>SUM(G187-G174)+I187</f>
        <v>12800</v>
      </c>
      <c r="H188" s="19">
        <f>SUM(G173-G188)</f>
        <v>20700</v>
      </c>
      <c r="I188" s="17"/>
      <c r="J188" s="18" t="s">
        <v>21</v>
      </c>
      <c r="K188" s="17">
        <f>SUM(K187-K174)+M187</f>
        <v>16790</v>
      </c>
      <c r="L188" s="20">
        <f>SUM(K173-K188)</f>
        <v>6210</v>
      </c>
      <c r="M188" s="17"/>
      <c r="N188" s="18" t="s">
        <v>21</v>
      </c>
      <c r="O188" s="17">
        <f>SUM(O187-O174)+Q187</f>
        <v>33170</v>
      </c>
      <c r="P188" s="19">
        <f>SUM(O173-O188)</f>
        <v>4830</v>
      </c>
      <c r="Q188" s="17"/>
    </row>
    <row r="189" spans="2:17" ht="16.5" customHeight="1">
      <c r="B189" s="18" t="s">
        <v>22</v>
      </c>
      <c r="C189" s="17">
        <f>SUM(C188-C174)+E188</f>
        <v>-119350</v>
      </c>
      <c r="D189" s="19">
        <f>SUM(C173-C189)</f>
        <v>152850</v>
      </c>
      <c r="E189" s="17"/>
      <c r="F189" s="18" t="s">
        <v>22</v>
      </c>
      <c r="G189" s="17">
        <f>SUM(G188-G174)+I188</f>
        <v>12650</v>
      </c>
      <c r="H189" s="19">
        <f>SUM(G173-G189)</f>
        <v>20850</v>
      </c>
      <c r="I189" s="17"/>
      <c r="J189" s="18" t="s">
        <v>22</v>
      </c>
      <c r="K189" s="17">
        <f>SUM(K188-K174)+M188</f>
        <v>16745</v>
      </c>
      <c r="L189" s="20">
        <f>SUM(K173-K189)</f>
        <v>6255</v>
      </c>
      <c r="M189" s="17"/>
      <c r="N189" s="18" t="s">
        <v>22</v>
      </c>
      <c r="O189" s="17">
        <f>SUM(O188-O174)+Q188</f>
        <v>33135</v>
      </c>
      <c r="P189" s="19">
        <f>SUM(O173-O189)</f>
        <v>4865</v>
      </c>
      <c r="Q189" s="17"/>
    </row>
    <row r="190" spans="2:17" ht="16.5" customHeight="1">
      <c r="B190" s="18" t="s">
        <v>23</v>
      </c>
      <c r="C190" s="17">
        <f>SUM(C189-C174)+E189</f>
        <v>-120600</v>
      </c>
      <c r="D190" s="19">
        <f>SUM(C173-C190)</f>
        <v>154100</v>
      </c>
      <c r="E190" s="17"/>
      <c r="F190" s="18" t="s">
        <v>23</v>
      </c>
      <c r="G190" s="17">
        <f>SUM(G189-G174)+I189</f>
        <v>12500</v>
      </c>
      <c r="H190" s="19">
        <f>SUM(G173-G190)</f>
        <v>21000</v>
      </c>
      <c r="I190" s="17"/>
      <c r="J190" s="18" t="s">
        <v>23</v>
      </c>
      <c r="K190" s="17">
        <f>SUM(K189-K174)+M189</f>
        <v>16700</v>
      </c>
      <c r="L190" s="20">
        <f>SUM(K173-K190)</f>
        <v>6300</v>
      </c>
      <c r="M190" s="17"/>
      <c r="N190" s="18" t="s">
        <v>23</v>
      </c>
      <c r="O190" s="17">
        <f>SUM(O189-O174)+Q189</f>
        <v>33100</v>
      </c>
      <c r="P190" s="19">
        <f>SUM(O173-O190)</f>
        <v>4900</v>
      </c>
      <c r="Q190" s="17"/>
    </row>
    <row r="191" spans="2:17" ht="16.5" customHeight="1">
      <c r="B191" s="18" t="s">
        <v>24</v>
      </c>
      <c r="C191" s="17">
        <f>SUM(C190,-C174)+E190</f>
        <v>-121850</v>
      </c>
      <c r="D191" s="19">
        <f>SUM(C173-C191)</f>
        <v>155350</v>
      </c>
      <c r="E191" s="17"/>
      <c r="F191" s="18" t="s">
        <v>24</v>
      </c>
      <c r="G191" s="17">
        <f>SUM(G190,-G174)+I190</f>
        <v>12350</v>
      </c>
      <c r="H191" s="19">
        <f>SUM(G173-G191)</f>
        <v>21150</v>
      </c>
      <c r="I191" s="17"/>
      <c r="J191" s="18" t="s">
        <v>24</v>
      </c>
      <c r="K191" s="17">
        <f>SUM(K190,-K174)+M190</f>
        <v>16655</v>
      </c>
      <c r="L191" s="20">
        <f>SUM(K173-K191)</f>
        <v>6345</v>
      </c>
      <c r="M191" s="17"/>
      <c r="N191" s="18" t="s">
        <v>24</v>
      </c>
      <c r="O191" s="17">
        <f>SUM(O190,-O174)+Q190</f>
        <v>33065</v>
      </c>
      <c r="P191" s="19">
        <f>SUM(O173-O191)</f>
        <v>4935</v>
      </c>
      <c r="Q191" s="17"/>
    </row>
    <row r="192" spans="2:17" ht="16.5" customHeight="1">
      <c r="B192" s="18" t="s">
        <v>25</v>
      </c>
      <c r="C192" s="17">
        <f>SUM(C191-C174)+E191</f>
        <v>-123100</v>
      </c>
      <c r="D192" s="19">
        <f>SUM(C173-C192)</f>
        <v>156600</v>
      </c>
      <c r="E192" s="17"/>
      <c r="F192" s="18" t="s">
        <v>25</v>
      </c>
      <c r="G192" s="17">
        <f>SUM(G191-G174)+I191</f>
        <v>12200</v>
      </c>
      <c r="H192" s="19">
        <f>SUM(G173-G192)</f>
        <v>21300</v>
      </c>
      <c r="I192" s="17"/>
      <c r="J192" s="18" t="s">
        <v>25</v>
      </c>
      <c r="K192" s="17">
        <f>SUM(K191-K174)+M191</f>
        <v>16610</v>
      </c>
      <c r="L192" s="20">
        <f>SUM(K173-K192)</f>
        <v>6390</v>
      </c>
      <c r="M192" s="17"/>
      <c r="N192" s="18" t="s">
        <v>25</v>
      </c>
      <c r="O192" s="17">
        <f>SUM(O191-O174)+Q191</f>
        <v>33030</v>
      </c>
      <c r="P192" s="19">
        <f>SUM(O173-O192)</f>
        <v>4970</v>
      </c>
      <c r="Q192" s="17"/>
    </row>
  </sheetData>
  <mergeCells count="9">
    <mergeCell ref="D131:E132"/>
    <mergeCell ref="D152:E153"/>
    <mergeCell ref="D173:E174"/>
    <mergeCell ref="D3:E4"/>
    <mergeCell ref="D24:E25"/>
    <mergeCell ref="D45:E46"/>
    <mergeCell ref="D66:E67"/>
    <mergeCell ref="D87:E88"/>
    <mergeCell ref="D110:E111"/>
  </mergeCells>
  <conditionalFormatting sqref="C6:C22 C27:C43 C48:C64 C69:C85 C90:C106 C113:C129 C134:C150 C155:C171 C176:C192">
    <cfRule type="cellIs" dxfId="277" priority="13" stopIfTrue="1" operator="lessThan">
      <formula>8000</formula>
    </cfRule>
  </conditionalFormatting>
  <conditionalFormatting sqref="C6:C22 C27:C43 C48:C64 C69:C85 C90:C106 C113:C129 C134:C150 C155:C171 C176:C192">
    <cfRule type="cellIs" dxfId="276" priority="12" stopIfTrue="1" operator="lessThan">
      <formula>8000</formula>
    </cfRule>
  </conditionalFormatting>
  <conditionalFormatting sqref="C6:C22 C27:C43 C48:C64 C69:C85 C90:C106 C113:C129 C134:C150 C155:C171 C176:C192">
    <cfRule type="cellIs" dxfId="275" priority="11" stopIfTrue="1" operator="between">
      <formula>12000</formula>
      <formula>8000</formula>
    </cfRule>
  </conditionalFormatting>
  <conditionalFormatting sqref="C6:C22 C27:C43 C48:C64 C69:C85 C90:C106 C113:C129 C134:C150 C155:C171 C176:C192">
    <cfRule type="cellIs" dxfId="274" priority="10" stopIfTrue="1" operator="greaterThan">
      <formula>33500</formula>
    </cfRule>
  </conditionalFormatting>
  <conditionalFormatting sqref="G6:G22 G27:G43 G48:G64 G69:G85 G90:G106 G113:G129 G134:G150 G155:G171 G176:G192">
    <cfRule type="cellIs" dxfId="273" priority="9" stopIfTrue="1" operator="greaterThan">
      <formula>33500</formula>
    </cfRule>
  </conditionalFormatting>
  <conditionalFormatting sqref="G6:G22 G27:G43 G48:G64 G69:G85 G90:G106 G113:G129 G134:G150 G155:G171 G176:G192">
    <cfRule type="cellIs" dxfId="272" priority="8" stopIfTrue="1" operator="between">
      <formula>8000</formula>
      <formula>6000</formula>
    </cfRule>
  </conditionalFormatting>
  <conditionalFormatting sqref="G6:G22 G27:G43 G48:G64 G69:G85 G90:G106 G113:G129 G134:G150 G155:G171 G176:G192">
    <cfRule type="cellIs" dxfId="271" priority="7" stopIfTrue="1" operator="lessThan">
      <formula>6000</formula>
    </cfRule>
  </conditionalFormatting>
  <conditionalFormatting sqref="K6:K22 K27:K43 K48:K64 K69:K85 K90:K106 K113:K129 K134:K150 K155:K171 K176:K192">
    <cfRule type="cellIs" dxfId="270" priority="6" stopIfTrue="1" operator="greaterThan">
      <formula>23000</formula>
    </cfRule>
  </conditionalFormatting>
  <conditionalFormatting sqref="K6:K22 K27:K43 K48:K64 K69:K85 K90:K106 K113:K129 K134:K150 K155:K171 K176:K192">
    <cfRule type="cellIs" dxfId="269" priority="5" stopIfTrue="1" operator="lessThan">
      <formula>3000</formula>
    </cfRule>
  </conditionalFormatting>
  <conditionalFormatting sqref="K6:K22 K27:K43 K48:K64 K69:K85 K90:K106 K113:K129 K134:K150 K155:K171 K176:K192">
    <cfRule type="cellIs" dxfId="268" priority="4" operator="between">
      <formula>3500</formula>
      <formula>3000</formula>
    </cfRule>
  </conditionalFormatting>
  <conditionalFormatting sqref="O87 O6:O22 O27:O43 O48:O64 O69:O85 O90:O106 O113:O129 O134:O150 O155:O171 O176:O192">
    <cfRule type="cellIs" dxfId="267" priority="1" stopIfTrue="1" operator="between">
      <formula>4500</formula>
      <formula>4000</formula>
    </cfRule>
    <cfRule type="cellIs" dxfId="266" priority="2" stopIfTrue="1" operator="lessThan">
      <formula>4000</formula>
    </cfRule>
    <cfRule type="cellIs" dxfId="265" priority="3" stopIfTrue="1" operator="greaterThan">
      <formula>38000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workbookViewId="0">
      <selection activeCell="B1" sqref="B1"/>
    </sheetView>
  </sheetViews>
  <sheetFormatPr baseColWidth="10" defaultRowHeight="15"/>
  <cols>
    <col min="1" max="1" width="4.85546875" style="2" customWidth="1"/>
    <col min="2" max="16384" width="11.42578125" style="2"/>
  </cols>
  <sheetData>
    <row r="1" spans="1:17" ht="21.75">
      <c r="A1" s="1"/>
      <c r="B1" s="32" t="s">
        <v>44</v>
      </c>
      <c r="D1" s="3" t="s">
        <v>45</v>
      </c>
    </row>
    <row r="2" spans="1:17" ht="16.5" customHeight="1">
      <c r="C2" s="4"/>
      <c r="D2" s="5" t="s">
        <v>0</v>
      </c>
      <c r="E2" s="6"/>
      <c r="G2" s="7"/>
      <c r="H2" s="8">
        <v>95</v>
      </c>
      <c r="I2" s="9"/>
      <c r="K2" s="10"/>
      <c r="L2" s="11" t="s">
        <v>1</v>
      </c>
      <c r="M2" s="12"/>
      <c r="O2" s="13"/>
      <c r="P2" s="14" t="s">
        <v>2</v>
      </c>
      <c r="Q2" s="15"/>
    </row>
    <row r="3" spans="1:17" ht="16.5" customHeight="1">
      <c r="B3" s="16" t="s">
        <v>3</v>
      </c>
      <c r="C3" s="2">
        <v>28500</v>
      </c>
      <c r="D3" s="66" t="s">
        <v>4</v>
      </c>
      <c r="E3" s="67"/>
      <c r="F3" s="16" t="s">
        <v>3</v>
      </c>
      <c r="G3" s="2">
        <v>28500</v>
      </c>
      <c r="J3" s="16" t="s">
        <v>3</v>
      </c>
      <c r="K3" s="2">
        <v>18500</v>
      </c>
      <c r="N3" s="16" t="s">
        <v>3</v>
      </c>
      <c r="O3" s="2">
        <v>18500</v>
      </c>
    </row>
    <row r="4" spans="1:17" ht="16.5" customHeight="1">
      <c r="B4" s="16" t="s">
        <v>5</v>
      </c>
      <c r="C4" s="2">
        <v>1100</v>
      </c>
      <c r="D4" s="68"/>
      <c r="E4" s="69"/>
      <c r="F4" s="16" t="s">
        <v>5</v>
      </c>
      <c r="G4" s="2">
        <v>150</v>
      </c>
      <c r="J4" s="16" t="s">
        <v>5</v>
      </c>
      <c r="K4" s="2">
        <v>90</v>
      </c>
      <c r="N4" s="16" t="s">
        <v>5</v>
      </c>
      <c r="O4" s="2">
        <v>50</v>
      </c>
    </row>
    <row r="5" spans="1:17" ht="16.5" customHeight="1">
      <c r="C5" s="17" t="s">
        <v>6</v>
      </c>
      <c r="D5" s="17" t="s">
        <v>7</v>
      </c>
      <c r="E5" s="17" t="s">
        <v>8</v>
      </c>
      <c r="G5" s="17" t="s">
        <v>6</v>
      </c>
      <c r="H5" s="17" t="s">
        <v>7</v>
      </c>
      <c r="I5" s="17" t="s">
        <v>8</v>
      </c>
      <c r="K5" s="17" t="s">
        <v>6</v>
      </c>
      <c r="L5" s="17" t="s">
        <v>7</v>
      </c>
      <c r="M5" s="17" t="s">
        <v>8</v>
      </c>
      <c r="O5" s="17" t="s">
        <v>6</v>
      </c>
      <c r="P5" s="17" t="s">
        <v>7</v>
      </c>
      <c r="Q5" s="17" t="s">
        <v>8</v>
      </c>
    </row>
    <row r="6" spans="1:17" ht="16.5" customHeight="1">
      <c r="B6" s="18" t="s">
        <v>9</v>
      </c>
      <c r="C6" s="17">
        <v>28500</v>
      </c>
      <c r="D6" s="17"/>
      <c r="E6" s="17"/>
      <c r="F6" s="18" t="s">
        <v>9</v>
      </c>
      <c r="G6" s="17">
        <v>28500</v>
      </c>
      <c r="H6" s="17"/>
      <c r="I6" s="17"/>
      <c r="J6" s="18" t="s">
        <v>9</v>
      </c>
      <c r="K6" s="17">
        <v>18500</v>
      </c>
      <c r="L6" s="17"/>
      <c r="M6" s="17"/>
      <c r="N6" s="18" t="s">
        <v>9</v>
      </c>
      <c r="O6" s="17">
        <v>18500</v>
      </c>
      <c r="P6" s="17"/>
      <c r="Q6" s="17"/>
    </row>
    <row r="7" spans="1:17" ht="16.5" customHeight="1">
      <c r="B7" s="18" t="s">
        <v>10</v>
      </c>
      <c r="C7" s="17">
        <f>SUM(C6,-C4)+E6</f>
        <v>27400</v>
      </c>
      <c r="D7" s="19">
        <f>SUM(C3-C7)</f>
        <v>1100</v>
      </c>
      <c r="E7" s="17"/>
      <c r="F7" s="18" t="s">
        <v>10</v>
      </c>
      <c r="G7" s="17">
        <f>SUM(G6,-G4)+I6</f>
        <v>28350</v>
      </c>
      <c r="H7" s="19">
        <f>SUM(G3-G7)</f>
        <v>150</v>
      </c>
      <c r="I7" s="17"/>
      <c r="J7" s="18" t="s">
        <v>10</v>
      </c>
      <c r="K7" s="17">
        <f>SUM(K6,-K4)+M6</f>
        <v>18410</v>
      </c>
      <c r="L7" s="20">
        <f>SUM(K3-K7)</f>
        <v>90</v>
      </c>
      <c r="M7" s="17"/>
      <c r="N7" s="18" t="s">
        <v>10</v>
      </c>
      <c r="O7" s="17">
        <f>SUM(O6,-O4)+Q6</f>
        <v>18450</v>
      </c>
      <c r="P7" s="19">
        <f>SUM(O3-O7)</f>
        <v>50</v>
      </c>
      <c r="Q7" s="17"/>
    </row>
    <row r="8" spans="1:17" ht="16.5" customHeight="1">
      <c r="B8" s="18" t="s">
        <v>11</v>
      </c>
      <c r="C8" s="17">
        <f>SUM(C7,-C4)+E7</f>
        <v>26300</v>
      </c>
      <c r="D8" s="19">
        <f>SUM(C3-C8)</f>
        <v>2200</v>
      </c>
      <c r="E8" s="17"/>
      <c r="F8" s="18" t="s">
        <v>11</v>
      </c>
      <c r="G8" s="17">
        <f>SUM(G7,-G4)+I7</f>
        <v>28200</v>
      </c>
      <c r="H8" s="19">
        <f>SUM(G3-G8)</f>
        <v>300</v>
      </c>
      <c r="I8" s="17"/>
      <c r="J8" s="18" t="s">
        <v>11</v>
      </c>
      <c r="K8" s="17">
        <f>SUM(K7,-K4)+M7</f>
        <v>18320</v>
      </c>
      <c r="L8" s="20">
        <f>SUM(K3-K8)</f>
        <v>180</v>
      </c>
      <c r="M8" s="17"/>
      <c r="N8" s="18" t="s">
        <v>11</v>
      </c>
      <c r="O8" s="17">
        <f>SUM(O7,-O4)+Q7</f>
        <v>18400</v>
      </c>
      <c r="P8" s="19">
        <f>SUM(O3-O8)</f>
        <v>100</v>
      </c>
      <c r="Q8" s="17"/>
    </row>
    <row r="9" spans="1:17" ht="16.5" customHeight="1">
      <c r="B9" s="18" t="s">
        <v>12</v>
      </c>
      <c r="C9" s="17">
        <f>SUM(C8,-C4)+E8</f>
        <v>25200</v>
      </c>
      <c r="D9" s="19">
        <f>SUM(C3-C9)</f>
        <v>3300</v>
      </c>
      <c r="E9" s="17"/>
      <c r="F9" s="18" t="s">
        <v>12</v>
      </c>
      <c r="G9" s="17">
        <f>SUM(G8-G4+I8)</f>
        <v>28050</v>
      </c>
      <c r="H9" s="19">
        <f>SUM(G3-G9)</f>
        <v>450</v>
      </c>
      <c r="I9" s="17"/>
      <c r="J9" s="18" t="s">
        <v>12</v>
      </c>
      <c r="K9" s="17">
        <f>SUM(K8,-K4)+M8</f>
        <v>18230</v>
      </c>
      <c r="L9" s="20">
        <f>SUM(K3-K9)</f>
        <v>270</v>
      </c>
      <c r="M9" s="17"/>
      <c r="N9" s="18" t="s">
        <v>12</v>
      </c>
      <c r="O9" s="17">
        <f>SUM(O8,-O4)+Q8</f>
        <v>18350</v>
      </c>
      <c r="P9" s="19">
        <f>SUM(O3-O9)</f>
        <v>150</v>
      </c>
      <c r="Q9" s="17"/>
    </row>
    <row r="10" spans="1:17" ht="16.5" customHeight="1">
      <c r="B10" s="18" t="s">
        <v>13</v>
      </c>
      <c r="C10" s="17">
        <f>SUM(C9-C4+E9)</f>
        <v>24100</v>
      </c>
      <c r="D10" s="19">
        <f>SUM(C3-C10)</f>
        <v>4400</v>
      </c>
      <c r="E10" s="17"/>
      <c r="F10" s="18" t="s">
        <v>13</v>
      </c>
      <c r="G10" s="17">
        <f>SUM(G9-G4+I9)</f>
        <v>27900</v>
      </c>
      <c r="H10" s="19">
        <f>SUM(G3-G10)</f>
        <v>600</v>
      </c>
      <c r="I10" s="17"/>
      <c r="J10" s="18" t="s">
        <v>13</v>
      </c>
      <c r="K10" s="17">
        <f>SUM(K9-K4+M9)</f>
        <v>18140</v>
      </c>
      <c r="L10" s="20">
        <f>SUM(K3-K10)</f>
        <v>360</v>
      </c>
      <c r="M10" s="17"/>
      <c r="N10" s="18" t="s">
        <v>13</v>
      </c>
      <c r="O10" s="17">
        <f>SUM(O9-O4+Q9)</f>
        <v>18300</v>
      </c>
      <c r="P10" s="19">
        <f>SUM(O3-O10)</f>
        <v>200</v>
      </c>
      <c r="Q10" s="17"/>
    </row>
    <row r="11" spans="1:17" ht="16.5" customHeight="1">
      <c r="B11" s="18" t="s">
        <v>14</v>
      </c>
      <c r="C11" s="17">
        <f>SUM(C10-C4+E10)</f>
        <v>23000</v>
      </c>
      <c r="D11" s="19">
        <f>SUM(C3-C11)</f>
        <v>5500</v>
      </c>
      <c r="E11" s="17"/>
      <c r="F11" s="18" t="s">
        <v>14</v>
      </c>
      <c r="G11" s="17">
        <f>SUM(G10-G4+I10)</f>
        <v>27750</v>
      </c>
      <c r="H11" s="19">
        <f>SUM(G3-G11)</f>
        <v>750</v>
      </c>
      <c r="I11" s="17"/>
      <c r="J11" s="18" t="s">
        <v>14</v>
      </c>
      <c r="K11" s="17">
        <f>SUM(K10-K4+M10)</f>
        <v>18050</v>
      </c>
      <c r="L11" s="20">
        <f>SUM(K3-K11)</f>
        <v>450</v>
      </c>
      <c r="M11" s="17"/>
      <c r="N11" s="18" t="s">
        <v>14</v>
      </c>
      <c r="O11" s="17">
        <f>SUM(O10-O4+Q10)</f>
        <v>18250</v>
      </c>
      <c r="P11" s="19">
        <f>SUM(O3-O11)</f>
        <v>250</v>
      </c>
      <c r="Q11" s="17"/>
    </row>
    <row r="12" spans="1:17" ht="16.5" customHeight="1">
      <c r="B12" s="18" t="s">
        <v>15</v>
      </c>
      <c r="C12" s="17">
        <f>SUM(C11,-C4)+E11</f>
        <v>21900</v>
      </c>
      <c r="D12" s="19">
        <f>SUM(C3-C12)</f>
        <v>6600</v>
      </c>
      <c r="E12" s="17"/>
      <c r="F12" s="18" t="s">
        <v>15</v>
      </c>
      <c r="G12" s="17">
        <f>SUM(G11,-G4)+I11</f>
        <v>27600</v>
      </c>
      <c r="H12" s="19">
        <f>SUM(G3-G12)</f>
        <v>900</v>
      </c>
      <c r="I12" s="17"/>
      <c r="J12" s="18" t="s">
        <v>15</v>
      </c>
      <c r="K12" s="17">
        <f>SUM(K11,-K4)+M11</f>
        <v>17960</v>
      </c>
      <c r="L12" s="20">
        <f>SUM(K3-K12)</f>
        <v>540</v>
      </c>
      <c r="M12" s="17"/>
      <c r="N12" s="18" t="s">
        <v>15</v>
      </c>
      <c r="O12" s="17">
        <f>SUM(O11,-O4)+Q11</f>
        <v>18200</v>
      </c>
      <c r="P12" s="19">
        <f>SUM(O3-O12)</f>
        <v>300</v>
      </c>
      <c r="Q12" s="17"/>
    </row>
    <row r="13" spans="1:17" ht="16.5" customHeight="1">
      <c r="B13" s="18" t="s">
        <v>16</v>
      </c>
      <c r="C13" s="17">
        <f>SUM(C12,-C4)+E12</f>
        <v>20800</v>
      </c>
      <c r="D13" s="19">
        <f>SUM(C3-C13)</f>
        <v>7700</v>
      </c>
      <c r="E13" s="17"/>
      <c r="F13" s="18" t="s">
        <v>16</v>
      </c>
      <c r="G13" s="17">
        <f>SUM(G12,-G4)+I12</f>
        <v>27450</v>
      </c>
      <c r="H13" s="19">
        <f>SUM(G3-G13)</f>
        <v>1050</v>
      </c>
      <c r="I13" s="17"/>
      <c r="J13" s="18" t="s">
        <v>16</v>
      </c>
      <c r="K13" s="17">
        <f>SUM(K12,-K4)+M12</f>
        <v>17870</v>
      </c>
      <c r="L13" s="20">
        <f>SUM(K3-K13)</f>
        <v>630</v>
      </c>
      <c r="M13" s="17"/>
      <c r="N13" s="18" t="s">
        <v>16</v>
      </c>
      <c r="O13" s="17">
        <f>SUM(O12,-O4)+Q12</f>
        <v>18150</v>
      </c>
      <c r="P13" s="19">
        <f>SUM(O3-O13)</f>
        <v>350</v>
      </c>
      <c r="Q13" s="17"/>
    </row>
    <row r="14" spans="1:17" ht="16.5" customHeight="1">
      <c r="B14" s="18" t="s">
        <v>17</v>
      </c>
      <c r="C14" s="17">
        <f>SUM(C13,-C4)+E13</f>
        <v>19700</v>
      </c>
      <c r="D14" s="19">
        <f>SUM(C3-C14)</f>
        <v>8800</v>
      </c>
      <c r="E14" s="17"/>
      <c r="F14" s="18" t="s">
        <v>17</v>
      </c>
      <c r="G14" s="17">
        <f>SUM(G13,-G4)+I13</f>
        <v>27300</v>
      </c>
      <c r="H14" s="19">
        <f>SUM(G3-G14)</f>
        <v>1200</v>
      </c>
      <c r="I14" s="17"/>
      <c r="J14" s="18" t="s">
        <v>17</v>
      </c>
      <c r="K14" s="17">
        <f>SUM(K13,-K4)+M13</f>
        <v>17780</v>
      </c>
      <c r="L14" s="20">
        <f>SUM(K3-K14)</f>
        <v>720</v>
      </c>
      <c r="M14" s="17"/>
      <c r="N14" s="18" t="s">
        <v>17</v>
      </c>
      <c r="O14" s="17">
        <f>SUM(O13,-O4)+Q13</f>
        <v>18100</v>
      </c>
      <c r="P14" s="19">
        <f>SUM(O3-O14)</f>
        <v>400</v>
      </c>
      <c r="Q14" s="17"/>
    </row>
    <row r="15" spans="1:17" ht="16.5" customHeight="1">
      <c r="B15" s="18" t="s">
        <v>18</v>
      </c>
      <c r="C15" s="17">
        <f>SUM(C14,-C4)+E14</f>
        <v>18600</v>
      </c>
      <c r="D15" s="19">
        <f>SUM(C3-C15)</f>
        <v>9900</v>
      </c>
      <c r="E15" s="17"/>
      <c r="F15" s="18" t="s">
        <v>18</v>
      </c>
      <c r="G15" s="17">
        <f>SUM(G14,-G4)+I14</f>
        <v>27150</v>
      </c>
      <c r="H15" s="19">
        <f>SUM(G3-G15)</f>
        <v>1350</v>
      </c>
      <c r="I15" s="17"/>
      <c r="J15" s="18" t="s">
        <v>18</v>
      </c>
      <c r="K15" s="17">
        <f>SUM(K14,-K4)+M14</f>
        <v>17690</v>
      </c>
      <c r="L15" s="20">
        <f>SUM(K3-K15)</f>
        <v>810</v>
      </c>
      <c r="M15" s="17"/>
      <c r="N15" s="18" t="s">
        <v>18</v>
      </c>
      <c r="O15" s="17">
        <f>SUM(O14,-O4)+Q14</f>
        <v>18050</v>
      </c>
      <c r="P15" s="19">
        <f>SUM(O3-O15)</f>
        <v>450</v>
      </c>
      <c r="Q15" s="17"/>
    </row>
    <row r="16" spans="1:17" ht="16.5" customHeight="1">
      <c r="B16" s="18" t="s">
        <v>19</v>
      </c>
      <c r="C16" s="17">
        <f>SUM(C15,-C4)+E15</f>
        <v>17500</v>
      </c>
      <c r="D16" s="19">
        <f>SUM(C3-C16)</f>
        <v>11000</v>
      </c>
      <c r="E16" s="17"/>
      <c r="F16" s="18" t="s">
        <v>19</v>
      </c>
      <c r="G16" s="17">
        <f>SUM(G15,-G4)+I15</f>
        <v>27000</v>
      </c>
      <c r="H16" s="19">
        <f>SUM(G3-G16)</f>
        <v>1500</v>
      </c>
      <c r="I16" s="17"/>
      <c r="J16" s="18" t="s">
        <v>19</v>
      </c>
      <c r="K16" s="17">
        <f>SUM(K15,-K4)+M15</f>
        <v>17600</v>
      </c>
      <c r="L16" s="20">
        <f>SUM(K3-K16)</f>
        <v>900</v>
      </c>
      <c r="M16" s="17"/>
      <c r="N16" s="18" t="s">
        <v>19</v>
      </c>
      <c r="O16" s="17">
        <f>SUM(O15,-O4)+Q15</f>
        <v>18000</v>
      </c>
      <c r="P16" s="19">
        <f>SUM(O3-O16)</f>
        <v>500</v>
      </c>
      <c r="Q16" s="17"/>
    </row>
    <row r="17" spans="2:17" ht="16.5" customHeight="1">
      <c r="B17" s="18" t="s">
        <v>20</v>
      </c>
      <c r="C17" s="17">
        <f>SUM(C16-C4)+E16</f>
        <v>16400</v>
      </c>
      <c r="D17" s="19">
        <f>SUM(C3-C17)</f>
        <v>12100</v>
      </c>
      <c r="E17" s="17"/>
      <c r="F17" s="18" t="s">
        <v>20</v>
      </c>
      <c r="G17" s="17">
        <f>SUM(G16-G4)+I16</f>
        <v>26850</v>
      </c>
      <c r="H17" s="19">
        <f>SUM(G3-G17)</f>
        <v>1650</v>
      </c>
      <c r="I17" s="17"/>
      <c r="J17" s="18" t="s">
        <v>20</v>
      </c>
      <c r="K17" s="17">
        <f>SUM(K16-K4)+M16</f>
        <v>17510</v>
      </c>
      <c r="L17" s="20">
        <f>SUM(K3-K17)</f>
        <v>990</v>
      </c>
      <c r="M17" s="17"/>
      <c r="N17" s="18" t="s">
        <v>20</v>
      </c>
      <c r="O17" s="17">
        <f>SUM(O16-O4)+Q16</f>
        <v>17950</v>
      </c>
      <c r="P17" s="19">
        <f>SUM(O3-O17)</f>
        <v>550</v>
      </c>
      <c r="Q17" s="17"/>
    </row>
    <row r="18" spans="2:17" ht="16.5" customHeight="1">
      <c r="B18" s="18" t="s">
        <v>21</v>
      </c>
      <c r="C18" s="17">
        <f>SUM(C17-C4)+E17</f>
        <v>15300</v>
      </c>
      <c r="D18" s="19">
        <f>SUM(C3-C18)</f>
        <v>13200</v>
      </c>
      <c r="E18" s="17"/>
      <c r="F18" s="18" t="s">
        <v>21</v>
      </c>
      <c r="G18" s="17">
        <f>SUM(G17-G4)+I17</f>
        <v>26700</v>
      </c>
      <c r="H18" s="19">
        <f>SUM(G3-G18)</f>
        <v>1800</v>
      </c>
      <c r="I18" s="17"/>
      <c r="J18" s="18" t="s">
        <v>21</v>
      </c>
      <c r="K18" s="17">
        <f>SUM(K17-K4)+M17</f>
        <v>17420</v>
      </c>
      <c r="L18" s="20">
        <f>SUM(K3-K18)</f>
        <v>1080</v>
      </c>
      <c r="M18" s="17"/>
      <c r="N18" s="18" t="s">
        <v>21</v>
      </c>
      <c r="O18" s="17">
        <f>SUM(O17-O4)+Q17</f>
        <v>17900</v>
      </c>
      <c r="P18" s="19">
        <f>SUM(O3-O18)</f>
        <v>600</v>
      </c>
      <c r="Q18" s="17"/>
    </row>
    <row r="19" spans="2:17" ht="16.5" customHeight="1">
      <c r="B19" s="18" t="s">
        <v>22</v>
      </c>
      <c r="C19" s="17">
        <f>SUM(C18-C4)+E18</f>
        <v>14200</v>
      </c>
      <c r="D19" s="19">
        <f>SUM(C3-C19)</f>
        <v>14300</v>
      </c>
      <c r="E19" s="17"/>
      <c r="F19" s="18" t="s">
        <v>22</v>
      </c>
      <c r="G19" s="17">
        <f>SUM(G18-G4)+I18</f>
        <v>26550</v>
      </c>
      <c r="H19" s="19">
        <f>SUM(G3-G19)</f>
        <v>1950</v>
      </c>
      <c r="I19" s="17"/>
      <c r="J19" s="18" t="s">
        <v>22</v>
      </c>
      <c r="K19" s="17">
        <f>SUM(K18-K4)+M18</f>
        <v>17330</v>
      </c>
      <c r="L19" s="20">
        <f>SUM(K3-K19)</f>
        <v>1170</v>
      </c>
      <c r="M19" s="17"/>
      <c r="N19" s="18" t="s">
        <v>22</v>
      </c>
      <c r="O19" s="17">
        <f>SUM(O18-O4)+Q18</f>
        <v>17850</v>
      </c>
      <c r="P19" s="19">
        <f>SUM(O3-O19)</f>
        <v>650</v>
      </c>
      <c r="Q19" s="17"/>
    </row>
    <row r="20" spans="2:17" ht="16.5" customHeight="1">
      <c r="B20" s="18" t="s">
        <v>23</v>
      </c>
      <c r="C20" s="17">
        <f>SUM(C19-C4)+E19</f>
        <v>13100</v>
      </c>
      <c r="D20" s="19">
        <f>SUM(C3-C20)</f>
        <v>15400</v>
      </c>
      <c r="E20" s="17"/>
      <c r="F20" s="18" t="s">
        <v>23</v>
      </c>
      <c r="G20" s="17">
        <f>SUM(G19-G4)+I19</f>
        <v>26400</v>
      </c>
      <c r="H20" s="19">
        <f>SUM(G3-G20)</f>
        <v>2100</v>
      </c>
      <c r="I20" s="17"/>
      <c r="J20" s="18" t="s">
        <v>23</v>
      </c>
      <c r="K20" s="17">
        <f>SUM(K19-K4)+M19</f>
        <v>17240</v>
      </c>
      <c r="L20" s="20">
        <f>SUM(K3-K20)</f>
        <v>1260</v>
      </c>
      <c r="M20" s="17"/>
      <c r="N20" s="18" t="s">
        <v>23</v>
      </c>
      <c r="O20" s="17">
        <f>SUM(O19-O4)+Q19</f>
        <v>17800</v>
      </c>
      <c r="P20" s="19">
        <f>SUM(O3-O20)</f>
        <v>700</v>
      </c>
      <c r="Q20" s="17"/>
    </row>
    <row r="21" spans="2:17" ht="16.5" customHeight="1">
      <c r="B21" s="18" t="s">
        <v>24</v>
      </c>
      <c r="C21" s="17">
        <f>SUM(C20,-C4)+E20</f>
        <v>12000</v>
      </c>
      <c r="D21" s="19">
        <f>SUM(C3-C21)</f>
        <v>16500</v>
      </c>
      <c r="E21" s="17"/>
      <c r="F21" s="18" t="s">
        <v>24</v>
      </c>
      <c r="G21" s="17">
        <f>SUM(G20,-G4)+I20</f>
        <v>26250</v>
      </c>
      <c r="H21" s="19">
        <f>SUM(G3-G21)</f>
        <v>2250</v>
      </c>
      <c r="I21" s="17"/>
      <c r="J21" s="18" t="s">
        <v>24</v>
      </c>
      <c r="K21" s="17">
        <f>SUM(K20,-K4)+M20</f>
        <v>17150</v>
      </c>
      <c r="L21" s="20">
        <f>SUM(K3-K21)</f>
        <v>1350</v>
      </c>
      <c r="M21" s="17"/>
      <c r="N21" s="18" t="s">
        <v>24</v>
      </c>
      <c r="O21" s="17">
        <f>SUM(O20,-O4)+Q20</f>
        <v>17750</v>
      </c>
      <c r="P21" s="19">
        <f>SUM(O3-O21)</f>
        <v>750</v>
      </c>
      <c r="Q21" s="17"/>
    </row>
    <row r="22" spans="2:17" ht="16.5" customHeight="1">
      <c r="B22" s="18" t="s">
        <v>25</v>
      </c>
      <c r="C22" s="17">
        <f>SUM(C21-C4)+E21</f>
        <v>10900</v>
      </c>
      <c r="D22" s="19">
        <f>SUM(C3-C22)</f>
        <v>17600</v>
      </c>
      <c r="E22" s="17"/>
      <c r="F22" s="18" t="s">
        <v>25</v>
      </c>
      <c r="G22" s="17">
        <f>SUM(G21-G4)+I21</f>
        <v>26100</v>
      </c>
      <c r="H22" s="19">
        <f>SUM(G3-G22)</f>
        <v>2400</v>
      </c>
      <c r="I22" s="17"/>
      <c r="J22" s="18" t="s">
        <v>25</v>
      </c>
      <c r="K22" s="17">
        <f>SUM(K21-K4)+M21</f>
        <v>17060</v>
      </c>
      <c r="L22" s="20">
        <f>SUM(K3-K22)</f>
        <v>1440</v>
      </c>
      <c r="M22" s="17"/>
      <c r="N22" s="18" t="s">
        <v>25</v>
      </c>
      <c r="O22" s="17">
        <f>SUM(O21-O4)+Q21</f>
        <v>17700</v>
      </c>
      <c r="P22" s="19">
        <f>SUM(O3-O22)</f>
        <v>800</v>
      </c>
      <c r="Q22" s="17"/>
    </row>
    <row r="23" spans="2:17" ht="16.5" customHeight="1">
      <c r="C23" s="4"/>
      <c r="D23" s="5" t="s">
        <v>0</v>
      </c>
      <c r="E23" s="6"/>
      <c r="G23" s="7"/>
      <c r="H23" s="8">
        <v>95</v>
      </c>
      <c r="I23" s="9"/>
      <c r="K23" s="10"/>
      <c r="L23" s="11" t="s">
        <v>1</v>
      </c>
      <c r="M23" s="12"/>
      <c r="O23" s="13"/>
      <c r="P23" s="14" t="s">
        <v>2</v>
      </c>
      <c r="Q23" s="15"/>
    </row>
    <row r="24" spans="2:17" ht="16.5" customHeight="1">
      <c r="B24" s="16" t="s">
        <v>3</v>
      </c>
      <c r="C24" s="2">
        <f>SUM(C3)</f>
        <v>28500</v>
      </c>
      <c r="D24" s="66" t="s">
        <v>26</v>
      </c>
      <c r="E24" s="67"/>
      <c r="F24" s="16" t="s">
        <v>3</v>
      </c>
      <c r="G24" s="2">
        <f>SUM(G3)</f>
        <v>28500</v>
      </c>
      <c r="J24" s="16" t="s">
        <v>3</v>
      </c>
      <c r="K24" s="2">
        <f>SUM(K3)</f>
        <v>18500</v>
      </c>
      <c r="N24" s="16" t="s">
        <v>3</v>
      </c>
      <c r="O24" s="2">
        <f>SUM(O3)</f>
        <v>18500</v>
      </c>
    </row>
    <row r="25" spans="2:17" ht="16.5" customHeight="1">
      <c r="B25" s="16" t="s">
        <v>5</v>
      </c>
      <c r="C25" s="2">
        <f>SUM(C4)</f>
        <v>1100</v>
      </c>
      <c r="D25" s="68"/>
      <c r="E25" s="69"/>
      <c r="F25" s="16" t="s">
        <v>5</v>
      </c>
      <c r="G25" s="2">
        <f>SUM(G4)</f>
        <v>150</v>
      </c>
      <c r="J25" s="16" t="s">
        <v>5</v>
      </c>
      <c r="K25" s="2">
        <f>SUM(K4)</f>
        <v>90</v>
      </c>
      <c r="N25" s="16" t="s">
        <v>5</v>
      </c>
      <c r="O25" s="2">
        <f>SUM(O4)</f>
        <v>50</v>
      </c>
    </row>
    <row r="26" spans="2:17" ht="16.5" customHeight="1">
      <c r="C26" s="17" t="s">
        <v>6</v>
      </c>
      <c r="D26" s="17" t="s">
        <v>7</v>
      </c>
      <c r="E26" s="17" t="s">
        <v>8</v>
      </c>
      <c r="G26" s="17" t="s">
        <v>6</v>
      </c>
      <c r="H26" s="17" t="s">
        <v>7</v>
      </c>
      <c r="I26" s="17" t="s">
        <v>8</v>
      </c>
      <c r="K26" s="17" t="s">
        <v>6</v>
      </c>
      <c r="L26" s="17" t="s">
        <v>7</v>
      </c>
      <c r="M26" s="17" t="s">
        <v>8</v>
      </c>
      <c r="O26" s="17" t="s">
        <v>6</v>
      </c>
      <c r="P26" s="17" t="s">
        <v>7</v>
      </c>
      <c r="Q26" s="17" t="s">
        <v>8</v>
      </c>
    </row>
    <row r="27" spans="2:17" ht="16.5" customHeight="1">
      <c r="B27" s="18" t="s">
        <v>9</v>
      </c>
      <c r="C27" s="17">
        <f>SUM(C22)</f>
        <v>10900</v>
      </c>
      <c r="D27" s="17"/>
      <c r="E27" s="17"/>
      <c r="F27" s="18" t="s">
        <v>9</v>
      </c>
      <c r="G27" s="17">
        <f>SUM(G22)</f>
        <v>26100</v>
      </c>
      <c r="H27" s="17"/>
      <c r="I27" s="17"/>
      <c r="J27" s="18" t="s">
        <v>9</v>
      </c>
      <c r="K27" s="17">
        <f>SUM(K22)</f>
        <v>17060</v>
      </c>
      <c r="L27" s="17"/>
      <c r="M27" s="17"/>
      <c r="N27" s="18" t="s">
        <v>9</v>
      </c>
      <c r="O27" s="17">
        <f>SUM(O22)</f>
        <v>17700</v>
      </c>
      <c r="P27" s="17"/>
      <c r="Q27" s="17"/>
    </row>
    <row r="28" spans="2:17" ht="16.5" customHeight="1">
      <c r="B28" s="18" t="s">
        <v>10</v>
      </c>
      <c r="C28" s="17">
        <f>SUM(C27,-C25)+E27</f>
        <v>9800</v>
      </c>
      <c r="D28" s="19">
        <f>SUM(C24-C28)</f>
        <v>18700</v>
      </c>
      <c r="E28" s="17"/>
      <c r="F28" s="18" t="s">
        <v>10</v>
      </c>
      <c r="G28" s="17">
        <f>SUM(G27,-G25)+I27</f>
        <v>25950</v>
      </c>
      <c r="H28" s="19">
        <f>SUM(G24-G28)</f>
        <v>2550</v>
      </c>
      <c r="I28" s="17"/>
      <c r="J28" s="18" t="s">
        <v>10</v>
      </c>
      <c r="K28" s="17">
        <f>SUM(K27,-K25)+M27</f>
        <v>16970</v>
      </c>
      <c r="L28" s="19">
        <f>SUM(K24-K28)</f>
        <v>1530</v>
      </c>
      <c r="M28" s="17"/>
      <c r="N28" s="18" t="s">
        <v>10</v>
      </c>
      <c r="O28" s="17">
        <f>SUM(O27,-O25)+Q27</f>
        <v>17650</v>
      </c>
      <c r="P28" s="19">
        <f>SUM(O24-O28)</f>
        <v>850</v>
      </c>
      <c r="Q28" s="17"/>
    </row>
    <row r="29" spans="2:17" ht="16.5" customHeight="1">
      <c r="B29" s="18" t="s">
        <v>11</v>
      </c>
      <c r="C29" s="17">
        <f>SUM(C28,-C25)+E28</f>
        <v>8700</v>
      </c>
      <c r="D29" s="19">
        <f>SUM(C24-C29)</f>
        <v>19800</v>
      </c>
      <c r="E29" s="17"/>
      <c r="F29" s="18" t="s">
        <v>11</v>
      </c>
      <c r="G29" s="17">
        <f>SUM(G28,-G25)+I28</f>
        <v>25800</v>
      </c>
      <c r="H29" s="19">
        <f>SUM(G24-G29)</f>
        <v>2700</v>
      </c>
      <c r="I29" s="17"/>
      <c r="J29" s="18" t="s">
        <v>11</v>
      </c>
      <c r="K29" s="17">
        <f>SUM(K28,-K25)+M28</f>
        <v>16880</v>
      </c>
      <c r="L29" s="19">
        <f>SUM(K24-K29)</f>
        <v>1620</v>
      </c>
      <c r="M29" s="17"/>
      <c r="N29" s="18" t="s">
        <v>11</v>
      </c>
      <c r="O29" s="17">
        <f>SUM(O28,-O25)+Q28</f>
        <v>17600</v>
      </c>
      <c r="P29" s="19">
        <f>SUM(O24-O29)</f>
        <v>900</v>
      </c>
      <c r="Q29" s="17"/>
    </row>
    <row r="30" spans="2:17" ht="16.5" customHeight="1">
      <c r="B30" s="18" t="s">
        <v>12</v>
      </c>
      <c r="C30" s="17">
        <f>SUM(C29,-C25)+E29</f>
        <v>7600</v>
      </c>
      <c r="D30" s="19">
        <f>SUM(C24-C30)</f>
        <v>20900</v>
      </c>
      <c r="E30" s="17"/>
      <c r="F30" s="18" t="s">
        <v>12</v>
      </c>
      <c r="G30" s="17">
        <f>SUM(G29,-G25)+I29</f>
        <v>25650</v>
      </c>
      <c r="H30" s="19">
        <f>SUM(G24-G30)</f>
        <v>2850</v>
      </c>
      <c r="I30" s="17"/>
      <c r="J30" s="18" t="s">
        <v>12</v>
      </c>
      <c r="K30" s="17">
        <f>SUM(K29,-K25)+M29</f>
        <v>16790</v>
      </c>
      <c r="L30" s="19">
        <f>SUM(K24-K30)</f>
        <v>1710</v>
      </c>
      <c r="M30" s="17"/>
      <c r="N30" s="18" t="s">
        <v>12</v>
      </c>
      <c r="O30" s="17">
        <f>SUM(O29,-O25)+Q29</f>
        <v>17550</v>
      </c>
      <c r="P30" s="19">
        <f>SUM(O24-O30)</f>
        <v>950</v>
      </c>
      <c r="Q30" s="17"/>
    </row>
    <row r="31" spans="2:17" ht="16.5" customHeight="1">
      <c r="B31" s="18" t="s">
        <v>13</v>
      </c>
      <c r="C31" s="17">
        <f>SUM(C30-C25+E30)</f>
        <v>6500</v>
      </c>
      <c r="D31" s="19">
        <f>SUM(C24-C31)</f>
        <v>22000</v>
      </c>
      <c r="E31" s="17"/>
      <c r="F31" s="18" t="s">
        <v>13</v>
      </c>
      <c r="G31" s="17">
        <f>SUM(G30-G25+I30)</f>
        <v>25500</v>
      </c>
      <c r="H31" s="19">
        <f>SUM(G24-G31)</f>
        <v>3000</v>
      </c>
      <c r="I31" s="17"/>
      <c r="J31" s="18" t="s">
        <v>13</v>
      </c>
      <c r="K31" s="17">
        <f>SUM(K30-K25+M30)</f>
        <v>16700</v>
      </c>
      <c r="L31" s="19">
        <f>SUM(K24-K31)</f>
        <v>1800</v>
      </c>
      <c r="M31" s="17"/>
      <c r="N31" s="18" t="s">
        <v>13</v>
      </c>
      <c r="O31" s="17">
        <f>SUM(O30-O25+Q30)</f>
        <v>17500</v>
      </c>
      <c r="P31" s="19">
        <f>SUM(O24-O31)</f>
        <v>1000</v>
      </c>
      <c r="Q31" s="17"/>
    </row>
    <row r="32" spans="2:17" ht="16.5" customHeight="1">
      <c r="B32" s="18" t="s">
        <v>14</v>
      </c>
      <c r="C32" s="17">
        <f>SUM(C31-C25+E31)</f>
        <v>5400</v>
      </c>
      <c r="D32" s="19">
        <f>SUM(C24-C32)</f>
        <v>23100</v>
      </c>
      <c r="E32" s="17"/>
      <c r="F32" s="18" t="s">
        <v>14</v>
      </c>
      <c r="G32" s="17">
        <f>SUM(G31-G25+I31)</f>
        <v>25350</v>
      </c>
      <c r="H32" s="19">
        <f>SUM(G24-G32)</f>
        <v>3150</v>
      </c>
      <c r="I32" s="17"/>
      <c r="J32" s="18" t="s">
        <v>14</v>
      </c>
      <c r="K32" s="17">
        <f>SUM(K31-K25+M31)</f>
        <v>16610</v>
      </c>
      <c r="L32" s="19">
        <f>SUM(K24-K32)</f>
        <v>1890</v>
      </c>
      <c r="M32" s="17"/>
      <c r="N32" s="18" t="s">
        <v>14</v>
      </c>
      <c r="O32" s="17">
        <f>SUM(O31-O25+Q31)</f>
        <v>17450</v>
      </c>
      <c r="P32" s="19">
        <f>SUM(O24-O32)</f>
        <v>1050</v>
      </c>
      <c r="Q32" s="17"/>
    </row>
    <row r="33" spans="2:17" ht="16.5" customHeight="1">
      <c r="B33" s="18" t="s">
        <v>15</v>
      </c>
      <c r="C33" s="17">
        <f>SUM(C32,-C25)+E32</f>
        <v>4300</v>
      </c>
      <c r="D33" s="19">
        <f>SUM(C24-C33)</f>
        <v>24200</v>
      </c>
      <c r="E33" s="17"/>
      <c r="F33" s="18" t="s">
        <v>15</v>
      </c>
      <c r="G33" s="17">
        <f>SUM(G32,-G25)+I32</f>
        <v>25200</v>
      </c>
      <c r="H33" s="19">
        <f>SUM(G24-G33)</f>
        <v>3300</v>
      </c>
      <c r="I33" s="17"/>
      <c r="J33" s="18" t="s">
        <v>15</v>
      </c>
      <c r="K33" s="17">
        <f>SUM(K32,-K25)+M32</f>
        <v>16520</v>
      </c>
      <c r="L33" s="19">
        <f>SUM(K24-K33)</f>
        <v>1980</v>
      </c>
      <c r="M33" s="17"/>
      <c r="N33" s="18" t="s">
        <v>15</v>
      </c>
      <c r="O33" s="17">
        <f>SUM(O32,-O25)+Q32</f>
        <v>17400</v>
      </c>
      <c r="P33" s="19">
        <f>SUM(O24-O33)</f>
        <v>1100</v>
      </c>
      <c r="Q33" s="17"/>
    </row>
    <row r="34" spans="2:17" ht="16.5" customHeight="1">
      <c r="B34" s="18" t="s">
        <v>16</v>
      </c>
      <c r="C34" s="17">
        <f>SUM(C33,-C25)+E33</f>
        <v>3200</v>
      </c>
      <c r="D34" s="19">
        <f>SUM(C24-C34)</f>
        <v>25300</v>
      </c>
      <c r="E34" s="17"/>
      <c r="F34" s="18" t="s">
        <v>16</v>
      </c>
      <c r="G34" s="17">
        <f>SUM(G33,-G25)+I33</f>
        <v>25050</v>
      </c>
      <c r="H34" s="19">
        <f>SUM(G24-G34)</f>
        <v>3450</v>
      </c>
      <c r="I34" s="17"/>
      <c r="J34" s="18" t="s">
        <v>16</v>
      </c>
      <c r="K34" s="17">
        <f>SUM(K33,-K25)+M33</f>
        <v>16430</v>
      </c>
      <c r="L34" s="19">
        <f>SUM(K24-K34)</f>
        <v>2070</v>
      </c>
      <c r="M34" s="17"/>
      <c r="N34" s="18" t="s">
        <v>16</v>
      </c>
      <c r="O34" s="17">
        <f>SUM(O33,-O25)+Q33</f>
        <v>17350</v>
      </c>
      <c r="P34" s="19">
        <f>SUM(O24-O34)</f>
        <v>1150</v>
      </c>
      <c r="Q34" s="17"/>
    </row>
    <row r="35" spans="2:17" ht="16.5" customHeight="1">
      <c r="B35" s="18" t="s">
        <v>17</v>
      </c>
      <c r="C35" s="17">
        <f>SUM(C34,-C25)+E34</f>
        <v>2100</v>
      </c>
      <c r="D35" s="19">
        <f>SUM(C24-C35)</f>
        <v>26400</v>
      </c>
      <c r="E35" s="17"/>
      <c r="F35" s="18" t="s">
        <v>17</v>
      </c>
      <c r="G35" s="17">
        <f>SUM(G34,-G25)+I34</f>
        <v>24900</v>
      </c>
      <c r="H35" s="19">
        <f>SUM(G24-G35)</f>
        <v>3600</v>
      </c>
      <c r="I35" s="17"/>
      <c r="J35" s="18" t="s">
        <v>17</v>
      </c>
      <c r="K35" s="17">
        <f>SUM(K34,-K25)+M34</f>
        <v>16340</v>
      </c>
      <c r="L35" s="19">
        <f>SUM(K24-K35)</f>
        <v>2160</v>
      </c>
      <c r="M35" s="17"/>
      <c r="N35" s="18" t="s">
        <v>17</v>
      </c>
      <c r="O35" s="17">
        <f>SUM(O34,-O25)+Q34</f>
        <v>17300</v>
      </c>
      <c r="P35" s="19">
        <f>SUM(O24-O35)</f>
        <v>1200</v>
      </c>
      <c r="Q35" s="17"/>
    </row>
    <row r="36" spans="2:17" ht="16.5" customHeight="1">
      <c r="B36" s="18" t="s">
        <v>18</v>
      </c>
      <c r="C36" s="17">
        <f>SUM(C35,-C25)+E35</f>
        <v>1000</v>
      </c>
      <c r="D36" s="19">
        <f>SUM(C24-C36)</f>
        <v>27500</v>
      </c>
      <c r="E36" s="17"/>
      <c r="F36" s="18" t="s">
        <v>18</v>
      </c>
      <c r="G36" s="17">
        <f>SUM(G35,-G25)+I35</f>
        <v>24750</v>
      </c>
      <c r="H36" s="19">
        <f>SUM(G24-G36)</f>
        <v>3750</v>
      </c>
      <c r="I36" s="17"/>
      <c r="J36" s="18" t="s">
        <v>18</v>
      </c>
      <c r="K36" s="17">
        <f>SUM(K35,-K25)+M35</f>
        <v>16250</v>
      </c>
      <c r="L36" s="19">
        <f>SUM(K24-K36)</f>
        <v>2250</v>
      </c>
      <c r="M36" s="17"/>
      <c r="N36" s="18" t="s">
        <v>18</v>
      </c>
      <c r="O36" s="17">
        <f>SUM(O35,-O25)+Q35</f>
        <v>17250</v>
      </c>
      <c r="P36" s="19">
        <f>SUM(O24-O36)</f>
        <v>1250</v>
      </c>
      <c r="Q36" s="17"/>
    </row>
    <row r="37" spans="2:17" ht="16.5" customHeight="1">
      <c r="B37" s="18" t="s">
        <v>19</v>
      </c>
      <c r="C37" s="17">
        <f>SUM(C36,-C25)+E36</f>
        <v>-100</v>
      </c>
      <c r="D37" s="19">
        <f>SUM(C24-C37)</f>
        <v>28600</v>
      </c>
      <c r="E37" s="17"/>
      <c r="F37" s="18" t="s">
        <v>19</v>
      </c>
      <c r="G37" s="17">
        <f>SUM(G36,-G25)+I36</f>
        <v>24600</v>
      </c>
      <c r="H37" s="19">
        <f>SUM(G24-G37)</f>
        <v>3900</v>
      </c>
      <c r="I37" s="17"/>
      <c r="J37" s="18" t="s">
        <v>19</v>
      </c>
      <c r="K37" s="17">
        <f>SUM(K36,-K25)+M36</f>
        <v>16160</v>
      </c>
      <c r="L37" s="19">
        <f>SUM(K24-K37)</f>
        <v>2340</v>
      </c>
      <c r="M37" s="17"/>
      <c r="N37" s="18" t="s">
        <v>19</v>
      </c>
      <c r="O37" s="17">
        <f>SUM(O36,-O25)+Q36</f>
        <v>17200</v>
      </c>
      <c r="P37" s="19">
        <f>SUM(O24-O37)</f>
        <v>1300</v>
      </c>
      <c r="Q37" s="17"/>
    </row>
    <row r="38" spans="2:17" ht="16.5" customHeight="1">
      <c r="B38" s="18" t="s">
        <v>20</v>
      </c>
      <c r="C38" s="17">
        <f>SUM(C37-C25)+E37</f>
        <v>-1200</v>
      </c>
      <c r="D38" s="19">
        <f>SUM(C24-C38)</f>
        <v>29700</v>
      </c>
      <c r="E38" s="17"/>
      <c r="F38" s="18" t="s">
        <v>20</v>
      </c>
      <c r="G38" s="17">
        <f>SUM(G37-G25)+I37</f>
        <v>24450</v>
      </c>
      <c r="H38" s="19">
        <f>SUM(G24-G38)</f>
        <v>4050</v>
      </c>
      <c r="I38" s="17"/>
      <c r="J38" s="18" t="s">
        <v>20</v>
      </c>
      <c r="K38" s="17">
        <f>SUM(K37-K25)+M37</f>
        <v>16070</v>
      </c>
      <c r="L38" s="19">
        <f>SUM(K24-K38)</f>
        <v>2430</v>
      </c>
      <c r="M38" s="17"/>
      <c r="N38" s="18" t="s">
        <v>20</v>
      </c>
      <c r="O38" s="17">
        <f>SUM(O37-O25)+Q37</f>
        <v>17150</v>
      </c>
      <c r="P38" s="19">
        <f>SUM(O24-O38)</f>
        <v>1350</v>
      </c>
      <c r="Q38" s="17"/>
    </row>
    <row r="39" spans="2:17" ht="16.5" customHeight="1">
      <c r="B39" s="18" t="s">
        <v>21</v>
      </c>
      <c r="C39" s="17">
        <f>SUM(C38-C25)+E38</f>
        <v>-2300</v>
      </c>
      <c r="D39" s="19">
        <f>SUM(C24-C39)</f>
        <v>30800</v>
      </c>
      <c r="E39" s="17"/>
      <c r="F39" s="18" t="s">
        <v>21</v>
      </c>
      <c r="G39" s="17">
        <f>SUM(G38-G25)+I38</f>
        <v>24300</v>
      </c>
      <c r="H39" s="19">
        <f>SUM(G24-G39)</f>
        <v>4200</v>
      </c>
      <c r="I39" s="17"/>
      <c r="J39" s="18" t="s">
        <v>21</v>
      </c>
      <c r="K39" s="17">
        <f>SUM(K38-K25)+M38</f>
        <v>15980</v>
      </c>
      <c r="L39" s="19">
        <f>SUM(K24-K39)</f>
        <v>2520</v>
      </c>
      <c r="M39" s="17"/>
      <c r="N39" s="18" t="s">
        <v>21</v>
      </c>
      <c r="O39" s="17">
        <f>SUM(O38-O25)+Q38</f>
        <v>17100</v>
      </c>
      <c r="P39" s="19">
        <f>SUM(O24-O39)</f>
        <v>1400</v>
      </c>
      <c r="Q39" s="17"/>
    </row>
    <row r="40" spans="2:17" ht="16.5" customHeight="1">
      <c r="B40" s="18" t="s">
        <v>22</v>
      </c>
      <c r="C40" s="17">
        <f>SUM(C39-C25)+E39</f>
        <v>-3400</v>
      </c>
      <c r="D40" s="19">
        <f>SUM(C24-C40)</f>
        <v>31900</v>
      </c>
      <c r="E40" s="17"/>
      <c r="F40" s="18" t="s">
        <v>22</v>
      </c>
      <c r="G40" s="17">
        <f>SUM(G39-G25)+I39</f>
        <v>24150</v>
      </c>
      <c r="H40" s="19">
        <f>SUM(G24-G40)</f>
        <v>4350</v>
      </c>
      <c r="I40" s="17"/>
      <c r="J40" s="18" t="s">
        <v>22</v>
      </c>
      <c r="K40" s="17">
        <f>SUM(K39-K25)+M39</f>
        <v>15890</v>
      </c>
      <c r="L40" s="19">
        <f>SUM(K24-K40)</f>
        <v>2610</v>
      </c>
      <c r="M40" s="17"/>
      <c r="N40" s="18" t="s">
        <v>22</v>
      </c>
      <c r="O40" s="17">
        <f>SUM(O39-O25)+Q39</f>
        <v>17050</v>
      </c>
      <c r="P40" s="19">
        <f>SUM(O24-O40)</f>
        <v>1450</v>
      </c>
      <c r="Q40" s="17"/>
    </row>
    <row r="41" spans="2:17" ht="16.5" customHeight="1">
      <c r="B41" s="18" t="s">
        <v>23</v>
      </c>
      <c r="C41" s="17">
        <f>SUM(C40-C25)+E40</f>
        <v>-4500</v>
      </c>
      <c r="D41" s="19">
        <f>SUM(C24-C41)</f>
        <v>33000</v>
      </c>
      <c r="E41" s="17"/>
      <c r="F41" s="18" t="s">
        <v>23</v>
      </c>
      <c r="G41" s="17">
        <f>SUM(G40-G25)+I40</f>
        <v>24000</v>
      </c>
      <c r="H41" s="19">
        <f>SUM(G24-G41)</f>
        <v>4500</v>
      </c>
      <c r="I41" s="17"/>
      <c r="J41" s="18" t="s">
        <v>23</v>
      </c>
      <c r="K41" s="17">
        <f>SUM(K40-K25)+M40</f>
        <v>15800</v>
      </c>
      <c r="L41" s="19">
        <f>SUM(K24-K41)</f>
        <v>2700</v>
      </c>
      <c r="M41" s="17"/>
      <c r="N41" s="18" t="s">
        <v>23</v>
      </c>
      <c r="O41" s="17">
        <f>SUM(O40-O25)+Q40</f>
        <v>17000</v>
      </c>
      <c r="P41" s="19">
        <f>SUM(O24-O41)</f>
        <v>1500</v>
      </c>
      <c r="Q41" s="17"/>
    </row>
    <row r="42" spans="2:17" ht="16.5" customHeight="1">
      <c r="B42" s="18" t="s">
        <v>24</v>
      </c>
      <c r="C42" s="17">
        <f>SUM(C41-C25)+E41</f>
        <v>-5600</v>
      </c>
      <c r="D42" s="19">
        <f>SUM(C24-C42)</f>
        <v>34100</v>
      </c>
      <c r="E42" s="17"/>
      <c r="F42" s="18" t="s">
        <v>24</v>
      </c>
      <c r="G42" s="17">
        <f>SUM(G41-G25)+I41</f>
        <v>23850</v>
      </c>
      <c r="H42" s="19">
        <f>SUM(G24-G42)</f>
        <v>4650</v>
      </c>
      <c r="I42" s="17"/>
      <c r="J42" s="18" t="s">
        <v>24</v>
      </c>
      <c r="K42" s="17">
        <f>SUM(K41-K25)+M41</f>
        <v>15710</v>
      </c>
      <c r="L42" s="19">
        <f>SUM(K24-K42)</f>
        <v>2790</v>
      </c>
      <c r="M42" s="17"/>
      <c r="N42" s="18" t="s">
        <v>24</v>
      </c>
      <c r="O42" s="17">
        <f>SUM(O41-O25)+Q41</f>
        <v>16950</v>
      </c>
      <c r="P42" s="19">
        <f>SUM(O24-O42)</f>
        <v>1550</v>
      </c>
      <c r="Q42" s="17"/>
    </row>
    <row r="43" spans="2:17" ht="16.5" customHeight="1">
      <c r="B43" s="18" t="s">
        <v>25</v>
      </c>
      <c r="C43" s="17">
        <f>SUM(C42-C25)+E42</f>
        <v>-6700</v>
      </c>
      <c r="D43" s="19">
        <f>SUM(C24-C43)</f>
        <v>35200</v>
      </c>
      <c r="E43" s="17"/>
      <c r="F43" s="18" t="s">
        <v>25</v>
      </c>
      <c r="G43" s="17">
        <f>SUM(G42-G25)+I42</f>
        <v>23700</v>
      </c>
      <c r="H43" s="19">
        <f>SUM(G24-G43)</f>
        <v>4800</v>
      </c>
      <c r="I43" s="17"/>
      <c r="J43" s="18" t="s">
        <v>25</v>
      </c>
      <c r="K43" s="17">
        <f>SUM(K42-K25)+M42</f>
        <v>15620</v>
      </c>
      <c r="L43" s="19">
        <f>SUM(K24-K43)</f>
        <v>2880</v>
      </c>
      <c r="M43" s="17"/>
      <c r="N43" s="18" t="s">
        <v>25</v>
      </c>
      <c r="O43" s="17">
        <f>SUM(O42-O25)+Q42</f>
        <v>16900</v>
      </c>
      <c r="P43" s="19">
        <f>SUM(O24-O43)</f>
        <v>1600</v>
      </c>
      <c r="Q43" s="17"/>
    </row>
    <row r="44" spans="2:17" ht="16.5" customHeight="1">
      <c r="C44" s="4"/>
      <c r="D44" s="5" t="s">
        <v>0</v>
      </c>
      <c r="E44" s="6"/>
      <c r="G44" s="7"/>
      <c r="H44" s="8">
        <v>95</v>
      </c>
      <c r="I44" s="9"/>
      <c r="K44" s="10"/>
      <c r="L44" s="11" t="s">
        <v>1</v>
      </c>
      <c r="M44" s="12"/>
      <c r="O44" s="13"/>
      <c r="P44" s="14" t="s">
        <v>2</v>
      </c>
      <c r="Q44" s="15"/>
    </row>
    <row r="45" spans="2:17" ht="16.5" customHeight="1">
      <c r="B45" s="16" t="s">
        <v>3</v>
      </c>
      <c r="C45" s="2">
        <f>SUM(C24)</f>
        <v>28500</v>
      </c>
      <c r="D45" s="62" t="s">
        <v>27</v>
      </c>
      <c r="E45" s="63"/>
      <c r="F45" s="16" t="s">
        <v>3</v>
      </c>
      <c r="G45" s="2">
        <f>SUM(G24)</f>
        <v>28500</v>
      </c>
      <c r="J45" s="16" t="s">
        <v>3</v>
      </c>
      <c r="K45" s="2">
        <f>SUM(K24)</f>
        <v>18500</v>
      </c>
      <c r="N45" s="16" t="s">
        <v>3</v>
      </c>
      <c r="O45" s="2">
        <f>SUM(O24)</f>
        <v>18500</v>
      </c>
    </row>
    <row r="46" spans="2:17" ht="16.5" customHeight="1">
      <c r="B46" s="16" t="s">
        <v>5</v>
      </c>
      <c r="C46" s="2">
        <v>1180</v>
      </c>
      <c r="D46" s="64"/>
      <c r="E46" s="65"/>
      <c r="F46" s="16" t="s">
        <v>5</v>
      </c>
      <c r="G46" s="2">
        <v>200</v>
      </c>
      <c r="J46" s="16" t="s">
        <v>5</v>
      </c>
      <c r="K46" s="2">
        <v>145</v>
      </c>
      <c r="N46" s="16" t="s">
        <v>5</v>
      </c>
      <c r="O46" s="2">
        <v>80</v>
      </c>
    </row>
    <row r="47" spans="2:17" ht="16.5" customHeight="1">
      <c r="C47" s="17" t="s">
        <v>6</v>
      </c>
      <c r="D47" s="17" t="s">
        <v>7</v>
      </c>
      <c r="E47" s="17" t="s">
        <v>8</v>
      </c>
      <c r="G47" s="17" t="s">
        <v>6</v>
      </c>
      <c r="H47" s="17" t="s">
        <v>7</v>
      </c>
      <c r="I47" s="17" t="s">
        <v>8</v>
      </c>
      <c r="K47" s="17" t="s">
        <v>6</v>
      </c>
      <c r="L47" s="17" t="s">
        <v>7</v>
      </c>
      <c r="M47" s="17" t="s">
        <v>8</v>
      </c>
      <c r="O47" s="17" t="s">
        <v>6</v>
      </c>
      <c r="P47" s="17" t="s">
        <v>7</v>
      </c>
      <c r="Q47" s="17" t="s">
        <v>8</v>
      </c>
    </row>
    <row r="48" spans="2:17" ht="16.5" customHeight="1">
      <c r="B48" s="18" t="s">
        <v>9</v>
      </c>
      <c r="C48" s="17">
        <f>SUM(C43)</f>
        <v>-6700</v>
      </c>
      <c r="D48" s="17"/>
      <c r="E48" s="17"/>
      <c r="F48" s="18" t="s">
        <v>9</v>
      </c>
      <c r="G48" s="17">
        <f>SUM(G43)</f>
        <v>23700</v>
      </c>
      <c r="H48" s="17"/>
      <c r="I48" s="17"/>
      <c r="J48" s="18" t="s">
        <v>9</v>
      </c>
      <c r="K48" s="17">
        <f>SUM(K43)</f>
        <v>15620</v>
      </c>
      <c r="L48" s="17"/>
      <c r="M48" s="17"/>
      <c r="N48" s="18" t="s">
        <v>9</v>
      </c>
      <c r="O48" s="17">
        <f>SUM(O43)</f>
        <v>16900</v>
      </c>
      <c r="P48" s="17"/>
      <c r="Q48" s="17"/>
    </row>
    <row r="49" spans="2:17" ht="16.5" customHeight="1">
      <c r="B49" s="18" t="s">
        <v>10</v>
      </c>
      <c r="C49" s="17">
        <f>SUM(C48,-C46)+E48</f>
        <v>-7880</v>
      </c>
      <c r="D49" s="19">
        <f>SUM(C45-C49)</f>
        <v>36380</v>
      </c>
      <c r="E49" s="17"/>
      <c r="F49" s="18" t="s">
        <v>10</v>
      </c>
      <c r="G49" s="17">
        <f>SUM(G48,-G46)+I48</f>
        <v>23500</v>
      </c>
      <c r="H49" s="19">
        <f>SUM(G45-G49)</f>
        <v>5000</v>
      </c>
      <c r="I49" s="17"/>
      <c r="J49" s="18" t="s">
        <v>10</v>
      </c>
      <c r="K49" s="17">
        <f>SUM(K48,-K46)+M48</f>
        <v>15475</v>
      </c>
      <c r="L49" s="20">
        <f>SUM(K45-K49)</f>
        <v>3025</v>
      </c>
      <c r="M49" s="17"/>
      <c r="N49" s="18" t="s">
        <v>10</v>
      </c>
      <c r="O49" s="17">
        <f>SUM(O48,-O46)+Q48</f>
        <v>16820</v>
      </c>
      <c r="P49" s="19">
        <f>SUM(O45-O49)</f>
        <v>1680</v>
      </c>
      <c r="Q49" s="17"/>
    </row>
    <row r="50" spans="2:17" ht="16.5" customHeight="1">
      <c r="B50" s="18" t="s">
        <v>11</v>
      </c>
      <c r="C50" s="17">
        <f>SUM(C49,-C46)+E49</f>
        <v>-9060</v>
      </c>
      <c r="D50" s="19">
        <f>SUM(C45-C50)</f>
        <v>37560</v>
      </c>
      <c r="E50" s="17"/>
      <c r="F50" s="18" t="s">
        <v>11</v>
      </c>
      <c r="G50" s="17">
        <f>SUM(G49,-G46)+I49</f>
        <v>23300</v>
      </c>
      <c r="H50" s="19">
        <f>SUM(G45-G50)</f>
        <v>5200</v>
      </c>
      <c r="I50" s="17"/>
      <c r="J50" s="18" t="s">
        <v>11</v>
      </c>
      <c r="K50" s="17">
        <f>SUM(K49,-K46)+M49</f>
        <v>15330</v>
      </c>
      <c r="L50" s="20">
        <f>SUM(K45-K50)</f>
        <v>3170</v>
      </c>
      <c r="M50" s="17"/>
      <c r="N50" s="18" t="s">
        <v>11</v>
      </c>
      <c r="O50" s="17">
        <f>SUM(O49,-O46)+Q49</f>
        <v>16740</v>
      </c>
      <c r="P50" s="19">
        <f>SUM(O45-O50)</f>
        <v>1760</v>
      </c>
      <c r="Q50" s="17"/>
    </row>
    <row r="51" spans="2:17" ht="16.5" customHeight="1">
      <c r="B51" s="18" t="s">
        <v>12</v>
      </c>
      <c r="C51" s="17">
        <f>SUM(C50,-C46)+E50</f>
        <v>-10240</v>
      </c>
      <c r="D51" s="19">
        <f>SUM(C45-C51)</f>
        <v>38740</v>
      </c>
      <c r="E51" s="17"/>
      <c r="F51" s="18" t="s">
        <v>12</v>
      </c>
      <c r="G51" s="17">
        <f>SUM(G50,-G46)+I50</f>
        <v>23100</v>
      </c>
      <c r="H51" s="19">
        <f>SUM(G45-G51)</f>
        <v>5400</v>
      </c>
      <c r="I51" s="17"/>
      <c r="J51" s="18" t="s">
        <v>12</v>
      </c>
      <c r="K51" s="17">
        <f>SUM(K50,-K46)+M50</f>
        <v>15185</v>
      </c>
      <c r="L51" s="20">
        <f>SUM(K45-K51)</f>
        <v>3315</v>
      </c>
      <c r="M51" s="17"/>
      <c r="N51" s="18" t="s">
        <v>12</v>
      </c>
      <c r="O51" s="17">
        <f>SUM(O50,-O46)+Q50</f>
        <v>16660</v>
      </c>
      <c r="P51" s="19">
        <f>SUM(O45-O51)</f>
        <v>1840</v>
      </c>
      <c r="Q51" s="17"/>
    </row>
    <row r="52" spans="2:17" ht="16.5" customHeight="1">
      <c r="B52" s="18" t="s">
        <v>13</v>
      </c>
      <c r="C52" s="17">
        <f>SUM(C51-C46+E51)</f>
        <v>-11420</v>
      </c>
      <c r="D52" s="19">
        <f>SUM(C45-C52)</f>
        <v>39920</v>
      </c>
      <c r="E52" s="17"/>
      <c r="F52" s="18" t="s">
        <v>13</v>
      </c>
      <c r="G52" s="17">
        <f>SUM(G51-G46+I51)</f>
        <v>22900</v>
      </c>
      <c r="H52" s="19">
        <f>SUM(G45-G52)</f>
        <v>5600</v>
      </c>
      <c r="I52" s="17"/>
      <c r="J52" s="18" t="s">
        <v>13</v>
      </c>
      <c r="K52" s="17">
        <f>SUM(K51-K46+M51)</f>
        <v>15040</v>
      </c>
      <c r="L52" s="20">
        <f>SUM(K45-K52)</f>
        <v>3460</v>
      </c>
      <c r="M52" s="17"/>
      <c r="N52" s="18" t="s">
        <v>13</v>
      </c>
      <c r="O52" s="17">
        <f>SUM(O51-O46+Q51)</f>
        <v>16580</v>
      </c>
      <c r="P52" s="19">
        <f>SUM(O45-O52)</f>
        <v>1920</v>
      </c>
      <c r="Q52" s="17"/>
    </row>
    <row r="53" spans="2:17" ht="16.5" customHeight="1">
      <c r="B53" s="18" t="s">
        <v>14</v>
      </c>
      <c r="C53" s="17">
        <f>SUM(C52-C46+E52)</f>
        <v>-12600</v>
      </c>
      <c r="D53" s="19">
        <f>SUM(C45-C53)</f>
        <v>41100</v>
      </c>
      <c r="E53" s="17"/>
      <c r="F53" s="18" t="s">
        <v>14</v>
      </c>
      <c r="G53" s="17">
        <f>SUM(G52-G46+I52)</f>
        <v>22700</v>
      </c>
      <c r="H53" s="19">
        <f>SUM(G45-G53)</f>
        <v>5800</v>
      </c>
      <c r="I53" s="17"/>
      <c r="J53" s="18" t="s">
        <v>14</v>
      </c>
      <c r="K53" s="17">
        <f>SUM(K52-K46+M52)</f>
        <v>14895</v>
      </c>
      <c r="L53" s="20">
        <f>SUM(K45-K53)</f>
        <v>3605</v>
      </c>
      <c r="M53" s="17"/>
      <c r="N53" s="18" t="s">
        <v>14</v>
      </c>
      <c r="O53" s="17">
        <f>SUM(O52-O46+Q52)</f>
        <v>16500</v>
      </c>
      <c r="P53" s="19">
        <f>SUM(O45-O53)</f>
        <v>2000</v>
      </c>
      <c r="Q53" s="17"/>
    </row>
    <row r="54" spans="2:17" ht="16.5" customHeight="1">
      <c r="B54" s="18" t="s">
        <v>15</v>
      </c>
      <c r="C54" s="17">
        <f>SUM(C53,-C46)+E53</f>
        <v>-13780</v>
      </c>
      <c r="D54" s="19">
        <f>SUM(C45-C54)</f>
        <v>42280</v>
      </c>
      <c r="E54" s="17"/>
      <c r="F54" s="18" t="s">
        <v>15</v>
      </c>
      <c r="G54" s="17">
        <f>SUM(G53,-G46)+I53</f>
        <v>22500</v>
      </c>
      <c r="H54" s="19">
        <f>SUM(G45-G54)</f>
        <v>6000</v>
      </c>
      <c r="I54" s="17"/>
      <c r="J54" s="18" t="s">
        <v>15</v>
      </c>
      <c r="K54" s="17">
        <f>SUM(K53,-K46)+M53</f>
        <v>14750</v>
      </c>
      <c r="L54" s="20">
        <f>SUM(K45-K54)</f>
        <v>3750</v>
      </c>
      <c r="M54" s="17"/>
      <c r="N54" s="18" t="s">
        <v>15</v>
      </c>
      <c r="O54" s="17">
        <f>SUM(O53,-O46)+Q53</f>
        <v>16420</v>
      </c>
      <c r="P54" s="19">
        <f>SUM(O45-O54)</f>
        <v>2080</v>
      </c>
      <c r="Q54" s="17"/>
    </row>
    <row r="55" spans="2:17" ht="16.5" customHeight="1">
      <c r="B55" s="18" t="s">
        <v>16</v>
      </c>
      <c r="C55" s="17">
        <f>SUM(C54,-C46)+E54</f>
        <v>-14960</v>
      </c>
      <c r="D55" s="19">
        <f>SUM(C45-C55)</f>
        <v>43460</v>
      </c>
      <c r="E55" s="17"/>
      <c r="F55" s="18" t="s">
        <v>16</v>
      </c>
      <c r="G55" s="17">
        <f>SUM(G54,-G46)+I54</f>
        <v>22300</v>
      </c>
      <c r="H55" s="19">
        <f>SUM(G45-G55)</f>
        <v>6200</v>
      </c>
      <c r="I55" s="17"/>
      <c r="J55" s="18" t="s">
        <v>16</v>
      </c>
      <c r="K55" s="17">
        <f>SUM(K54,-K46)+M54</f>
        <v>14605</v>
      </c>
      <c r="L55" s="20">
        <f>SUM(K45-K55)</f>
        <v>3895</v>
      </c>
      <c r="M55" s="17"/>
      <c r="N55" s="18" t="s">
        <v>16</v>
      </c>
      <c r="O55" s="17">
        <f>SUM(O54,-O46)+Q54</f>
        <v>16340</v>
      </c>
      <c r="P55" s="19">
        <f>SUM(O45-O55)</f>
        <v>2160</v>
      </c>
      <c r="Q55" s="17"/>
    </row>
    <row r="56" spans="2:17" ht="16.5" customHeight="1">
      <c r="B56" s="18" t="s">
        <v>17</v>
      </c>
      <c r="C56" s="17">
        <f>SUM(C55,-C46)+E55</f>
        <v>-16140</v>
      </c>
      <c r="D56" s="19">
        <f>SUM(C45-C56)</f>
        <v>44640</v>
      </c>
      <c r="E56" s="17"/>
      <c r="F56" s="18" t="s">
        <v>17</v>
      </c>
      <c r="G56" s="17">
        <f>SUM(G55,-G46)+I55</f>
        <v>22100</v>
      </c>
      <c r="H56" s="19">
        <f>SUM(G45-G56)</f>
        <v>6400</v>
      </c>
      <c r="I56" s="17"/>
      <c r="J56" s="18" t="s">
        <v>17</v>
      </c>
      <c r="K56" s="17">
        <f>SUM(K55,-K46)+M55</f>
        <v>14460</v>
      </c>
      <c r="L56" s="20">
        <f>SUM(K45-K56)</f>
        <v>4040</v>
      </c>
      <c r="M56" s="17"/>
      <c r="N56" s="18" t="s">
        <v>17</v>
      </c>
      <c r="O56" s="17">
        <f>SUM(O55,-O46)+Q55</f>
        <v>16260</v>
      </c>
      <c r="P56" s="19">
        <f>SUM(O45-O56)</f>
        <v>2240</v>
      </c>
      <c r="Q56" s="17"/>
    </row>
    <row r="57" spans="2:17" ht="16.5" customHeight="1">
      <c r="B57" s="18" t="s">
        <v>18</v>
      </c>
      <c r="C57" s="17">
        <f>SUM(C56,-C46)+E56</f>
        <v>-17320</v>
      </c>
      <c r="D57" s="19">
        <f>SUM(C45-C57)</f>
        <v>45820</v>
      </c>
      <c r="E57" s="17"/>
      <c r="F57" s="18" t="s">
        <v>18</v>
      </c>
      <c r="G57" s="17">
        <f>SUM(G56,-G46)+I56</f>
        <v>21900</v>
      </c>
      <c r="H57" s="19">
        <f>SUM(G45-G57)</f>
        <v>6600</v>
      </c>
      <c r="I57" s="17"/>
      <c r="J57" s="18" t="s">
        <v>18</v>
      </c>
      <c r="K57" s="17">
        <f>SUM(K56,-K46)+M56</f>
        <v>14315</v>
      </c>
      <c r="L57" s="20">
        <f>SUM(K45-K57)</f>
        <v>4185</v>
      </c>
      <c r="M57" s="17"/>
      <c r="N57" s="18" t="s">
        <v>18</v>
      </c>
      <c r="O57" s="17">
        <f>SUM(O56,-O46)+Q56</f>
        <v>16180</v>
      </c>
      <c r="P57" s="19">
        <f>SUM(O45-O57)</f>
        <v>2320</v>
      </c>
      <c r="Q57" s="17"/>
    </row>
    <row r="58" spans="2:17" ht="16.5" customHeight="1">
      <c r="B58" s="18" t="s">
        <v>19</v>
      </c>
      <c r="C58" s="17">
        <f>SUM(C57,-C46)+E57</f>
        <v>-18500</v>
      </c>
      <c r="D58" s="19">
        <f>SUM(C45-C58)</f>
        <v>47000</v>
      </c>
      <c r="E58" s="17"/>
      <c r="F58" s="18" t="s">
        <v>19</v>
      </c>
      <c r="G58" s="17">
        <f>SUM(G57,-G46)+I57</f>
        <v>21700</v>
      </c>
      <c r="H58" s="19">
        <f>SUM(G45-G58)</f>
        <v>6800</v>
      </c>
      <c r="I58" s="17"/>
      <c r="J58" s="18" t="s">
        <v>19</v>
      </c>
      <c r="K58" s="17">
        <f>SUM(K57,-K46)+M57</f>
        <v>14170</v>
      </c>
      <c r="L58" s="20">
        <f>SUM(K45-K58)</f>
        <v>4330</v>
      </c>
      <c r="M58" s="17"/>
      <c r="N58" s="18" t="s">
        <v>19</v>
      </c>
      <c r="O58" s="17">
        <f>SUM(O57,-O46)+Q57</f>
        <v>16100</v>
      </c>
      <c r="P58" s="19">
        <f>SUM(O45-O58)</f>
        <v>2400</v>
      </c>
      <c r="Q58" s="17"/>
    </row>
    <row r="59" spans="2:17" ht="16.5" customHeight="1">
      <c r="B59" s="18" t="s">
        <v>20</v>
      </c>
      <c r="C59" s="17">
        <f>SUM(C58-C46)+E58</f>
        <v>-19680</v>
      </c>
      <c r="D59" s="19">
        <f>SUM(C45-C59)</f>
        <v>48180</v>
      </c>
      <c r="E59" s="17"/>
      <c r="F59" s="18" t="s">
        <v>20</v>
      </c>
      <c r="G59" s="17">
        <f>SUM(G58-G46)+I58</f>
        <v>21500</v>
      </c>
      <c r="H59" s="19">
        <f>SUM(G45-G59)</f>
        <v>7000</v>
      </c>
      <c r="I59" s="17"/>
      <c r="J59" s="18" t="s">
        <v>20</v>
      </c>
      <c r="K59" s="17">
        <f>SUM(K58-K46)+M58</f>
        <v>14025</v>
      </c>
      <c r="L59" s="20">
        <f>SUM(K45-K59)</f>
        <v>4475</v>
      </c>
      <c r="M59" s="17"/>
      <c r="N59" s="18" t="s">
        <v>20</v>
      </c>
      <c r="O59" s="17">
        <f>SUM(O58-O46)+Q58</f>
        <v>16020</v>
      </c>
      <c r="P59" s="19">
        <f>SUM(O45-O59)</f>
        <v>2480</v>
      </c>
      <c r="Q59" s="17"/>
    </row>
    <row r="60" spans="2:17" ht="16.5" customHeight="1">
      <c r="B60" s="18" t="s">
        <v>21</v>
      </c>
      <c r="C60" s="17">
        <f>SUM(C59-C46)+E59</f>
        <v>-20860</v>
      </c>
      <c r="D60" s="19">
        <f>SUM(C45-C60)</f>
        <v>49360</v>
      </c>
      <c r="E60" s="17"/>
      <c r="F60" s="18" t="s">
        <v>21</v>
      </c>
      <c r="G60" s="17">
        <f>SUM(G59-G46)+I59</f>
        <v>21300</v>
      </c>
      <c r="H60" s="19">
        <f>SUM(G45-G60)</f>
        <v>7200</v>
      </c>
      <c r="I60" s="17"/>
      <c r="J60" s="18" t="s">
        <v>21</v>
      </c>
      <c r="K60" s="17">
        <f>SUM(K59-K46)+M59</f>
        <v>13880</v>
      </c>
      <c r="L60" s="20">
        <f>SUM(K45-K60)</f>
        <v>4620</v>
      </c>
      <c r="M60" s="17"/>
      <c r="N60" s="18" t="s">
        <v>21</v>
      </c>
      <c r="O60" s="17">
        <f>SUM(O59-O46)+Q59</f>
        <v>15940</v>
      </c>
      <c r="P60" s="19">
        <f>SUM(O45-O60)</f>
        <v>2560</v>
      </c>
      <c r="Q60" s="17"/>
    </row>
    <row r="61" spans="2:17" ht="16.5" customHeight="1">
      <c r="B61" s="18" t="s">
        <v>22</v>
      </c>
      <c r="C61" s="17">
        <f>SUM(C60-C46)+E60</f>
        <v>-22040</v>
      </c>
      <c r="D61" s="19">
        <f>SUM(C45-C61)</f>
        <v>50540</v>
      </c>
      <c r="E61" s="17"/>
      <c r="F61" s="18" t="s">
        <v>22</v>
      </c>
      <c r="G61" s="17">
        <f>SUM(G60-G46)+I60</f>
        <v>21100</v>
      </c>
      <c r="H61" s="19">
        <f>SUM(G45-G61)</f>
        <v>7400</v>
      </c>
      <c r="I61" s="17"/>
      <c r="J61" s="18" t="s">
        <v>22</v>
      </c>
      <c r="K61" s="17">
        <f>SUM(K60-K46)+M60</f>
        <v>13735</v>
      </c>
      <c r="L61" s="20">
        <f>SUM(K45-K61)</f>
        <v>4765</v>
      </c>
      <c r="M61" s="17"/>
      <c r="N61" s="18" t="s">
        <v>22</v>
      </c>
      <c r="O61" s="17">
        <f>SUM(O60-O46)+Q60</f>
        <v>15860</v>
      </c>
      <c r="P61" s="19">
        <f>SUM(O45-O61)</f>
        <v>2640</v>
      </c>
      <c r="Q61" s="17"/>
    </row>
    <row r="62" spans="2:17" ht="16.5" customHeight="1">
      <c r="B62" s="18" t="s">
        <v>23</v>
      </c>
      <c r="C62" s="17">
        <f>SUM(C61-C46)+E61</f>
        <v>-23220</v>
      </c>
      <c r="D62" s="19">
        <f>SUM(C45-C62)</f>
        <v>51720</v>
      </c>
      <c r="E62" s="17"/>
      <c r="F62" s="18" t="s">
        <v>23</v>
      </c>
      <c r="G62" s="17">
        <f>SUM(G61-G46)+I61</f>
        <v>20900</v>
      </c>
      <c r="H62" s="19">
        <f>SUM(G45-G62)</f>
        <v>7600</v>
      </c>
      <c r="I62" s="17"/>
      <c r="J62" s="18" t="s">
        <v>23</v>
      </c>
      <c r="K62" s="17">
        <f>SUM(K61-K46)+M61</f>
        <v>13590</v>
      </c>
      <c r="L62" s="20">
        <f>SUM(K45-K62)</f>
        <v>4910</v>
      </c>
      <c r="M62" s="17"/>
      <c r="N62" s="18" t="s">
        <v>23</v>
      </c>
      <c r="O62" s="17">
        <f>SUM(O61-O46)+Q61</f>
        <v>15780</v>
      </c>
      <c r="P62" s="19">
        <f>SUM(O45-O62)</f>
        <v>2720</v>
      </c>
      <c r="Q62" s="17"/>
    </row>
    <row r="63" spans="2:17" ht="16.5" customHeight="1">
      <c r="B63" s="18" t="s">
        <v>24</v>
      </c>
      <c r="C63" s="17">
        <f>SUM(C62,-C46)+E62</f>
        <v>-24400</v>
      </c>
      <c r="D63" s="19">
        <f>SUM(C45-C63)</f>
        <v>52900</v>
      </c>
      <c r="E63" s="17"/>
      <c r="F63" s="18" t="s">
        <v>24</v>
      </c>
      <c r="G63" s="17">
        <f>SUM(G62,-G46)+I62</f>
        <v>20700</v>
      </c>
      <c r="H63" s="19">
        <f>SUM(G45-G63)</f>
        <v>7800</v>
      </c>
      <c r="I63" s="17"/>
      <c r="J63" s="18" t="s">
        <v>24</v>
      </c>
      <c r="K63" s="17">
        <f>SUM(K62,-K46)+M62</f>
        <v>13445</v>
      </c>
      <c r="L63" s="20">
        <f>SUM(K45-K63)</f>
        <v>5055</v>
      </c>
      <c r="M63" s="17"/>
      <c r="N63" s="18" t="s">
        <v>24</v>
      </c>
      <c r="O63" s="17">
        <f>SUM(O62,-O46)+Q62</f>
        <v>15700</v>
      </c>
      <c r="P63" s="19">
        <f>SUM(O45-O63)</f>
        <v>2800</v>
      </c>
      <c r="Q63" s="17"/>
    </row>
    <row r="64" spans="2:17" ht="16.5" customHeight="1">
      <c r="B64" s="18" t="s">
        <v>25</v>
      </c>
      <c r="C64" s="17">
        <f>SUM(C63-C46)+E63</f>
        <v>-25580</v>
      </c>
      <c r="D64" s="19">
        <f>SUM(C45-C64)</f>
        <v>54080</v>
      </c>
      <c r="E64" s="17"/>
      <c r="F64" s="18" t="s">
        <v>25</v>
      </c>
      <c r="G64" s="17">
        <f>SUM(G63-G46)+I63</f>
        <v>20500</v>
      </c>
      <c r="H64" s="19">
        <f>SUM(G45-G64)</f>
        <v>8000</v>
      </c>
      <c r="I64" s="17"/>
      <c r="J64" s="18" t="s">
        <v>25</v>
      </c>
      <c r="K64" s="17">
        <f>SUM(K63-K46)+M63</f>
        <v>13300</v>
      </c>
      <c r="L64" s="20">
        <f>SUM(K45-K64)</f>
        <v>5200</v>
      </c>
      <c r="M64" s="17"/>
      <c r="N64" s="18" t="s">
        <v>25</v>
      </c>
      <c r="O64" s="17">
        <f>SUM(O63-O46)+Q63</f>
        <v>15620</v>
      </c>
      <c r="P64" s="19">
        <f>SUM(O45-O64)</f>
        <v>2880</v>
      </c>
      <c r="Q64" s="17"/>
    </row>
    <row r="65" spans="2:17" ht="16.5" customHeight="1">
      <c r="C65" s="4"/>
      <c r="D65" s="5" t="s">
        <v>0</v>
      </c>
      <c r="E65" s="6"/>
      <c r="G65" s="7"/>
      <c r="H65" s="8">
        <v>95</v>
      </c>
      <c r="I65" s="9"/>
      <c r="K65" s="10"/>
      <c r="L65" s="11" t="s">
        <v>1</v>
      </c>
      <c r="M65" s="12"/>
      <c r="O65" s="13"/>
      <c r="P65" s="14" t="s">
        <v>2</v>
      </c>
      <c r="Q65" s="15"/>
    </row>
    <row r="66" spans="2:17" ht="16.5" customHeight="1">
      <c r="B66" s="16" t="s">
        <v>3</v>
      </c>
      <c r="C66" s="2">
        <f>SUM(C45)</f>
        <v>28500</v>
      </c>
      <c r="D66" s="62" t="s">
        <v>28</v>
      </c>
      <c r="E66" s="63"/>
      <c r="F66" s="16" t="s">
        <v>3</v>
      </c>
      <c r="G66" s="2">
        <f>SUM(G45)</f>
        <v>28500</v>
      </c>
      <c r="J66" s="16" t="s">
        <v>3</v>
      </c>
      <c r="K66" s="2">
        <f>SUM(K45)</f>
        <v>18500</v>
      </c>
      <c r="N66" s="16" t="s">
        <v>3</v>
      </c>
      <c r="O66" s="2">
        <f>SUM(O45)</f>
        <v>18500</v>
      </c>
    </row>
    <row r="67" spans="2:17" ht="16.5" customHeight="1">
      <c r="B67" s="16" t="s">
        <v>5</v>
      </c>
      <c r="C67" s="2">
        <f>SUM(C46)</f>
        <v>1180</v>
      </c>
      <c r="D67" s="64"/>
      <c r="E67" s="65"/>
      <c r="F67" s="16" t="s">
        <v>5</v>
      </c>
      <c r="G67" s="2">
        <f>SUM(G46)</f>
        <v>200</v>
      </c>
      <c r="J67" s="16" t="s">
        <v>5</v>
      </c>
      <c r="K67" s="2">
        <f>SUM(K46)</f>
        <v>145</v>
      </c>
      <c r="N67" s="16" t="s">
        <v>5</v>
      </c>
      <c r="O67" s="2">
        <f>SUM(O46)</f>
        <v>80</v>
      </c>
    </row>
    <row r="68" spans="2:17" ht="16.5" customHeight="1">
      <c r="C68" s="17" t="s">
        <v>6</v>
      </c>
      <c r="D68" s="17" t="s">
        <v>7</v>
      </c>
      <c r="E68" s="17" t="s">
        <v>8</v>
      </c>
      <c r="G68" s="17" t="s">
        <v>6</v>
      </c>
      <c r="H68" s="17" t="s">
        <v>7</v>
      </c>
      <c r="I68" s="17" t="s">
        <v>8</v>
      </c>
      <c r="K68" s="17" t="s">
        <v>6</v>
      </c>
      <c r="L68" s="17" t="s">
        <v>7</v>
      </c>
      <c r="M68" s="17" t="s">
        <v>8</v>
      </c>
      <c r="O68" s="17" t="s">
        <v>6</v>
      </c>
      <c r="P68" s="17" t="s">
        <v>7</v>
      </c>
      <c r="Q68" s="17" t="s">
        <v>8</v>
      </c>
    </row>
    <row r="69" spans="2:17" ht="16.5" customHeight="1">
      <c r="B69" s="18" t="s">
        <v>9</v>
      </c>
      <c r="C69" s="17">
        <f>SUM(C64)</f>
        <v>-25580</v>
      </c>
      <c r="D69" s="17"/>
      <c r="E69" s="17"/>
      <c r="F69" s="18" t="s">
        <v>9</v>
      </c>
      <c r="G69" s="17">
        <f>SUM(G64)</f>
        <v>20500</v>
      </c>
      <c r="H69" s="17"/>
      <c r="I69" s="17"/>
      <c r="J69" s="18" t="s">
        <v>9</v>
      </c>
      <c r="K69" s="17">
        <f>SUM(K64)</f>
        <v>13300</v>
      </c>
      <c r="L69" s="17"/>
      <c r="M69" s="17"/>
      <c r="N69" s="18" t="s">
        <v>9</v>
      </c>
      <c r="O69" s="17">
        <f>SUM(O64)</f>
        <v>15620</v>
      </c>
      <c r="P69" s="17"/>
      <c r="Q69" s="17"/>
    </row>
    <row r="70" spans="2:17" ht="16.5" customHeight="1">
      <c r="B70" s="18" t="s">
        <v>10</v>
      </c>
      <c r="C70" s="17">
        <f>SUM(C69,-C67)+E69</f>
        <v>-26760</v>
      </c>
      <c r="D70" s="19">
        <f>SUM(C66-C70)</f>
        <v>55260</v>
      </c>
      <c r="E70" s="17"/>
      <c r="F70" s="18" t="s">
        <v>10</v>
      </c>
      <c r="G70" s="17">
        <f>SUM(G69,-G67)+I69</f>
        <v>20300</v>
      </c>
      <c r="H70" s="19">
        <f>SUM(G66-G70)</f>
        <v>8200</v>
      </c>
      <c r="I70" s="17"/>
      <c r="J70" s="18" t="s">
        <v>10</v>
      </c>
      <c r="K70" s="17">
        <f>SUM(K69,-K67)+M69</f>
        <v>13155</v>
      </c>
      <c r="L70" s="19">
        <f>SUM(K66-K70)</f>
        <v>5345</v>
      </c>
      <c r="M70" s="17"/>
      <c r="N70" s="18" t="s">
        <v>10</v>
      </c>
      <c r="O70" s="17">
        <f>SUM(O69,-O67)+Q69</f>
        <v>15540</v>
      </c>
      <c r="P70" s="19">
        <f>SUM(O66-O70)</f>
        <v>2960</v>
      </c>
      <c r="Q70" s="17"/>
    </row>
    <row r="71" spans="2:17" ht="16.5" customHeight="1">
      <c r="B71" s="18" t="s">
        <v>11</v>
      </c>
      <c r="C71" s="17">
        <f>SUM(C70,-C67)+E70</f>
        <v>-27940</v>
      </c>
      <c r="D71" s="19">
        <f>SUM(C66-C71)</f>
        <v>56440</v>
      </c>
      <c r="E71" s="17"/>
      <c r="F71" s="18" t="s">
        <v>11</v>
      </c>
      <c r="G71" s="17">
        <f>SUM(G70,-G67)+I70</f>
        <v>20100</v>
      </c>
      <c r="H71" s="19">
        <f>SUM(G66-G71)</f>
        <v>8400</v>
      </c>
      <c r="I71" s="17"/>
      <c r="J71" s="18" t="s">
        <v>11</v>
      </c>
      <c r="K71" s="17">
        <f>SUM(K70,-K67)+M70</f>
        <v>13010</v>
      </c>
      <c r="L71" s="19">
        <f>SUM(K66-K71)</f>
        <v>5490</v>
      </c>
      <c r="M71" s="17"/>
      <c r="N71" s="18" t="s">
        <v>11</v>
      </c>
      <c r="O71" s="17">
        <f>SUM(O70,-O67)+Q70</f>
        <v>15460</v>
      </c>
      <c r="P71" s="19">
        <f>SUM(O66-O71)</f>
        <v>3040</v>
      </c>
      <c r="Q71" s="17"/>
    </row>
    <row r="72" spans="2:17" ht="16.5" customHeight="1">
      <c r="B72" s="18" t="s">
        <v>12</v>
      </c>
      <c r="C72" s="17">
        <f>SUM(C71,-C67)+E71</f>
        <v>-29120</v>
      </c>
      <c r="D72" s="19">
        <f>SUM(C66-C72)</f>
        <v>57620</v>
      </c>
      <c r="E72" s="17"/>
      <c r="F72" s="18" t="s">
        <v>12</v>
      </c>
      <c r="G72" s="17">
        <f>SUM(G71,-G67)+I71</f>
        <v>19900</v>
      </c>
      <c r="H72" s="19">
        <f>SUM(G66-G72)</f>
        <v>8600</v>
      </c>
      <c r="I72" s="17"/>
      <c r="J72" s="18" t="s">
        <v>12</v>
      </c>
      <c r="K72" s="17">
        <f>SUM(K71,-K67)+M71</f>
        <v>12865</v>
      </c>
      <c r="L72" s="19">
        <f>SUM(K66-K72)</f>
        <v>5635</v>
      </c>
      <c r="M72" s="17"/>
      <c r="N72" s="18" t="s">
        <v>12</v>
      </c>
      <c r="O72" s="17">
        <f>SUM(O71,-O67)+Q71</f>
        <v>15380</v>
      </c>
      <c r="P72" s="19">
        <f>SUM(O66-O72)</f>
        <v>3120</v>
      </c>
      <c r="Q72" s="17"/>
    </row>
    <row r="73" spans="2:17" ht="16.5" customHeight="1">
      <c r="B73" s="18" t="s">
        <v>13</v>
      </c>
      <c r="C73" s="17">
        <f>SUM(C72-C67+E72)</f>
        <v>-30300</v>
      </c>
      <c r="D73" s="19">
        <f>SUM(C66-C73)</f>
        <v>58800</v>
      </c>
      <c r="E73" s="17"/>
      <c r="F73" s="18" t="s">
        <v>13</v>
      </c>
      <c r="G73" s="17">
        <f>SUM(G72-G67+I72)</f>
        <v>19700</v>
      </c>
      <c r="H73" s="19">
        <f>SUM(G66-G73)</f>
        <v>8800</v>
      </c>
      <c r="I73" s="17"/>
      <c r="J73" s="18" t="s">
        <v>13</v>
      </c>
      <c r="K73" s="17">
        <f>SUM(K72-K67+M72)</f>
        <v>12720</v>
      </c>
      <c r="L73" s="19">
        <f>SUM(K66-K73)</f>
        <v>5780</v>
      </c>
      <c r="M73" s="17"/>
      <c r="N73" s="18" t="s">
        <v>13</v>
      </c>
      <c r="O73" s="17">
        <f>SUM(O72-O67+Q72)</f>
        <v>15300</v>
      </c>
      <c r="P73" s="19">
        <f>SUM(O66-O73)</f>
        <v>3200</v>
      </c>
      <c r="Q73" s="17"/>
    </row>
    <row r="74" spans="2:17" ht="16.5" customHeight="1">
      <c r="B74" s="18" t="s">
        <v>14</v>
      </c>
      <c r="C74" s="17">
        <f>SUM(C73-C67+E73)</f>
        <v>-31480</v>
      </c>
      <c r="D74" s="19">
        <f>SUM(C66-C74)</f>
        <v>59980</v>
      </c>
      <c r="E74" s="17"/>
      <c r="F74" s="18" t="s">
        <v>14</v>
      </c>
      <c r="G74" s="17">
        <f>SUM(G73-G67+I73)</f>
        <v>19500</v>
      </c>
      <c r="H74" s="19">
        <f>SUM(G66-G74)</f>
        <v>9000</v>
      </c>
      <c r="I74" s="17"/>
      <c r="J74" s="18" t="s">
        <v>14</v>
      </c>
      <c r="K74" s="17">
        <f>SUM(K73-K67+M73)</f>
        <v>12575</v>
      </c>
      <c r="L74" s="19">
        <f>SUM(K66-K74)</f>
        <v>5925</v>
      </c>
      <c r="M74" s="17"/>
      <c r="N74" s="18" t="s">
        <v>14</v>
      </c>
      <c r="O74" s="17">
        <f>SUM(O73-O67+Q73)</f>
        <v>15220</v>
      </c>
      <c r="P74" s="19">
        <f>SUM(O66-O74)</f>
        <v>3280</v>
      </c>
      <c r="Q74" s="17"/>
    </row>
    <row r="75" spans="2:17" ht="16.5" customHeight="1">
      <c r="B75" s="18" t="s">
        <v>15</v>
      </c>
      <c r="C75" s="17">
        <f>SUM(C74,-C67)+E74</f>
        <v>-32660</v>
      </c>
      <c r="D75" s="19">
        <f>SUM(C66-C75)</f>
        <v>61160</v>
      </c>
      <c r="E75" s="17"/>
      <c r="F75" s="18" t="s">
        <v>15</v>
      </c>
      <c r="G75" s="17">
        <f>SUM(G74,-G67)+I74</f>
        <v>19300</v>
      </c>
      <c r="H75" s="19">
        <f>SUM(G66-G75)</f>
        <v>9200</v>
      </c>
      <c r="I75" s="17"/>
      <c r="J75" s="18" t="s">
        <v>15</v>
      </c>
      <c r="K75" s="17">
        <f>SUM(K74,-K67)+M74</f>
        <v>12430</v>
      </c>
      <c r="L75" s="19">
        <f>SUM(K66-K75)</f>
        <v>6070</v>
      </c>
      <c r="M75" s="17"/>
      <c r="N75" s="18" t="s">
        <v>15</v>
      </c>
      <c r="O75" s="17">
        <f>SUM(O74,-O67)+Q74</f>
        <v>15140</v>
      </c>
      <c r="P75" s="19">
        <f>SUM(O66-O75)</f>
        <v>3360</v>
      </c>
      <c r="Q75" s="17"/>
    </row>
    <row r="76" spans="2:17" ht="16.5" customHeight="1">
      <c r="B76" s="18" t="s">
        <v>16</v>
      </c>
      <c r="C76" s="17">
        <f>SUM(C75,-C67)+E75</f>
        <v>-33840</v>
      </c>
      <c r="D76" s="19">
        <f>SUM(C66-C76)</f>
        <v>62340</v>
      </c>
      <c r="E76" s="17"/>
      <c r="F76" s="18" t="s">
        <v>16</v>
      </c>
      <c r="G76" s="17">
        <f>SUM(G75,-G67)+I75</f>
        <v>19100</v>
      </c>
      <c r="H76" s="19">
        <f>SUM(G66-G76)</f>
        <v>9400</v>
      </c>
      <c r="I76" s="17"/>
      <c r="J76" s="18" t="s">
        <v>16</v>
      </c>
      <c r="K76" s="17">
        <f>SUM(K75,-K67)+M75</f>
        <v>12285</v>
      </c>
      <c r="L76" s="19">
        <f>SUM(K66-K76)</f>
        <v>6215</v>
      </c>
      <c r="M76" s="17"/>
      <c r="N76" s="18" t="s">
        <v>16</v>
      </c>
      <c r="O76" s="17">
        <f>SUM(O75,-O67)+Q75</f>
        <v>15060</v>
      </c>
      <c r="P76" s="19">
        <f>SUM(O66-O76)</f>
        <v>3440</v>
      </c>
      <c r="Q76" s="17"/>
    </row>
    <row r="77" spans="2:17" ht="16.5" customHeight="1">
      <c r="B77" s="18" t="s">
        <v>17</v>
      </c>
      <c r="C77" s="17">
        <f>SUM(C76,-C67)+E76</f>
        <v>-35020</v>
      </c>
      <c r="D77" s="19">
        <f>SUM(C66-C77)</f>
        <v>63520</v>
      </c>
      <c r="E77" s="17"/>
      <c r="F77" s="18" t="s">
        <v>17</v>
      </c>
      <c r="G77" s="17">
        <f>SUM(G76,-G67)+I76</f>
        <v>18900</v>
      </c>
      <c r="H77" s="19">
        <f>SUM(G66-G77)</f>
        <v>9600</v>
      </c>
      <c r="I77" s="17"/>
      <c r="J77" s="18" t="s">
        <v>17</v>
      </c>
      <c r="K77" s="17">
        <f>SUM(K76,-K67)+M76</f>
        <v>12140</v>
      </c>
      <c r="L77" s="19">
        <f>SUM(K66-K77)</f>
        <v>6360</v>
      </c>
      <c r="M77" s="17"/>
      <c r="N77" s="18" t="s">
        <v>17</v>
      </c>
      <c r="O77" s="17">
        <f>SUM(O76,-O67)+Q76</f>
        <v>14980</v>
      </c>
      <c r="P77" s="19">
        <f>SUM(O66-O77)</f>
        <v>3520</v>
      </c>
      <c r="Q77" s="17"/>
    </row>
    <row r="78" spans="2:17" ht="16.5" customHeight="1">
      <c r="B78" s="18" t="s">
        <v>18</v>
      </c>
      <c r="C78" s="17">
        <f>SUM(C77,-C67)+E77</f>
        <v>-36200</v>
      </c>
      <c r="D78" s="19">
        <f>SUM(C66-C78)</f>
        <v>64700</v>
      </c>
      <c r="E78" s="17"/>
      <c r="F78" s="18" t="s">
        <v>18</v>
      </c>
      <c r="G78" s="17">
        <f>SUM(G77,-G67)+I77</f>
        <v>18700</v>
      </c>
      <c r="H78" s="19">
        <f>SUM(G66-G78)</f>
        <v>9800</v>
      </c>
      <c r="I78" s="17"/>
      <c r="J78" s="18" t="s">
        <v>18</v>
      </c>
      <c r="K78" s="17">
        <f>SUM(K77,-K67)+M77</f>
        <v>11995</v>
      </c>
      <c r="L78" s="19">
        <f>SUM(K66-K78)</f>
        <v>6505</v>
      </c>
      <c r="M78" s="17"/>
      <c r="N78" s="18" t="s">
        <v>18</v>
      </c>
      <c r="O78" s="17">
        <f>SUM(O77,-O67)+Q77</f>
        <v>14900</v>
      </c>
      <c r="P78" s="19">
        <f>SUM(O66-O78)</f>
        <v>3600</v>
      </c>
      <c r="Q78" s="17"/>
    </row>
    <row r="79" spans="2:17" ht="16.5" customHeight="1">
      <c r="B79" s="18" t="s">
        <v>19</v>
      </c>
      <c r="C79" s="17">
        <f>SUM(C78,-C67)+E78</f>
        <v>-37380</v>
      </c>
      <c r="D79" s="19">
        <f>SUM(C66-C79)</f>
        <v>65880</v>
      </c>
      <c r="E79" s="17"/>
      <c r="F79" s="18" t="s">
        <v>19</v>
      </c>
      <c r="G79" s="17">
        <f>SUM(G78,-G67)+I78</f>
        <v>18500</v>
      </c>
      <c r="H79" s="19">
        <f>SUM(G66-G79)</f>
        <v>10000</v>
      </c>
      <c r="I79" s="17"/>
      <c r="J79" s="18" t="s">
        <v>19</v>
      </c>
      <c r="K79" s="17">
        <f>SUM(K78,-K67)+M78</f>
        <v>11850</v>
      </c>
      <c r="L79" s="19">
        <f>SUM(K66-K79)</f>
        <v>6650</v>
      </c>
      <c r="M79" s="17"/>
      <c r="N79" s="18" t="s">
        <v>19</v>
      </c>
      <c r="O79" s="17">
        <f>SUM(O78,-O67)+Q78</f>
        <v>14820</v>
      </c>
      <c r="P79" s="19">
        <f>SUM(O66-O79)</f>
        <v>3680</v>
      </c>
      <c r="Q79" s="17"/>
    </row>
    <row r="80" spans="2:17" ht="16.5" customHeight="1">
      <c r="B80" s="18" t="s">
        <v>20</v>
      </c>
      <c r="C80" s="17">
        <f>SUM(C79-C67)+E79</f>
        <v>-38560</v>
      </c>
      <c r="D80" s="19">
        <f>SUM(C66-C80)</f>
        <v>67060</v>
      </c>
      <c r="E80" s="17"/>
      <c r="F80" s="18" t="s">
        <v>20</v>
      </c>
      <c r="G80" s="17">
        <f>SUM(G79-G67)+I79</f>
        <v>18300</v>
      </c>
      <c r="H80" s="19">
        <f>SUM(G66-G80)</f>
        <v>10200</v>
      </c>
      <c r="I80" s="17"/>
      <c r="J80" s="18" t="s">
        <v>20</v>
      </c>
      <c r="K80" s="17">
        <f>SUM(K79-K67)+M79</f>
        <v>11705</v>
      </c>
      <c r="L80" s="19">
        <f>SUM(K66-K80)</f>
        <v>6795</v>
      </c>
      <c r="M80" s="17"/>
      <c r="N80" s="18" t="s">
        <v>20</v>
      </c>
      <c r="O80" s="17">
        <f>SUM(O79-O67)+Q79</f>
        <v>14740</v>
      </c>
      <c r="P80" s="19">
        <f>SUM(O66-O80)</f>
        <v>3760</v>
      </c>
      <c r="Q80" s="17"/>
    </row>
    <row r="81" spans="2:17" ht="16.5" customHeight="1">
      <c r="B81" s="18" t="s">
        <v>21</v>
      </c>
      <c r="C81" s="17">
        <f>SUM(C80-C67)+E80</f>
        <v>-39740</v>
      </c>
      <c r="D81" s="19">
        <f>SUM(C66-C81)</f>
        <v>68240</v>
      </c>
      <c r="E81" s="17"/>
      <c r="F81" s="18" t="s">
        <v>21</v>
      </c>
      <c r="G81" s="17">
        <f>SUM(G80-G67)+I80</f>
        <v>18100</v>
      </c>
      <c r="H81" s="19">
        <f>SUM(G66-G81)</f>
        <v>10400</v>
      </c>
      <c r="I81" s="17"/>
      <c r="J81" s="18" t="s">
        <v>21</v>
      </c>
      <c r="K81" s="17">
        <f>SUM(K80-K67)+M80</f>
        <v>11560</v>
      </c>
      <c r="L81" s="19">
        <f>SUM(K66-K81)</f>
        <v>6940</v>
      </c>
      <c r="M81" s="17"/>
      <c r="N81" s="18" t="s">
        <v>21</v>
      </c>
      <c r="O81" s="17">
        <f>SUM(O80-O67)+Q80</f>
        <v>14660</v>
      </c>
      <c r="P81" s="19">
        <f>SUM(O66-O81)</f>
        <v>3840</v>
      </c>
      <c r="Q81" s="17"/>
    </row>
    <row r="82" spans="2:17" ht="16.5" customHeight="1">
      <c r="B82" s="18" t="s">
        <v>22</v>
      </c>
      <c r="C82" s="17">
        <f>SUM(C81-C67)+E81</f>
        <v>-40920</v>
      </c>
      <c r="D82" s="19">
        <f>SUM(C66-C82)</f>
        <v>69420</v>
      </c>
      <c r="E82" s="17"/>
      <c r="F82" s="18" t="s">
        <v>22</v>
      </c>
      <c r="G82" s="17">
        <f>SUM(G81-G67)+I81</f>
        <v>17900</v>
      </c>
      <c r="H82" s="19">
        <f>SUM(G66-G82)</f>
        <v>10600</v>
      </c>
      <c r="I82" s="17"/>
      <c r="J82" s="18" t="s">
        <v>22</v>
      </c>
      <c r="K82" s="17">
        <f>SUM(K81-K67)+M81</f>
        <v>11415</v>
      </c>
      <c r="L82" s="19">
        <f>SUM(K66-K82)</f>
        <v>7085</v>
      </c>
      <c r="M82" s="17"/>
      <c r="N82" s="18" t="s">
        <v>22</v>
      </c>
      <c r="O82" s="17">
        <f>SUM(O81-O67)+Q81</f>
        <v>14580</v>
      </c>
      <c r="P82" s="19">
        <f>SUM(O66-O82)</f>
        <v>3920</v>
      </c>
      <c r="Q82" s="17"/>
    </row>
    <row r="83" spans="2:17" ht="16.5" customHeight="1">
      <c r="B83" s="18" t="s">
        <v>23</v>
      </c>
      <c r="C83" s="17">
        <f>SUM(C82-C67)+E82</f>
        <v>-42100</v>
      </c>
      <c r="D83" s="19">
        <f>SUM(C66-C83)</f>
        <v>70600</v>
      </c>
      <c r="E83" s="17"/>
      <c r="F83" s="18" t="s">
        <v>23</v>
      </c>
      <c r="G83" s="17">
        <f>SUM(G82-G67)+I82</f>
        <v>17700</v>
      </c>
      <c r="H83" s="19">
        <f>SUM(G66-G83)</f>
        <v>10800</v>
      </c>
      <c r="I83" s="17"/>
      <c r="J83" s="18" t="s">
        <v>23</v>
      </c>
      <c r="K83" s="17">
        <f>SUM(K82-K67)+M82</f>
        <v>11270</v>
      </c>
      <c r="L83" s="19">
        <f>SUM(K66-K83)</f>
        <v>7230</v>
      </c>
      <c r="M83" s="17"/>
      <c r="N83" s="18" t="s">
        <v>23</v>
      </c>
      <c r="O83" s="17">
        <f>SUM(O82-O67)+Q82</f>
        <v>14500</v>
      </c>
      <c r="P83" s="19">
        <f>SUM(O66-O83)</f>
        <v>4000</v>
      </c>
      <c r="Q83" s="17"/>
    </row>
    <row r="84" spans="2:17" ht="16.5" customHeight="1">
      <c r="B84" s="18" t="s">
        <v>24</v>
      </c>
      <c r="C84" s="17">
        <f>SUM(C83-C67)+E83</f>
        <v>-43280</v>
      </c>
      <c r="D84" s="19">
        <f>SUM(C66-C84)</f>
        <v>71780</v>
      </c>
      <c r="E84" s="17"/>
      <c r="F84" s="18" t="s">
        <v>24</v>
      </c>
      <c r="G84" s="17">
        <f>SUM(G83-G67)+I83</f>
        <v>17500</v>
      </c>
      <c r="H84" s="19">
        <f>SUM(G66-G84)</f>
        <v>11000</v>
      </c>
      <c r="I84" s="17"/>
      <c r="J84" s="18" t="s">
        <v>24</v>
      </c>
      <c r="K84" s="17">
        <f>SUM(K83-K67)+M83</f>
        <v>11125</v>
      </c>
      <c r="L84" s="19">
        <f>SUM(K66-K84)</f>
        <v>7375</v>
      </c>
      <c r="M84" s="17"/>
      <c r="N84" s="18" t="s">
        <v>24</v>
      </c>
      <c r="O84" s="17">
        <f>SUM(O83-O67)+Q83</f>
        <v>14420</v>
      </c>
      <c r="P84" s="19">
        <f>SUM(O66-O84)</f>
        <v>4080</v>
      </c>
      <c r="Q84" s="17"/>
    </row>
    <row r="85" spans="2:17" ht="16.5" customHeight="1">
      <c r="B85" s="18" t="s">
        <v>25</v>
      </c>
      <c r="C85" s="17">
        <f>SUM(C84-C67)+E84</f>
        <v>-44460</v>
      </c>
      <c r="D85" s="19">
        <f>SUM(C66-C85)</f>
        <v>72960</v>
      </c>
      <c r="E85" s="17"/>
      <c r="F85" s="18" t="s">
        <v>25</v>
      </c>
      <c r="G85" s="17">
        <f>SUM(G84-G67)+I84</f>
        <v>17300</v>
      </c>
      <c r="H85" s="19">
        <f>SUM(G66-G85)</f>
        <v>11200</v>
      </c>
      <c r="I85" s="17"/>
      <c r="J85" s="18" t="s">
        <v>25</v>
      </c>
      <c r="K85" s="17">
        <f>SUM(K84-K67)+M84</f>
        <v>10980</v>
      </c>
      <c r="L85" s="19">
        <f>SUM(K66-K85)</f>
        <v>7520</v>
      </c>
      <c r="M85" s="17"/>
      <c r="N85" s="18" t="s">
        <v>25</v>
      </c>
      <c r="O85" s="17">
        <f>SUM(O84-O67)+Q84</f>
        <v>14340</v>
      </c>
      <c r="P85" s="19">
        <f>SUM(O66-O85)</f>
        <v>4160</v>
      </c>
      <c r="Q85" s="17"/>
    </row>
    <row r="86" spans="2:17" ht="16.5" customHeight="1">
      <c r="C86" s="4"/>
      <c r="D86" s="5" t="s">
        <v>0</v>
      </c>
      <c r="E86" s="6"/>
      <c r="G86" s="7"/>
      <c r="H86" s="8">
        <v>95</v>
      </c>
      <c r="I86" s="9"/>
      <c r="K86" s="10"/>
      <c r="L86" s="11" t="s">
        <v>1</v>
      </c>
      <c r="M86" s="12"/>
      <c r="O86" s="13"/>
      <c r="P86" s="14" t="s">
        <v>2</v>
      </c>
      <c r="Q86" s="15"/>
    </row>
    <row r="87" spans="2:17" ht="16.5" customHeight="1">
      <c r="B87" s="16" t="s">
        <v>3</v>
      </c>
      <c r="C87" s="2">
        <f>SUM(C66)</f>
        <v>28500</v>
      </c>
      <c r="D87" s="62" t="s">
        <v>29</v>
      </c>
      <c r="E87" s="63"/>
      <c r="F87" s="16" t="s">
        <v>3</v>
      </c>
      <c r="G87" s="2">
        <f>SUM(G66)</f>
        <v>28500</v>
      </c>
      <c r="J87" s="16" t="s">
        <v>3</v>
      </c>
      <c r="K87" s="2">
        <f>SUM(K66)</f>
        <v>18500</v>
      </c>
      <c r="N87" s="16" t="s">
        <v>3</v>
      </c>
      <c r="O87" s="2">
        <f>SUM(O66)</f>
        <v>18500</v>
      </c>
    </row>
    <row r="88" spans="2:17" ht="16.5" customHeight="1">
      <c r="B88" s="16" t="s">
        <v>5</v>
      </c>
      <c r="C88" s="2">
        <v>1180</v>
      </c>
      <c r="D88" s="64"/>
      <c r="E88" s="65"/>
      <c r="F88" s="16" t="s">
        <v>5</v>
      </c>
      <c r="G88" s="2">
        <v>200</v>
      </c>
      <c r="J88" s="16" t="s">
        <v>5</v>
      </c>
      <c r="K88" s="2">
        <v>145</v>
      </c>
      <c r="N88" s="16" t="s">
        <v>5</v>
      </c>
      <c r="O88" s="2">
        <v>80</v>
      </c>
    </row>
    <row r="89" spans="2:17" ht="16.5" customHeight="1">
      <c r="C89" s="17" t="s">
        <v>6</v>
      </c>
      <c r="D89" s="17" t="s">
        <v>7</v>
      </c>
      <c r="E89" s="17" t="s">
        <v>8</v>
      </c>
      <c r="G89" s="17" t="s">
        <v>6</v>
      </c>
      <c r="H89" s="17" t="s">
        <v>7</v>
      </c>
      <c r="I89" s="17" t="s">
        <v>8</v>
      </c>
      <c r="K89" s="17" t="s">
        <v>6</v>
      </c>
      <c r="L89" s="17" t="s">
        <v>7</v>
      </c>
      <c r="M89" s="17" t="s">
        <v>8</v>
      </c>
      <c r="O89" s="17" t="s">
        <v>6</v>
      </c>
      <c r="P89" s="17" t="s">
        <v>7</v>
      </c>
      <c r="Q89" s="17" t="s">
        <v>8</v>
      </c>
    </row>
    <row r="90" spans="2:17" ht="16.5" customHeight="1">
      <c r="B90" s="18" t="s">
        <v>9</v>
      </c>
      <c r="C90" s="17">
        <f>SUM(C85)</f>
        <v>-44460</v>
      </c>
      <c r="D90" s="17"/>
      <c r="E90" s="17"/>
      <c r="F90" s="18" t="s">
        <v>9</v>
      </c>
      <c r="G90" s="17">
        <f>SUM(G85)</f>
        <v>17300</v>
      </c>
      <c r="H90" s="17"/>
      <c r="I90" s="17"/>
      <c r="J90" s="18" t="s">
        <v>9</v>
      </c>
      <c r="K90" s="17">
        <f>SUM(K85)</f>
        <v>10980</v>
      </c>
      <c r="L90" s="17"/>
      <c r="M90" s="17"/>
      <c r="N90" s="18" t="s">
        <v>9</v>
      </c>
      <c r="O90" s="17">
        <f>SUM(O85)</f>
        <v>14340</v>
      </c>
      <c r="P90" s="17"/>
      <c r="Q90" s="17"/>
    </row>
    <row r="91" spans="2:17" ht="16.5" customHeight="1">
      <c r="B91" s="18" t="s">
        <v>10</v>
      </c>
      <c r="C91" s="17">
        <f>SUM(C90,-C88)+E90</f>
        <v>-45640</v>
      </c>
      <c r="D91" s="19">
        <f>SUM(C87-C91)</f>
        <v>74140</v>
      </c>
      <c r="E91" s="17"/>
      <c r="F91" s="18" t="s">
        <v>10</v>
      </c>
      <c r="G91" s="17">
        <f>SUM(G90,-G88)+I90</f>
        <v>17100</v>
      </c>
      <c r="H91" s="19">
        <f>SUM(G87-G91)</f>
        <v>11400</v>
      </c>
      <c r="I91" s="17"/>
      <c r="J91" s="18" t="s">
        <v>10</v>
      </c>
      <c r="K91" s="17">
        <f>SUM(K90,-K88)+M90</f>
        <v>10835</v>
      </c>
      <c r="L91" s="20">
        <f>SUM(K87-K91)</f>
        <v>7665</v>
      </c>
      <c r="M91" s="17"/>
      <c r="N91" s="18" t="s">
        <v>10</v>
      </c>
      <c r="O91" s="17">
        <f>SUM(O90,-O88)+Q90</f>
        <v>14260</v>
      </c>
      <c r="P91" s="19">
        <f>SUM(O87-O91)</f>
        <v>4240</v>
      </c>
      <c r="Q91" s="17"/>
    </row>
    <row r="92" spans="2:17" ht="16.5" customHeight="1">
      <c r="B92" s="18" t="s">
        <v>11</v>
      </c>
      <c r="C92" s="17">
        <f>SUM(C91,-C88)+E91</f>
        <v>-46820</v>
      </c>
      <c r="D92" s="19">
        <f>SUM(C87-C92)</f>
        <v>75320</v>
      </c>
      <c r="E92" s="17"/>
      <c r="F92" s="18" t="s">
        <v>11</v>
      </c>
      <c r="G92" s="17">
        <f>SUM(G91,-G88)+I91</f>
        <v>16900</v>
      </c>
      <c r="H92" s="19">
        <f>SUM(G87-G92)</f>
        <v>11600</v>
      </c>
      <c r="I92" s="17"/>
      <c r="J92" s="18" t="s">
        <v>11</v>
      </c>
      <c r="K92" s="17">
        <f>SUM(K91,-K88)+M91</f>
        <v>10690</v>
      </c>
      <c r="L92" s="20">
        <f>SUM(K87-K92)</f>
        <v>7810</v>
      </c>
      <c r="M92" s="17"/>
      <c r="N92" s="18" t="s">
        <v>11</v>
      </c>
      <c r="O92" s="17">
        <f>SUM(O91,-O88)+Q91</f>
        <v>14180</v>
      </c>
      <c r="P92" s="19">
        <f>SUM(O87-O92)</f>
        <v>4320</v>
      </c>
      <c r="Q92" s="17"/>
    </row>
    <row r="93" spans="2:17" ht="16.5" customHeight="1">
      <c r="B93" s="18" t="s">
        <v>12</v>
      </c>
      <c r="C93" s="17">
        <f>SUM(C92,-C88)+E92</f>
        <v>-48000</v>
      </c>
      <c r="D93" s="19">
        <f>SUM(C87-C93)</f>
        <v>76500</v>
      </c>
      <c r="E93" s="17"/>
      <c r="F93" s="18" t="s">
        <v>12</v>
      </c>
      <c r="G93" s="17">
        <f>SUM(G92,-G88)+I92</f>
        <v>16700</v>
      </c>
      <c r="H93" s="19">
        <f>SUM(G87-G93)</f>
        <v>11800</v>
      </c>
      <c r="I93" s="17"/>
      <c r="J93" s="18" t="s">
        <v>12</v>
      </c>
      <c r="K93" s="17">
        <f>SUM(K92,-K88)+M92</f>
        <v>10545</v>
      </c>
      <c r="L93" s="20">
        <f>SUM(K87-K93)</f>
        <v>7955</v>
      </c>
      <c r="M93" s="17"/>
      <c r="N93" s="18" t="s">
        <v>12</v>
      </c>
      <c r="O93" s="17">
        <f>SUM(O92,-O88)+Q92</f>
        <v>14100</v>
      </c>
      <c r="P93" s="19">
        <f>SUM(O87-O93)</f>
        <v>4400</v>
      </c>
      <c r="Q93" s="17"/>
    </row>
    <row r="94" spans="2:17" ht="16.5" customHeight="1">
      <c r="B94" s="18" t="s">
        <v>13</v>
      </c>
      <c r="C94" s="17">
        <f>SUM(C93-C88+E93)</f>
        <v>-49180</v>
      </c>
      <c r="D94" s="19">
        <f>SUM(C87-C94)</f>
        <v>77680</v>
      </c>
      <c r="E94" s="17"/>
      <c r="F94" s="18" t="s">
        <v>13</v>
      </c>
      <c r="G94" s="17">
        <f>SUM(G93-G88+I93)</f>
        <v>16500</v>
      </c>
      <c r="H94" s="19">
        <f>SUM(G87-G94)</f>
        <v>12000</v>
      </c>
      <c r="I94" s="17"/>
      <c r="J94" s="18" t="s">
        <v>13</v>
      </c>
      <c r="K94" s="17">
        <f>SUM(K93-K88+M93)</f>
        <v>10400</v>
      </c>
      <c r="L94" s="20">
        <f>SUM(K87-K94)</f>
        <v>8100</v>
      </c>
      <c r="M94" s="17"/>
      <c r="N94" s="18" t="s">
        <v>13</v>
      </c>
      <c r="O94" s="17">
        <f>SUM(O93-O88+Q93)</f>
        <v>14020</v>
      </c>
      <c r="P94" s="19">
        <f>SUM(O87-O94)</f>
        <v>4480</v>
      </c>
      <c r="Q94" s="17"/>
    </row>
    <row r="95" spans="2:17" ht="16.5" customHeight="1">
      <c r="B95" s="18" t="s">
        <v>14</v>
      </c>
      <c r="C95" s="17">
        <f>SUM(C94-C88+E94)</f>
        <v>-50360</v>
      </c>
      <c r="D95" s="19">
        <f>SUM(C87-C95)</f>
        <v>78860</v>
      </c>
      <c r="E95" s="17"/>
      <c r="F95" s="18" t="s">
        <v>14</v>
      </c>
      <c r="G95" s="17">
        <f>SUM(G94-G88+I94)</f>
        <v>16300</v>
      </c>
      <c r="H95" s="19">
        <f>SUM(G87-G95)</f>
        <v>12200</v>
      </c>
      <c r="I95" s="17"/>
      <c r="J95" s="18" t="s">
        <v>14</v>
      </c>
      <c r="K95" s="17">
        <f>SUM(K94-K88+M94)</f>
        <v>10255</v>
      </c>
      <c r="L95" s="20">
        <f>SUM(K87-K95)</f>
        <v>8245</v>
      </c>
      <c r="M95" s="17"/>
      <c r="N95" s="18" t="s">
        <v>14</v>
      </c>
      <c r="O95" s="17">
        <f>SUM(O94-O88+Q94)</f>
        <v>13940</v>
      </c>
      <c r="P95" s="19">
        <f>SUM(O87-O95)</f>
        <v>4560</v>
      </c>
      <c r="Q95" s="17"/>
    </row>
    <row r="96" spans="2:17" ht="16.5" customHeight="1">
      <c r="B96" s="18" t="s">
        <v>15</v>
      </c>
      <c r="C96" s="17">
        <f>SUM(C95,-C88)+E95</f>
        <v>-51540</v>
      </c>
      <c r="D96" s="19">
        <f>SUM(C87-C96)</f>
        <v>80040</v>
      </c>
      <c r="E96" s="17"/>
      <c r="F96" s="18" t="s">
        <v>15</v>
      </c>
      <c r="G96" s="17">
        <f>SUM(G95,-G88)+I95</f>
        <v>16100</v>
      </c>
      <c r="H96" s="19">
        <f>SUM(G87-G96)</f>
        <v>12400</v>
      </c>
      <c r="I96" s="17"/>
      <c r="J96" s="18" t="s">
        <v>15</v>
      </c>
      <c r="K96" s="17">
        <f>SUM(K95,-K88)+M95</f>
        <v>10110</v>
      </c>
      <c r="L96" s="20">
        <f>SUM(K87-K96)</f>
        <v>8390</v>
      </c>
      <c r="M96" s="17"/>
      <c r="N96" s="18" t="s">
        <v>15</v>
      </c>
      <c r="O96" s="17">
        <f>SUM(O95,-O88)+Q95</f>
        <v>13860</v>
      </c>
      <c r="P96" s="19">
        <f>SUM(O87-O96)</f>
        <v>4640</v>
      </c>
      <c r="Q96" s="17"/>
    </row>
    <row r="97" spans="2:17" ht="16.5" customHeight="1">
      <c r="B97" s="18" t="s">
        <v>16</v>
      </c>
      <c r="C97" s="17">
        <f>SUM(C96,-C88)+E96</f>
        <v>-52720</v>
      </c>
      <c r="D97" s="19">
        <f>SUM(C87-C97)</f>
        <v>81220</v>
      </c>
      <c r="E97" s="17"/>
      <c r="F97" s="18" t="s">
        <v>16</v>
      </c>
      <c r="G97" s="17">
        <f>SUM(G96,-G88)+I96</f>
        <v>15900</v>
      </c>
      <c r="H97" s="19">
        <f>SUM(G87-G97)</f>
        <v>12600</v>
      </c>
      <c r="I97" s="17"/>
      <c r="J97" s="18" t="s">
        <v>16</v>
      </c>
      <c r="K97" s="17">
        <f>SUM(K96,-K88)+M96</f>
        <v>9965</v>
      </c>
      <c r="L97" s="20">
        <f>SUM(K87-K97)</f>
        <v>8535</v>
      </c>
      <c r="M97" s="17"/>
      <c r="N97" s="18" t="s">
        <v>16</v>
      </c>
      <c r="O97" s="17">
        <f>SUM(O96,-O88)+Q96</f>
        <v>13780</v>
      </c>
      <c r="P97" s="19">
        <f>SUM(O87-O97)</f>
        <v>4720</v>
      </c>
      <c r="Q97" s="17"/>
    </row>
    <row r="98" spans="2:17" ht="16.5" customHeight="1">
      <c r="B98" s="18" t="s">
        <v>17</v>
      </c>
      <c r="C98" s="17">
        <f>SUM(C97,-C88)+E97</f>
        <v>-53900</v>
      </c>
      <c r="D98" s="19">
        <f>SUM(C87-C98)</f>
        <v>82400</v>
      </c>
      <c r="E98" s="17"/>
      <c r="F98" s="18" t="s">
        <v>17</v>
      </c>
      <c r="G98" s="17">
        <f>SUM(G97,-G88)+I97</f>
        <v>15700</v>
      </c>
      <c r="H98" s="19">
        <f>SUM(G87-G98)</f>
        <v>12800</v>
      </c>
      <c r="I98" s="17"/>
      <c r="J98" s="18" t="s">
        <v>17</v>
      </c>
      <c r="K98" s="17">
        <f>SUM(K97,-K88)+M97</f>
        <v>9820</v>
      </c>
      <c r="L98" s="20">
        <f>SUM(K87-K98)</f>
        <v>8680</v>
      </c>
      <c r="M98" s="17"/>
      <c r="N98" s="18" t="s">
        <v>17</v>
      </c>
      <c r="O98" s="17">
        <f>SUM(O97,-O88)+Q97</f>
        <v>13700</v>
      </c>
      <c r="P98" s="19">
        <f>SUM(O87-O98)</f>
        <v>4800</v>
      </c>
      <c r="Q98" s="17"/>
    </row>
    <row r="99" spans="2:17" ht="16.5" customHeight="1">
      <c r="B99" s="18" t="s">
        <v>18</v>
      </c>
      <c r="C99" s="17">
        <f>SUM(C98,-C88)+E98</f>
        <v>-55080</v>
      </c>
      <c r="D99" s="19">
        <f>SUM(C87-C99)</f>
        <v>83580</v>
      </c>
      <c r="E99" s="17"/>
      <c r="F99" s="18" t="s">
        <v>18</v>
      </c>
      <c r="G99" s="17">
        <f>SUM(G98,-G88)+I98</f>
        <v>15500</v>
      </c>
      <c r="H99" s="19">
        <f>SUM(G87-G99)</f>
        <v>13000</v>
      </c>
      <c r="I99" s="17"/>
      <c r="J99" s="18" t="s">
        <v>18</v>
      </c>
      <c r="K99" s="17">
        <f>SUM(K98,-K88)+M98</f>
        <v>9675</v>
      </c>
      <c r="L99" s="20">
        <f>SUM(K87-K99)</f>
        <v>8825</v>
      </c>
      <c r="M99" s="17"/>
      <c r="N99" s="18" t="s">
        <v>18</v>
      </c>
      <c r="O99" s="17">
        <f>SUM(O98,-O88)+Q98</f>
        <v>13620</v>
      </c>
      <c r="P99" s="19">
        <f>SUM(O87-O99)</f>
        <v>4880</v>
      </c>
      <c r="Q99" s="17"/>
    </row>
    <row r="100" spans="2:17" ht="16.5" customHeight="1">
      <c r="B100" s="18" t="s">
        <v>19</v>
      </c>
      <c r="C100" s="17">
        <f>SUM(C99,-C88)+E99</f>
        <v>-56260</v>
      </c>
      <c r="D100" s="19">
        <f>SUM(C87-C100)</f>
        <v>84760</v>
      </c>
      <c r="E100" s="17"/>
      <c r="F100" s="18" t="s">
        <v>19</v>
      </c>
      <c r="G100" s="17">
        <f>SUM(G99,-G88)+I99</f>
        <v>15300</v>
      </c>
      <c r="H100" s="19">
        <f>SUM(G87-G100)</f>
        <v>13200</v>
      </c>
      <c r="I100" s="17"/>
      <c r="J100" s="18" t="s">
        <v>19</v>
      </c>
      <c r="K100" s="17">
        <f>SUM(K99,-K88)+M99</f>
        <v>9530</v>
      </c>
      <c r="L100" s="20">
        <f>SUM(K87-K100)</f>
        <v>8970</v>
      </c>
      <c r="M100" s="17"/>
      <c r="N100" s="18" t="s">
        <v>19</v>
      </c>
      <c r="O100" s="17">
        <f>SUM(O99,-O88)+Q99</f>
        <v>13540</v>
      </c>
      <c r="P100" s="19">
        <f>SUM(O87-O100)</f>
        <v>4960</v>
      </c>
      <c r="Q100" s="17"/>
    </row>
    <row r="101" spans="2:17" ht="16.5" customHeight="1">
      <c r="B101" s="18" t="s">
        <v>20</v>
      </c>
      <c r="C101" s="17">
        <f>SUM(C100-C88)+E100</f>
        <v>-57440</v>
      </c>
      <c r="D101" s="19">
        <f>SUM(C87-C101)</f>
        <v>85940</v>
      </c>
      <c r="E101" s="17"/>
      <c r="F101" s="18" t="s">
        <v>20</v>
      </c>
      <c r="G101" s="17">
        <f>SUM(G100-G88)+I100</f>
        <v>15100</v>
      </c>
      <c r="H101" s="19">
        <f>SUM(G87-G101)</f>
        <v>13400</v>
      </c>
      <c r="I101" s="17"/>
      <c r="J101" s="18" t="s">
        <v>20</v>
      </c>
      <c r="K101" s="17">
        <f>SUM(K100-K88)+M100</f>
        <v>9385</v>
      </c>
      <c r="L101" s="20">
        <f>SUM(K87-K101)</f>
        <v>9115</v>
      </c>
      <c r="M101" s="17"/>
      <c r="N101" s="18" t="s">
        <v>20</v>
      </c>
      <c r="O101" s="17">
        <f>SUM(O100-O88)+Q100</f>
        <v>13460</v>
      </c>
      <c r="P101" s="19">
        <f>SUM(O87-O101)</f>
        <v>5040</v>
      </c>
      <c r="Q101" s="17"/>
    </row>
    <row r="102" spans="2:17" ht="16.5" customHeight="1">
      <c r="B102" s="18" t="s">
        <v>21</v>
      </c>
      <c r="C102" s="17">
        <f>SUM(C101-C88)+E101</f>
        <v>-58620</v>
      </c>
      <c r="D102" s="19">
        <f>SUM(C87-C102)</f>
        <v>87120</v>
      </c>
      <c r="E102" s="17"/>
      <c r="F102" s="18" t="s">
        <v>21</v>
      </c>
      <c r="G102" s="17">
        <f>SUM(G101-G88)+I101</f>
        <v>14900</v>
      </c>
      <c r="H102" s="19">
        <f>SUM(G87-G102)</f>
        <v>13600</v>
      </c>
      <c r="I102" s="17"/>
      <c r="J102" s="18" t="s">
        <v>21</v>
      </c>
      <c r="K102" s="17">
        <f>SUM(K101-K88)+M101</f>
        <v>9240</v>
      </c>
      <c r="L102" s="20">
        <f>SUM(K87-K102)</f>
        <v>9260</v>
      </c>
      <c r="M102" s="17"/>
      <c r="N102" s="18" t="s">
        <v>21</v>
      </c>
      <c r="O102" s="17">
        <f>SUM(O101-O88)+Q101</f>
        <v>13380</v>
      </c>
      <c r="P102" s="19">
        <f>SUM(O87-O102)</f>
        <v>5120</v>
      </c>
      <c r="Q102" s="17"/>
    </row>
    <row r="103" spans="2:17" ht="16.5" customHeight="1">
      <c r="B103" s="18" t="s">
        <v>22</v>
      </c>
      <c r="C103" s="17">
        <f>SUM(C102-C88)+E102</f>
        <v>-59800</v>
      </c>
      <c r="D103" s="19">
        <f>SUM(C87-C103)</f>
        <v>88300</v>
      </c>
      <c r="E103" s="17"/>
      <c r="F103" s="18" t="s">
        <v>22</v>
      </c>
      <c r="G103" s="17">
        <f>SUM(G102-G88)+I102</f>
        <v>14700</v>
      </c>
      <c r="H103" s="19">
        <f>SUM(G87-G103)</f>
        <v>13800</v>
      </c>
      <c r="I103" s="17"/>
      <c r="J103" s="18" t="s">
        <v>22</v>
      </c>
      <c r="K103" s="17">
        <f>SUM(K102-K88)+M102</f>
        <v>9095</v>
      </c>
      <c r="L103" s="20">
        <f>SUM(K87-K103)</f>
        <v>9405</v>
      </c>
      <c r="M103" s="17"/>
      <c r="N103" s="18" t="s">
        <v>22</v>
      </c>
      <c r="O103" s="17">
        <f>SUM(O102-O88)+Q102</f>
        <v>13300</v>
      </c>
      <c r="P103" s="19">
        <f>SUM(O87-O103)</f>
        <v>5200</v>
      </c>
      <c r="Q103" s="17"/>
    </row>
    <row r="104" spans="2:17" ht="16.5" customHeight="1">
      <c r="B104" s="18" t="s">
        <v>23</v>
      </c>
      <c r="C104" s="17">
        <f>SUM(C103-C88)+E103</f>
        <v>-60980</v>
      </c>
      <c r="D104" s="19">
        <f>SUM(C87-C104)</f>
        <v>89480</v>
      </c>
      <c r="E104" s="17"/>
      <c r="F104" s="18" t="s">
        <v>23</v>
      </c>
      <c r="G104" s="17">
        <f>SUM(G103-G88)+I103</f>
        <v>14500</v>
      </c>
      <c r="H104" s="19">
        <f>SUM(G87-G104)</f>
        <v>14000</v>
      </c>
      <c r="I104" s="17"/>
      <c r="J104" s="18" t="s">
        <v>23</v>
      </c>
      <c r="K104" s="17">
        <f>SUM(K103-K88)+M103</f>
        <v>8950</v>
      </c>
      <c r="L104" s="20">
        <f>SUM(K87-K104)</f>
        <v>9550</v>
      </c>
      <c r="M104" s="17"/>
      <c r="N104" s="18" t="s">
        <v>23</v>
      </c>
      <c r="O104" s="17">
        <f>SUM(O103-O88)+Q103</f>
        <v>13220</v>
      </c>
      <c r="P104" s="19">
        <f>SUM(O87-O104)</f>
        <v>5280</v>
      </c>
      <c r="Q104" s="17"/>
    </row>
    <row r="105" spans="2:17" ht="16.5" customHeight="1">
      <c r="B105" s="18" t="s">
        <v>24</v>
      </c>
      <c r="C105" s="17">
        <f>SUM(C104,-C88)+E104</f>
        <v>-62160</v>
      </c>
      <c r="D105" s="19">
        <f>SUM(C87-C105)</f>
        <v>90660</v>
      </c>
      <c r="E105" s="17"/>
      <c r="F105" s="18" t="s">
        <v>24</v>
      </c>
      <c r="G105" s="17">
        <f>SUM(G104,-G88)+I104</f>
        <v>14300</v>
      </c>
      <c r="H105" s="19">
        <f>SUM(G87-G105)</f>
        <v>14200</v>
      </c>
      <c r="I105" s="17"/>
      <c r="J105" s="18" t="s">
        <v>24</v>
      </c>
      <c r="K105" s="17">
        <f>SUM(K104,-K88)+M104</f>
        <v>8805</v>
      </c>
      <c r="L105" s="20">
        <f>SUM(K87-K105)</f>
        <v>9695</v>
      </c>
      <c r="M105" s="17"/>
      <c r="N105" s="18" t="s">
        <v>24</v>
      </c>
      <c r="O105" s="17">
        <f>SUM(O104,-O88)+Q104</f>
        <v>13140</v>
      </c>
      <c r="P105" s="19">
        <f>SUM(O87-O105)</f>
        <v>5360</v>
      </c>
      <c r="Q105" s="17"/>
    </row>
    <row r="106" spans="2:17" ht="16.5" customHeight="1">
      <c r="B106" s="18" t="s">
        <v>25</v>
      </c>
      <c r="C106" s="17">
        <f>SUM(C105-C88)+E105</f>
        <v>-63340</v>
      </c>
      <c r="D106" s="19">
        <f>SUM(C87-C106)</f>
        <v>91840</v>
      </c>
      <c r="E106" s="17"/>
      <c r="F106" s="18" t="s">
        <v>25</v>
      </c>
      <c r="G106" s="17">
        <f>SUM(G105-G88)+I105</f>
        <v>14100</v>
      </c>
      <c r="H106" s="19">
        <f>SUM(G87-G106)</f>
        <v>14400</v>
      </c>
      <c r="I106" s="17"/>
      <c r="J106" s="18" t="s">
        <v>25</v>
      </c>
      <c r="K106" s="17">
        <f>SUM(K105-K88)+M105</f>
        <v>8660</v>
      </c>
      <c r="L106" s="20">
        <f>SUM(K87-K106)</f>
        <v>9840</v>
      </c>
      <c r="M106" s="17"/>
      <c r="N106" s="18" t="s">
        <v>25</v>
      </c>
      <c r="O106" s="17">
        <f>SUM(O105-O88)+Q105</f>
        <v>13060</v>
      </c>
      <c r="P106" s="19">
        <f>SUM(O87-O106)</f>
        <v>5440</v>
      </c>
      <c r="Q106" s="17"/>
    </row>
    <row r="107" spans="2:17" ht="16.5" customHeight="1">
      <c r="C107" s="4"/>
      <c r="D107" s="5" t="s">
        <v>0</v>
      </c>
      <c r="E107" s="6"/>
      <c r="G107" s="7"/>
      <c r="H107" s="8">
        <v>95</v>
      </c>
      <c r="I107" s="9"/>
      <c r="K107" s="10"/>
      <c r="L107" s="11" t="s">
        <v>1</v>
      </c>
      <c r="M107" s="12"/>
      <c r="O107" s="13"/>
      <c r="P107" s="14" t="s">
        <v>2</v>
      </c>
      <c r="Q107" s="15"/>
    </row>
    <row r="108" spans="2:17" ht="16.5" customHeight="1">
      <c r="B108" s="16" t="s">
        <v>3</v>
      </c>
      <c r="C108" s="2">
        <f>SUM(C87)</f>
        <v>28500</v>
      </c>
      <c r="D108" s="62" t="s">
        <v>30</v>
      </c>
      <c r="E108" s="63"/>
      <c r="F108" s="16" t="s">
        <v>3</v>
      </c>
      <c r="G108" s="2">
        <f>SUM(G87)</f>
        <v>28500</v>
      </c>
      <c r="J108" s="16" t="s">
        <v>3</v>
      </c>
      <c r="K108" s="2">
        <f>SUM(K87)</f>
        <v>18500</v>
      </c>
      <c r="N108" s="16" t="s">
        <v>3</v>
      </c>
      <c r="O108" s="2">
        <f>SUM(O87)</f>
        <v>18500</v>
      </c>
    </row>
    <row r="109" spans="2:17" ht="16.5" customHeight="1">
      <c r="B109" s="16" t="s">
        <v>5</v>
      </c>
      <c r="C109" s="2">
        <v>650</v>
      </c>
      <c r="D109" s="64"/>
      <c r="E109" s="65"/>
      <c r="F109" s="16" t="s">
        <v>5</v>
      </c>
      <c r="G109" s="2">
        <v>100</v>
      </c>
      <c r="J109" s="16" t="s">
        <v>5</v>
      </c>
      <c r="K109" s="2">
        <v>75</v>
      </c>
      <c r="N109" s="16" t="s">
        <v>5</v>
      </c>
      <c r="O109" s="2">
        <v>50</v>
      </c>
    </row>
    <row r="110" spans="2:17" ht="16.5" customHeight="1">
      <c r="C110" s="17" t="s">
        <v>6</v>
      </c>
      <c r="D110" s="17" t="s">
        <v>7</v>
      </c>
      <c r="E110" s="17" t="s">
        <v>8</v>
      </c>
      <c r="G110" s="17" t="s">
        <v>6</v>
      </c>
      <c r="H110" s="17" t="s">
        <v>7</v>
      </c>
      <c r="I110" s="17" t="s">
        <v>8</v>
      </c>
      <c r="K110" s="17" t="s">
        <v>6</v>
      </c>
      <c r="L110" s="17" t="s">
        <v>7</v>
      </c>
      <c r="M110" s="17" t="s">
        <v>8</v>
      </c>
      <c r="O110" s="17" t="s">
        <v>6</v>
      </c>
      <c r="P110" s="17" t="s">
        <v>7</v>
      </c>
      <c r="Q110" s="17" t="s">
        <v>8</v>
      </c>
    </row>
    <row r="111" spans="2:17" ht="16.5" customHeight="1">
      <c r="B111" s="30" t="s">
        <v>12</v>
      </c>
      <c r="C111" s="17">
        <f>SUM(C106)</f>
        <v>-63340</v>
      </c>
      <c r="D111" s="17"/>
      <c r="E111" s="17"/>
      <c r="F111" s="30" t="s">
        <v>12</v>
      </c>
      <c r="G111" s="17">
        <f>SUM(G106)</f>
        <v>14100</v>
      </c>
      <c r="H111" s="17"/>
      <c r="I111" s="17"/>
      <c r="J111" s="30" t="s">
        <v>12</v>
      </c>
      <c r="K111" s="17">
        <f>SUM(K106)</f>
        <v>8660</v>
      </c>
      <c r="L111" s="17"/>
      <c r="M111" s="17"/>
      <c r="N111" s="30" t="s">
        <v>12</v>
      </c>
      <c r="O111" s="17">
        <f>SUM(O106)</f>
        <v>13060</v>
      </c>
      <c r="P111" s="17"/>
      <c r="Q111" s="17"/>
    </row>
    <row r="112" spans="2:17" ht="16.5" customHeight="1">
      <c r="B112" s="30" t="s">
        <v>13</v>
      </c>
      <c r="C112" s="17">
        <f>SUM(C111,-C109)+E111</f>
        <v>-63990</v>
      </c>
      <c r="D112" s="19">
        <f>SUM(C108-C112)</f>
        <v>92490</v>
      </c>
      <c r="E112" s="17"/>
      <c r="F112" s="30" t="s">
        <v>13</v>
      </c>
      <c r="G112" s="17">
        <f>SUM(G111,-G109)+I111</f>
        <v>14000</v>
      </c>
      <c r="H112" s="19">
        <f>SUM(G108-G112)</f>
        <v>14500</v>
      </c>
      <c r="I112" s="17"/>
      <c r="J112" s="30" t="s">
        <v>13</v>
      </c>
      <c r="K112" s="17">
        <f>SUM(K111,-K109)+M111</f>
        <v>8585</v>
      </c>
      <c r="L112" s="20">
        <f>SUM(K108-K112)</f>
        <v>9915</v>
      </c>
      <c r="M112" s="17"/>
      <c r="N112" s="30" t="s">
        <v>13</v>
      </c>
      <c r="O112" s="17">
        <f>SUM(O111,-O109)+Q111</f>
        <v>13010</v>
      </c>
      <c r="P112" s="19">
        <f>SUM(O108-O112)</f>
        <v>5490</v>
      </c>
      <c r="Q112" s="17"/>
    </row>
    <row r="113" spans="2:17" ht="16.5" customHeight="1">
      <c r="B113" s="18" t="s">
        <v>14</v>
      </c>
      <c r="C113" s="17">
        <f>SUM(C112-C109+E112)</f>
        <v>-64640</v>
      </c>
      <c r="D113" s="19">
        <f>SUM(C108-C113)</f>
        <v>93140</v>
      </c>
      <c r="E113" s="17"/>
      <c r="F113" s="18" t="s">
        <v>14</v>
      </c>
      <c r="G113" s="17">
        <f>SUM(G112-G109+I112)</f>
        <v>13900</v>
      </c>
      <c r="H113" s="19">
        <f>SUM(G108-G113)</f>
        <v>14600</v>
      </c>
      <c r="I113" s="17"/>
      <c r="J113" s="18" t="s">
        <v>14</v>
      </c>
      <c r="K113" s="17">
        <f>SUM(K112-K109+M112)</f>
        <v>8510</v>
      </c>
      <c r="L113" s="19">
        <f>SUM(K108-K113)</f>
        <v>9990</v>
      </c>
      <c r="M113" s="17"/>
      <c r="N113" s="18" t="s">
        <v>14</v>
      </c>
      <c r="O113" s="17">
        <f>SUM(O112-O109+Q112)</f>
        <v>12960</v>
      </c>
      <c r="P113" s="19">
        <f>SUM(O108-O113)</f>
        <v>5540</v>
      </c>
      <c r="Q113" s="17"/>
    </row>
    <row r="114" spans="2:17" ht="16.5" customHeight="1">
      <c r="B114" s="18" t="s">
        <v>15</v>
      </c>
      <c r="C114" s="17">
        <f>SUM(C113,-C109)+E113</f>
        <v>-65290</v>
      </c>
      <c r="D114" s="19">
        <f>SUM(C108-C114)</f>
        <v>93790</v>
      </c>
      <c r="E114" s="17"/>
      <c r="F114" s="18" t="s">
        <v>15</v>
      </c>
      <c r="G114" s="17">
        <f>SUM(G113,-G109)+I113</f>
        <v>13800</v>
      </c>
      <c r="H114" s="19">
        <f>SUM(G108-G114)</f>
        <v>14700</v>
      </c>
      <c r="I114" s="17"/>
      <c r="J114" s="18" t="s">
        <v>15</v>
      </c>
      <c r="K114" s="17">
        <f>SUM(K113,-K109)+M113</f>
        <v>8435</v>
      </c>
      <c r="L114" s="19">
        <f>SUM(K108-K114)</f>
        <v>10065</v>
      </c>
      <c r="M114" s="17"/>
      <c r="N114" s="18" t="s">
        <v>15</v>
      </c>
      <c r="O114" s="17">
        <f>SUM(O113,-O109)+Q113</f>
        <v>12910</v>
      </c>
      <c r="P114" s="19">
        <f>SUM(O108-O114)</f>
        <v>5590</v>
      </c>
      <c r="Q114" s="17"/>
    </row>
    <row r="115" spans="2:17" ht="16.5" customHeight="1">
      <c r="B115" s="18" t="s">
        <v>16</v>
      </c>
      <c r="C115" s="17">
        <f>SUM(C114,-C109)+E114</f>
        <v>-65940</v>
      </c>
      <c r="D115" s="19">
        <f>SUM(C108-C115)</f>
        <v>94440</v>
      </c>
      <c r="E115" s="17"/>
      <c r="F115" s="18" t="s">
        <v>16</v>
      </c>
      <c r="G115" s="17">
        <f>SUM(G114,-G109)+I114</f>
        <v>13700</v>
      </c>
      <c r="H115" s="19">
        <f>SUM(G108-G115)</f>
        <v>14800</v>
      </c>
      <c r="I115" s="17"/>
      <c r="J115" s="18" t="s">
        <v>16</v>
      </c>
      <c r="K115" s="17">
        <f>SUM(K114,-K109)+M114</f>
        <v>8360</v>
      </c>
      <c r="L115" s="19">
        <f>SUM(K108-K115)</f>
        <v>10140</v>
      </c>
      <c r="M115" s="17"/>
      <c r="N115" s="18" t="s">
        <v>16</v>
      </c>
      <c r="O115" s="17">
        <f>SUM(O114,-O109)+Q114</f>
        <v>12860</v>
      </c>
      <c r="P115" s="19">
        <f>SUM(O108-O115)</f>
        <v>5640</v>
      </c>
      <c r="Q115" s="17"/>
    </row>
    <row r="116" spans="2:17" ht="16.5" customHeight="1">
      <c r="B116" s="18" t="s">
        <v>17</v>
      </c>
      <c r="C116" s="17">
        <f>SUM(C115,-C109)+E115</f>
        <v>-66590</v>
      </c>
      <c r="D116" s="19">
        <f>SUM(C108-C116)</f>
        <v>95090</v>
      </c>
      <c r="E116" s="17"/>
      <c r="F116" s="18" t="s">
        <v>17</v>
      </c>
      <c r="G116" s="17">
        <f>SUM(G115,-G109)+I115</f>
        <v>13600</v>
      </c>
      <c r="H116" s="19">
        <f>SUM(G108-G116)</f>
        <v>14900</v>
      </c>
      <c r="I116" s="17"/>
      <c r="J116" s="18" t="s">
        <v>17</v>
      </c>
      <c r="K116" s="17">
        <f>SUM(K115,-K109)+M115</f>
        <v>8285</v>
      </c>
      <c r="L116" s="19">
        <f>SUM(K108-K116)</f>
        <v>10215</v>
      </c>
      <c r="M116" s="17"/>
      <c r="N116" s="18" t="s">
        <v>17</v>
      </c>
      <c r="O116" s="17">
        <f>SUM(O115,-O109)+Q115</f>
        <v>12810</v>
      </c>
      <c r="P116" s="19">
        <f>SUM(O108-O116)</f>
        <v>5690</v>
      </c>
      <c r="Q116" s="17"/>
    </row>
    <row r="117" spans="2:17" ht="16.5" customHeight="1">
      <c r="B117" s="18" t="s">
        <v>18</v>
      </c>
      <c r="C117" s="17">
        <f>SUM(C116,-C109)+E116</f>
        <v>-67240</v>
      </c>
      <c r="D117" s="19">
        <f>SUM(C108-C117)</f>
        <v>95740</v>
      </c>
      <c r="E117" s="17"/>
      <c r="F117" s="18" t="s">
        <v>18</v>
      </c>
      <c r="G117" s="17">
        <f>SUM(G116,-G109)+I116</f>
        <v>13500</v>
      </c>
      <c r="H117" s="19">
        <f>SUM(G108-G117)</f>
        <v>15000</v>
      </c>
      <c r="I117" s="17"/>
      <c r="J117" s="18" t="s">
        <v>18</v>
      </c>
      <c r="K117" s="17">
        <f>SUM(K116,-K109)+M116</f>
        <v>8210</v>
      </c>
      <c r="L117" s="19">
        <f>SUM(K108-K117)</f>
        <v>10290</v>
      </c>
      <c r="M117" s="17"/>
      <c r="N117" s="18" t="s">
        <v>18</v>
      </c>
      <c r="O117" s="17">
        <f>SUM(O116,-O109)+Q116</f>
        <v>12760</v>
      </c>
      <c r="P117" s="19">
        <f>SUM(O108-O117)</f>
        <v>5740</v>
      </c>
      <c r="Q117" s="17"/>
    </row>
    <row r="118" spans="2:17" ht="16.5" customHeight="1">
      <c r="B118" s="18" t="s">
        <v>19</v>
      </c>
      <c r="C118" s="17">
        <f>SUM(C117,-C109)+E117</f>
        <v>-67890</v>
      </c>
      <c r="D118" s="19">
        <f>SUM(C108-C118)</f>
        <v>96390</v>
      </c>
      <c r="E118" s="17"/>
      <c r="F118" s="18" t="s">
        <v>19</v>
      </c>
      <c r="G118" s="17">
        <f>SUM(G117,-G109)+I117</f>
        <v>13400</v>
      </c>
      <c r="H118" s="19">
        <f>SUM(G108-G118)</f>
        <v>15100</v>
      </c>
      <c r="I118" s="17"/>
      <c r="J118" s="18" t="s">
        <v>19</v>
      </c>
      <c r="K118" s="17">
        <f>SUM(K117,-K109)+M117</f>
        <v>8135</v>
      </c>
      <c r="L118" s="19">
        <f>SUM(K108-K118)</f>
        <v>10365</v>
      </c>
      <c r="M118" s="17"/>
      <c r="N118" s="18" t="s">
        <v>19</v>
      </c>
      <c r="O118" s="17">
        <f>SUM(O117,-O109)+Q117</f>
        <v>12710</v>
      </c>
      <c r="P118" s="19">
        <f>SUM(O108-O118)</f>
        <v>5790</v>
      </c>
      <c r="Q118" s="17"/>
    </row>
    <row r="119" spans="2:17" ht="16.5" customHeight="1">
      <c r="B119" s="18" t="s">
        <v>20</v>
      </c>
      <c r="C119" s="17">
        <f>SUM(C118-C109)+E118</f>
        <v>-68540</v>
      </c>
      <c r="D119" s="19">
        <f>SUM(C108-C119)</f>
        <v>97040</v>
      </c>
      <c r="E119" s="17"/>
      <c r="F119" s="18" t="s">
        <v>20</v>
      </c>
      <c r="G119" s="17">
        <f>SUM(G118-G109)+I118</f>
        <v>13300</v>
      </c>
      <c r="H119" s="19">
        <f>SUM(G108-G119)</f>
        <v>15200</v>
      </c>
      <c r="I119" s="17"/>
      <c r="J119" s="18" t="s">
        <v>20</v>
      </c>
      <c r="K119" s="17">
        <f>SUM(K118-K109)+M118</f>
        <v>8060</v>
      </c>
      <c r="L119" s="19">
        <f>SUM(K108-K119)</f>
        <v>10440</v>
      </c>
      <c r="M119" s="17"/>
      <c r="N119" s="18" t="s">
        <v>20</v>
      </c>
      <c r="O119" s="17">
        <f>SUM(O118-O109)+Q118</f>
        <v>12660</v>
      </c>
      <c r="P119" s="19">
        <f>SUM(O108-O119)</f>
        <v>5840</v>
      </c>
      <c r="Q119" s="17"/>
    </row>
    <row r="120" spans="2:17" ht="16.5" customHeight="1">
      <c r="B120" s="18" t="s">
        <v>21</v>
      </c>
      <c r="C120" s="17">
        <f>SUM(C119-C109)+E119</f>
        <v>-69190</v>
      </c>
      <c r="D120" s="19">
        <f>SUM(C108-C120)</f>
        <v>97690</v>
      </c>
      <c r="E120" s="17"/>
      <c r="F120" s="18" t="s">
        <v>21</v>
      </c>
      <c r="G120" s="17">
        <f>SUM(G119-G109)+I119</f>
        <v>13200</v>
      </c>
      <c r="H120" s="19">
        <f>SUM(G108-G120)</f>
        <v>15300</v>
      </c>
      <c r="I120" s="17"/>
      <c r="J120" s="18" t="s">
        <v>21</v>
      </c>
      <c r="K120" s="17">
        <f>SUM(K119-K109)+M119</f>
        <v>7985</v>
      </c>
      <c r="L120" s="19">
        <f>SUM(K108-K120)</f>
        <v>10515</v>
      </c>
      <c r="M120" s="17"/>
      <c r="N120" s="18" t="s">
        <v>21</v>
      </c>
      <c r="O120" s="17">
        <f>SUM(O119-O109)+Q119</f>
        <v>12610</v>
      </c>
      <c r="P120" s="19">
        <f>SUM(O108-O120)</f>
        <v>5890</v>
      </c>
      <c r="Q120" s="17"/>
    </row>
    <row r="121" spans="2:17" ht="16.5" customHeight="1">
      <c r="B121" s="18" t="s">
        <v>22</v>
      </c>
      <c r="C121" s="17">
        <f>SUM(C120-C109)+E120</f>
        <v>-69840</v>
      </c>
      <c r="D121" s="19">
        <f>SUM(C108-C121)</f>
        <v>98340</v>
      </c>
      <c r="E121" s="17"/>
      <c r="F121" s="18" t="s">
        <v>22</v>
      </c>
      <c r="G121" s="17">
        <f>SUM(G120-G109)+I120</f>
        <v>13100</v>
      </c>
      <c r="H121" s="19">
        <f>SUM(G108-G121)</f>
        <v>15400</v>
      </c>
      <c r="I121" s="17"/>
      <c r="J121" s="18" t="s">
        <v>22</v>
      </c>
      <c r="K121" s="17">
        <f>SUM(K120-K109)+M120</f>
        <v>7910</v>
      </c>
      <c r="L121" s="19">
        <f>SUM(K108-K121)</f>
        <v>10590</v>
      </c>
      <c r="M121" s="17"/>
      <c r="N121" s="18" t="s">
        <v>22</v>
      </c>
      <c r="O121" s="17">
        <f>SUM(O120-O109)+Q120</f>
        <v>12560</v>
      </c>
      <c r="P121" s="19">
        <f>SUM(O108-O121)</f>
        <v>5940</v>
      </c>
      <c r="Q121" s="17"/>
    </row>
    <row r="122" spans="2:17" ht="16.5" customHeight="1">
      <c r="B122" s="18" t="s">
        <v>23</v>
      </c>
      <c r="C122" s="17">
        <f>SUM(C121-C109)+E121</f>
        <v>-70490</v>
      </c>
      <c r="D122" s="19">
        <f>SUM(C108-C122)</f>
        <v>98990</v>
      </c>
      <c r="E122" s="17"/>
      <c r="F122" s="18" t="s">
        <v>23</v>
      </c>
      <c r="G122" s="17">
        <f>SUM(G121-G109)+I121</f>
        <v>13000</v>
      </c>
      <c r="H122" s="19">
        <f>SUM(G108-G122)</f>
        <v>15500</v>
      </c>
      <c r="I122" s="17"/>
      <c r="J122" s="18" t="s">
        <v>23</v>
      </c>
      <c r="K122" s="17">
        <f>SUM(K121-K109)+M121</f>
        <v>7835</v>
      </c>
      <c r="L122" s="19">
        <f>SUM(K108-K122)</f>
        <v>10665</v>
      </c>
      <c r="M122" s="17"/>
      <c r="N122" s="18" t="s">
        <v>23</v>
      </c>
      <c r="O122" s="17">
        <f>SUM(O121-O109)+Q121</f>
        <v>12510</v>
      </c>
      <c r="P122" s="19">
        <f>SUM(O108-O122)</f>
        <v>5990</v>
      </c>
      <c r="Q122" s="17"/>
    </row>
    <row r="123" spans="2:17" ht="16.5" customHeight="1">
      <c r="C123" s="4"/>
      <c r="D123" s="5" t="s">
        <v>0</v>
      </c>
      <c r="E123" s="6"/>
      <c r="G123" s="7"/>
      <c r="H123" s="8">
        <v>95</v>
      </c>
      <c r="I123" s="9"/>
      <c r="K123" s="10"/>
      <c r="L123" s="11" t="s">
        <v>1</v>
      </c>
      <c r="M123" s="12"/>
      <c r="O123" s="13"/>
      <c r="P123" s="14" t="s">
        <v>2</v>
      </c>
      <c r="Q123" s="15"/>
    </row>
    <row r="124" spans="2:17" ht="16.5" customHeight="1">
      <c r="B124" s="16" t="s">
        <v>3</v>
      </c>
      <c r="C124" s="2">
        <f>SUM(C108)</f>
        <v>28500</v>
      </c>
      <c r="D124" s="62" t="s">
        <v>31</v>
      </c>
      <c r="E124" s="63"/>
      <c r="F124" s="16" t="s">
        <v>3</v>
      </c>
      <c r="G124" s="2">
        <f>SUM(G108)</f>
        <v>28500</v>
      </c>
      <c r="J124" s="16" t="s">
        <v>3</v>
      </c>
      <c r="K124" s="2">
        <f>SUM(K108)</f>
        <v>18500</v>
      </c>
      <c r="N124" s="16" t="s">
        <v>3</v>
      </c>
      <c r="O124" s="2">
        <f>SUM(O108)</f>
        <v>18500</v>
      </c>
    </row>
    <row r="125" spans="2:17" ht="16.5" customHeight="1">
      <c r="B125" s="16" t="s">
        <v>5</v>
      </c>
      <c r="C125" s="2">
        <v>100</v>
      </c>
      <c r="D125" s="64"/>
      <c r="E125" s="65"/>
      <c r="F125" s="16" t="s">
        <v>5</v>
      </c>
      <c r="G125" s="2">
        <v>10</v>
      </c>
      <c r="J125" s="16" t="s">
        <v>5</v>
      </c>
      <c r="K125" s="2">
        <v>10</v>
      </c>
      <c r="N125" s="16" t="s">
        <v>5</v>
      </c>
      <c r="O125" s="2">
        <v>10</v>
      </c>
    </row>
    <row r="126" spans="2:17" ht="16.5" customHeight="1">
      <c r="C126" s="17" t="s">
        <v>6</v>
      </c>
      <c r="D126" s="17" t="s">
        <v>7</v>
      </c>
      <c r="E126" s="17" t="s">
        <v>8</v>
      </c>
      <c r="G126" s="17" t="s">
        <v>6</v>
      </c>
      <c r="H126" s="17" t="s">
        <v>7</v>
      </c>
      <c r="I126" s="17" t="s">
        <v>8</v>
      </c>
      <c r="K126" s="17" t="s">
        <v>6</v>
      </c>
      <c r="L126" s="17" t="s">
        <v>7</v>
      </c>
      <c r="M126" s="17" t="s">
        <v>8</v>
      </c>
      <c r="O126" s="17" t="s">
        <v>6</v>
      </c>
      <c r="P126" s="17" t="s">
        <v>7</v>
      </c>
      <c r="Q126" s="17" t="s">
        <v>8</v>
      </c>
    </row>
    <row r="127" spans="2:17" ht="16.5" customHeight="1">
      <c r="B127" s="18" t="s">
        <v>9</v>
      </c>
      <c r="C127" s="17">
        <f>SUM(C122)</f>
        <v>-70490</v>
      </c>
      <c r="D127" s="17"/>
      <c r="E127" s="17"/>
      <c r="F127" s="18" t="s">
        <v>9</v>
      </c>
      <c r="G127" s="17">
        <f>SUM(G122)</f>
        <v>13000</v>
      </c>
      <c r="H127" s="17"/>
      <c r="I127" s="17"/>
      <c r="J127" s="18" t="s">
        <v>9</v>
      </c>
      <c r="K127" s="17">
        <f>SUM(K122)</f>
        <v>7835</v>
      </c>
      <c r="L127" s="17"/>
      <c r="M127" s="17"/>
      <c r="N127" s="18" t="s">
        <v>9</v>
      </c>
      <c r="O127" s="17">
        <f>SUM(O122)</f>
        <v>12510</v>
      </c>
      <c r="P127" s="17"/>
      <c r="Q127" s="17"/>
    </row>
    <row r="128" spans="2:17" ht="16.5" customHeight="1">
      <c r="B128" s="18" t="s">
        <v>10</v>
      </c>
      <c r="C128" s="17">
        <f>SUM(C127,-C125)+E127</f>
        <v>-70590</v>
      </c>
      <c r="D128" s="19">
        <f>SUM(C124-C128)</f>
        <v>99090</v>
      </c>
      <c r="E128" s="17"/>
      <c r="F128" s="18" t="s">
        <v>10</v>
      </c>
      <c r="G128" s="17">
        <f>SUM(G127,-G125)+I127</f>
        <v>12990</v>
      </c>
      <c r="H128" s="19">
        <f>SUM(G124-G128)</f>
        <v>15510</v>
      </c>
      <c r="I128" s="17"/>
      <c r="J128" s="18" t="s">
        <v>10</v>
      </c>
      <c r="K128" s="17">
        <f>SUM(K127,-K125)+M127</f>
        <v>7825</v>
      </c>
      <c r="L128" s="20">
        <f>SUM(K124-K128)</f>
        <v>10675</v>
      </c>
      <c r="M128" s="17"/>
      <c r="N128" s="18" t="s">
        <v>10</v>
      </c>
      <c r="O128" s="17">
        <f>SUM(O127,-O125)+Q127</f>
        <v>12500</v>
      </c>
      <c r="P128" s="19">
        <f>SUM(O124-O128)</f>
        <v>6000</v>
      </c>
      <c r="Q128" s="17"/>
    </row>
    <row r="129" spans="2:17" ht="16.5" customHeight="1">
      <c r="B129" s="18" t="s">
        <v>11</v>
      </c>
      <c r="C129" s="17">
        <f>SUM(C128,-C125)+E128</f>
        <v>-70690</v>
      </c>
      <c r="D129" s="19">
        <f>SUM(C124-C129)</f>
        <v>99190</v>
      </c>
      <c r="E129" s="17"/>
      <c r="F129" s="18" t="s">
        <v>11</v>
      </c>
      <c r="G129" s="17">
        <f>SUM(G128,-G125)+I128</f>
        <v>12980</v>
      </c>
      <c r="H129" s="19">
        <f>SUM(G124-G129)</f>
        <v>15520</v>
      </c>
      <c r="I129" s="17"/>
      <c r="J129" s="18" t="s">
        <v>11</v>
      </c>
      <c r="K129" s="17">
        <f>SUM(K128,-K125)+M128</f>
        <v>7815</v>
      </c>
      <c r="L129" s="20">
        <f>SUM(K124-K129)</f>
        <v>10685</v>
      </c>
      <c r="M129" s="17"/>
      <c r="N129" s="18" t="s">
        <v>11</v>
      </c>
      <c r="O129" s="17">
        <f>SUM(O128,-O125)+Q128</f>
        <v>12490</v>
      </c>
      <c r="P129" s="19">
        <f>SUM(O124-O129)</f>
        <v>6010</v>
      </c>
      <c r="Q129" s="17"/>
    </row>
    <row r="130" spans="2:17" ht="16.5" customHeight="1">
      <c r="B130" s="18" t="s">
        <v>12</v>
      </c>
      <c r="C130" s="17">
        <f>SUM(C129,-C125)+E129</f>
        <v>-70790</v>
      </c>
      <c r="D130" s="19">
        <f>SUM(C124-C130)</f>
        <v>99290</v>
      </c>
      <c r="E130" s="17"/>
      <c r="F130" s="18" t="s">
        <v>12</v>
      </c>
      <c r="G130" s="17">
        <f>SUM(G129,-G125)+I129</f>
        <v>12970</v>
      </c>
      <c r="H130" s="19">
        <f>SUM(G124-G130)</f>
        <v>15530</v>
      </c>
      <c r="I130" s="17"/>
      <c r="J130" s="18" t="s">
        <v>12</v>
      </c>
      <c r="K130" s="17">
        <f>SUM(K129,-K125)+M129</f>
        <v>7805</v>
      </c>
      <c r="L130" s="20">
        <f>SUM(K124-K130)</f>
        <v>10695</v>
      </c>
      <c r="M130" s="17"/>
      <c r="N130" s="18" t="s">
        <v>12</v>
      </c>
      <c r="O130" s="17">
        <f>SUM(O129,-O125)+Q129</f>
        <v>12480</v>
      </c>
      <c r="P130" s="19">
        <f>SUM(O124-O130)</f>
        <v>6020</v>
      </c>
      <c r="Q130" s="17"/>
    </row>
    <row r="131" spans="2:17" ht="16.5" customHeight="1">
      <c r="B131" s="18" t="s">
        <v>13</v>
      </c>
      <c r="C131" s="17">
        <f>SUM(C130-C125+E130)</f>
        <v>-70890</v>
      </c>
      <c r="D131" s="19">
        <f>SUM(C124-C131)</f>
        <v>99390</v>
      </c>
      <c r="E131" s="17"/>
      <c r="F131" s="18" t="s">
        <v>13</v>
      </c>
      <c r="G131" s="17">
        <f>SUM(G130-G125+I130)</f>
        <v>12960</v>
      </c>
      <c r="H131" s="19">
        <f>SUM(G124-G131)</f>
        <v>15540</v>
      </c>
      <c r="I131" s="17"/>
      <c r="J131" s="18" t="s">
        <v>13</v>
      </c>
      <c r="K131" s="17">
        <f>SUM(K130-K125+M130)</f>
        <v>7795</v>
      </c>
      <c r="L131" s="20">
        <f>SUM(K124-K131)</f>
        <v>10705</v>
      </c>
      <c r="M131" s="17"/>
      <c r="N131" s="18" t="s">
        <v>13</v>
      </c>
      <c r="O131" s="17">
        <f>SUM(O130-O125+Q130)</f>
        <v>12470</v>
      </c>
      <c r="P131" s="19">
        <f>SUM(O124-O131)</f>
        <v>6030</v>
      </c>
      <c r="Q131" s="17"/>
    </row>
    <row r="132" spans="2:17" ht="16.5" customHeight="1">
      <c r="B132" s="18" t="s">
        <v>14</v>
      </c>
      <c r="C132" s="17">
        <f>SUM(C131-C125+E131)</f>
        <v>-70990</v>
      </c>
      <c r="D132" s="19">
        <f>SUM(C124-C132)</f>
        <v>99490</v>
      </c>
      <c r="E132" s="17"/>
      <c r="F132" s="18" t="s">
        <v>14</v>
      </c>
      <c r="G132" s="17">
        <f>SUM(G131-G125+I131)</f>
        <v>12950</v>
      </c>
      <c r="H132" s="19">
        <f>SUM(G124-G132)</f>
        <v>15550</v>
      </c>
      <c r="I132" s="17"/>
      <c r="J132" s="18" t="s">
        <v>14</v>
      </c>
      <c r="K132" s="17">
        <f>SUM(K131-K125+M131)</f>
        <v>7785</v>
      </c>
      <c r="L132" s="20">
        <f>SUM(K124-K132)</f>
        <v>10715</v>
      </c>
      <c r="M132" s="17"/>
      <c r="N132" s="18" t="s">
        <v>14</v>
      </c>
      <c r="O132" s="17">
        <f>SUM(O131-O125+Q131)</f>
        <v>12460</v>
      </c>
      <c r="P132" s="19">
        <f>SUM(O124-O132)</f>
        <v>6040</v>
      </c>
      <c r="Q132" s="17"/>
    </row>
    <row r="133" spans="2:17" ht="16.5" customHeight="1">
      <c r="B133" s="18" t="s">
        <v>15</v>
      </c>
      <c r="C133" s="17">
        <f>SUM(C132,-C125)+E132</f>
        <v>-71090</v>
      </c>
      <c r="D133" s="19">
        <f>SUM(C124-C133)</f>
        <v>99590</v>
      </c>
      <c r="E133" s="17"/>
      <c r="F133" s="18" t="s">
        <v>15</v>
      </c>
      <c r="G133" s="17">
        <f>SUM(G132,-G125)+I132</f>
        <v>12940</v>
      </c>
      <c r="H133" s="19">
        <f>SUM(G124-G133)</f>
        <v>15560</v>
      </c>
      <c r="I133" s="17"/>
      <c r="J133" s="18" t="s">
        <v>15</v>
      </c>
      <c r="K133" s="17">
        <f>SUM(K132,-K125)+M132</f>
        <v>7775</v>
      </c>
      <c r="L133" s="20">
        <f>SUM(K124-K133)</f>
        <v>10725</v>
      </c>
      <c r="M133" s="17"/>
      <c r="N133" s="18" t="s">
        <v>15</v>
      </c>
      <c r="O133" s="17">
        <f>SUM(O132,-O125)+Q132</f>
        <v>12450</v>
      </c>
      <c r="P133" s="19">
        <f>SUM(O124-O133)</f>
        <v>6050</v>
      </c>
      <c r="Q133" s="17"/>
    </row>
    <row r="134" spans="2:17" ht="16.5" customHeight="1">
      <c r="B134" s="18" t="s">
        <v>16</v>
      </c>
      <c r="C134" s="17">
        <f>SUM(C133,-C125)+E133</f>
        <v>-71190</v>
      </c>
      <c r="D134" s="19">
        <f>SUM(C124-C134)</f>
        <v>99690</v>
      </c>
      <c r="E134" s="17"/>
      <c r="F134" s="18" t="s">
        <v>16</v>
      </c>
      <c r="G134" s="17">
        <f>SUM(G133,-G125)+I133</f>
        <v>12930</v>
      </c>
      <c r="H134" s="19">
        <f>SUM(G124-G134)</f>
        <v>15570</v>
      </c>
      <c r="I134" s="17"/>
      <c r="J134" s="18" t="s">
        <v>16</v>
      </c>
      <c r="K134" s="17">
        <f>SUM(K133,-K125)+M133</f>
        <v>7765</v>
      </c>
      <c r="L134" s="20">
        <f>SUM(K124-K134)</f>
        <v>10735</v>
      </c>
      <c r="M134" s="17"/>
      <c r="N134" s="18" t="s">
        <v>16</v>
      </c>
      <c r="O134" s="17">
        <f>SUM(O133,-O125)+Q133</f>
        <v>12440</v>
      </c>
      <c r="P134" s="19">
        <f>SUM(O124-O134)</f>
        <v>6060</v>
      </c>
      <c r="Q134" s="17"/>
    </row>
    <row r="135" spans="2:17" ht="16.5" customHeight="1">
      <c r="B135" s="18" t="s">
        <v>17</v>
      </c>
      <c r="C135" s="17">
        <f>SUM(C134,-C125)+E134</f>
        <v>-71290</v>
      </c>
      <c r="D135" s="19">
        <f>SUM(C124-C135)</f>
        <v>99790</v>
      </c>
      <c r="E135" s="17"/>
      <c r="F135" s="18" t="s">
        <v>17</v>
      </c>
      <c r="G135" s="17">
        <f>SUM(G134,-G125)+I134</f>
        <v>12920</v>
      </c>
      <c r="H135" s="19">
        <f>SUM(G124-G135)</f>
        <v>15580</v>
      </c>
      <c r="I135" s="17"/>
      <c r="J135" s="18" t="s">
        <v>17</v>
      </c>
      <c r="K135" s="17">
        <f>SUM(K134,-K125)+M134</f>
        <v>7755</v>
      </c>
      <c r="L135" s="20">
        <f>SUM(K124-K135)</f>
        <v>10745</v>
      </c>
      <c r="M135" s="17"/>
      <c r="N135" s="18" t="s">
        <v>17</v>
      </c>
      <c r="O135" s="17">
        <f>SUM(O134,-O125)+Q134</f>
        <v>12430</v>
      </c>
      <c r="P135" s="19">
        <f>SUM(O124-O135)</f>
        <v>6070</v>
      </c>
      <c r="Q135" s="17"/>
    </row>
    <row r="136" spans="2:17" ht="16.5" customHeight="1">
      <c r="B136" s="18" t="s">
        <v>18</v>
      </c>
      <c r="C136" s="17">
        <f>SUM(C135,-C125)+E135</f>
        <v>-71390</v>
      </c>
      <c r="D136" s="19">
        <f>SUM(C124-C136)</f>
        <v>99890</v>
      </c>
      <c r="E136" s="17"/>
      <c r="F136" s="18" t="s">
        <v>18</v>
      </c>
      <c r="G136" s="17">
        <f>SUM(G135,-G125)+I135</f>
        <v>12910</v>
      </c>
      <c r="H136" s="19">
        <f>SUM(G124-G136)</f>
        <v>15590</v>
      </c>
      <c r="I136" s="17"/>
      <c r="J136" s="18" t="s">
        <v>18</v>
      </c>
      <c r="K136" s="17">
        <f>SUM(K135,-K125)+M135</f>
        <v>7745</v>
      </c>
      <c r="L136" s="20">
        <f>SUM(K124-K136)</f>
        <v>10755</v>
      </c>
      <c r="M136" s="17"/>
      <c r="N136" s="18" t="s">
        <v>18</v>
      </c>
      <c r="O136" s="17">
        <f>SUM(O135,-O125)+Q135</f>
        <v>12420</v>
      </c>
      <c r="P136" s="19">
        <f>SUM(O124-O136)</f>
        <v>6080</v>
      </c>
      <c r="Q136" s="17"/>
    </row>
    <row r="137" spans="2:17" ht="16.5" customHeight="1">
      <c r="B137" s="18" t="s">
        <v>19</v>
      </c>
      <c r="C137" s="17">
        <f>SUM(C136,-C125)+E136</f>
        <v>-71490</v>
      </c>
      <c r="D137" s="19">
        <f>SUM(C124-C137)</f>
        <v>99990</v>
      </c>
      <c r="E137" s="17"/>
      <c r="F137" s="18" t="s">
        <v>19</v>
      </c>
      <c r="G137" s="17">
        <f>SUM(G136,-G125)+I136</f>
        <v>12900</v>
      </c>
      <c r="H137" s="19">
        <f>SUM(G124-G137)</f>
        <v>15600</v>
      </c>
      <c r="I137" s="17"/>
      <c r="J137" s="18" t="s">
        <v>19</v>
      </c>
      <c r="K137" s="17">
        <f>SUM(K136,-K125)+M136</f>
        <v>7735</v>
      </c>
      <c r="L137" s="20">
        <f>SUM(K124-K137)</f>
        <v>10765</v>
      </c>
      <c r="M137" s="17"/>
      <c r="N137" s="18" t="s">
        <v>19</v>
      </c>
      <c r="O137" s="17">
        <f>SUM(O136,-O125)+Q136</f>
        <v>12410</v>
      </c>
      <c r="P137" s="19">
        <f>SUM(O124-O137)</f>
        <v>6090</v>
      </c>
      <c r="Q137" s="17"/>
    </row>
    <row r="138" spans="2:17" ht="16.5" customHeight="1">
      <c r="B138" s="18" t="s">
        <v>20</v>
      </c>
      <c r="C138" s="17">
        <f>SUM(C137-C125)+E137</f>
        <v>-71590</v>
      </c>
      <c r="D138" s="19">
        <f>SUM(C124-C138)</f>
        <v>100090</v>
      </c>
      <c r="E138" s="17"/>
      <c r="F138" s="18" t="s">
        <v>20</v>
      </c>
      <c r="G138" s="17">
        <f>SUM(G137-G125)+I137</f>
        <v>12890</v>
      </c>
      <c r="H138" s="19">
        <f>SUM(G124-G138)</f>
        <v>15610</v>
      </c>
      <c r="I138" s="17"/>
      <c r="J138" s="18" t="s">
        <v>20</v>
      </c>
      <c r="K138" s="17">
        <f>SUM(K137-K125)+M137</f>
        <v>7725</v>
      </c>
      <c r="L138" s="20">
        <f>SUM(K124-K138)</f>
        <v>10775</v>
      </c>
      <c r="M138" s="17"/>
      <c r="N138" s="18" t="s">
        <v>20</v>
      </c>
      <c r="O138" s="17">
        <f>SUM(O137-O125)+Q137</f>
        <v>12400</v>
      </c>
      <c r="P138" s="19">
        <f>SUM(O124-O138)</f>
        <v>6100</v>
      </c>
      <c r="Q138" s="17"/>
    </row>
    <row r="139" spans="2:17" ht="16.5" customHeight="1">
      <c r="B139" s="18" t="s">
        <v>21</v>
      </c>
      <c r="C139" s="17">
        <f>SUM(C138-C125)+E138</f>
        <v>-71690</v>
      </c>
      <c r="D139" s="19">
        <f>SUM(C124-C139)</f>
        <v>100190</v>
      </c>
      <c r="E139" s="17"/>
      <c r="F139" s="18" t="s">
        <v>21</v>
      </c>
      <c r="G139" s="17">
        <f>SUM(G138-G125)+I138</f>
        <v>12880</v>
      </c>
      <c r="H139" s="19">
        <f>SUM(G124-G139)</f>
        <v>15620</v>
      </c>
      <c r="I139" s="17"/>
      <c r="J139" s="18" t="s">
        <v>21</v>
      </c>
      <c r="K139" s="17">
        <f>SUM(K138-K125)+M138</f>
        <v>7715</v>
      </c>
      <c r="L139" s="20">
        <f>SUM(K124-K139)</f>
        <v>10785</v>
      </c>
      <c r="M139" s="17"/>
      <c r="N139" s="18" t="s">
        <v>21</v>
      </c>
      <c r="O139" s="17">
        <f>SUM(O138-O125)+Q138</f>
        <v>12390</v>
      </c>
      <c r="P139" s="19">
        <f>SUM(O124-O139)</f>
        <v>6110</v>
      </c>
      <c r="Q139" s="17"/>
    </row>
    <row r="140" spans="2:17" ht="16.5" customHeight="1">
      <c r="B140" s="18" t="s">
        <v>22</v>
      </c>
      <c r="C140" s="17">
        <f>SUM(C139-C125)+E139</f>
        <v>-71790</v>
      </c>
      <c r="D140" s="19">
        <f>SUM(C124-C140)</f>
        <v>100290</v>
      </c>
      <c r="E140" s="17"/>
      <c r="F140" s="18" t="s">
        <v>22</v>
      </c>
      <c r="G140" s="17">
        <f>SUM(G139-G125)+I139</f>
        <v>12870</v>
      </c>
      <c r="H140" s="19">
        <f>SUM(G124-G140)</f>
        <v>15630</v>
      </c>
      <c r="I140" s="17"/>
      <c r="J140" s="18" t="s">
        <v>22</v>
      </c>
      <c r="K140" s="17">
        <f>SUM(K139-K125)+M139</f>
        <v>7705</v>
      </c>
      <c r="L140" s="20">
        <f>SUM(K124-K140)</f>
        <v>10795</v>
      </c>
      <c r="M140" s="17"/>
      <c r="N140" s="18" t="s">
        <v>22</v>
      </c>
      <c r="O140" s="17">
        <f>SUM(O139-O125)+Q139</f>
        <v>12380</v>
      </c>
      <c r="P140" s="19">
        <f>SUM(O124-O140)</f>
        <v>6120</v>
      </c>
      <c r="Q140" s="17"/>
    </row>
    <row r="141" spans="2:17" ht="16.5" customHeight="1">
      <c r="B141" s="18" t="s">
        <v>23</v>
      </c>
      <c r="C141" s="17">
        <f>SUM(C140-C125)+E140</f>
        <v>-71890</v>
      </c>
      <c r="D141" s="19">
        <f>SUM(C124-C141)</f>
        <v>100390</v>
      </c>
      <c r="E141" s="17"/>
      <c r="F141" s="18" t="s">
        <v>23</v>
      </c>
      <c r="G141" s="17">
        <f>SUM(G140-G125)+I140</f>
        <v>12860</v>
      </c>
      <c r="H141" s="19">
        <f>SUM(G124-G141)</f>
        <v>15640</v>
      </c>
      <c r="I141" s="17"/>
      <c r="J141" s="18" t="s">
        <v>23</v>
      </c>
      <c r="K141" s="17">
        <f>SUM(K140-K125)+M140</f>
        <v>7695</v>
      </c>
      <c r="L141" s="20">
        <f>SUM(K124-K141)</f>
        <v>10805</v>
      </c>
      <c r="M141" s="17"/>
      <c r="N141" s="18" t="s">
        <v>23</v>
      </c>
      <c r="O141" s="17">
        <f>SUM(O140-O125)+Q140</f>
        <v>12370</v>
      </c>
      <c r="P141" s="19">
        <f>SUM(O124-O141)</f>
        <v>6130</v>
      </c>
      <c r="Q141" s="17"/>
    </row>
    <row r="142" spans="2:17" ht="16.5" customHeight="1">
      <c r="B142" s="18" t="s">
        <v>24</v>
      </c>
      <c r="C142" s="17">
        <f>SUM(C141,-C125)+E141</f>
        <v>-71990</v>
      </c>
      <c r="D142" s="19">
        <f>SUM(C124-C142)</f>
        <v>100490</v>
      </c>
      <c r="E142" s="17"/>
      <c r="F142" s="18" t="s">
        <v>24</v>
      </c>
      <c r="G142" s="17">
        <f>SUM(G141,-G125)+I141</f>
        <v>12850</v>
      </c>
      <c r="H142" s="19">
        <f>SUM(G124-G142)</f>
        <v>15650</v>
      </c>
      <c r="I142" s="17"/>
      <c r="J142" s="18" t="s">
        <v>24</v>
      </c>
      <c r="K142" s="17">
        <f>SUM(K141,-K125)+M141</f>
        <v>7685</v>
      </c>
      <c r="L142" s="20">
        <f>SUM(K124-K142)</f>
        <v>10815</v>
      </c>
      <c r="M142" s="17"/>
      <c r="N142" s="18" t="s">
        <v>24</v>
      </c>
      <c r="O142" s="17">
        <f>SUM(O141,-O125)+Q141</f>
        <v>12360</v>
      </c>
      <c r="P142" s="19">
        <f>SUM(O124-O142)</f>
        <v>6140</v>
      </c>
      <c r="Q142" s="17"/>
    </row>
    <row r="143" spans="2:17" ht="16.5" customHeight="1">
      <c r="B143" s="18" t="s">
        <v>25</v>
      </c>
      <c r="C143" s="17">
        <f>SUM(C142-C125)+E142</f>
        <v>-72090</v>
      </c>
      <c r="D143" s="19">
        <f>SUM(C124-C143)</f>
        <v>100590</v>
      </c>
      <c r="E143" s="17"/>
      <c r="F143" s="18" t="s">
        <v>25</v>
      </c>
      <c r="G143" s="17">
        <f>SUM(G142-G125)+I142</f>
        <v>12840</v>
      </c>
      <c r="H143" s="19">
        <f>SUM(G124-G143)</f>
        <v>15660</v>
      </c>
      <c r="I143" s="17"/>
      <c r="J143" s="18" t="s">
        <v>25</v>
      </c>
      <c r="K143" s="17">
        <f>SUM(K142-K125)+M142</f>
        <v>7675</v>
      </c>
      <c r="L143" s="20">
        <f>SUM(K124-K143)</f>
        <v>10825</v>
      </c>
      <c r="M143" s="17"/>
      <c r="N143" s="18" t="s">
        <v>25</v>
      </c>
      <c r="O143" s="17">
        <f>SUM(O142-O125)+Q142</f>
        <v>12350</v>
      </c>
      <c r="P143" s="19">
        <f>SUM(O124-O143)</f>
        <v>6150</v>
      </c>
      <c r="Q143" s="17"/>
    </row>
    <row r="144" spans="2:17" ht="16.5" customHeight="1">
      <c r="C144" s="4"/>
      <c r="D144" s="5" t="s">
        <v>0</v>
      </c>
      <c r="E144" s="6"/>
      <c r="G144" s="7"/>
      <c r="H144" s="8">
        <v>95</v>
      </c>
      <c r="I144" s="9"/>
      <c r="K144" s="10"/>
      <c r="L144" s="11" t="s">
        <v>1</v>
      </c>
      <c r="M144" s="12"/>
      <c r="O144" s="13"/>
      <c r="P144" s="14" t="s">
        <v>2</v>
      </c>
      <c r="Q144" s="15"/>
    </row>
    <row r="145" spans="2:17" ht="16.5" customHeight="1">
      <c r="B145" s="16" t="s">
        <v>3</v>
      </c>
      <c r="C145" s="2">
        <f>SUM(C124)</f>
        <v>28500</v>
      </c>
      <c r="D145" s="66" t="s">
        <v>4</v>
      </c>
      <c r="E145" s="67"/>
      <c r="F145" s="16" t="s">
        <v>3</v>
      </c>
      <c r="G145" s="2">
        <f>SUM(G124)</f>
        <v>28500</v>
      </c>
      <c r="J145" s="16" t="s">
        <v>3</v>
      </c>
      <c r="K145" s="2">
        <f>SUM(K124)</f>
        <v>18500</v>
      </c>
      <c r="N145" s="16" t="s">
        <v>3</v>
      </c>
      <c r="O145" s="2">
        <f>SUM(O124)</f>
        <v>18500</v>
      </c>
    </row>
    <row r="146" spans="2:17" ht="16.5" customHeight="1">
      <c r="B146" s="16" t="s">
        <v>5</v>
      </c>
      <c r="C146" s="2">
        <f>SUM(C25)</f>
        <v>1100</v>
      </c>
      <c r="D146" s="68"/>
      <c r="E146" s="69"/>
      <c r="F146" s="16" t="s">
        <v>5</v>
      </c>
      <c r="G146" s="2">
        <f>SUM(G25)</f>
        <v>150</v>
      </c>
      <c r="J146" s="16" t="s">
        <v>5</v>
      </c>
      <c r="K146" s="2">
        <f>SUM(K25)</f>
        <v>90</v>
      </c>
      <c r="N146" s="16" t="s">
        <v>5</v>
      </c>
      <c r="O146" s="2">
        <f>SUM(O25)</f>
        <v>50</v>
      </c>
    </row>
    <row r="147" spans="2:17" ht="16.5" customHeight="1">
      <c r="C147" s="17" t="s">
        <v>6</v>
      </c>
      <c r="D147" s="17" t="s">
        <v>7</v>
      </c>
      <c r="E147" s="17" t="s">
        <v>8</v>
      </c>
      <c r="G147" s="17" t="s">
        <v>6</v>
      </c>
      <c r="H147" s="17" t="s">
        <v>7</v>
      </c>
      <c r="I147" s="17" t="s">
        <v>8</v>
      </c>
      <c r="K147" s="17" t="s">
        <v>6</v>
      </c>
      <c r="L147" s="17" t="s">
        <v>7</v>
      </c>
      <c r="M147" s="17" t="s">
        <v>8</v>
      </c>
      <c r="O147" s="17" t="s">
        <v>6</v>
      </c>
      <c r="P147" s="17" t="s">
        <v>7</v>
      </c>
      <c r="Q147" s="17" t="s">
        <v>8</v>
      </c>
    </row>
    <row r="148" spans="2:17" ht="16.5" customHeight="1">
      <c r="B148" s="18" t="s">
        <v>9</v>
      </c>
      <c r="C148" s="17">
        <f>SUM(C143)</f>
        <v>-72090</v>
      </c>
      <c r="D148" s="17"/>
      <c r="E148" s="17"/>
      <c r="F148" s="18" t="s">
        <v>9</v>
      </c>
      <c r="G148" s="17">
        <f>SUM(G143)</f>
        <v>12840</v>
      </c>
      <c r="H148" s="17"/>
      <c r="I148" s="17"/>
      <c r="J148" s="18" t="s">
        <v>9</v>
      </c>
      <c r="K148" s="17">
        <f>SUM(K143)</f>
        <v>7675</v>
      </c>
      <c r="L148" s="17"/>
      <c r="M148" s="17"/>
      <c r="N148" s="18" t="s">
        <v>9</v>
      </c>
      <c r="O148" s="17">
        <f>SUM(O143)</f>
        <v>12350</v>
      </c>
      <c r="P148" s="17"/>
      <c r="Q148" s="17"/>
    </row>
    <row r="149" spans="2:17" ht="16.5" customHeight="1">
      <c r="B149" s="18" t="s">
        <v>10</v>
      </c>
      <c r="C149" s="17">
        <f>SUM(C148,-C146)+E148</f>
        <v>-73190</v>
      </c>
      <c r="D149" s="19">
        <f>SUM(C145-C149)</f>
        <v>101690</v>
      </c>
      <c r="E149" s="17"/>
      <c r="F149" s="18" t="s">
        <v>10</v>
      </c>
      <c r="G149" s="17">
        <f>SUM(G148,-G146)+I148</f>
        <v>12690</v>
      </c>
      <c r="H149" s="19">
        <f>SUM(G145-G149)</f>
        <v>15810</v>
      </c>
      <c r="I149" s="17"/>
      <c r="J149" s="18" t="s">
        <v>10</v>
      </c>
      <c r="K149" s="17">
        <f>SUM(K148,-K146)+M148</f>
        <v>7585</v>
      </c>
      <c r="L149" s="19">
        <f>SUM(K145-K149)</f>
        <v>10915</v>
      </c>
      <c r="M149" s="17"/>
      <c r="N149" s="18" t="s">
        <v>10</v>
      </c>
      <c r="O149" s="17">
        <f>SUM(O148,-O146)+Q148</f>
        <v>12300</v>
      </c>
      <c r="P149" s="19">
        <f>SUM(O145-O149)</f>
        <v>6200</v>
      </c>
      <c r="Q149" s="17"/>
    </row>
    <row r="150" spans="2:17" ht="16.5" customHeight="1">
      <c r="B150" s="18" t="s">
        <v>11</v>
      </c>
      <c r="C150" s="17">
        <f>SUM(C149,-C146)+E149</f>
        <v>-74290</v>
      </c>
      <c r="D150" s="19">
        <f>SUM(C145-C150)</f>
        <v>102790</v>
      </c>
      <c r="E150" s="17"/>
      <c r="F150" s="18" t="s">
        <v>11</v>
      </c>
      <c r="G150" s="17">
        <f>SUM(G149,-G146)+I149</f>
        <v>12540</v>
      </c>
      <c r="H150" s="19">
        <f>SUM(G145-G150)</f>
        <v>15960</v>
      </c>
      <c r="I150" s="17"/>
      <c r="J150" s="18" t="s">
        <v>11</v>
      </c>
      <c r="K150" s="17">
        <f>SUM(K149,-K146)+M149</f>
        <v>7495</v>
      </c>
      <c r="L150" s="19">
        <f>SUM(K145-K150)</f>
        <v>11005</v>
      </c>
      <c r="M150" s="17"/>
      <c r="N150" s="18" t="s">
        <v>11</v>
      </c>
      <c r="O150" s="17">
        <f>SUM(O149,-O146)+Q149</f>
        <v>12250</v>
      </c>
      <c r="P150" s="19">
        <f>SUM(O145-O150)</f>
        <v>6250</v>
      </c>
      <c r="Q150" s="17"/>
    </row>
    <row r="151" spans="2:17" ht="16.5" customHeight="1">
      <c r="B151" s="18" t="s">
        <v>12</v>
      </c>
      <c r="C151" s="17">
        <f>SUM(C150,-C146)+E150</f>
        <v>-75390</v>
      </c>
      <c r="D151" s="19">
        <f>SUM(C145-C151)</f>
        <v>103890</v>
      </c>
      <c r="E151" s="17"/>
      <c r="F151" s="18" t="s">
        <v>12</v>
      </c>
      <c r="G151" s="17">
        <f>SUM(G150,-G146)+I150</f>
        <v>12390</v>
      </c>
      <c r="H151" s="19">
        <f>SUM(G145-G151)</f>
        <v>16110</v>
      </c>
      <c r="I151" s="17"/>
      <c r="J151" s="18" t="s">
        <v>12</v>
      </c>
      <c r="K151" s="17">
        <f>SUM(K150,-K146)+M150</f>
        <v>7405</v>
      </c>
      <c r="L151" s="19">
        <f>SUM(K145-K151)</f>
        <v>11095</v>
      </c>
      <c r="M151" s="17"/>
      <c r="N151" s="18" t="s">
        <v>12</v>
      </c>
      <c r="O151" s="17">
        <f>SUM(O150,-O146)+Q150</f>
        <v>12200</v>
      </c>
      <c r="P151" s="19">
        <f>SUM(O145-O151)</f>
        <v>6300</v>
      </c>
      <c r="Q151" s="17"/>
    </row>
    <row r="152" spans="2:17" ht="16.5" customHeight="1">
      <c r="B152" s="18" t="s">
        <v>13</v>
      </c>
      <c r="C152" s="17">
        <f>SUM(C151-C146+E151)</f>
        <v>-76490</v>
      </c>
      <c r="D152" s="19">
        <f>SUM(C145-C152)</f>
        <v>104990</v>
      </c>
      <c r="E152" s="17"/>
      <c r="F152" s="18" t="s">
        <v>13</v>
      </c>
      <c r="G152" s="17">
        <f>SUM(G151-G146+I151)</f>
        <v>12240</v>
      </c>
      <c r="H152" s="19">
        <f>SUM(G145-G152)</f>
        <v>16260</v>
      </c>
      <c r="I152" s="17"/>
      <c r="J152" s="18" t="s">
        <v>13</v>
      </c>
      <c r="K152" s="17">
        <f>SUM(K151-K146+M151)</f>
        <v>7315</v>
      </c>
      <c r="L152" s="19">
        <f>SUM(K145-K152)</f>
        <v>11185</v>
      </c>
      <c r="M152" s="17"/>
      <c r="N152" s="18" t="s">
        <v>13</v>
      </c>
      <c r="O152" s="17">
        <f>SUM(O151-O146+Q151)</f>
        <v>12150</v>
      </c>
      <c r="P152" s="19">
        <f>SUM(O145-O152)</f>
        <v>6350</v>
      </c>
      <c r="Q152" s="17"/>
    </row>
    <row r="153" spans="2:17" ht="16.5" customHeight="1">
      <c r="B153" s="18" t="s">
        <v>14</v>
      </c>
      <c r="C153" s="17">
        <f>SUM(C152-C146+E152)</f>
        <v>-77590</v>
      </c>
      <c r="D153" s="19">
        <f>SUM(C145-C153)</f>
        <v>106090</v>
      </c>
      <c r="E153" s="17"/>
      <c r="F153" s="18" t="s">
        <v>14</v>
      </c>
      <c r="G153" s="17">
        <f>SUM(G152-G146+I152)</f>
        <v>12090</v>
      </c>
      <c r="H153" s="19">
        <f>SUM(G145-G153)</f>
        <v>16410</v>
      </c>
      <c r="I153" s="17"/>
      <c r="J153" s="18" t="s">
        <v>14</v>
      </c>
      <c r="K153" s="17">
        <f>SUM(K152-K146+M152)</f>
        <v>7225</v>
      </c>
      <c r="L153" s="19">
        <f>SUM(K145-K153)</f>
        <v>11275</v>
      </c>
      <c r="M153" s="17"/>
      <c r="N153" s="18" t="s">
        <v>14</v>
      </c>
      <c r="O153" s="17">
        <f>SUM(O152-O146+Q152)</f>
        <v>12100</v>
      </c>
      <c r="P153" s="19">
        <f>SUM(O145-O153)</f>
        <v>6400</v>
      </c>
      <c r="Q153" s="17"/>
    </row>
    <row r="154" spans="2:17" ht="16.5" customHeight="1">
      <c r="B154" s="18" t="s">
        <v>15</v>
      </c>
      <c r="C154" s="17">
        <f>SUM(C153,-C146)+E153</f>
        <v>-78690</v>
      </c>
      <c r="D154" s="19">
        <f>SUM(C145-C154)</f>
        <v>107190</v>
      </c>
      <c r="E154" s="17"/>
      <c r="F154" s="18" t="s">
        <v>15</v>
      </c>
      <c r="G154" s="17">
        <f>SUM(G153,-G146)+I153</f>
        <v>11940</v>
      </c>
      <c r="H154" s="19">
        <f>SUM(G145-G154)</f>
        <v>16560</v>
      </c>
      <c r="I154" s="17"/>
      <c r="J154" s="18" t="s">
        <v>15</v>
      </c>
      <c r="K154" s="17">
        <f>SUM(K153,-K146)+M153</f>
        <v>7135</v>
      </c>
      <c r="L154" s="19">
        <f>SUM(K145-K154)</f>
        <v>11365</v>
      </c>
      <c r="M154" s="17"/>
      <c r="N154" s="18" t="s">
        <v>15</v>
      </c>
      <c r="O154" s="17">
        <f>SUM(O153,-O146)+Q153</f>
        <v>12050</v>
      </c>
      <c r="P154" s="19">
        <f>SUM(O145-O154)</f>
        <v>6450</v>
      </c>
      <c r="Q154" s="17"/>
    </row>
    <row r="155" spans="2:17" ht="16.5" customHeight="1">
      <c r="B155" s="18" t="s">
        <v>16</v>
      </c>
      <c r="C155" s="17">
        <f>SUM(C154,-C146)+E154</f>
        <v>-79790</v>
      </c>
      <c r="D155" s="19">
        <f>SUM(C145-C155)</f>
        <v>108290</v>
      </c>
      <c r="E155" s="17"/>
      <c r="F155" s="18" t="s">
        <v>16</v>
      </c>
      <c r="G155" s="17">
        <f>SUM(G154,-G146)+I154</f>
        <v>11790</v>
      </c>
      <c r="H155" s="19">
        <f>SUM(G145-G155)</f>
        <v>16710</v>
      </c>
      <c r="I155" s="17"/>
      <c r="J155" s="18" t="s">
        <v>16</v>
      </c>
      <c r="K155" s="17">
        <f>SUM(K154,-K146)+M154</f>
        <v>7045</v>
      </c>
      <c r="L155" s="19">
        <f>SUM(K145-K155)</f>
        <v>11455</v>
      </c>
      <c r="M155" s="17"/>
      <c r="N155" s="18" t="s">
        <v>16</v>
      </c>
      <c r="O155" s="17">
        <f>SUM(O154,-O146)+Q154</f>
        <v>12000</v>
      </c>
      <c r="P155" s="19">
        <f>SUM(O145-O155)</f>
        <v>6500</v>
      </c>
      <c r="Q155" s="17"/>
    </row>
    <row r="156" spans="2:17" ht="16.5" customHeight="1">
      <c r="B156" s="18" t="s">
        <v>17</v>
      </c>
      <c r="C156" s="17">
        <f>SUM(C155,-C146)+E155</f>
        <v>-80890</v>
      </c>
      <c r="D156" s="19">
        <f>SUM(C145-C156)</f>
        <v>109390</v>
      </c>
      <c r="E156" s="17"/>
      <c r="F156" s="18" t="s">
        <v>17</v>
      </c>
      <c r="G156" s="17">
        <f>SUM(G155,-G146)+I155</f>
        <v>11640</v>
      </c>
      <c r="H156" s="19">
        <f>SUM(G145-G156)</f>
        <v>16860</v>
      </c>
      <c r="I156" s="17"/>
      <c r="J156" s="18" t="s">
        <v>17</v>
      </c>
      <c r="K156" s="17">
        <f>SUM(K155,-K146)+M155</f>
        <v>6955</v>
      </c>
      <c r="L156" s="19">
        <f>SUM(K145-K156)</f>
        <v>11545</v>
      </c>
      <c r="M156" s="17"/>
      <c r="N156" s="18" t="s">
        <v>17</v>
      </c>
      <c r="O156" s="17">
        <f>SUM(O155,-O146)+Q155</f>
        <v>11950</v>
      </c>
      <c r="P156" s="19">
        <f>SUM(O145-O156)</f>
        <v>6550</v>
      </c>
      <c r="Q156" s="17"/>
    </row>
    <row r="157" spans="2:17" ht="16.5" customHeight="1">
      <c r="B157" s="18" t="s">
        <v>18</v>
      </c>
      <c r="C157" s="17">
        <f>SUM(C156,-C146)+E156</f>
        <v>-81990</v>
      </c>
      <c r="D157" s="19">
        <f>SUM(C145-C157)</f>
        <v>110490</v>
      </c>
      <c r="E157" s="17"/>
      <c r="F157" s="18" t="s">
        <v>18</v>
      </c>
      <c r="G157" s="17">
        <f>SUM(G156,-G146)+I156</f>
        <v>11490</v>
      </c>
      <c r="H157" s="19">
        <f>SUM(G145-G157)</f>
        <v>17010</v>
      </c>
      <c r="I157" s="17"/>
      <c r="J157" s="18" t="s">
        <v>18</v>
      </c>
      <c r="K157" s="17">
        <f>SUM(K156,-K146)+M156</f>
        <v>6865</v>
      </c>
      <c r="L157" s="19">
        <f>SUM(K145-K157)</f>
        <v>11635</v>
      </c>
      <c r="M157" s="17"/>
      <c r="N157" s="18" t="s">
        <v>18</v>
      </c>
      <c r="O157" s="17">
        <f>SUM(O156,-O146)+Q156</f>
        <v>11900</v>
      </c>
      <c r="P157" s="19">
        <f>SUM(O145-O157)</f>
        <v>6600</v>
      </c>
      <c r="Q157" s="17"/>
    </row>
    <row r="158" spans="2:17" ht="16.5" customHeight="1">
      <c r="B158" s="18" t="s">
        <v>19</v>
      </c>
      <c r="C158" s="17">
        <f>SUM(C157,-C146)+E157</f>
        <v>-83090</v>
      </c>
      <c r="D158" s="19">
        <f>SUM(C145-C158)</f>
        <v>111590</v>
      </c>
      <c r="E158" s="17"/>
      <c r="F158" s="18" t="s">
        <v>19</v>
      </c>
      <c r="G158" s="17">
        <f>SUM(G157,-G146)+I157</f>
        <v>11340</v>
      </c>
      <c r="H158" s="19">
        <f>SUM(G145-G158)</f>
        <v>17160</v>
      </c>
      <c r="I158" s="17"/>
      <c r="J158" s="18" t="s">
        <v>19</v>
      </c>
      <c r="K158" s="17">
        <f>SUM(K157,-K146)+M157</f>
        <v>6775</v>
      </c>
      <c r="L158" s="19">
        <f>SUM(K145-K158)</f>
        <v>11725</v>
      </c>
      <c r="M158" s="17"/>
      <c r="N158" s="18" t="s">
        <v>19</v>
      </c>
      <c r="O158" s="17">
        <f>SUM(O157,-O146)+Q157</f>
        <v>11850</v>
      </c>
      <c r="P158" s="19">
        <f>SUM(O145-O158)</f>
        <v>6650</v>
      </c>
      <c r="Q158" s="17"/>
    </row>
    <row r="159" spans="2:17" ht="16.5" customHeight="1">
      <c r="B159" s="18" t="s">
        <v>20</v>
      </c>
      <c r="C159" s="17">
        <f>SUM(C158-C146)+E158</f>
        <v>-84190</v>
      </c>
      <c r="D159" s="19">
        <f>SUM(C145-C159)</f>
        <v>112690</v>
      </c>
      <c r="E159" s="17"/>
      <c r="F159" s="18" t="s">
        <v>20</v>
      </c>
      <c r="G159" s="17">
        <f>SUM(G158-G146)+I158</f>
        <v>11190</v>
      </c>
      <c r="H159" s="19">
        <f>SUM(G145-G159)</f>
        <v>17310</v>
      </c>
      <c r="I159" s="17"/>
      <c r="J159" s="18" t="s">
        <v>20</v>
      </c>
      <c r="K159" s="17">
        <f>SUM(K158-K146)+M158</f>
        <v>6685</v>
      </c>
      <c r="L159" s="19">
        <f>SUM(K145-K159)</f>
        <v>11815</v>
      </c>
      <c r="M159" s="17"/>
      <c r="N159" s="18" t="s">
        <v>20</v>
      </c>
      <c r="O159" s="17">
        <f>SUM(O158-O146)+Q158</f>
        <v>11800</v>
      </c>
      <c r="P159" s="19">
        <f>SUM(O145-O159)</f>
        <v>6700</v>
      </c>
      <c r="Q159" s="17"/>
    </row>
    <row r="160" spans="2:17" ht="16.5" customHeight="1">
      <c r="B160" s="18" t="s">
        <v>21</v>
      </c>
      <c r="C160" s="17">
        <f>SUM(C159-C146)+E159</f>
        <v>-85290</v>
      </c>
      <c r="D160" s="19">
        <f>SUM(C145-C160)</f>
        <v>113790</v>
      </c>
      <c r="E160" s="17"/>
      <c r="F160" s="18" t="s">
        <v>21</v>
      </c>
      <c r="G160" s="17">
        <f>SUM(G159-G146)+I159</f>
        <v>11040</v>
      </c>
      <c r="H160" s="19">
        <f>SUM(G145-G160)</f>
        <v>17460</v>
      </c>
      <c r="I160" s="17"/>
      <c r="J160" s="18" t="s">
        <v>21</v>
      </c>
      <c r="K160" s="17">
        <f>SUM(K159-K146)+M159</f>
        <v>6595</v>
      </c>
      <c r="L160" s="19">
        <f>SUM(K145-K160)</f>
        <v>11905</v>
      </c>
      <c r="M160" s="17"/>
      <c r="N160" s="18" t="s">
        <v>21</v>
      </c>
      <c r="O160" s="17">
        <f>SUM(O159-O146)+Q159</f>
        <v>11750</v>
      </c>
      <c r="P160" s="19">
        <f>SUM(O145-O160)</f>
        <v>6750</v>
      </c>
      <c r="Q160" s="17"/>
    </row>
    <row r="161" spans="2:17" ht="16.5" customHeight="1">
      <c r="B161" s="18" t="s">
        <v>22</v>
      </c>
      <c r="C161" s="17">
        <f>SUM(C160-C146)+E160</f>
        <v>-86390</v>
      </c>
      <c r="D161" s="19">
        <f>SUM(C145-C161)</f>
        <v>114890</v>
      </c>
      <c r="E161" s="17"/>
      <c r="F161" s="18" t="s">
        <v>22</v>
      </c>
      <c r="G161" s="17">
        <f>SUM(G160-G146)+I160</f>
        <v>10890</v>
      </c>
      <c r="H161" s="19">
        <f>SUM(G145-G161)</f>
        <v>17610</v>
      </c>
      <c r="I161" s="17"/>
      <c r="J161" s="18" t="s">
        <v>22</v>
      </c>
      <c r="K161" s="17">
        <f>SUM(K160-K146)+M160</f>
        <v>6505</v>
      </c>
      <c r="L161" s="19">
        <f>SUM(K145-K161)</f>
        <v>11995</v>
      </c>
      <c r="M161" s="17"/>
      <c r="N161" s="18" t="s">
        <v>22</v>
      </c>
      <c r="O161" s="17">
        <f>SUM(O160-O146)+Q160</f>
        <v>11700</v>
      </c>
      <c r="P161" s="19">
        <f>SUM(O145-O161)</f>
        <v>6800</v>
      </c>
      <c r="Q161" s="17"/>
    </row>
    <row r="162" spans="2:17" ht="16.5" customHeight="1">
      <c r="B162" s="18" t="s">
        <v>23</v>
      </c>
      <c r="C162" s="17">
        <f>SUM(C161-C146)+E161</f>
        <v>-87490</v>
      </c>
      <c r="D162" s="19">
        <f>SUM(C145-C162)</f>
        <v>115990</v>
      </c>
      <c r="E162" s="17"/>
      <c r="F162" s="18" t="s">
        <v>23</v>
      </c>
      <c r="G162" s="17">
        <f>SUM(G161-G146)+I161</f>
        <v>10740</v>
      </c>
      <c r="H162" s="19">
        <f>SUM(G145-G162)</f>
        <v>17760</v>
      </c>
      <c r="I162" s="17"/>
      <c r="J162" s="18" t="s">
        <v>23</v>
      </c>
      <c r="K162" s="17">
        <f>SUM(K161-K146)+M161</f>
        <v>6415</v>
      </c>
      <c r="L162" s="19">
        <f>SUM(K145-K162)</f>
        <v>12085</v>
      </c>
      <c r="M162" s="17"/>
      <c r="N162" s="18" t="s">
        <v>23</v>
      </c>
      <c r="O162" s="17">
        <f>SUM(O161-O146)+Q161</f>
        <v>11650</v>
      </c>
      <c r="P162" s="19">
        <f>SUM(O145-O162)</f>
        <v>6850</v>
      </c>
      <c r="Q162" s="17"/>
    </row>
    <row r="163" spans="2:17" ht="16.5" customHeight="1">
      <c r="B163" s="18" t="s">
        <v>24</v>
      </c>
      <c r="C163" s="17">
        <f>SUM(C162-C146)+E162</f>
        <v>-88590</v>
      </c>
      <c r="D163" s="19">
        <f>SUM(C145-C163)</f>
        <v>117090</v>
      </c>
      <c r="E163" s="17"/>
      <c r="F163" s="18" t="s">
        <v>24</v>
      </c>
      <c r="G163" s="17">
        <f>SUM(G162-G146)+I162</f>
        <v>10590</v>
      </c>
      <c r="H163" s="19">
        <f>SUM(G145-G163)</f>
        <v>17910</v>
      </c>
      <c r="I163" s="17"/>
      <c r="J163" s="18" t="s">
        <v>24</v>
      </c>
      <c r="K163" s="17">
        <f>SUM(K162-K146)+M162</f>
        <v>6325</v>
      </c>
      <c r="L163" s="19">
        <f>SUM(K145-K163)</f>
        <v>12175</v>
      </c>
      <c r="M163" s="17"/>
      <c r="N163" s="18" t="s">
        <v>24</v>
      </c>
      <c r="O163" s="17">
        <f>SUM(O162-O146)+Q162</f>
        <v>11600</v>
      </c>
      <c r="P163" s="19">
        <f>SUM(O145-O163)</f>
        <v>6900</v>
      </c>
      <c r="Q163" s="17"/>
    </row>
    <row r="164" spans="2:17" ht="16.5" customHeight="1">
      <c r="B164" s="18" t="s">
        <v>25</v>
      </c>
      <c r="C164" s="17">
        <f>SUM(C163-C146)+E163</f>
        <v>-89690</v>
      </c>
      <c r="D164" s="19">
        <f>SUM(C145-C164)</f>
        <v>118190</v>
      </c>
      <c r="E164" s="17"/>
      <c r="F164" s="18" t="s">
        <v>25</v>
      </c>
      <c r="G164" s="17">
        <f>SUM(G163-G146)+I163</f>
        <v>10440</v>
      </c>
      <c r="H164" s="19">
        <f>SUM(G145-G164)</f>
        <v>18060</v>
      </c>
      <c r="I164" s="17"/>
      <c r="J164" s="18" t="s">
        <v>25</v>
      </c>
      <c r="K164" s="17">
        <f>SUM(K163-K146)+M163</f>
        <v>6235</v>
      </c>
      <c r="L164" s="19">
        <f>SUM(K145-K164)</f>
        <v>12265</v>
      </c>
      <c r="M164" s="17"/>
      <c r="N164" s="18" t="s">
        <v>25</v>
      </c>
      <c r="O164" s="17">
        <f>SUM(O163-O146)+Q163</f>
        <v>11550</v>
      </c>
      <c r="P164" s="19">
        <f>SUM(O145-O164)</f>
        <v>6950</v>
      </c>
      <c r="Q164" s="17"/>
    </row>
    <row r="165" spans="2:17" ht="16.5" customHeight="1">
      <c r="C165" s="4"/>
      <c r="D165" s="5" t="s">
        <v>0</v>
      </c>
      <c r="E165" s="6"/>
      <c r="G165" s="7"/>
      <c r="H165" s="8">
        <v>95</v>
      </c>
      <c r="I165" s="9"/>
      <c r="K165" s="10"/>
      <c r="L165" s="11" t="s">
        <v>1</v>
      </c>
      <c r="M165" s="12"/>
      <c r="O165" s="13"/>
      <c r="P165" s="14" t="s">
        <v>2</v>
      </c>
      <c r="Q165" s="15"/>
    </row>
    <row r="166" spans="2:17" ht="16.5" customHeight="1">
      <c r="B166" s="16" t="s">
        <v>3</v>
      </c>
      <c r="C166" s="2">
        <f>SUM(C145)</f>
        <v>28500</v>
      </c>
      <c r="F166" s="16" t="s">
        <v>3</v>
      </c>
      <c r="G166" s="2">
        <f>SUM(G145)</f>
        <v>28500</v>
      </c>
      <c r="J166" s="16" t="s">
        <v>3</v>
      </c>
      <c r="K166" s="2">
        <f>SUM(K145)</f>
        <v>18500</v>
      </c>
      <c r="N166" s="16" t="s">
        <v>3</v>
      </c>
      <c r="O166" s="2">
        <f>SUM(O145)</f>
        <v>18500</v>
      </c>
    </row>
    <row r="167" spans="2:17" ht="16.5" customHeight="1">
      <c r="B167" s="16" t="s">
        <v>5</v>
      </c>
      <c r="C167" s="2">
        <f>SUM(C46)</f>
        <v>1180</v>
      </c>
      <c r="F167" s="16" t="s">
        <v>5</v>
      </c>
      <c r="G167" s="2">
        <f>SUM(G46)</f>
        <v>200</v>
      </c>
      <c r="J167" s="16" t="s">
        <v>5</v>
      </c>
      <c r="K167" s="2">
        <f>SUM(K46)</f>
        <v>145</v>
      </c>
      <c r="N167" s="16" t="s">
        <v>5</v>
      </c>
      <c r="O167" s="2">
        <f>SUM(O46)</f>
        <v>80</v>
      </c>
    </row>
    <row r="168" spans="2:17" ht="16.5" customHeight="1">
      <c r="C168" s="17" t="s">
        <v>6</v>
      </c>
      <c r="D168" s="17" t="s">
        <v>7</v>
      </c>
      <c r="E168" s="17" t="s">
        <v>8</v>
      </c>
      <c r="G168" s="17" t="s">
        <v>6</v>
      </c>
      <c r="H168" s="17" t="s">
        <v>7</v>
      </c>
      <c r="I168" s="17" t="s">
        <v>8</v>
      </c>
      <c r="K168" s="17" t="s">
        <v>6</v>
      </c>
      <c r="L168" s="17" t="s">
        <v>7</v>
      </c>
      <c r="M168" s="17" t="s">
        <v>8</v>
      </c>
      <c r="O168" s="17" t="s">
        <v>6</v>
      </c>
      <c r="P168" s="17" t="s">
        <v>7</v>
      </c>
      <c r="Q168" s="17" t="s">
        <v>8</v>
      </c>
    </row>
    <row r="169" spans="2:17" ht="16.5" customHeight="1">
      <c r="B169" s="18" t="s">
        <v>9</v>
      </c>
      <c r="C169" s="17">
        <f>SUM(C164)</f>
        <v>-89690</v>
      </c>
      <c r="D169" s="17"/>
      <c r="E169" s="17"/>
      <c r="F169" s="18" t="s">
        <v>9</v>
      </c>
      <c r="G169" s="17">
        <f>SUM(G164)</f>
        <v>10440</v>
      </c>
      <c r="H169" s="17"/>
      <c r="I169" s="17"/>
      <c r="J169" s="18" t="s">
        <v>9</v>
      </c>
      <c r="K169" s="17">
        <f>SUM(K164)</f>
        <v>6235</v>
      </c>
      <c r="L169" s="17"/>
      <c r="M169" s="17"/>
      <c r="N169" s="18" t="s">
        <v>9</v>
      </c>
      <c r="O169" s="17">
        <f>SUM(O164)</f>
        <v>11550</v>
      </c>
      <c r="P169" s="17"/>
      <c r="Q169" s="17"/>
    </row>
    <row r="170" spans="2:17" ht="16.5" customHeight="1">
      <c r="B170" s="18" t="s">
        <v>10</v>
      </c>
      <c r="C170" s="17">
        <f>SUM(C169,-C167)+E169</f>
        <v>-90870</v>
      </c>
      <c r="D170" s="19">
        <f>SUM(C166-C170)</f>
        <v>119370</v>
      </c>
      <c r="E170" s="17"/>
      <c r="F170" s="18" t="s">
        <v>10</v>
      </c>
      <c r="G170" s="17">
        <f>SUM(G169,-G167)+I169</f>
        <v>10240</v>
      </c>
      <c r="H170" s="19">
        <f>SUM(G166-G170)</f>
        <v>18260</v>
      </c>
      <c r="I170" s="17"/>
      <c r="J170" s="18" t="s">
        <v>10</v>
      </c>
      <c r="K170" s="17">
        <f>SUM(K169,-K167)+M169</f>
        <v>6090</v>
      </c>
      <c r="L170" s="20">
        <f>SUM(K166-K170)</f>
        <v>12410</v>
      </c>
      <c r="M170" s="17"/>
      <c r="N170" s="18" t="s">
        <v>10</v>
      </c>
      <c r="O170" s="17">
        <f>SUM(O169,-O167)+Q169</f>
        <v>11470</v>
      </c>
      <c r="P170" s="19">
        <f>SUM(O166-O170)</f>
        <v>7030</v>
      </c>
      <c r="Q170" s="17"/>
    </row>
    <row r="171" spans="2:17" ht="16.5" customHeight="1">
      <c r="B171" s="18" t="s">
        <v>11</v>
      </c>
      <c r="C171" s="17">
        <f>SUM(C170,-C167)+E170</f>
        <v>-92050</v>
      </c>
      <c r="D171" s="19">
        <f>SUM(C166-C171)</f>
        <v>120550</v>
      </c>
      <c r="E171" s="17"/>
      <c r="F171" s="18" t="s">
        <v>11</v>
      </c>
      <c r="G171" s="17">
        <f>SUM(G170,-G167)+I170</f>
        <v>10040</v>
      </c>
      <c r="H171" s="19">
        <f>SUM(G166-G171)</f>
        <v>18460</v>
      </c>
      <c r="I171" s="17"/>
      <c r="J171" s="18" t="s">
        <v>11</v>
      </c>
      <c r="K171" s="17">
        <f>SUM(K170,-K167)+M170</f>
        <v>5945</v>
      </c>
      <c r="L171" s="20">
        <f>SUM(K166-K171)</f>
        <v>12555</v>
      </c>
      <c r="M171" s="17"/>
      <c r="N171" s="18" t="s">
        <v>11</v>
      </c>
      <c r="O171" s="17">
        <f>SUM(O170,-O167)+Q170</f>
        <v>11390</v>
      </c>
      <c r="P171" s="19">
        <f>SUM(O166-O171)</f>
        <v>7110</v>
      </c>
      <c r="Q171" s="17"/>
    </row>
    <row r="172" spans="2:17" ht="16.5" customHeight="1">
      <c r="B172" s="18" t="s">
        <v>12</v>
      </c>
      <c r="C172" s="17">
        <f>SUM(C171,-C167)+E171</f>
        <v>-93230</v>
      </c>
      <c r="D172" s="19">
        <f>SUM(C166-C172)</f>
        <v>121730</v>
      </c>
      <c r="E172" s="17"/>
      <c r="F172" s="18" t="s">
        <v>12</v>
      </c>
      <c r="G172" s="17">
        <f>SUM(G171,-G167)+I171</f>
        <v>9840</v>
      </c>
      <c r="H172" s="19">
        <f>SUM(G166-G172)</f>
        <v>18660</v>
      </c>
      <c r="I172" s="17"/>
      <c r="J172" s="18" t="s">
        <v>12</v>
      </c>
      <c r="K172" s="17">
        <f>SUM(K171,-K167)+M171</f>
        <v>5800</v>
      </c>
      <c r="L172" s="20">
        <f>SUM(K166-K172)</f>
        <v>12700</v>
      </c>
      <c r="M172" s="17"/>
      <c r="N172" s="18" t="s">
        <v>12</v>
      </c>
      <c r="O172" s="17">
        <f>SUM(O171,-O167)+Q171</f>
        <v>11310</v>
      </c>
      <c r="P172" s="19">
        <f>SUM(O166-O172)</f>
        <v>7190</v>
      </c>
      <c r="Q172" s="17"/>
    </row>
    <row r="173" spans="2:17" ht="16.5" customHeight="1">
      <c r="B173" s="18" t="s">
        <v>13</v>
      </c>
      <c r="C173" s="17">
        <f>SUM(C172-C167+E172)</f>
        <v>-94410</v>
      </c>
      <c r="D173" s="19">
        <f>SUM(C166-C173)</f>
        <v>122910</v>
      </c>
      <c r="E173" s="17"/>
      <c r="F173" s="18" t="s">
        <v>13</v>
      </c>
      <c r="G173" s="17">
        <f>SUM(G172-G167+I172)</f>
        <v>9640</v>
      </c>
      <c r="H173" s="19">
        <f>SUM(G166-G173)</f>
        <v>18860</v>
      </c>
      <c r="I173" s="17"/>
      <c r="J173" s="18" t="s">
        <v>13</v>
      </c>
      <c r="K173" s="17">
        <f>SUM(K172-K167+M172)</f>
        <v>5655</v>
      </c>
      <c r="L173" s="20">
        <f>SUM(K166-K173)</f>
        <v>12845</v>
      </c>
      <c r="M173" s="17"/>
      <c r="N173" s="18" t="s">
        <v>13</v>
      </c>
      <c r="O173" s="17">
        <f>SUM(O172-O167+Q172)</f>
        <v>11230</v>
      </c>
      <c r="P173" s="19">
        <f>SUM(O166-O173)</f>
        <v>7270</v>
      </c>
      <c r="Q173" s="17"/>
    </row>
    <row r="174" spans="2:17" ht="16.5" customHeight="1">
      <c r="B174" s="18" t="s">
        <v>14</v>
      </c>
      <c r="C174" s="17">
        <f>SUM(C173-C167+E173)</f>
        <v>-95590</v>
      </c>
      <c r="D174" s="19">
        <f>SUM(C166-C174)</f>
        <v>124090</v>
      </c>
      <c r="E174" s="17"/>
      <c r="F174" s="18" t="s">
        <v>14</v>
      </c>
      <c r="G174" s="17">
        <f>SUM(G173-G167+I173)</f>
        <v>9440</v>
      </c>
      <c r="H174" s="19">
        <f>SUM(G166-G174)</f>
        <v>19060</v>
      </c>
      <c r="I174" s="17"/>
      <c r="J174" s="18" t="s">
        <v>14</v>
      </c>
      <c r="K174" s="17">
        <f>SUM(K173-K167+M173)</f>
        <v>5510</v>
      </c>
      <c r="L174" s="20">
        <f>SUM(K166-K174)</f>
        <v>12990</v>
      </c>
      <c r="M174" s="17"/>
      <c r="N174" s="18" t="s">
        <v>14</v>
      </c>
      <c r="O174" s="17">
        <f>SUM(O173-O167+Q173)</f>
        <v>11150</v>
      </c>
      <c r="P174" s="19">
        <f>SUM(O166-O174)</f>
        <v>7350</v>
      </c>
      <c r="Q174" s="17"/>
    </row>
    <row r="175" spans="2:17" ht="16.5" customHeight="1">
      <c r="B175" s="18" t="s">
        <v>15</v>
      </c>
      <c r="C175" s="17">
        <f>SUM(C174,-C167)+E174</f>
        <v>-96770</v>
      </c>
      <c r="D175" s="19">
        <f>SUM(C166-C175)</f>
        <v>125270</v>
      </c>
      <c r="E175" s="17"/>
      <c r="F175" s="18" t="s">
        <v>15</v>
      </c>
      <c r="G175" s="17">
        <f>SUM(G174,-G167)+I174</f>
        <v>9240</v>
      </c>
      <c r="H175" s="19">
        <f>SUM(G166-G175)</f>
        <v>19260</v>
      </c>
      <c r="I175" s="17"/>
      <c r="J175" s="18" t="s">
        <v>15</v>
      </c>
      <c r="K175" s="17">
        <f>SUM(K174,-K167)+M174</f>
        <v>5365</v>
      </c>
      <c r="L175" s="20">
        <f>SUM(K166-K175)</f>
        <v>13135</v>
      </c>
      <c r="M175" s="17"/>
      <c r="N175" s="18" t="s">
        <v>15</v>
      </c>
      <c r="O175" s="17">
        <f>SUM(O174,-O167)+Q174</f>
        <v>11070</v>
      </c>
      <c r="P175" s="19">
        <f>SUM(O166-O175)</f>
        <v>7430</v>
      </c>
      <c r="Q175" s="17"/>
    </row>
    <row r="176" spans="2:17" ht="16.5" customHeight="1">
      <c r="B176" s="18" t="s">
        <v>16</v>
      </c>
      <c r="C176" s="17">
        <f>SUM(C175,-C167)+E175</f>
        <v>-97950</v>
      </c>
      <c r="D176" s="19">
        <f>SUM(C166-C176)</f>
        <v>126450</v>
      </c>
      <c r="E176" s="17"/>
      <c r="F176" s="18" t="s">
        <v>16</v>
      </c>
      <c r="G176" s="17">
        <f>SUM(G175,-G167)+I175</f>
        <v>9040</v>
      </c>
      <c r="H176" s="19">
        <f>SUM(G166-G176)</f>
        <v>19460</v>
      </c>
      <c r="I176" s="17"/>
      <c r="J176" s="18" t="s">
        <v>16</v>
      </c>
      <c r="K176" s="17">
        <f>SUM(K175,-K167)+M175</f>
        <v>5220</v>
      </c>
      <c r="L176" s="20">
        <f>SUM(K166-K176)</f>
        <v>13280</v>
      </c>
      <c r="M176" s="17"/>
      <c r="N176" s="18" t="s">
        <v>16</v>
      </c>
      <c r="O176" s="17">
        <f>SUM(O175,-O167)+Q175</f>
        <v>10990</v>
      </c>
      <c r="P176" s="19">
        <f>SUM(O166-O176)</f>
        <v>7510</v>
      </c>
      <c r="Q176" s="17"/>
    </row>
    <row r="177" spans="2:17" ht="16.5" customHeight="1">
      <c r="B177" s="18" t="s">
        <v>17</v>
      </c>
      <c r="C177" s="17">
        <f>SUM(C176,-C167)+E176</f>
        <v>-99130</v>
      </c>
      <c r="D177" s="19">
        <f>SUM(C166-C177)</f>
        <v>127630</v>
      </c>
      <c r="E177" s="17"/>
      <c r="F177" s="18" t="s">
        <v>17</v>
      </c>
      <c r="G177" s="17">
        <f>SUM(G176,-G167)+I176</f>
        <v>8840</v>
      </c>
      <c r="H177" s="19">
        <f>SUM(G166-G177)</f>
        <v>19660</v>
      </c>
      <c r="I177" s="17"/>
      <c r="J177" s="18" t="s">
        <v>17</v>
      </c>
      <c r="K177" s="17">
        <f>SUM(K176,-K167)+M176</f>
        <v>5075</v>
      </c>
      <c r="L177" s="20">
        <f>SUM(K166-K177)</f>
        <v>13425</v>
      </c>
      <c r="M177" s="17"/>
      <c r="N177" s="18" t="s">
        <v>17</v>
      </c>
      <c r="O177" s="17">
        <f>SUM(O176,-O167)+Q176</f>
        <v>10910</v>
      </c>
      <c r="P177" s="19">
        <f>SUM(O166-O177)</f>
        <v>7590</v>
      </c>
      <c r="Q177" s="17"/>
    </row>
    <row r="178" spans="2:17" ht="16.5" customHeight="1">
      <c r="B178" s="18" t="s">
        <v>18</v>
      </c>
      <c r="C178" s="17">
        <f>SUM(C177,-C167)+E177</f>
        <v>-100310</v>
      </c>
      <c r="D178" s="19">
        <f>SUM(C166-C178)</f>
        <v>128810</v>
      </c>
      <c r="E178" s="17"/>
      <c r="F178" s="18" t="s">
        <v>18</v>
      </c>
      <c r="G178" s="17">
        <f>SUM(G177,-G167)+I177</f>
        <v>8640</v>
      </c>
      <c r="H178" s="19">
        <f>SUM(G166-G178)</f>
        <v>19860</v>
      </c>
      <c r="I178" s="17"/>
      <c r="J178" s="18" t="s">
        <v>18</v>
      </c>
      <c r="K178" s="17">
        <f>SUM(K177,-K167)+M177</f>
        <v>4930</v>
      </c>
      <c r="L178" s="20">
        <f>SUM(K166-K178)</f>
        <v>13570</v>
      </c>
      <c r="M178" s="17"/>
      <c r="N178" s="18" t="s">
        <v>18</v>
      </c>
      <c r="O178" s="17">
        <f>SUM(O177,-O167)+Q177</f>
        <v>10830</v>
      </c>
      <c r="P178" s="19">
        <f>SUM(O166-O178)</f>
        <v>7670</v>
      </c>
      <c r="Q178" s="17"/>
    </row>
    <row r="179" spans="2:17" ht="16.5" customHeight="1">
      <c r="B179" s="18" t="s">
        <v>19</v>
      </c>
      <c r="C179" s="17">
        <f>SUM(C178,-C167)+E178</f>
        <v>-101490</v>
      </c>
      <c r="D179" s="19">
        <f>SUM(C166-C179)</f>
        <v>129990</v>
      </c>
      <c r="E179" s="17"/>
      <c r="F179" s="18" t="s">
        <v>19</v>
      </c>
      <c r="G179" s="17">
        <f>SUM(G178,-G167)+I178</f>
        <v>8440</v>
      </c>
      <c r="H179" s="19">
        <f>SUM(G166-G179)</f>
        <v>20060</v>
      </c>
      <c r="I179" s="17"/>
      <c r="J179" s="18" t="s">
        <v>19</v>
      </c>
      <c r="K179" s="17">
        <f>SUM(K178,-K167)+M178</f>
        <v>4785</v>
      </c>
      <c r="L179" s="20">
        <f>SUM(K166-K179)</f>
        <v>13715</v>
      </c>
      <c r="M179" s="17"/>
      <c r="N179" s="18" t="s">
        <v>19</v>
      </c>
      <c r="O179" s="17">
        <f>SUM(O178,-O167)+Q178</f>
        <v>10750</v>
      </c>
      <c r="P179" s="19">
        <f>SUM(O166-O179)</f>
        <v>7750</v>
      </c>
      <c r="Q179" s="17"/>
    </row>
    <row r="180" spans="2:17" ht="16.5" customHeight="1">
      <c r="B180" s="18" t="s">
        <v>20</v>
      </c>
      <c r="C180" s="17">
        <f>SUM(C179-C167)+E179</f>
        <v>-102670</v>
      </c>
      <c r="D180" s="19">
        <f>SUM(C166-C180)</f>
        <v>131170</v>
      </c>
      <c r="E180" s="17"/>
      <c r="F180" s="18" t="s">
        <v>20</v>
      </c>
      <c r="G180" s="17">
        <f>SUM(G179-G167)+I179</f>
        <v>8240</v>
      </c>
      <c r="H180" s="19">
        <f>SUM(G166-G180)</f>
        <v>20260</v>
      </c>
      <c r="I180" s="17"/>
      <c r="J180" s="18" t="s">
        <v>20</v>
      </c>
      <c r="K180" s="17">
        <f>SUM(K179-K167)+M179</f>
        <v>4640</v>
      </c>
      <c r="L180" s="20">
        <f>SUM(K166-K180)</f>
        <v>13860</v>
      </c>
      <c r="M180" s="17"/>
      <c r="N180" s="18" t="s">
        <v>20</v>
      </c>
      <c r="O180" s="17">
        <f>SUM(O179-O167)+Q179</f>
        <v>10670</v>
      </c>
      <c r="P180" s="19">
        <f>SUM(O166-O180)</f>
        <v>7830</v>
      </c>
      <c r="Q180" s="17"/>
    </row>
    <row r="181" spans="2:17" ht="16.5" customHeight="1">
      <c r="B181" s="18" t="s">
        <v>21</v>
      </c>
      <c r="C181" s="17">
        <f>SUM(C180-C167)+E180</f>
        <v>-103850</v>
      </c>
      <c r="D181" s="19">
        <f>SUM(C166-C181)</f>
        <v>132350</v>
      </c>
      <c r="E181" s="17"/>
      <c r="F181" s="18" t="s">
        <v>21</v>
      </c>
      <c r="G181" s="17">
        <f>SUM(G180-G167)+I180</f>
        <v>8040</v>
      </c>
      <c r="H181" s="19">
        <f>SUM(G166-G181)</f>
        <v>20460</v>
      </c>
      <c r="I181" s="17"/>
      <c r="J181" s="18" t="s">
        <v>21</v>
      </c>
      <c r="K181" s="17">
        <f>SUM(K180-K167)+M180</f>
        <v>4495</v>
      </c>
      <c r="L181" s="20">
        <f>SUM(K166-K181)</f>
        <v>14005</v>
      </c>
      <c r="M181" s="17"/>
      <c r="N181" s="18" t="s">
        <v>21</v>
      </c>
      <c r="O181" s="17">
        <f>SUM(O180-O167)+Q180</f>
        <v>10590</v>
      </c>
      <c r="P181" s="19">
        <f>SUM(O166-O181)</f>
        <v>7910</v>
      </c>
      <c r="Q181" s="17"/>
    </row>
    <row r="182" spans="2:17" ht="16.5" customHeight="1">
      <c r="B182" s="18" t="s">
        <v>22</v>
      </c>
      <c r="C182" s="17">
        <f>SUM(C181-C167)+E181</f>
        <v>-105030</v>
      </c>
      <c r="D182" s="19">
        <f>SUM(C166-C182)</f>
        <v>133530</v>
      </c>
      <c r="E182" s="17"/>
      <c r="F182" s="18" t="s">
        <v>22</v>
      </c>
      <c r="G182" s="17">
        <f>SUM(G181-G167)+I181</f>
        <v>7840</v>
      </c>
      <c r="H182" s="19">
        <f>SUM(G166-G182)</f>
        <v>20660</v>
      </c>
      <c r="I182" s="17"/>
      <c r="J182" s="18" t="s">
        <v>22</v>
      </c>
      <c r="K182" s="17">
        <f>SUM(K181-K167)+M181</f>
        <v>4350</v>
      </c>
      <c r="L182" s="20">
        <f>SUM(K166-K182)</f>
        <v>14150</v>
      </c>
      <c r="M182" s="17"/>
      <c r="N182" s="18" t="s">
        <v>22</v>
      </c>
      <c r="O182" s="17">
        <f>SUM(O181-O167)+Q181</f>
        <v>10510</v>
      </c>
      <c r="P182" s="19">
        <f>SUM(O166-O182)</f>
        <v>7990</v>
      </c>
      <c r="Q182" s="17"/>
    </row>
    <row r="183" spans="2:17" ht="16.5" customHeight="1">
      <c r="B183" s="18" t="s">
        <v>23</v>
      </c>
      <c r="C183" s="17">
        <f>SUM(C182-C167)+E182</f>
        <v>-106210</v>
      </c>
      <c r="D183" s="19">
        <f>SUM(C166-C183)</f>
        <v>134710</v>
      </c>
      <c r="E183" s="17"/>
      <c r="F183" s="18" t="s">
        <v>23</v>
      </c>
      <c r="G183" s="17">
        <f>SUM(G182-G167)+I182</f>
        <v>7640</v>
      </c>
      <c r="H183" s="19">
        <f>SUM(G166-G183)</f>
        <v>20860</v>
      </c>
      <c r="I183" s="17"/>
      <c r="J183" s="18" t="s">
        <v>23</v>
      </c>
      <c r="K183" s="17">
        <f>SUM(K182-K167)+M182</f>
        <v>4205</v>
      </c>
      <c r="L183" s="20">
        <f>SUM(K166-K183)</f>
        <v>14295</v>
      </c>
      <c r="M183" s="17"/>
      <c r="N183" s="18" t="s">
        <v>23</v>
      </c>
      <c r="O183" s="17">
        <f>SUM(O182-O167)+Q182</f>
        <v>10430</v>
      </c>
      <c r="P183" s="19">
        <f>SUM(O166-O183)</f>
        <v>8070</v>
      </c>
      <c r="Q183" s="17"/>
    </row>
    <row r="184" spans="2:17" ht="16.5" customHeight="1">
      <c r="B184" s="18" t="s">
        <v>24</v>
      </c>
      <c r="C184" s="17">
        <f>SUM(C183,-C167)+E183</f>
        <v>-107390</v>
      </c>
      <c r="D184" s="19">
        <f>SUM(C166-C184)</f>
        <v>135890</v>
      </c>
      <c r="E184" s="17"/>
      <c r="F184" s="18" t="s">
        <v>24</v>
      </c>
      <c r="G184" s="17">
        <f>SUM(G183,-G167)+I183</f>
        <v>7440</v>
      </c>
      <c r="H184" s="19">
        <f>SUM(G166-G184)</f>
        <v>21060</v>
      </c>
      <c r="I184" s="17"/>
      <c r="J184" s="18" t="s">
        <v>24</v>
      </c>
      <c r="K184" s="17">
        <f>SUM(K183,-K167)+M183</f>
        <v>4060</v>
      </c>
      <c r="L184" s="20">
        <f>SUM(K166-K184)</f>
        <v>14440</v>
      </c>
      <c r="M184" s="17"/>
      <c r="N184" s="18" t="s">
        <v>24</v>
      </c>
      <c r="O184" s="17">
        <f>SUM(O183,-O167)+Q183</f>
        <v>10350</v>
      </c>
      <c r="P184" s="19">
        <f>SUM(O166-O184)</f>
        <v>8150</v>
      </c>
      <c r="Q184" s="17"/>
    </row>
    <row r="185" spans="2:17" ht="16.5" customHeight="1">
      <c r="B185" s="18" t="s">
        <v>25</v>
      </c>
      <c r="C185" s="17">
        <f>SUM(C184-C167)+E184</f>
        <v>-108570</v>
      </c>
      <c r="D185" s="19">
        <f>SUM(C166-C185)</f>
        <v>137070</v>
      </c>
      <c r="E185" s="17"/>
      <c r="F185" s="18" t="s">
        <v>25</v>
      </c>
      <c r="G185" s="17">
        <f>SUM(G184-G167)+I184</f>
        <v>7240</v>
      </c>
      <c r="H185" s="19">
        <f>SUM(G166-G185)</f>
        <v>21260</v>
      </c>
      <c r="I185" s="17"/>
      <c r="J185" s="18" t="s">
        <v>25</v>
      </c>
      <c r="K185" s="17">
        <f>SUM(K184-K167)+M184</f>
        <v>3915</v>
      </c>
      <c r="L185" s="20">
        <f>SUM(K166-K185)</f>
        <v>14585</v>
      </c>
      <c r="M185" s="17"/>
      <c r="N185" s="18" t="s">
        <v>25</v>
      </c>
      <c r="O185" s="17">
        <f>SUM(O184-O167)+Q184</f>
        <v>10270</v>
      </c>
      <c r="P185" s="19">
        <f>SUM(O166-O185)</f>
        <v>8230</v>
      </c>
      <c r="Q185" s="17"/>
    </row>
  </sheetData>
  <mergeCells count="8">
    <mergeCell ref="D124:E125"/>
    <mergeCell ref="D145:E146"/>
    <mergeCell ref="D3:E4"/>
    <mergeCell ref="D24:E25"/>
    <mergeCell ref="D45:E46"/>
    <mergeCell ref="D66:E67"/>
    <mergeCell ref="D87:E88"/>
    <mergeCell ref="D108:E109"/>
  </mergeCells>
  <conditionalFormatting sqref="C6:C22 C27:C43 C48:C64 C69:C85 C90:C106 C111:C122 C127:C143 C148:C164 C169:C185">
    <cfRule type="cellIs" dxfId="264" priority="12" stopIfTrue="1" operator="greaterThan">
      <formula>28500</formula>
    </cfRule>
  </conditionalFormatting>
  <conditionalFormatting sqref="C6:C22 C27:C43 C48:C64 C69:C85 C90:C106 C111:C122 C127:C143 C148:C164 C169:C185">
    <cfRule type="cellIs" dxfId="263" priority="11" stopIfTrue="1" operator="lessThan">
      <formula>5000</formula>
    </cfRule>
  </conditionalFormatting>
  <conditionalFormatting sqref="C6:C22 C27:C43 C48:C64 C69:C85 C90:C106 C111:C122 C127:C143 C148:C164 C169:C185">
    <cfRule type="cellIs" dxfId="262" priority="10" stopIfTrue="1" operator="between">
      <formula>8000</formula>
      <formula>5000</formula>
    </cfRule>
  </conditionalFormatting>
  <conditionalFormatting sqref="G6:G22 G27:G43 G48:G64 G69:G85 G90:G106 G111:G122 G127:G143 G148:G164 G169:G185">
    <cfRule type="cellIs" dxfId="261" priority="9" stopIfTrue="1" operator="greaterThan">
      <formula>28500</formula>
    </cfRule>
  </conditionalFormatting>
  <conditionalFormatting sqref="G6:G22 G27:G43 G48:G64 G69:G85 G90:G106 G111:G122 G127:G143 G148:G164 G169:G185">
    <cfRule type="cellIs" dxfId="260" priority="8" stopIfTrue="1" operator="lessThan">
      <formula>4000</formula>
    </cfRule>
  </conditionalFormatting>
  <conditionalFormatting sqref="G6:G22 G27:G43 G48:G64 G69:G85 G90:G106 G111:G122 G127:G143 G148:G164 G169:G185">
    <cfRule type="cellIs" dxfId="259" priority="7" stopIfTrue="1" operator="between">
      <formula>4500</formula>
      <formula>4000</formula>
    </cfRule>
  </conditionalFormatting>
  <conditionalFormatting sqref="K6:K22 K27:K43 K48:K64 K69:K85 K90:K106 K111:K122 K127:K143 K148:K164 K169:K185">
    <cfRule type="cellIs" dxfId="258" priority="6" stopIfTrue="1" operator="greaterThan">
      <formula>18500</formula>
    </cfRule>
  </conditionalFormatting>
  <conditionalFormatting sqref="K6:K22 K27:K43 K48:K64 K69:K85 K90:K106 K111:K122 K127:K143 K148:K164 K169:K185">
    <cfRule type="cellIs" dxfId="257" priority="5" stopIfTrue="1" operator="lessThan">
      <formula>3000</formula>
    </cfRule>
  </conditionalFormatting>
  <conditionalFormatting sqref="K6:K22 K27:K43 K48:K64 K69:K85 K90:K106 K111:K122 K127:K143 K148:K164 K169:K185">
    <cfRule type="cellIs" dxfId="256" priority="4" stopIfTrue="1" operator="between">
      <formula>3500</formula>
      <formula>3000</formula>
    </cfRule>
  </conditionalFormatting>
  <conditionalFormatting sqref="O6:O22 O27:O43 O48:O64 O69:O85 O90:O106 O111:O122 O127:O143 O148:O164 O169:O185">
    <cfRule type="cellIs" dxfId="255" priority="3" stopIfTrue="1" operator="greaterThan">
      <formula>18500</formula>
    </cfRule>
  </conditionalFormatting>
  <conditionalFormatting sqref="O6:O22 O27:O43 O48:O64 O69:O85 O90:O106 O111:O122 O127:O143 O148:O164 O169:O185">
    <cfRule type="cellIs" dxfId="254" priority="2" stopIfTrue="1" operator="lessThan">
      <formula>3000</formula>
    </cfRule>
  </conditionalFormatting>
  <conditionalFormatting sqref="O6:O22 O27:O43 O48:O64 O69:O85 O90:O106 O111:O122 O127:O143 O148:O164 O169:O185">
    <cfRule type="cellIs" dxfId="253" priority="1" stopIfTrue="1" operator="between">
      <formula>3500</formula>
      <formula>3000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HESPERANGE</vt:lpstr>
      <vt:lpstr>Huldange</vt:lpstr>
      <vt:lpstr>Bacharage</vt:lpstr>
      <vt:lpstr>Bertrange</vt:lpstr>
      <vt:lpstr>Dudelange 2</vt:lpstr>
      <vt:lpstr>Dudelange 1</vt:lpstr>
      <vt:lpstr>Echternach</vt:lpstr>
      <vt:lpstr>Frisange</vt:lpstr>
      <vt:lpstr>Gasperich</vt:lpstr>
      <vt:lpstr>Ingeldorf</vt:lpstr>
      <vt:lpstr>Livange</vt:lpstr>
      <vt:lpstr>Lorensweiller</vt:lpstr>
      <vt:lpstr>Martelange 24</vt:lpstr>
      <vt:lpstr>Martelange 10</vt:lpstr>
      <vt:lpstr>Wasserbillig</vt:lpstr>
      <vt:lpstr>Mondorf</vt:lpstr>
      <vt:lpstr>Oberpalen 30</vt:lpstr>
      <vt:lpstr>Remich 10</vt:lpstr>
      <vt:lpstr>Remich 11</vt:lpstr>
      <vt:lpstr>Rodange 412</vt:lpstr>
      <vt:lpstr>Rodange 369</vt:lpstr>
      <vt:lpstr>Rosport</vt:lpstr>
      <vt:lpstr>Centre</vt:lpstr>
      <vt:lpstr>Coté Rue</vt:lpstr>
      <vt:lpstr>Frontiere</vt:lpstr>
      <vt:lpstr>Shengen 76</vt:lpstr>
      <vt:lpstr>Shengen 102</vt:lpstr>
      <vt:lpstr>Strassen</vt:lpstr>
      <vt:lpstr>Windhoff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Jessica</cp:lastModifiedBy>
  <dcterms:created xsi:type="dcterms:W3CDTF">2016-01-19T08:19:03Z</dcterms:created>
  <dcterms:modified xsi:type="dcterms:W3CDTF">2016-01-21T15:17:40Z</dcterms:modified>
</cp:coreProperties>
</file>