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7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<sst xmlns="http://schemas.openxmlformats.org/spreadsheetml/2006/main" count="4" uniqueCount="3">
  <si>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Total stock</t>
  </si>
  <si>
    <t>ce total ne doit pas changer</t>
  </si>
  <si>
    <t xml:space="preserve">Dans "L8" mettre les achats de l'année 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</si>
</sst>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7"/>
      <name val="Calibri"/>
      <family val="0"/>
    </font>
    <font>
      <b/>
      <sz val="12"/>
      <color indexed="28"/>
      <name val="Calibri"/>
      <family val="0"/>
    </font>
    <font>
      <b/>
      <sz val="12"/>
      <color indexed="12"/>
      <name val="Calibri"/>
      <family val="0"/>
    </font>
    <font>
      <b/>
      <sz val="12"/>
      <color indexed="55"/>
      <name val="Calibri"/>
      <family val="0"/>
    </font>
    <font>
      <b/>
      <sz val="12"/>
      <color indexed="53"/>
      <name val="Calibri"/>
      <family val="0"/>
    </font>
    <font>
      <b/>
      <sz val="12"/>
      <color indexed="10"/>
      <name val="Calibri"/>
      <family val="0"/>
    </font>
    <font>
      <b/>
      <sz val="12"/>
      <color indexed="22"/>
      <name val="Calibri"/>
      <family val="0"/>
    </font>
    <font>
      <b/>
      <sz val="12"/>
      <name val="Calibri"/>
      <family val="0"/>
    </font>
    <font>
      <b/>
      <i/>
      <sz val="12"/>
      <color indexed="9"/>
      <name val="Calibri"/>
      <family val="0"/>
    </font>
    <font>
      <b/>
      <i/>
      <sz val="12"/>
      <color indexed="55"/>
      <name val="Calibri"/>
      <family val="0"/>
    </font>
    <font>
      <b/>
      <sz val="12"/>
      <color indexed="19"/>
      <name val="Calibri"/>
      <family val="0"/>
    </font>
    <font>
      <b/>
      <sz val="12"/>
      <color indexed="49"/>
      <name val="Calibri"/>
      <family val="0"/>
    </font>
    <font>
      <sz val="12"/>
      <color indexed="19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8000"/>
      <name val="Calibri"/>
      <family val="0"/>
    </font>
    <font>
      <b/>
      <sz val="12"/>
      <color rgb="FF8000FF"/>
      <name val="Calibri"/>
      <family val="0"/>
    </font>
    <font>
      <b/>
      <sz val="12"/>
      <color rgb="FF000000"/>
      <name val="Calibri"/>
      <family val="2"/>
    </font>
    <font>
      <b/>
      <sz val="12"/>
      <color rgb="FF0000FF"/>
      <name val="Calibri"/>
      <family val="0"/>
    </font>
    <font>
      <b/>
      <sz val="12"/>
      <color rgb="FFA6A6A6"/>
      <name val="Calibri"/>
      <family val="0"/>
    </font>
    <font>
      <b/>
      <sz val="12"/>
      <color rgb="FFFF6600"/>
      <name val="Calibri"/>
      <family val="0"/>
    </font>
    <font>
      <b/>
      <sz val="12"/>
      <color rgb="FFFF0000"/>
      <name val="Calibri"/>
      <family val="0"/>
    </font>
    <font>
      <b/>
      <sz val="12"/>
      <color rgb="FFD9D9D9"/>
      <name val="Calibri"/>
      <family val="0"/>
    </font>
    <font>
      <sz val="12"/>
      <color rgb="FF000000"/>
      <name val="Calibri"/>
      <family val="2"/>
    </font>
    <font>
      <b/>
      <i/>
      <sz val="12"/>
      <color rgb="FFFFFFFF"/>
      <name val="Calibri"/>
      <family val="0"/>
    </font>
    <font>
      <b/>
      <i/>
      <sz val="12"/>
      <color rgb="FFBFBFBF"/>
      <name val="Calibri"/>
      <family val="0"/>
    </font>
    <font>
      <b/>
      <sz val="12"/>
      <color theme="2" tint="-0.4999699890613556"/>
      <name val="Calibri"/>
      <family val="0"/>
    </font>
    <font>
      <b/>
      <sz val="12"/>
      <color theme="8" tint="0.39998000860214233"/>
      <name val="Calibri"/>
      <family val="0"/>
    </font>
    <font>
      <sz val="12"/>
      <color theme="6" tint="-0.24997000396251678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25" fillId="33" borderId="13" xfId="0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59" fillId="34" borderId="14" xfId="0" applyFont="1" applyFill="1" applyBorder="1" applyAlignment="1">
      <alignment/>
    </xf>
    <xf numFmtId="0" fontId="59" fillId="35" borderId="15" xfId="0" applyFont="1" applyFill="1" applyBorder="1" applyAlignment="1">
      <alignment/>
    </xf>
    <xf numFmtId="0" fontId="59" fillId="36" borderId="15" xfId="0" applyFont="1" applyFill="1" applyBorder="1" applyAlignment="1">
      <alignment/>
    </xf>
    <xf numFmtId="0" fontId="59" fillId="37" borderId="15" xfId="0" applyFont="1" applyFill="1" applyBorder="1" applyAlignment="1">
      <alignment/>
    </xf>
    <xf numFmtId="0" fontId="59" fillId="38" borderId="15" xfId="0" applyFont="1" applyFill="1" applyBorder="1" applyAlignment="1">
      <alignment/>
    </xf>
    <xf numFmtId="0" fontId="59" fillId="39" borderId="15" xfId="0" applyFont="1" applyFill="1" applyBorder="1" applyAlignment="1">
      <alignment/>
    </xf>
    <xf numFmtId="0" fontId="59" fillId="40" borderId="15" xfId="0" applyFont="1" applyFill="1" applyBorder="1" applyAlignment="1">
      <alignment/>
    </xf>
    <xf numFmtId="0" fontId="60" fillId="41" borderId="16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59" fillId="42" borderId="18" xfId="0" applyFont="1" applyFill="1" applyBorder="1" applyAlignment="1">
      <alignment/>
    </xf>
    <xf numFmtId="0" fontId="59" fillId="43" borderId="18" xfId="0" applyFont="1" applyFill="1" applyBorder="1" applyAlignment="1">
      <alignment/>
    </xf>
    <xf numFmtId="0" fontId="61" fillId="0" borderId="19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0" xfId="0" applyFont="1" applyBorder="1" applyAlignment="1">
      <alignment/>
    </xf>
    <xf numFmtId="0" fontId="31" fillId="44" borderId="0" xfId="0" applyFont="1" applyFill="1" applyBorder="1" applyAlignment="1">
      <alignment/>
    </xf>
    <xf numFmtId="0" fontId="52" fillId="3" borderId="0" xfId="0" applyFont="1" applyFill="1" applyBorder="1" applyAlignment="1">
      <alignment/>
    </xf>
    <xf numFmtId="0" fontId="56" fillId="45" borderId="0" xfId="0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O20" sqref="O20"/>
    </sheetView>
  </sheetViews>
  <sheetFormatPr defaultColWidth="11.00390625" defaultRowHeight="21" customHeight="1"/>
  <sheetData>
    <row r="1" spans="1:14" ht="21" customHeight="1" thickBot="1">
      <c r="A1" s="1">
        <v>2006</v>
      </c>
      <c r="B1" s="2">
        <v>2007</v>
      </c>
      <c r="C1" s="3">
        <v>2008</v>
      </c>
      <c r="D1" s="4">
        <v>2009</v>
      </c>
      <c r="E1" s="5">
        <v>2010</v>
      </c>
      <c r="F1" s="6">
        <v>2011</v>
      </c>
      <c r="G1" s="7">
        <v>2012</v>
      </c>
      <c r="H1" s="22">
        <v>2013</v>
      </c>
      <c r="I1" s="23">
        <v>2014</v>
      </c>
      <c r="J1" s="8">
        <v>2015</v>
      </c>
      <c r="K1" s="9"/>
      <c r="L1" s="24"/>
      <c r="M1" s="10"/>
      <c r="N1" s="10" t="s">
        <v>0</v>
      </c>
    </row>
    <row r="2" spans="1:15" ht="21" customHeight="1">
      <c r="A2" s="11">
        <v>1357</v>
      </c>
      <c r="B2" s="12">
        <v>1104</v>
      </c>
      <c r="C2" s="13">
        <v>1094</v>
      </c>
      <c r="D2" s="14">
        <v>951</v>
      </c>
      <c r="E2" s="15">
        <v>400</v>
      </c>
      <c r="F2" s="16">
        <v>1513</v>
      </c>
      <c r="G2" s="17">
        <v>1718</v>
      </c>
      <c r="H2" s="20">
        <v>523</v>
      </c>
      <c r="I2" s="21">
        <v>167</v>
      </c>
      <c r="J2" s="18">
        <v>773</v>
      </c>
      <c r="K2" s="19"/>
      <c r="L2" s="25">
        <f>L8</f>
        <v>1</v>
      </c>
      <c r="M2" s="10"/>
      <c r="N2" s="26">
        <f>SUM(A2:J2)</f>
        <v>9600</v>
      </c>
      <c r="O2" t="s">
        <v>1</v>
      </c>
    </row>
    <row r="3" ht="21" customHeight="1">
      <c r="K3" s="19"/>
    </row>
    <row r="4" spans="1:11" ht="21" customHeight="1">
      <c r="A4">
        <f>L2-A2</f>
        <v>-1356</v>
      </c>
      <c r="B4">
        <f>A4-B2</f>
        <v>-2460</v>
      </c>
      <c r="C4">
        <f>B4-C2</f>
        <v>-3554</v>
      </c>
      <c r="D4">
        <f>C4-D2</f>
        <v>-4505</v>
      </c>
      <c r="E4">
        <f>D4-E2</f>
        <v>-4905</v>
      </c>
      <c r="F4">
        <f>E4-F2</f>
        <v>-6418</v>
      </c>
      <c r="G4">
        <f>F4-G2</f>
        <v>-8136</v>
      </c>
      <c r="H4">
        <f>G4-H2</f>
        <v>-8659</v>
      </c>
      <c r="I4">
        <f>H4-I2</f>
        <v>-8826</v>
      </c>
      <c r="J4">
        <f>I4-J2</f>
        <v>-9599</v>
      </c>
      <c r="K4" s="19"/>
    </row>
    <row r="5" spans="1:11" ht="21" customHeight="1">
      <c r="A5">
        <f>IF(A4&gt;0,0,A2+A4)</f>
        <v>1</v>
      </c>
      <c r="B5">
        <f>IF(B4&gt;0,0,B2+B4)</f>
        <v>-1356</v>
      </c>
      <c r="C5">
        <f>IF(C4&gt;0,0,C4*-1)</f>
        <v>3554</v>
      </c>
      <c r="D5">
        <f>IF(D4&gt;0,0,D4*-1)</f>
        <v>4505</v>
      </c>
      <c r="E5">
        <f>IF(E4&gt;0,0,E4*-1)</f>
        <v>4905</v>
      </c>
      <c r="F5">
        <f>IF(F4&gt;0,0,F4*-1)</f>
        <v>6418</v>
      </c>
      <c r="G5">
        <f>IF(G4&gt;0,0,G4*-1)</f>
        <v>8136</v>
      </c>
      <c r="H5">
        <f>IF(H4&gt;0,0,H4*-1)</f>
        <v>8659</v>
      </c>
      <c r="I5">
        <f>IF(I4&gt;0,0,I4*-1)</f>
        <v>8826</v>
      </c>
      <c r="J5">
        <f>IF(J4&gt;0,0,J4*-1)</f>
        <v>9599</v>
      </c>
      <c r="K5" s="19"/>
    </row>
    <row r="6" spans="1:11" ht="21" customHeight="1">
      <c r="A6">
        <f>IF(A5&lt;=A2,A4*-1,0)</f>
        <v>1356</v>
      </c>
      <c r="B6">
        <f>IF(B5&lt;=B2,B4*-1,0)</f>
        <v>2460</v>
      </c>
      <c r="C6">
        <f>IF(C5&lt;=C2,C4*-1,0)</f>
        <v>0</v>
      </c>
      <c r="D6">
        <f>IF(D5&lt;=D2,D4*-1,0)</f>
        <v>0</v>
      </c>
      <c r="E6">
        <f>IF(E5&lt;=E2,E4*-1,0)</f>
        <v>0</v>
      </c>
      <c r="F6">
        <f>IF(F5&lt;=F2,F4*-1,0)</f>
        <v>0</v>
      </c>
      <c r="G6">
        <f>IF(G5&lt;=G2,G4*-1,0)</f>
        <v>0</v>
      </c>
      <c r="H6">
        <f>IF(H5&lt;=H2,H4*-1,0)</f>
        <v>0</v>
      </c>
      <c r="I6">
        <f>IF(I5&lt;=I2,I4*-1,0)</f>
        <v>0</v>
      </c>
      <c r="J6">
        <f>IF(J5&lt;=J2,J4*-1,0)</f>
        <v>0</v>
      </c>
      <c r="K6" s="19"/>
    </row>
    <row r="7" spans="1:12" ht="21" customHeight="1">
      <c r="A7">
        <f>IF(A4*-1&lt;=A2,A6,A2)</f>
        <v>1356</v>
      </c>
      <c r="B7">
        <f>IF(B4*-1&lt;=B2,B6,B2)</f>
        <v>1104</v>
      </c>
      <c r="C7">
        <f>IF(C4*-1&lt;=C2,C6,C2)</f>
        <v>1094</v>
      </c>
      <c r="D7">
        <f>IF(D4*-1&lt;=D2,D6,D2)</f>
        <v>951</v>
      </c>
      <c r="E7">
        <f>IF(E4*-1&lt;=E2,E6,E2)</f>
        <v>400</v>
      </c>
      <c r="F7">
        <f>IF(F4*-1&lt;=F2,F6,F2)</f>
        <v>1513</v>
      </c>
      <c r="G7">
        <f>IF(G4*-1&lt;=G2,G6,G2)</f>
        <v>1718</v>
      </c>
      <c r="H7">
        <f>IF(H4*-1&lt;=H2,H6,H2)</f>
        <v>523</v>
      </c>
      <c r="I7">
        <f>IF(I4*-1&lt;=I2,I6,I2)</f>
        <v>167</v>
      </c>
      <c r="J7">
        <f>IF(J4*-1&lt;=J2,J6,J2)</f>
        <v>773</v>
      </c>
      <c r="K7" s="19"/>
      <c r="L7" s="24">
        <v>2016</v>
      </c>
    </row>
    <row r="8" spans="1:15" ht="21" customHeight="1">
      <c r="A8" s="11">
        <f>IF(A7&lt;0,A5,A7)</f>
        <v>1356</v>
      </c>
      <c r="B8" s="12">
        <f>IF(B7&lt;0,B5,B7)</f>
        <v>1104</v>
      </c>
      <c r="C8" s="13">
        <f>IF(C7&lt;0,C5,C7)</f>
        <v>1094</v>
      </c>
      <c r="D8" s="14">
        <f>IF(D7&lt;0,D5,D7)</f>
        <v>951</v>
      </c>
      <c r="E8" s="15">
        <f>IF(E7&lt;0,E5,E7)</f>
        <v>400</v>
      </c>
      <c r="F8" s="16">
        <f>IF(F7&lt;0,F5,F7)</f>
        <v>1513</v>
      </c>
      <c r="G8" s="17">
        <f>IF(G7&lt;0,G5,G7)</f>
        <v>1718</v>
      </c>
      <c r="H8" s="20">
        <f>IF(H7&lt;0,H5,H7)</f>
        <v>523</v>
      </c>
      <c r="I8" s="21">
        <f>IF(I7&lt;0,I5,I7)</f>
        <v>167</v>
      </c>
      <c r="J8" s="18">
        <f>IF(J7&lt;0,J5,J7)</f>
        <v>773</v>
      </c>
      <c r="K8" s="19"/>
      <c r="L8" s="27">
        <v>1</v>
      </c>
      <c r="N8" s="26">
        <f>SUM(A8:L8)</f>
        <v>9600</v>
      </c>
      <c r="O8" t="s">
        <v>1</v>
      </c>
    </row>
    <row r="9" spans="11:12" ht="21" customHeight="1">
      <c r="K9" s="19"/>
      <c r="L9" s="28" t="s">
        <v>2</v>
      </c>
    </row>
    <row r="10" ht="21" customHeight="1">
      <c r="K10" s="19"/>
    </row>
    <row r="11" ht="21" customHeight="1">
      <c r="K11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Guex</dc:creator>
  <cp:keywords/>
  <dc:description/>
  <cp:lastModifiedBy>Bertrand Guex</cp:lastModifiedBy>
  <dcterms:created xsi:type="dcterms:W3CDTF">2016-01-14T13:53:34Z</dcterms:created>
  <dcterms:modified xsi:type="dcterms:W3CDTF">2016-01-15T08:00:34Z</dcterms:modified>
  <cp:category/>
  <cp:version/>
  <cp:contentType/>
  <cp:contentStatus/>
</cp:coreProperties>
</file>