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0" yWindow="120" windowWidth="15225" windowHeight="12240" tabRatio="572" activeTab="0"/>
  </bookViews>
  <sheets>
    <sheet name="Livraison" sheetId="1" r:id="rId1"/>
    <sheet name="Impression" sheetId="2" r:id="rId2"/>
    <sheet name="Facture" sheetId="3" r:id="rId3"/>
    <sheet name="Extraction" sheetId="4" r:id="rId4"/>
    <sheet name="Factreport" sheetId="5" r:id="rId5"/>
    <sheet name="réglmt juin" sheetId="6" r:id="rId6"/>
    <sheet name="réglmt juillet" sheetId="7" r:id="rId7"/>
    <sheet name="réglmt aout" sheetId="8" r:id="rId8"/>
    <sheet name="paiement sept" sheetId="9" r:id="rId9"/>
    <sheet name="paiement octo" sheetId="10" r:id="rId10"/>
    <sheet name="paiement nov" sheetId="11" r:id="rId11"/>
  </sheets>
  <externalReferences>
    <externalReference r:id="rId14"/>
    <externalReference r:id="rId15"/>
  </externalReferences>
  <definedNames>
    <definedName name="_xlnm._FilterDatabase" localSheetId="3" hidden="1">'Extraction'!$A$3:$N$353</definedName>
    <definedName name="base" localSheetId="4">'[1]Tournée'!$A$4:$X$385</definedName>
    <definedName name="base" localSheetId="2">'[1]Tournée'!$A$4:$X$385</definedName>
    <definedName name="base">'[2]Tournée.old'!$A$4:$U$423</definedName>
    <definedName name="DATABASE">'Extraction'!$A$3:$N$293</definedName>
    <definedName name="_xlnm.Print_Titles" localSheetId="3">'Extraction'!$3:$3</definedName>
    <definedName name="_xlnm.Print_Titles" localSheetId="0">'Livraison'!$3:$3</definedName>
    <definedName name="Z_834C9904_985B_11D7_A709_00500C007ECD_.wvu.FilterData" localSheetId="0" hidden="1">'Livraison'!$A$3:$R$248</definedName>
    <definedName name="Z_834C9904_985B_11D7_A709_00500C007ECD_.wvu.PrintArea" localSheetId="0" hidden="1">'Livraison'!$D$67:$G$248</definedName>
    <definedName name="Z_834C9904_985B_11D7_A709_00500C007ECD_.wvu.PrintTitles" localSheetId="0" hidden="1">'Livraison'!$3:$3</definedName>
    <definedName name="_xlnm.Print_Area" localSheetId="3">'Extraction'!$A$3:$O$353</definedName>
    <definedName name="_xlnm.Print_Area" localSheetId="4">'Factreport'!$A$1:$G$41</definedName>
    <definedName name="_xlnm.Print_Area" localSheetId="2">'Facture'!$A$1:$G$41</definedName>
    <definedName name="_xlnm.Print_Area" localSheetId="1">'Impression'!$A$1:$F$59</definedName>
    <definedName name="_xlnm.Print_Area" localSheetId="0">'Livraison'!$A$33:$I$124</definedName>
  </definedNames>
  <calcPr fullCalcOnLoad="1"/>
</workbook>
</file>

<file path=xl/sharedStrings.xml><?xml version="1.0" encoding="utf-8"?>
<sst xmlns="http://schemas.openxmlformats.org/spreadsheetml/2006/main" count="3989" uniqueCount="438">
  <si>
    <t>nom</t>
  </si>
  <si>
    <t>J_p</t>
  </si>
  <si>
    <t>Ed</t>
  </si>
  <si>
    <t>Qti</t>
  </si>
  <si>
    <t>Fact</t>
  </si>
  <si>
    <t>M_e</t>
  </si>
  <si>
    <t>X</t>
  </si>
  <si>
    <t>N_l</t>
  </si>
  <si>
    <t>N_e</t>
  </si>
  <si>
    <t>ARR le</t>
  </si>
  <si>
    <t>REP le</t>
  </si>
  <si>
    <t>Adresse</t>
  </si>
  <si>
    <t/>
  </si>
  <si>
    <t>BAS DU TABLEAU - TOTAUX - BAS DU TABLEAU - TOTAUX - BAS DU TABLEAU - TOTAUX</t>
  </si>
  <si>
    <t>NP (pas de jnl)</t>
  </si>
  <si>
    <t>Aller en Bas</t>
  </si>
  <si>
    <t>Commandé</t>
  </si>
  <si>
    <t>Reste</t>
  </si>
  <si>
    <t>Pq- 45</t>
  </si>
  <si>
    <t>Qti SUD calculée</t>
  </si>
  <si>
    <t>Sud uniquement</t>
  </si>
  <si>
    <t>Toutes Editions</t>
  </si>
  <si>
    <t>Total</t>
  </si>
  <si>
    <t>Pq- 60</t>
  </si>
  <si>
    <t>NE PAS EFFACER ligne354-n°351</t>
  </si>
  <si>
    <t>port</t>
  </si>
  <si>
    <t>enca</t>
  </si>
  <si>
    <t>adresse</t>
  </si>
  <si>
    <t>fact</t>
  </si>
  <si>
    <t>info</t>
  </si>
  <si>
    <t>regle</t>
  </si>
  <si>
    <t>Sem</t>
  </si>
  <si>
    <t>Dim</t>
  </si>
  <si>
    <t>Tgén</t>
  </si>
  <si>
    <t>Mois de</t>
  </si>
  <si>
    <t>Mme, Mr</t>
  </si>
  <si>
    <t>Dimanches à</t>
  </si>
  <si>
    <t xml:space="preserve">Mois de </t>
  </si>
  <si>
    <t>Date derniere extraction</t>
  </si>
  <si>
    <t>Réglé</t>
  </si>
  <si>
    <t>libre</t>
  </si>
  <si>
    <t>Nancy Sud</t>
  </si>
  <si>
    <t>Info encaissement</t>
  </si>
  <si>
    <t>A</t>
  </si>
  <si>
    <t>T</t>
  </si>
  <si>
    <t>O</t>
  </si>
  <si>
    <t>Jours à</t>
  </si>
  <si>
    <t>Sur simple demande, recevez vos prochaines factures dans votre boite de messagerie électronique.</t>
  </si>
  <si>
    <t>Sur simple demande, recevez votre facture directement dans votre boite de messagerie électronique.</t>
  </si>
  <si>
    <t>Pont a mousson</t>
  </si>
  <si>
    <t>Info feuille</t>
  </si>
  <si>
    <t>TOTAL</t>
  </si>
  <si>
    <t>Nancy aglo</t>
  </si>
  <si>
    <t>Modification exceptionnelle</t>
  </si>
  <si>
    <t>Inscrire la difference de prix</t>
  </si>
  <si>
    <t>dans la case ci-dessous</t>
  </si>
  <si>
    <t>ex : 2 € - 1,85 € = 0,15 €</t>
  </si>
  <si>
    <t>Penser à retirer cette modif pour les factures</t>
  </si>
  <si>
    <t>du mois suivant</t>
  </si>
  <si>
    <t>Toul</t>
  </si>
  <si>
    <t>Autres</t>
  </si>
  <si>
    <t>Porteur</t>
  </si>
  <si>
    <t>mercredi 22 oct 2014</t>
  </si>
  <si>
    <t>N° CLIENT</t>
  </si>
  <si>
    <t>DIM</t>
  </si>
  <si>
    <t>LUN =&gt; SAM</t>
  </si>
  <si>
    <t>SAM-DIM</t>
  </si>
  <si>
    <t>TOUL</t>
  </si>
  <si>
    <t xml:space="preserve">Règlement à effectuer avant le 05 à l'ordre de : M. </t>
  </si>
  <si>
    <t>1129540 </t>
  </si>
  <si>
    <t>AMMAR PAULETTE </t>
  </si>
  <si>
    <t>1224803 </t>
  </si>
  <si>
    <t>1224783 </t>
  </si>
  <si>
    <t>AUBERT ISABELLE </t>
  </si>
  <si>
    <t>1207178 </t>
  </si>
  <si>
    <t>BARBIER CLAUDE </t>
  </si>
  <si>
    <t>1224794 </t>
  </si>
  <si>
    <t>BEAUJEAN MARIE </t>
  </si>
  <si>
    <t>1224804 </t>
  </si>
  <si>
    <t>BLANQUET ANDRE </t>
  </si>
  <si>
    <t>0763473 </t>
  </si>
  <si>
    <t>BOUVOT HENRI </t>
  </si>
  <si>
    <t>1130117 </t>
  </si>
  <si>
    <t>CALIN GILBERTE </t>
  </si>
  <si>
    <t>1224805 </t>
  </si>
  <si>
    <t>1224788 </t>
  </si>
  <si>
    <t>CURE PATRICE </t>
  </si>
  <si>
    <t>1224787 </t>
  </si>
  <si>
    <t>DALLY ETIENNE </t>
  </si>
  <si>
    <t>1224786 </t>
  </si>
  <si>
    <t>DALLY GERARD </t>
  </si>
  <si>
    <t>1129296 </t>
  </si>
  <si>
    <t>DELINCHANT BRIGITTE </t>
  </si>
  <si>
    <t>1224808 </t>
  </si>
  <si>
    <t>DELINCHANT GASTON </t>
  </si>
  <si>
    <t>1224801 </t>
  </si>
  <si>
    <t>DELINCHANT GERARD </t>
  </si>
  <si>
    <t>1224796 </t>
  </si>
  <si>
    <t>DELINCHANT JACK </t>
  </si>
  <si>
    <t>1129368 </t>
  </si>
  <si>
    <t>DELINCHANT JEAN-FRANCOIS </t>
  </si>
  <si>
    <t>0757459 </t>
  </si>
  <si>
    <t>DUPRAZ ALAIN </t>
  </si>
  <si>
    <t>1169010 </t>
  </si>
  <si>
    <t>ETIENNE BERNARD </t>
  </si>
  <si>
    <t>1128153 </t>
  </si>
  <si>
    <t>FERRY CLAUDE </t>
  </si>
  <si>
    <t>1220897 </t>
  </si>
  <si>
    <t>GRIS ALAIN </t>
  </si>
  <si>
    <t>1165599 </t>
  </si>
  <si>
    <t>GRIS BERNARD </t>
  </si>
  <si>
    <t>1130420 </t>
  </si>
  <si>
    <t>GRIS MARIE THERESE X </t>
  </si>
  <si>
    <t>0767613 </t>
  </si>
  <si>
    <t>GUILLEMIN AYMERIC </t>
  </si>
  <si>
    <t>0737818 </t>
  </si>
  <si>
    <t>GUILLEMIN CLAUDE </t>
  </si>
  <si>
    <t>0757464 </t>
  </si>
  <si>
    <t>GUILLEMIN FRANCOIS </t>
  </si>
  <si>
    <t>1152442 </t>
  </si>
  <si>
    <t>GUILLEMIN VINCENT </t>
  </si>
  <si>
    <t>1224795 </t>
  </si>
  <si>
    <t>HABLOT JEAN </t>
  </si>
  <si>
    <t>1128332 </t>
  </si>
  <si>
    <t>HABLOT NOEL </t>
  </si>
  <si>
    <t>0743775 </t>
  </si>
  <si>
    <t>HARDY JACQUES </t>
  </si>
  <si>
    <t>0733102 </t>
  </si>
  <si>
    <t>HENRY JACQUES </t>
  </si>
  <si>
    <t>1224789 </t>
  </si>
  <si>
    <t>HENRY JEAN MARIE </t>
  </si>
  <si>
    <t>1150671 </t>
  </si>
  <si>
    <t>HENRY PASCAL </t>
  </si>
  <si>
    <t>1224807 </t>
  </si>
  <si>
    <t>HENRY SYLVAIN </t>
  </si>
  <si>
    <t>1130288 </t>
  </si>
  <si>
    <t>JANCENELLE MICHEL </t>
  </si>
  <si>
    <t>0738819 </t>
  </si>
  <si>
    <t>JENIN ANNE MARIE </t>
  </si>
  <si>
    <t>1128160 </t>
  </si>
  <si>
    <t>JENIN CLAUDE </t>
  </si>
  <si>
    <t>0765183 </t>
  </si>
  <si>
    <t>JENIN GERARD </t>
  </si>
  <si>
    <t>1169664 </t>
  </si>
  <si>
    <t>JENIN STEPHANE </t>
  </si>
  <si>
    <t>1132133 </t>
  </si>
  <si>
    <t>KLEIN GUY </t>
  </si>
  <si>
    <t>1129919 </t>
  </si>
  <si>
    <t>KLEIN PASCAL </t>
  </si>
  <si>
    <t>1224793 </t>
  </si>
  <si>
    <t>LALONDE ROUSSEAU </t>
  </si>
  <si>
    <t>1224791 </t>
  </si>
  <si>
    <t>MASSON CHRISTIAN </t>
  </si>
  <si>
    <t>0960053 </t>
  </si>
  <si>
    <t>MASSON PIERRE </t>
  </si>
  <si>
    <t>1224784 </t>
  </si>
  <si>
    <t>MASSON ROBERT </t>
  </si>
  <si>
    <t>1128309 </t>
  </si>
  <si>
    <t>MOREL DANIEL </t>
  </si>
  <si>
    <t>1225977 </t>
  </si>
  <si>
    <t>MOUCHOT X </t>
  </si>
  <si>
    <t>1130560 </t>
  </si>
  <si>
    <t>MULLER REMY </t>
  </si>
  <si>
    <t>1224792 </t>
  </si>
  <si>
    <t>NOWACK BERNARD </t>
  </si>
  <si>
    <t>1214532 </t>
  </si>
  <si>
    <t>ORTELLI RENZO </t>
  </si>
  <si>
    <t>0753664 </t>
  </si>
  <si>
    <t>PERRETTE REGIS </t>
  </si>
  <si>
    <t>1224799 </t>
  </si>
  <si>
    <t>1136930 </t>
  </si>
  <si>
    <t>PIEROT JACQUES </t>
  </si>
  <si>
    <t>1224790 </t>
  </si>
  <si>
    <t>PIERROT ROBERT </t>
  </si>
  <si>
    <t>1132261 </t>
  </si>
  <si>
    <t>REYNES MICHEL </t>
  </si>
  <si>
    <t>0752970 </t>
  </si>
  <si>
    <t>ROCHE LOUIS </t>
  </si>
  <si>
    <t>1224802 </t>
  </si>
  <si>
    <t>SERRIER MICHEL </t>
  </si>
  <si>
    <t>1128479 </t>
  </si>
  <si>
    <t>SIKORA ROBERT </t>
  </si>
  <si>
    <t>1128722 </t>
  </si>
  <si>
    <t>SIMONIN FRANCOIS </t>
  </si>
  <si>
    <t>1224785 </t>
  </si>
  <si>
    <t>STREIFF MARCEL </t>
  </si>
  <si>
    <t>1224800 </t>
  </si>
  <si>
    <t>TABELLION JACQUES </t>
  </si>
  <si>
    <t>0753955 </t>
  </si>
  <si>
    <t>VAILLANT DENIS </t>
  </si>
  <si>
    <t>1129630 </t>
  </si>
  <si>
    <t>VAILLANT DIDIER </t>
  </si>
  <si>
    <t>1128159 </t>
  </si>
  <si>
    <t>VAILLANT FRANCOIS </t>
  </si>
  <si>
    <t>0738825 </t>
  </si>
  <si>
    <t>VAILLANT GEORGES </t>
  </si>
  <si>
    <t>0705564 </t>
  </si>
  <si>
    <t>VAILLANT MARCEL </t>
  </si>
  <si>
    <t>1129066 </t>
  </si>
  <si>
    <t>VAILLANT PHILIPPE </t>
  </si>
  <si>
    <t>1130346 </t>
  </si>
  <si>
    <t>VOSGIEN MICHEL </t>
  </si>
  <si>
    <t>1224782 </t>
  </si>
  <si>
    <t>WAGNER RAYMOND </t>
  </si>
  <si>
    <t>1224797 </t>
  </si>
  <si>
    <t>ZINI LUCETTE </t>
  </si>
  <si>
    <t>1224798 </t>
  </si>
  <si>
    <t>ZINI MASSON </t>
  </si>
  <si>
    <t>0740485 </t>
  </si>
  <si>
    <t>BEAUJEAN GILLES </t>
  </si>
  <si>
    <t>0764060 </t>
  </si>
  <si>
    <t>BERTIN ANNE </t>
  </si>
  <si>
    <t>1130251 </t>
  </si>
  <si>
    <t>BERTRAND MONIQUE </t>
  </si>
  <si>
    <t>1224776 </t>
  </si>
  <si>
    <t>1224780 </t>
  </si>
  <si>
    <t>CHENIN MICHEL </t>
  </si>
  <si>
    <t>0762178 </t>
  </si>
  <si>
    <t>FAHRNER RENE ADRIEN </t>
  </si>
  <si>
    <t>0740422 </t>
  </si>
  <si>
    <t>GAILLARD CLAUDE </t>
  </si>
  <si>
    <t>0710980 </t>
  </si>
  <si>
    <t>GUERRA FREDERIC </t>
  </si>
  <si>
    <t>1169676 </t>
  </si>
  <si>
    <t>LALLEMANT ALAIN </t>
  </si>
  <si>
    <t>1224778 </t>
  </si>
  <si>
    <t>MARGUET ROLAND </t>
  </si>
  <si>
    <t>1224781 </t>
  </si>
  <si>
    <t>MARTIN JEAN </t>
  </si>
  <si>
    <t>1224775 </t>
  </si>
  <si>
    <t>NERRIER BERNARD </t>
  </si>
  <si>
    <t>1224777 </t>
  </si>
  <si>
    <t>ORY PATRICE </t>
  </si>
  <si>
    <t>1166325 </t>
  </si>
  <si>
    <t>ORY YVES </t>
  </si>
  <si>
    <t>0756282 </t>
  </si>
  <si>
    <t>PERRIN PIERRETTE </t>
  </si>
  <si>
    <t>1224779 </t>
  </si>
  <si>
    <t>0702412 </t>
  </si>
  <si>
    <t>PULL HUBERT </t>
  </si>
  <si>
    <t>1149409 </t>
  </si>
  <si>
    <t>SANCHEZ JOELLE </t>
  </si>
  <si>
    <t>0700104 </t>
  </si>
  <si>
    <t>SAVOLDELLI BRUNO </t>
  </si>
  <si>
    <t>1224772 </t>
  </si>
  <si>
    <t>BASTIEN CHRISTIAN </t>
  </si>
  <si>
    <t>0720444 </t>
  </si>
  <si>
    <t>BASTIEN CLAUDE </t>
  </si>
  <si>
    <t>0752877 </t>
  </si>
  <si>
    <t>BASTIEN RENE </t>
  </si>
  <si>
    <t>0754416 </t>
  </si>
  <si>
    <t>BAUDY BERNARD </t>
  </si>
  <si>
    <t>0718184 </t>
  </si>
  <si>
    <t>BRIAND LUCIEN </t>
  </si>
  <si>
    <t>1131768 </t>
  </si>
  <si>
    <t>CAREL HUBERT </t>
  </si>
  <si>
    <t>1224770 </t>
  </si>
  <si>
    <t>CAREL MICHEL </t>
  </si>
  <si>
    <t>0735107 </t>
  </si>
  <si>
    <t>CAREL SERGE </t>
  </si>
  <si>
    <t>1168534 </t>
  </si>
  <si>
    <t>COFFIGNY JEAN </t>
  </si>
  <si>
    <t>0702631 </t>
  </si>
  <si>
    <t>COFFIGNY LOUIS </t>
  </si>
  <si>
    <t>0748492 </t>
  </si>
  <si>
    <t>COFFIGNY PIERRE </t>
  </si>
  <si>
    <t>0735108 </t>
  </si>
  <si>
    <t>COMMUNAUTE RELIGIEUSE </t>
  </si>
  <si>
    <t>0787570 </t>
  </si>
  <si>
    <t>COURTOIS ANTOINE </t>
  </si>
  <si>
    <t>0697852 </t>
  </si>
  <si>
    <t>COURTOIS BERNARD </t>
  </si>
  <si>
    <t>0727698 </t>
  </si>
  <si>
    <t>COURTOIS JEAN MARIE </t>
  </si>
  <si>
    <t>1165629 </t>
  </si>
  <si>
    <t>DIDIER NOELLE </t>
  </si>
  <si>
    <t>1224766 </t>
  </si>
  <si>
    <t>DUVAL MARTINE </t>
  </si>
  <si>
    <t>0722093 </t>
  </si>
  <si>
    <t>HAZARD HUGUES </t>
  </si>
  <si>
    <t>0768079 </t>
  </si>
  <si>
    <t>JEANDEL GUY </t>
  </si>
  <si>
    <t>1224769 </t>
  </si>
  <si>
    <t>LA MAC DIDIER </t>
  </si>
  <si>
    <t>1224774 </t>
  </si>
  <si>
    <t>LAUER BERNARD </t>
  </si>
  <si>
    <t>1224771 </t>
  </si>
  <si>
    <t>LEPAGNEUL JEAN LUC </t>
  </si>
  <si>
    <t>1224767 </t>
  </si>
  <si>
    <t>MARCHAL X </t>
  </si>
  <si>
    <t>0698998 </t>
  </si>
  <si>
    <t>MENOUX EVELINE </t>
  </si>
  <si>
    <t>1224768 </t>
  </si>
  <si>
    <t>MENOUX JEAN </t>
  </si>
  <si>
    <t>0757379 </t>
  </si>
  <si>
    <t>MOUCHETTE MARTHE GERARD X </t>
  </si>
  <si>
    <t>1224773 </t>
  </si>
  <si>
    <t>RICHER DENIS </t>
  </si>
  <si>
    <t>0718898 </t>
  </si>
  <si>
    <t>WECKERING HUBERT </t>
  </si>
  <si>
    <t> 9 RUE BOIS LA DAME </t>
  </si>
  <si>
    <t> 4 RUE HOUDEVAUX </t>
  </si>
  <si>
    <t> 2 RUE SAINT VINCENT </t>
  </si>
  <si>
    <t> 12 RUE DE LA CAPUCINE </t>
  </si>
  <si>
    <t xml:space="preserve"> CHATEAU DE BULLIGNY </t>
  </si>
  <si>
    <t> 11 RUE HOUDEVAUX </t>
  </si>
  <si>
    <t> 32 RUE HOUDEVAUX </t>
  </si>
  <si>
    <t> 3 RUE DES VIGNES </t>
  </si>
  <si>
    <t> 6 RUE DU GRAND BAN </t>
  </si>
  <si>
    <t> 3 RUE DU MOULIN </t>
  </si>
  <si>
    <t> 11 RUE BOIS LA DAME </t>
  </si>
  <si>
    <t> 28 RUE SAINT VINCENT </t>
  </si>
  <si>
    <t> 17 RUE SAINT VINCENT </t>
  </si>
  <si>
    <t> 23 RUE BOIS LA DAME </t>
  </si>
  <si>
    <t> 64 RUE SAINT VINCENT </t>
  </si>
  <si>
    <t> 4 RUE SAINT VINCENT </t>
  </si>
  <si>
    <t> 8 RUE DE LA MAIX </t>
  </si>
  <si>
    <t> 45 RUE SAINT VINCENT </t>
  </si>
  <si>
    <t> 10 RUE DE LA PAIX </t>
  </si>
  <si>
    <t> 12 RUE MI LA VILLE </t>
  </si>
  <si>
    <t> 36 RUE HOUDEVAUX </t>
  </si>
  <si>
    <t> 12 PLACE DE L EGLISE </t>
  </si>
  <si>
    <t> 29 RUE HOUDEVAUX </t>
  </si>
  <si>
    <t> 33 RUE HOUDEVAUX </t>
  </si>
  <si>
    <t> 55 RUE SAINT VINCENT </t>
  </si>
  <si>
    <t> 63 RUE SAINT VINCENT </t>
  </si>
  <si>
    <t> 69 RUE SAINT VINCENT </t>
  </si>
  <si>
    <t> 48 RUE SAINT VINCENT </t>
  </si>
  <si>
    <t> 1 RUE MI LA VILLE </t>
  </si>
  <si>
    <t> 54 RUE HOUDEVAUX </t>
  </si>
  <si>
    <t> 5 RUE MI LA VILLE </t>
  </si>
  <si>
    <t> 18 RUE DE LA MAIX </t>
  </si>
  <si>
    <t> 30 RUE DES VIGNES </t>
  </si>
  <si>
    <t> 50 RUE SAINT VINCENT </t>
  </si>
  <si>
    <t> 34 RUE SAINT VINCENT </t>
  </si>
  <si>
    <t> 7 RUE DE LA PAIX </t>
  </si>
  <si>
    <t> 14 RUE BOIS LA DAME </t>
  </si>
  <si>
    <t> 4 ALLEE DU BOIS </t>
  </si>
  <si>
    <t> 20 RUE SAINT VINCENT </t>
  </si>
  <si>
    <t> 21 RUE DES VIGNES </t>
  </si>
  <si>
    <t> 5 RUE DES VIGNES </t>
  </si>
  <si>
    <t> 23 RUE HOUDEVAUX </t>
  </si>
  <si>
    <t> 8 RUE BOIS LA DAME </t>
  </si>
  <si>
    <t> 15 RUE SAINT VINCENT </t>
  </si>
  <si>
    <t> 49 RUE HOUDEVAUX </t>
  </si>
  <si>
    <t> 3 RUE HOUDEVAUX </t>
  </si>
  <si>
    <t> 30 RUE HOUDEVAUX </t>
  </si>
  <si>
    <t> 25 RUE HOUDEVAUX </t>
  </si>
  <si>
    <t> 6 RUE DU MOULIN </t>
  </si>
  <si>
    <t> 21 RUE DU MOULIN </t>
  </si>
  <si>
    <t> 14 RUE DE LA MAIX </t>
  </si>
  <si>
    <t> 1 ALLEE DU BOIS </t>
  </si>
  <si>
    <t> 19 RUE MI LA VILLE </t>
  </si>
  <si>
    <t> 43 RUE HOUDEVAUX </t>
  </si>
  <si>
    <t> 2 RUE DU GRAND BAN </t>
  </si>
  <si>
    <t> 11 RUE MI LA VILLE </t>
  </si>
  <si>
    <t> 8 RUE HOUDEVAUX </t>
  </si>
  <si>
    <t> 1 ALLEE DES JARDINS </t>
  </si>
  <si>
    <t> 4 RUE BOIS LA DAME </t>
  </si>
  <si>
    <t> 26 RUE SAINT VINCENT </t>
  </si>
  <si>
    <t> 17 RUE DU MOULIN </t>
  </si>
  <si>
    <t> 12 RUE BOIS LA DAME </t>
  </si>
  <si>
    <t> 5 RUE DE LA PAIX </t>
  </si>
  <si>
    <t> 11 RUE DE LA PAIX </t>
  </si>
  <si>
    <t> 12 RUE DES VIGNES </t>
  </si>
  <si>
    <t> 24 RUE SAINT VINCENT </t>
  </si>
  <si>
    <t> 19 RUE DE LA MAIX </t>
  </si>
  <si>
    <t> 18 RUE SAINT VINCENT </t>
  </si>
  <si>
    <t> 10 RUE BASSE </t>
  </si>
  <si>
    <t> 6 IMPASSE DE LA HAUTE SENTE </t>
  </si>
  <si>
    <t> 1 RUE DU TAHON </t>
  </si>
  <si>
    <t> 2 ALLEE DES JARDINS </t>
  </si>
  <si>
    <t> 13 RUE DE LA FONTAINE </t>
  </si>
  <si>
    <t> 8 RUE HAUTE </t>
  </si>
  <si>
    <t> 9 RUE DE LA CORVEE </t>
  </si>
  <si>
    <t> 5 RUE HAUTE </t>
  </si>
  <si>
    <t> 1 RUE DU CHAMPI </t>
  </si>
  <si>
    <t> 4 RUE DE LA RUELLE </t>
  </si>
  <si>
    <t> 5 LA PLACE </t>
  </si>
  <si>
    <t> 6 ALLEE DES JARDINS </t>
  </si>
  <si>
    <t> 14 RUE DE LA RUELLE </t>
  </si>
  <si>
    <t> 2 IMPASSE DE LA HAUTE SENTE </t>
  </si>
  <si>
    <t> 2 RUE BASSE </t>
  </si>
  <si>
    <t> 5 RUE DE LA FONTAINE </t>
  </si>
  <si>
    <t> 4 RUE DE LA FONTAINE </t>
  </si>
  <si>
    <t> 21 RUE HAUTE </t>
  </si>
  <si>
    <t> 9 RUE HAUTE </t>
  </si>
  <si>
    <t> 3 RUE DE L EGLISE </t>
  </si>
  <si>
    <t> 10 RUE DE LA FONTAINE </t>
  </si>
  <si>
    <t> 9 RUE DE LA MAIRIE </t>
  </si>
  <si>
    <t> 3 RUE DU CHENE </t>
  </si>
  <si>
    <t> 16 RUE DE LA DEUILLE </t>
  </si>
  <si>
    <t> 3 CHEMIN DES FOURRIERES </t>
  </si>
  <si>
    <t> 4 RUE D EVIENNE </t>
  </si>
  <si>
    <t> 2 RUE DU CHENE </t>
  </si>
  <si>
    <t> 13 RUE DE L EGLISE </t>
  </si>
  <si>
    <t> 11 RUE DE L EGLISE </t>
  </si>
  <si>
    <t xml:space="preserve"> CIDEX 703 </t>
  </si>
  <si>
    <t> 15 RUE DE L EGLISE </t>
  </si>
  <si>
    <t> 12 RUE DE LA MAIRIE </t>
  </si>
  <si>
    <t> 10 RUE DE LA MAIRIE </t>
  </si>
  <si>
    <t> 1 RUE DE LA FONTAINE </t>
  </si>
  <si>
    <t> 5 RUE DE LA DEUILLE </t>
  </si>
  <si>
    <t> 9 RUE DE L EGLISE </t>
  </si>
  <si>
    <t> 2 RUE DE LA MAIRIE </t>
  </si>
  <si>
    <t xml:space="preserve"> 3 RUE DE LA TERRE NICOLLE </t>
  </si>
  <si>
    <t> 2 RUE DE LA DEUILLE </t>
  </si>
  <si>
    <t> 15 RUE DE LA DEUILLE </t>
  </si>
  <si>
    <t> 11 RUE DE LA FONTAINE </t>
  </si>
  <si>
    <t xml:space="preserve"> 2 RUE D EVIENNE </t>
  </si>
  <si>
    <t> 2 RUE D EVIENNE </t>
  </si>
  <si>
    <t> 1 RUE DU CHENE </t>
  </si>
  <si>
    <t> 7 RUE DE L EGLISE </t>
  </si>
  <si>
    <t> 17 RUE DE LA FONTAINE </t>
  </si>
  <si>
    <t>BULLIGNY </t>
  </si>
  <si>
    <t>CREZILLES </t>
  </si>
  <si>
    <t>BAGNEUX </t>
  </si>
  <si>
    <t>MAR-JEU-SAM-DIM</t>
  </si>
  <si>
    <t>SAM</t>
  </si>
  <si>
    <t>4 ALLE DES FRAMBOISES</t>
  </si>
  <si>
    <t>ADRAS GERALD</t>
  </si>
  <si>
    <t>1129580</t>
  </si>
  <si>
    <t>PETITCOLAS GISELE</t>
  </si>
  <si>
    <t>15 ALLEE DES GROSEILLES</t>
  </si>
  <si>
    <t>9 RUE DES GROSEILLE</t>
  </si>
  <si>
    <t>3 RUE DES GROSEILLE</t>
  </si>
  <si>
    <t>1254523</t>
  </si>
  <si>
    <t>ANTO PAVLJASEVIC</t>
  </si>
  <si>
    <t>PLOUSEY CHRISTOPHE </t>
  </si>
  <si>
    <t>BETSCHEN PHILIPP </t>
  </si>
  <si>
    <t>CALIN RAYMOND </t>
  </si>
  <si>
    <t>PERSONENI X </t>
  </si>
  <si>
    <t xml:space="preserve">PAVLJASEVIC ANTO </t>
  </si>
  <si>
    <t>TABELLION JANINE</t>
  </si>
  <si>
    <t>BONJEAN MARIE </t>
  </si>
  <si>
    <t>LAUER</t>
  </si>
  <si>
    <t>,</t>
  </si>
  <si>
    <t>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</si>
</sst>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_-* #,##0.00\ &quot;F&quot;_-;\-* #,##0.00\ &quot;F&quot;_-;_-* &quot;-&quot;??\ &quot;F&quot;_-;_-@_-"/>
    <numFmt numFmtId="167" formatCode="d/m"/>
    <numFmt numFmtId="168" formatCode="_-* #\,##0\.00\ [$€-1]_-;\-* #\,##0\.00\ [$€-1]_-;_-* &quot;-&quot;??\ [$€-1]_-"/>
    <numFmt numFmtId="169" formatCode="#,##0.00\ [$€-1]"/>
    <numFmt numFmtId="170" formatCode="_-* #,##0.00\ [$€-1]_-;\-* #,##0.00\ [$€-1]_-;_-* &quot;-&quot;??\ [$€-1]_-;_-@_-"/>
    <numFmt numFmtId="171" formatCode="_-* #,##0.00\ [$€-1]_-;\-* #,##0.00\ [$€-1]_-;_-* &quot;-&quot;??\ [$€-1]_-"/>
    <numFmt numFmtId="172" formatCode="mmmm\-yyyy"/>
    <numFmt numFmtId="173" formatCode="_ * #,##0.00_ \ [$€-1]_ ;_ * \-#,##0.00\ \ [$€-1]_ ;_ * &quot;-&quot;??_ \ [$€-1]_ ;_ @_ "/>
    <numFmt numFmtId="174" formatCode="#,##0.00\ [$€-40C]"/>
    <numFmt numFmtId="175" formatCode="#,##0.00\ &quot;€&quot;"/>
    <numFmt numFmtId="176" formatCode="mmmm"/>
    <numFmt numFmtId="177" formatCode="[$-40C]dddd\ d\ mmmm\ yyyy"/>
    <numFmt numFmtId="178" formatCode="dd/mm/yy;@"/>
    <numFmt numFmtId="179" formatCode="d/m;@"/>
    <numFmt numFmtId="180" formatCode="mmm\-yyyy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Franklin Gothic Book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6"/>
      <color indexed="9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u val="single"/>
      <sz val="14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31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/>
      <bottom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medium"/>
      <right style="mediumDashed"/>
      <top style="medium"/>
      <bottom style="medium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 style="double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/>
      <right/>
      <top/>
      <bottom style="thick"/>
    </border>
    <border>
      <left style="double"/>
      <right/>
      <top/>
      <bottom style="double"/>
    </border>
    <border>
      <left/>
      <right style="thick"/>
      <top/>
      <bottom style="double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0" fillId="26" borderId="3" applyNumberFormat="0" applyFont="0" applyAlignment="0" applyProtection="0"/>
    <xf numFmtId="0" fontId="50" fillId="27" borderId="1" applyNumberFormat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9" borderId="0" applyNumberFormat="0" applyBorder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2" borderId="0" xfId="0" applyFill="1" applyAlignment="1">
      <alignment/>
    </xf>
    <xf numFmtId="170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14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9" fontId="0" fillId="0" borderId="16" xfId="44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15" fontId="14" fillId="0" borderId="0" xfId="0" applyNumberFormat="1" applyFont="1" applyFill="1" applyBorder="1" applyAlignment="1">
      <alignment horizontal="center"/>
    </xf>
    <xf numFmtId="15" fontId="14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174" fontId="0" fillId="0" borderId="0" xfId="0" applyNumberFormat="1" applyAlignment="1">
      <alignment/>
    </xf>
    <xf numFmtId="174" fontId="3" fillId="0" borderId="15" xfId="44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16" fontId="0" fillId="0" borderId="11" xfId="0" applyNumberFormat="1" applyBorder="1" applyAlignment="1">
      <alignment/>
    </xf>
    <xf numFmtId="16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" fontId="6" fillId="0" borderId="0" xfId="0" applyNumberFormat="1" applyFont="1" applyAlignment="1">
      <alignment/>
    </xf>
    <xf numFmtId="0" fontId="16" fillId="0" borderId="0" xfId="0" applyFont="1" applyAlignment="1">
      <alignment/>
    </xf>
    <xf numFmtId="175" fontId="0" fillId="0" borderId="0" xfId="0" applyNumberFormat="1" applyAlignment="1">
      <alignment/>
    </xf>
    <xf numFmtId="0" fontId="3" fillId="33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22" fontId="0" fillId="0" borderId="0" xfId="0" applyNumberFormat="1" applyFill="1" applyAlignment="1">
      <alignment horizontal="left" vertical="top"/>
    </xf>
    <xf numFmtId="0" fontId="0" fillId="0" borderId="10" xfId="0" applyFill="1" applyBorder="1" applyAlignment="1">
      <alignment/>
    </xf>
    <xf numFmtId="0" fontId="7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173" fontId="8" fillId="0" borderId="0" xfId="45" applyNumberFormat="1" applyFont="1" applyBorder="1" applyAlignment="1">
      <alignment/>
    </xf>
    <xf numFmtId="170" fontId="8" fillId="0" borderId="0" xfId="58" applyNumberFormat="1" applyFont="1" applyAlignment="1">
      <alignment/>
    </xf>
    <xf numFmtId="2" fontId="13" fillId="0" borderId="0" xfId="48" applyNumberFormat="1" applyFont="1" applyAlignment="1">
      <alignment/>
    </xf>
    <xf numFmtId="0" fontId="18" fillId="0" borderId="0" xfId="0" applyFont="1" applyBorder="1" applyAlignment="1">
      <alignment horizontal="left"/>
    </xf>
    <xf numFmtId="15" fontId="18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170" fontId="19" fillId="0" borderId="17" xfId="58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2" xfId="0" applyBorder="1" applyAlignment="1">
      <alignment/>
    </xf>
    <xf numFmtId="166" fontId="8" fillId="0" borderId="0" xfId="58" applyNumberFormat="1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12" xfId="0" applyFont="1" applyFill="1" applyBorder="1" applyAlignment="1">
      <alignment/>
    </xf>
    <xf numFmtId="173" fontId="8" fillId="0" borderId="0" xfId="46" applyNumberFormat="1" applyFont="1" applyBorder="1" applyAlignment="1">
      <alignment/>
    </xf>
    <xf numFmtId="49" fontId="8" fillId="0" borderId="18" xfId="0" applyNumberFormat="1" applyFont="1" applyBorder="1" applyAlignment="1">
      <alignment horizontal="right"/>
    </xf>
    <xf numFmtId="170" fontId="8" fillId="0" borderId="0" xfId="59" applyNumberFormat="1" applyFont="1" applyAlignment="1">
      <alignment/>
    </xf>
    <xf numFmtId="2" fontId="13" fillId="0" borderId="0" xfId="49" applyNumberFormat="1" applyFont="1" applyAlignment="1">
      <alignment/>
    </xf>
    <xf numFmtId="0" fontId="8" fillId="0" borderId="13" xfId="0" applyFont="1" applyBorder="1" applyAlignment="1">
      <alignment horizontal="left"/>
    </xf>
    <xf numFmtId="170" fontId="19" fillId="0" borderId="17" xfId="59" applyNumberFormat="1" applyFont="1" applyBorder="1" applyAlignment="1">
      <alignment horizontal="right"/>
    </xf>
    <xf numFmtId="171" fontId="9" fillId="0" borderId="0" xfId="49" applyNumberFormat="1" applyFont="1" applyBorder="1" applyAlignment="1">
      <alignment/>
    </xf>
    <xf numFmtId="44" fontId="8" fillId="0" borderId="0" xfId="59" applyNumberFormat="1" applyFont="1" applyAlignment="1">
      <alignment/>
    </xf>
    <xf numFmtId="171" fontId="12" fillId="0" borderId="0" xfId="49" applyNumberFormat="1" applyFont="1" applyBorder="1" applyAlignment="1">
      <alignment/>
    </xf>
    <xf numFmtId="7" fontId="8" fillId="0" borderId="0" xfId="0" applyNumberFormat="1" applyFont="1" applyAlignment="1">
      <alignment/>
    </xf>
    <xf numFmtId="14" fontId="0" fillId="0" borderId="11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0" fontId="7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 vertical="top"/>
    </xf>
    <xf numFmtId="0" fontId="3" fillId="34" borderId="0" xfId="0" applyFont="1" applyFill="1" applyAlignment="1">
      <alignment/>
    </xf>
    <xf numFmtId="0" fontId="2" fillId="34" borderId="0" xfId="51" applyFill="1" applyAlignment="1" applyProtection="1">
      <alignment horizontal="left" vertical="top"/>
      <protection/>
    </xf>
    <xf numFmtId="1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8" fillId="0" borderId="0" xfId="0" applyFont="1" applyFill="1" applyAlignment="1">
      <alignment horizontal="right"/>
    </xf>
    <xf numFmtId="16" fontId="0" fillId="0" borderId="10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3" xfId="0" applyFill="1" applyBorder="1" applyAlignment="1">
      <alignment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0" fillId="36" borderId="22" xfId="0" applyFill="1" applyBorder="1" applyAlignment="1">
      <alignment/>
    </xf>
    <xf numFmtId="0" fontId="23" fillId="36" borderId="22" xfId="0" applyFont="1" applyFill="1" applyBorder="1" applyAlignment="1">
      <alignment/>
    </xf>
    <xf numFmtId="0" fontId="0" fillId="36" borderId="22" xfId="0" applyFill="1" applyBorder="1" applyAlignment="1">
      <alignment horizontal="left" vertical="top"/>
    </xf>
    <xf numFmtId="0" fontId="3" fillId="36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5" borderId="0" xfId="0" applyFont="1" applyFill="1" applyAlignment="1">
      <alignment/>
    </xf>
    <xf numFmtId="0" fontId="0" fillId="0" borderId="20" xfId="0" applyBorder="1" applyAlignment="1">
      <alignment/>
    </xf>
    <xf numFmtId="0" fontId="23" fillId="0" borderId="20" xfId="0" applyFont="1" applyBorder="1" applyAlignment="1">
      <alignment/>
    </xf>
    <xf numFmtId="0" fontId="0" fillId="0" borderId="20" xfId="0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3" fillId="0" borderId="2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25" fillId="34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7" fillId="0" borderId="2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25" fillId="36" borderId="2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7" fillId="38" borderId="0" xfId="0" applyFont="1" applyFill="1" applyAlignment="1">
      <alignment/>
    </xf>
    <xf numFmtId="0" fontId="0" fillId="10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3" fillId="0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179" fontId="3" fillId="0" borderId="15" xfId="0" applyNumberFormat="1" applyFont="1" applyBorder="1" applyAlignment="1">
      <alignment/>
    </xf>
    <xf numFmtId="179" fontId="24" fillId="0" borderId="15" xfId="0" applyNumberFormat="1" applyFont="1" applyBorder="1" applyAlignment="1">
      <alignment/>
    </xf>
    <xf numFmtId="179" fontId="25" fillId="0" borderId="26" xfId="0" applyNumberFormat="1" applyFont="1" applyBorder="1" applyAlignment="1">
      <alignment/>
    </xf>
    <xf numFmtId="179" fontId="3" fillId="0" borderId="15" xfId="0" applyNumberFormat="1" applyFont="1" applyFill="1" applyBorder="1" applyAlignment="1">
      <alignment horizontal="left" vertical="top"/>
    </xf>
    <xf numFmtId="179" fontId="3" fillId="0" borderId="15" xfId="0" applyNumberFormat="1" applyFont="1" applyBorder="1" applyAlignment="1">
      <alignment horizontal="left" vertical="top"/>
    </xf>
    <xf numFmtId="179" fontId="25" fillId="0" borderId="15" xfId="0" applyNumberFormat="1" applyFont="1" applyBorder="1" applyAlignment="1">
      <alignment/>
    </xf>
    <xf numFmtId="179" fontId="3" fillId="0" borderId="27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179" fontId="3" fillId="0" borderId="0" xfId="0" applyNumberFormat="1" applyFont="1" applyFill="1" applyAlignment="1">
      <alignment/>
    </xf>
    <xf numFmtId="0" fontId="27" fillId="39" borderId="0" xfId="0" applyFont="1" applyFill="1" applyBorder="1" applyAlignment="1">
      <alignment horizontal="left"/>
    </xf>
    <xf numFmtId="179" fontId="3" fillId="33" borderId="0" xfId="0" applyNumberFormat="1" applyFont="1" applyFill="1" applyAlignment="1">
      <alignment/>
    </xf>
    <xf numFmtId="0" fontId="15" fillId="35" borderId="24" xfId="51" applyFont="1" applyFill="1" applyBorder="1" applyAlignment="1" applyProtection="1">
      <alignment/>
      <protection/>
    </xf>
    <xf numFmtId="0" fontId="3" fillId="34" borderId="0" xfId="0" applyFont="1" applyFill="1" applyAlignment="1">
      <alignment horizontal="center"/>
    </xf>
    <xf numFmtId="0" fontId="4" fillId="0" borderId="29" xfId="0" applyFont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175" fontId="0" fillId="0" borderId="30" xfId="57" applyNumberFormat="1" applyFont="1" applyFill="1" applyBorder="1" applyAlignment="1">
      <alignment horizontal="center"/>
    </xf>
    <xf numFmtId="175" fontId="0" fillId="0" borderId="32" xfId="57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2 2" xfId="46"/>
    <cellStyle name="Euro_Juin 2002" xfId="47"/>
    <cellStyle name="Euro_Juin 2002 2" xfId="48"/>
    <cellStyle name="Euro_Juin 2002 2 2" xfId="49"/>
    <cellStyle name="Insatisfaisant" xfId="50"/>
    <cellStyle name="Hyperlink" xfId="51"/>
    <cellStyle name="Followed Hyperlink" xfId="52"/>
    <cellStyle name="Comma" xfId="53"/>
    <cellStyle name="Comma [0]" xfId="54"/>
    <cellStyle name="Currency" xfId="55"/>
    <cellStyle name="Currency [0]" xfId="56"/>
    <cellStyle name="Monétaire 2 2" xfId="57"/>
    <cellStyle name="Monétaire_Juin 2002 2" xfId="58"/>
    <cellStyle name="Monétaire_Juin 2002 2 2" xfId="59"/>
    <cellStyle name="Neutr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2</xdr:col>
      <xdr:colOff>685800</xdr:colOff>
      <xdr:row>3</xdr:row>
      <xdr:rowOff>247650</xdr:rowOff>
    </xdr:to>
    <xdr:pic>
      <xdr:nvPicPr>
        <xdr:cNvPr id="1" name="Image 5" descr="testnews.JPG"/>
        <xdr:cNvPicPr preferRelativeResize="1">
          <a:picLocks noChangeAspect="1"/>
        </xdr:cNvPicPr>
      </xdr:nvPicPr>
      <xdr:blipFill>
        <a:blip r:embed="rId1"/>
        <a:srcRect l="1062" t="1660" r="74237" b="78837"/>
        <a:stretch>
          <a:fillRect/>
        </a:stretch>
      </xdr:blipFill>
      <xdr:spPr>
        <a:xfrm>
          <a:off x="0" y="19050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47625</xdr:rowOff>
    </xdr:from>
    <xdr:to>
      <xdr:col>2</xdr:col>
      <xdr:colOff>685800</xdr:colOff>
      <xdr:row>18</xdr:row>
      <xdr:rowOff>0</xdr:rowOff>
    </xdr:to>
    <xdr:pic>
      <xdr:nvPicPr>
        <xdr:cNvPr id="2" name="Image 6" descr="testnews.JPG"/>
        <xdr:cNvPicPr preferRelativeResize="1">
          <a:picLocks noChangeAspect="1"/>
        </xdr:cNvPicPr>
      </xdr:nvPicPr>
      <xdr:blipFill>
        <a:blip r:embed="rId1"/>
        <a:srcRect l="1062" t="1660" r="74237" b="78837"/>
        <a:stretch>
          <a:fillRect/>
        </a:stretch>
      </xdr:blipFill>
      <xdr:spPr>
        <a:xfrm>
          <a:off x="0" y="3667125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47625</xdr:rowOff>
    </xdr:from>
    <xdr:to>
      <xdr:col>2</xdr:col>
      <xdr:colOff>685800</xdr:colOff>
      <xdr:row>32</xdr:row>
      <xdr:rowOff>0</xdr:rowOff>
    </xdr:to>
    <xdr:pic>
      <xdr:nvPicPr>
        <xdr:cNvPr id="3" name="Image 7" descr="testnews.JPG"/>
        <xdr:cNvPicPr preferRelativeResize="1">
          <a:picLocks noChangeAspect="1"/>
        </xdr:cNvPicPr>
      </xdr:nvPicPr>
      <xdr:blipFill>
        <a:blip r:embed="rId1"/>
        <a:srcRect l="1062" t="1660" r="74237" b="78837"/>
        <a:stretch>
          <a:fillRect/>
        </a:stretch>
      </xdr:blipFill>
      <xdr:spPr>
        <a:xfrm>
          <a:off x="0" y="727710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8</xdr:row>
      <xdr:rowOff>47625</xdr:rowOff>
    </xdr:from>
    <xdr:to>
      <xdr:col>1</xdr:col>
      <xdr:colOff>247650</xdr:colOff>
      <xdr:row>9</xdr:row>
      <xdr:rowOff>190500</xdr:rowOff>
    </xdr:to>
    <xdr:pic>
      <xdr:nvPicPr>
        <xdr:cNvPr id="4" name="Picture 1133"/>
        <xdr:cNvPicPr preferRelativeResize="1">
          <a:picLocks noChangeAspect="1"/>
        </xdr:cNvPicPr>
      </xdr:nvPicPr>
      <xdr:blipFill>
        <a:blip r:embed="rId2"/>
        <a:srcRect b="15742"/>
        <a:stretch>
          <a:fillRect/>
        </a:stretch>
      </xdr:blipFill>
      <xdr:spPr>
        <a:xfrm>
          <a:off x="133350" y="1971675"/>
          <a:ext cx="476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47625</xdr:rowOff>
    </xdr:from>
    <xdr:to>
      <xdr:col>1</xdr:col>
      <xdr:colOff>257175</xdr:colOff>
      <xdr:row>23</xdr:row>
      <xdr:rowOff>190500</xdr:rowOff>
    </xdr:to>
    <xdr:pic>
      <xdr:nvPicPr>
        <xdr:cNvPr id="5" name="Picture 1133"/>
        <xdr:cNvPicPr preferRelativeResize="1">
          <a:picLocks noChangeAspect="1"/>
        </xdr:cNvPicPr>
      </xdr:nvPicPr>
      <xdr:blipFill>
        <a:blip r:embed="rId2"/>
        <a:srcRect b="15742"/>
        <a:stretch>
          <a:fillRect/>
        </a:stretch>
      </xdr:blipFill>
      <xdr:spPr>
        <a:xfrm>
          <a:off x="142875" y="5429250"/>
          <a:ext cx="476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36</xdr:row>
      <xdr:rowOff>47625</xdr:rowOff>
    </xdr:from>
    <xdr:to>
      <xdr:col>1</xdr:col>
      <xdr:colOff>247650</xdr:colOff>
      <xdr:row>37</xdr:row>
      <xdr:rowOff>190500</xdr:rowOff>
    </xdr:to>
    <xdr:pic>
      <xdr:nvPicPr>
        <xdr:cNvPr id="6" name="Picture 1133"/>
        <xdr:cNvPicPr preferRelativeResize="1">
          <a:picLocks noChangeAspect="1"/>
        </xdr:cNvPicPr>
      </xdr:nvPicPr>
      <xdr:blipFill>
        <a:blip r:embed="rId2"/>
        <a:srcRect b="15742"/>
        <a:stretch>
          <a:fillRect/>
        </a:stretch>
      </xdr:blipFill>
      <xdr:spPr>
        <a:xfrm>
          <a:off x="133350" y="9039225"/>
          <a:ext cx="476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685800</xdr:colOff>
      <xdr:row>4</xdr:row>
      <xdr:rowOff>0</xdr:rowOff>
    </xdr:to>
    <xdr:pic>
      <xdr:nvPicPr>
        <xdr:cNvPr id="1" name="Image 4" descr="testnews.JPG"/>
        <xdr:cNvPicPr preferRelativeResize="1">
          <a:picLocks noChangeAspect="1"/>
        </xdr:cNvPicPr>
      </xdr:nvPicPr>
      <xdr:blipFill>
        <a:blip r:embed="rId1"/>
        <a:srcRect l="1062" t="1660" r="74237" b="78837"/>
        <a:stretch>
          <a:fillRect/>
        </a:stretch>
      </xdr:blipFill>
      <xdr:spPr>
        <a:xfrm>
          <a:off x="0" y="209550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47625</xdr:rowOff>
    </xdr:from>
    <xdr:to>
      <xdr:col>2</xdr:col>
      <xdr:colOff>685800</xdr:colOff>
      <xdr:row>18</xdr:row>
      <xdr:rowOff>0</xdr:rowOff>
    </xdr:to>
    <xdr:pic>
      <xdr:nvPicPr>
        <xdr:cNvPr id="2" name="Image 5" descr="testnews.JPG"/>
        <xdr:cNvPicPr preferRelativeResize="1">
          <a:picLocks noChangeAspect="1"/>
        </xdr:cNvPicPr>
      </xdr:nvPicPr>
      <xdr:blipFill>
        <a:blip r:embed="rId1"/>
        <a:srcRect l="1062" t="1660" r="74237" b="78837"/>
        <a:stretch>
          <a:fillRect/>
        </a:stretch>
      </xdr:blipFill>
      <xdr:spPr>
        <a:xfrm>
          <a:off x="0" y="3667125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95250</xdr:rowOff>
    </xdr:from>
    <xdr:to>
      <xdr:col>2</xdr:col>
      <xdr:colOff>685800</xdr:colOff>
      <xdr:row>31</xdr:row>
      <xdr:rowOff>390525</xdr:rowOff>
    </xdr:to>
    <xdr:pic>
      <xdr:nvPicPr>
        <xdr:cNvPr id="3" name="Image 6" descr="testnews.JPG"/>
        <xdr:cNvPicPr preferRelativeResize="1">
          <a:picLocks noChangeAspect="1"/>
        </xdr:cNvPicPr>
      </xdr:nvPicPr>
      <xdr:blipFill>
        <a:blip r:embed="rId1"/>
        <a:srcRect l="1062" t="1660" r="74237" b="78837"/>
        <a:stretch>
          <a:fillRect/>
        </a:stretch>
      </xdr:blipFill>
      <xdr:spPr>
        <a:xfrm>
          <a:off x="0" y="7172325"/>
          <a:ext cx="1390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</xdr:row>
      <xdr:rowOff>76200</xdr:rowOff>
    </xdr:from>
    <xdr:to>
      <xdr:col>1</xdr:col>
      <xdr:colOff>228600</xdr:colOff>
      <xdr:row>9</xdr:row>
      <xdr:rowOff>219075</xdr:rowOff>
    </xdr:to>
    <xdr:pic>
      <xdr:nvPicPr>
        <xdr:cNvPr id="4" name="Picture 1133"/>
        <xdr:cNvPicPr preferRelativeResize="1">
          <a:picLocks noChangeAspect="1"/>
        </xdr:cNvPicPr>
      </xdr:nvPicPr>
      <xdr:blipFill>
        <a:blip r:embed="rId2"/>
        <a:srcRect b="15742"/>
        <a:stretch>
          <a:fillRect/>
        </a:stretch>
      </xdr:blipFill>
      <xdr:spPr>
        <a:xfrm>
          <a:off x="114300" y="2000250"/>
          <a:ext cx="476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22</xdr:row>
      <xdr:rowOff>66675</xdr:rowOff>
    </xdr:from>
    <xdr:to>
      <xdr:col>1</xdr:col>
      <xdr:colOff>257175</xdr:colOff>
      <xdr:row>23</xdr:row>
      <xdr:rowOff>209550</xdr:rowOff>
    </xdr:to>
    <xdr:pic>
      <xdr:nvPicPr>
        <xdr:cNvPr id="5" name="Picture 1133"/>
        <xdr:cNvPicPr preferRelativeResize="1">
          <a:picLocks noChangeAspect="1"/>
        </xdr:cNvPicPr>
      </xdr:nvPicPr>
      <xdr:blipFill>
        <a:blip r:embed="rId2"/>
        <a:srcRect b="15742"/>
        <a:stretch>
          <a:fillRect/>
        </a:stretch>
      </xdr:blipFill>
      <xdr:spPr>
        <a:xfrm>
          <a:off x="142875" y="5448300"/>
          <a:ext cx="476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36</xdr:row>
      <xdr:rowOff>66675</xdr:rowOff>
    </xdr:from>
    <xdr:to>
      <xdr:col>1</xdr:col>
      <xdr:colOff>228600</xdr:colOff>
      <xdr:row>37</xdr:row>
      <xdr:rowOff>209550</xdr:rowOff>
    </xdr:to>
    <xdr:pic>
      <xdr:nvPicPr>
        <xdr:cNvPr id="6" name="Picture 1133"/>
        <xdr:cNvPicPr preferRelativeResize="1">
          <a:picLocks noChangeAspect="1"/>
        </xdr:cNvPicPr>
      </xdr:nvPicPr>
      <xdr:blipFill>
        <a:blip r:embed="rId2"/>
        <a:srcRect b="15742"/>
        <a:stretch>
          <a:fillRect/>
        </a:stretch>
      </xdr:blipFill>
      <xdr:spPr>
        <a:xfrm>
          <a:off x="114300" y="8972550"/>
          <a:ext cx="476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-imp-ads\d\Est%20Republicain\Portage\Estrep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es%20Documents\EST%20Republicain\Sauvegarde\estrepublicainc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urnée"/>
      <sheetName val="JOUR"/>
      <sheetName val="J.PARISOT"/>
      <sheetName val="Mot au Gdmere"/>
      <sheetName val="FACTURATION"/>
      <sheetName val="Fact-mois"/>
      <sheetName val="Report"/>
      <sheetName val="Feuil1"/>
      <sheetName val="Eloy"/>
      <sheetName val="Calcul"/>
      <sheetName val="Dialogue1"/>
    </sheetNames>
    <sheetDataSet>
      <sheetData sheetId="0">
        <row r="4">
          <cell r="A4">
            <v>1</v>
          </cell>
          <cell r="B4" t="str">
            <v>Rue Jean Jaures</v>
          </cell>
        </row>
        <row r="5">
          <cell r="A5">
            <v>2</v>
          </cell>
          <cell r="B5">
            <v>63</v>
          </cell>
          <cell r="C5" t="str">
            <v>Rue Jean Jaures</v>
          </cell>
          <cell r="D5" t="str">
            <v>KELLER</v>
          </cell>
          <cell r="F5" t="str">
            <v>Tuyau porte</v>
          </cell>
          <cell r="G5">
            <v>127</v>
          </cell>
          <cell r="H5" t="str">
            <v>Sud</v>
          </cell>
          <cell r="I5">
            <v>1</v>
          </cell>
          <cell r="J5" t="str">
            <v>O</v>
          </cell>
          <cell r="K5" t="str">
            <v>B</v>
          </cell>
        </row>
        <row r="6">
          <cell r="A6">
            <v>3</v>
          </cell>
          <cell r="B6" t="str">
            <v>Rue de la Justice</v>
          </cell>
        </row>
        <row r="7">
          <cell r="A7">
            <v>4</v>
          </cell>
          <cell r="B7">
            <v>331</v>
          </cell>
          <cell r="C7" t="str">
            <v>Rue de la Justice</v>
          </cell>
          <cell r="D7" t="str">
            <v>CAILLAC</v>
          </cell>
          <cell r="G7">
            <v>127</v>
          </cell>
          <cell r="H7" t="str">
            <v>Sud</v>
          </cell>
          <cell r="I7">
            <v>1</v>
          </cell>
          <cell r="J7" t="str">
            <v>O</v>
          </cell>
          <cell r="K7" t="str">
            <v>C</v>
          </cell>
          <cell r="V7" t="str">
            <v>Paye a pont st vincent</v>
          </cell>
        </row>
        <row r="8">
          <cell r="A8">
            <v>5</v>
          </cell>
          <cell r="C8" t="str">
            <v>Rue de la Justice</v>
          </cell>
          <cell r="D8" t="str">
            <v>MONCIEU</v>
          </cell>
          <cell r="G8">
            <v>127</v>
          </cell>
          <cell r="H8" t="str">
            <v>Sud</v>
          </cell>
          <cell r="I8">
            <v>1</v>
          </cell>
          <cell r="J8" t="str">
            <v>O</v>
          </cell>
          <cell r="K8" t="str">
            <v>B</v>
          </cell>
          <cell r="L8">
            <v>37585</v>
          </cell>
          <cell r="M8">
            <v>37598</v>
          </cell>
        </row>
        <row r="9">
          <cell r="A9">
            <v>6</v>
          </cell>
          <cell r="B9">
            <v>505</v>
          </cell>
          <cell r="C9" t="str">
            <v>Rue de la Justice</v>
          </cell>
          <cell r="D9" t="str">
            <v>STREF</v>
          </cell>
          <cell r="G9">
            <v>127</v>
          </cell>
          <cell r="H9" t="str">
            <v>Sud</v>
          </cell>
          <cell r="I9">
            <v>1</v>
          </cell>
          <cell r="J9" t="str">
            <v>O</v>
          </cell>
          <cell r="K9" t="str">
            <v>B</v>
          </cell>
          <cell r="L9">
            <v>37565</v>
          </cell>
          <cell r="M9">
            <v>37572</v>
          </cell>
        </row>
        <row r="10">
          <cell r="A10">
            <v>7</v>
          </cell>
          <cell r="B10">
            <v>499</v>
          </cell>
          <cell r="C10" t="str">
            <v>Rue de la Justice</v>
          </cell>
          <cell r="D10" t="str">
            <v>VAUTHIER</v>
          </cell>
          <cell r="G10">
            <v>127</v>
          </cell>
          <cell r="H10" t="str">
            <v>Sud</v>
          </cell>
          <cell r="I10">
            <v>1</v>
          </cell>
          <cell r="J10" t="str">
            <v>O</v>
          </cell>
          <cell r="K10" t="str">
            <v>C</v>
          </cell>
          <cell r="L10">
            <v>37463</v>
          </cell>
          <cell r="M10">
            <v>37488</v>
          </cell>
          <cell r="V10" t="str">
            <v>Date reprise a verifier</v>
          </cell>
        </row>
        <row r="11">
          <cell r="A11">
            <v>8</v>
          </cell>
          <cell r="B11" t="str">
            <v>impasse du Gén Leclerc</v>
          </cell>
        </row>
        <row r="12">
          <cell r="A12">
            <v>9</v>
          </cell>
          <cell r="B12">
            <v>1</v>
          </cell>
          <cell r="C12" t="str">
            <v>impasse du Gén Leclerc</v>
          </cell>
          <cell r="D12" t="str">
            <v>DARSAC</v>
          </cell>
          <cell r="F12" t="str">
            <v>Tuyau porte</v>
          </cell>
          <cell r="G12">
            <v>127</v>
          </cell>
          <cell r="H12" t="str">
            <v>Sud</v>
          </cell>
          <cell r="I12">
            <v>1</v>
          </cell>
          <cell r="J12" t="str">
            <v>O</v>
          </cell>
          <cell r="K12" t="str">
            <v>B</v>
          </cell>
        </row>
        <row r="13">
          <cell r="A13">
            <v>10</v>
          </cell>
          <cell r="B13">
            <v>10</v>
          </cell>
          <cell r="C13" t="str">
            <v>impasse du Gén Leclerc</v>
          </cell>
          <cell r="D13" t="str">
            <v>COUSINOU</v>
          </cell>
          <cell r="G13">
            <v>127</v>
          </cell>
          <cell r="H13" t="str">
            <v>Sud</v>
          </cell>
          <cell r="I13">
            <v>1</v>
          </cell>
          <cell r="J13" t="str">
            <v>O</v>
          </cell>
          <cell r="K13" t="str">
            <v>B</v>
          </cell>
          <cell r="L13">
            <v>37526</v>
          </cell>
          <cell r="M13">
            <v>37551</v>
          </cell>
          <cell r="N13">
            <v>37584</v>
          </cell>
          <cell r="O13">
            <v>37602</v>
          </cell>
        </row>
        <row r="14">
          <cell r="A14">
            <v>11</v>
          </cell>
          <cell r="B14">
            <v>12</v>
          </cell>
          <cell r="C14" t="str">
            <v>impasse du Gén Leclerc</v>
          </cell>
          <cell r="D14" t="str">
            <v>SCHLATER J.</v>
          </cell>
          <cell r="G14">
            <v>127</v>
          </cell>
          <cell r="H14" t="str">
            <v>Sud</v>
          </cell>
          <cell r="I14">
            <v>1</v>
          </cell>
          <cell r="J14" t="str">
            <v>O</v>
          </cell>
          <cell r="K14" t="str">
            <v>B</v>
          </cell>
          <cell r="L14">
            <v>37517</v>
          </cell>
          <cell r="M14">
            <v>37527</v>
          </cell>
        </row>
        <row r="15">
          <cell r="A15">
            <v>12</v>
          </cell>
          <cell r="B15">
            <v>8</v>
          </cell>
          <cell r="C15" t="str">
            <v>impasse du Gén Leclerc</v>
          </cell>
          <cell r="D15" t="str">
            <v>LAURIA</v>
          </cell>
          <cell r="E15" t="str">
            <v>MAR + DIM</v>
          </cell>
          <cell r="G15">
            <v>66</v>
          </cell>
          <cell r="H15" t="str">
            <v>Sud</v>
          </cell>
          <cell r="I15">
            <v>1</v>
          </cell>
          <cell r="J15" t="str">
            <v>O</v>
          </cell>
          <cell r="K15" t="str">
            <v>B</v>
          </cell>
        </row>
        <row r="16">
          <cell r="A16">
            <v>13</v>
          </cell>
          <cell r="B16">
            <v>4</v>
          </cell>
          <cell r="C16" t="str">
            <v>impasse du Gén Leclerc</v>
          </cell>
          <cell r="D16" t="str">
            <v>SIMON L.</v>
          </cell>
          <cell r="G16">
            <v>127</v>
          </cell>
          <cell r="H16" t="str">
            <v>Sud</v>
          </cell>
          <cell r="I16">
            <v>1</v>
          </cell>
          <cell r="J16" t="str">
            <v>O</v>
          </cell>
          <cell r="K16" t="str">
            <v>B</v>
          </cell>
          <cell r="V16" t="str">
            <v>Envelloppe derriere porte entrée</v>
          </cell>
        </row>
        <row r="17">
          <cell r="A17">
            <v>14</v>
          </cell>
          <cell r="B17" t="str">
            <v>rue de la Remenaulaté</v>
          </cell>
        </row>
        <row r="18">
          <cell r="A18">
            <v>15</v>
          </cell>
          <cell r="B18">
            <v>156</v>
          </cell>
          <cell r="C18" t="str">
            <v>rue de la Remenaulaté</v>
          </cell>
          <cell r="D18" t="str">
            <v>THIL</v>
          </cell>
          <cell r="G18">
            <v>127</v>
          </cell>
          <cell r="H18" t="str">
            <v>Sud</v>
          </cell>
          <cell r="I18">
            <v>1</v>
          </cell>
          <cell r="K18" t="str">
            <v>A</v>
          </cell>
        </row>
        <row r="19">
          <cell r="A19">
            <v>16</v>
          </cell>
          <cell r="B19">
            <v>130</v>
          </cell>
          <cell r="C19" t="str">
            <v>rue de la Remenaulaté</v>
          </cell>
          <cell r="D19" t="str">
            <v>GOVAERTS</v>
          </cell>
          <cell r="G19">
            <v>127</v>
          </cell>
          <cell r="H19" t="str">
            <v>Sud</v>
          </cell>
          <cell r="I19">
            <v>1</v>
          </cell>
          <cell r="K19" t="str">
            <v>A</v>
          </cell>
          <cell r="L19">
            <v>37472</v>
          </cell>
          <cell r="M19">
            <v>37486</v>
          </cell>
        </row>
        <row r="20">
          <cell r="A20">
            <v>17</v>
          </cell>
          <cell r="B20">
            <v>131</v>
          </cell>
          <cell r="C20" t="str">
            <v>rue de la Remenaulaté</v>
          </cell>
          <cell r="D20" t="str">
            <v>NICOLAS</v>
          </cell>
          <cell r="E20" t="str">
            <v>DIM</v>
          </cell>
          <cell r="G20">
            <v>64</v>
          </cell>
          <cell r="H20" t="str">
            <v>Sud</v>
          </cell>
          <cell r="I20">
            <v>1</v>
          </cell>
          <cell r="J20" t="str">
            <v>O</v>
          </cell>
          <cell r="K20" t="str">
            <v>C</v>
          </cell>
        </row>
        <row r="21">
          <cell r="A21">
            <v>18</v>
          </cell>
          <cell r="B21">
            <v>75</v>
          </cell>
          <cell r="C21" t="str">
            <v>rue de la Remenaulaté</v>
          </cell>
          <cell r="D21" t="str">
            <v>KONSLER</v>
          </cell>
          <cell r="G21">
            <v>127</v>
          </cell>
          <cell r="H21" t="str">
            <v>Sud</v>
          </cell>
          <cell r="I21">
            <v>1</v>
          </cell>
          <cell r="J21" t="str">
            <v>O</v>
          </cell>
          <cell r="K21" t="str">
            <v>C</v>
          </cell>
          <cell r="L21">
            <v>37462</v>
          </cell>
          <cell r="M21">
            <v>37467</v>
          </cell>
          <cell r="V21" t="str">
            <v>joint a bourgignon</v>
          </cell>
        </row>
        <row r="22">
          <cell r="A22">
            <v>19</v>
          </cell>
          <cell r="B22">
            <v>54</v>
          </cell>
          <cell r="C22" t="str">
            <v>rue de la Remenaulaté</v>
          </cell>
          <cell r="D22" t="str">
            <v>BOURGUIGNON</v>
          </cell>
          <cell r="G22">
            <v>127</v>
          </cell>
          <cell r="H22" t="str">
            <v>Sud</v>
          </cell>
          <cell r="I22">
            <v>1</v>
          </cell>
          <cell r="J22" t="str">
            <v>O</v>
          </cell>
          <cell r="K22" t="str">
            <v>C</v>
          </cell>
          <cell r="L22">
            <v>37444</v>
          </cell>
          <cell r="M22">
            <v>37466</v>
          </cell>
        </row>
        <row r="23">
          <cell r="A23">
            <v>20</v>
          </cell>
          <cell r="B23">
            <v>39</v>
          </cell>
          <cell r="C23" t="str">
            <v>rue de la Remenaulaté</v>
          </cell>
          <cell r="D23" t="str">
            <v>KINET R.</v>
          </cell>
          <cell r="G23">
            <v>127</v>
          </cell>
          <cell r="H23" t="str">
            <v>Sud</v>
          </cell>
          <cell r="I23">
            <v>1</v>
          </cell>
          <cell r="J23" t="str">
            <v>O</v>
          </cell>
          <cell r="K23" t="str">
            <v>C</v>
          </cell>
          <cell r="L23">
            <v>37257</v>
          </cell>
          <cell r="M23">
            <v>37407</v>
          </cell>
          <cell r="N23">
            <v>37438</v>
          </cell>
          <cell r="O23">
            <v>37444</v>
          </cell>
        </row>
        <row r="24">
          <cell r="A24">
            <v>21</v>
          </cell>
          <cell r="B24" t="str">
            <v>rue du Puisot</v>
          </cell>
        </row>
        <row r="25">
          <cell r="A25">
            <v>22</v>
          </cell>
          <cell r="B25">
            <v>650</v>
          </cell>
          <cell r="C25" t="str">
            <v>rue du Puisot</v>
          </cell>
          <cell r="D25" t="str">
            <v>ECHENBRUMER</v>
          </cell>
          <cell r="G25">
            <v>127</v>
          </cell>
          <cell r="H25" t="str">
            <v>Sud</v>
          </cell>
          <cell r="I25">
            <v>1</v>
          </cell>
          <cell r="J25" t="str">
            <v>O</v>
          </cell>
          <cell r="K25" t="str">
            <v>E</v>
          </cell>
          <cell r="R25">
            <v>33</v>
          </cell>
          <cell r="V25" t="str">
            <v>Magasin Mod'Hom</v>
          </cell>
        </row>
        <row r="26">
          <cell r="A26">
            <v>23</v>
          </cell>
          <cell r="B26">
            <v>510</v>
          </cell>
          <cell r="C26" t="str">
            <v>rue du Puisot</v>
          </cell>
          <cell r="D26" t="str">
            <v>CUCCHIARO M.</v>
          </cell>
          <cell r="F26" t="str">
            <v>Tuyau</v>
          </cell>
          <cell r="G26">
            <v>127</v>
          </cell>
          <cell r="H26" t="str">
            <v>Sud</v>
          </cell>
          <cell r="I26">
            <v>1</v>
          </cell>
          <cell r="K26" t="str">
            <v>E</v>
          </cell>
          <cell r="R26">
            <v>1</v>
          </cell>
        </row>
        <row r="27">
          <cell r="A27">
            <v>24</v>
          </cell>
          <cell r="B27">
            <v>500</v>
          </cell>
          <cell r="C27" t="str">
            <v>rue du Puisot</v>
          </cell>
          <cell r="D27" t="str">
            <v>CUCCHIARO E.</v>
          </cell>
          <cell r="G27">
            <v>127</v>
          </cell>
          <cell r="H27" t="str">
            <v>Sud</v>
          </cell>
          <cell r="I27">
            <v>0</v>
          </cell>
          <cell r="K27" t="str">
            <v>E</v>
          </cell>
          <cell r="L27">
            <v>37617</v>
          </cell>
          <cell r="M27">
            <v>37654</v>
          </cell>
          <cell r="R27">
            <v>2</v>
          </cell>
          <cell r="V27" t="str">
            <v>Accrocher fature au journal</v>
          </cell>
        </row>
        <row r="28">
          <cell r="A28">
            <v>25</v>
          </cell>
          <cell r="B28">
            <v>499</v>
          </cell>
          <cell r="C28" t="str">
            <v>rue du Puisot</v>
          </cell>
          <cell r="D28" t="str">
            <v>POTEL</v>
          </cell>
          <cell r="G28">
            <v>127</v>
          </cell>
          <cell r="H28" t="str">
            <v>Sud</v>
          </cell>
          <cell r="I28">
            <v>1</v>
          </cell>
          <cell r="K28" t="str">
            <v>A</v>
          </cell>
          <cell r="L28">
            <v>37539</v>
          </cell>
          <cell r="M28">
            <v>37551</v>
          </cell>
        </row>
        <row r="29">
          <cell r="A29">
            <v>26</v>
          </cell>
          <cell r="B29">
            <v>490</v>
          </cell>
          <cell r="C29" t="str">
            <v>rue du Puisot</v>
          </cell>
          <cell r="D29" t="str">
            <v>GUEDRA</v>
          </cell>
          <cell r="G29">
            <v>127</v>
          </cell>
          <cell r="H29" t="str">
            <v>Sud</v>
          </cell>
          <cell r="I29">
            <v>1</v>
          </cell>
          <cell r="J29" t="str">
            <v>O</v>
          </cell>
          <cell r="K29" t="str">
            <v>C</v>
          </cell>
        </row>
        <row r="30">
          <cell r="A30">
            <v>27</v>
          </cell>
          <cell r="B30">
            <v>457</v>
          </cell>
          <cell r="C30" t="str">
            <v>rue du Puisot</v>
          </cell>
          <cell r="D30" t="str">
            <v>TRIBOUT</v>
          </cell>
          <cell r="G30">
            <v>127</v>
          </cell>
          <cell r="H30" t="str">
            <v>Sud</v>
          </cell>
          <cell r="I30">
            <v>1</v>
          </cell>
          <cell r="K30" t="str">
            <v>E</v>
          </cell>
          <cell r="R30">
            <v>36</v>
          </cell>
          <cell r="V30" t="str">
            <v>Au magasin ORY Tissus</v>
          </cell>
        </row>
        <row r="31">
          <cell r="A31">
            <v>28</v>
          </cell>
          <cell r="B31">
            <v>431</v>
          </cell>
          <cell r="C31" t="str">
            <v>rue du Puisot</v>
          </cell>
          <cell r="D31" t="str">
            <v>WOZNIAK</v>
          </cell>
          <cell r="G31">
            <v>127</v>
          </cell>
          <cell r="H31" t="str">
            <v>Sud</v>
          </cell>
          <cell r="I31">
            <v>1</v>
          </cell>
          <cell r="J31" t="str">
            <v>O</v>
          </cell>
          <cell r="K31" t="str">
            <v>C</v>
          </cell>
        </row>
        <row r="32">
          <cell r="A32">
            <v>29</v>
          </cell>
          <cell r="B32">
            <v>415</v>
          </cell>
          <cell r="C32" t="str">
            <v>rue du Puisot</v>
          </cell>
          <cell r="D32" t="str">
            <v>SEILLIER</v>
          </cell>
          <cell r="G32">
            <v>127</v>
          </cell>
          <cell r="H32" t="str">
            <v>Sud</v>
          </cell>
          <cell r="I32">
            <v>1</v>
          </cell>
          <cell r="J32" t="str">
            <v>O</v>
          </cell>
          <cell r="K32" t="str">
            <v>C</v>
          </cell>
          <cell r="L32">
            <v>37575</v>
          </cell>
          <cell r="M32">
            <v>37584</v>
          </cell>
        </row>
        <row r="33">
          <cell r="A33">
            <v>30</v>
          </cell>
          <cell r="B33">
            <v>374</v>
          </cell>
          <cell r="C33" t="str">
            <v>rue du Puisot</v>
          </cell>
          <cell r="D33" t="str">
            <v>NUEL</v>
          </cell>
          <cell r="G33">
            <v>127</v>
          </cell>
          <cell r="H33" t="str">
            <v>Sud</v>
          </cell>
          <cell r="I33">
            <v>1</v>
          </cell>
          <cell r="K33" t="str">
            <v>E</v>
          </cell>
          <cell r="R33">
            <v>3</v>
          </cell>
          <cell r="V33" t="str">
            <v>Faire autres voisins</v>
          </cell>
        </row>
        <row r="34">
          <cell r="A34">
            <v>31</v>
          </cell>
          <cell r="B34">
            <v>371</v>
          </cell>
          <cell r="C34" t="str">
            <v>rue du Puisot</v>
          </cell>
          <cell r="D34" t="str">
            <v>IHRI</v>
          </cell>
          <cell r="G34">
            <v>127</v>
          </cell>
          <cell r="H34" t="str">
            <v>Sud</v>
          </cell>
          <cell r="I34">
            <v>1</v>
          </cell>
          <cell r="K34" t="str">
            <v>E</v>
          </cell>
          <cell r="L34">
            <v>37257</v>
          </cell>
          <cell r="M34">
            <v>37469</v>
          </cell>
          <cell r="N34">
            <v>37496</v>
          </cell>
          <cell r="O34">
            <v>37504</v>
          </cell>
          <cell r="R34">
            <v>4</v>
          </cell>
        </row>
        <row r="35">
          <cell r="A35">
            <v>32</v>
          </cell>
          <cell r="B35">
            <v>381</v>
          </cell>
          <cell r="C35" t="str">
            <v>rue du Puisot</v>
          </cell>
          <cell r="D35" t="str">
            <v>HILDENBRAND</v>
          </cell>
          <cell r="G35">
            <v>127</v>
          </cell>
          <cell r="H35" t="str">
            <v>Sud</v>
          </cell>
          <cell r="I35">
            <v>1</v>
          </cell>
          <cell r="K35" t="str">
            <v>E</v>
          </cell>
          <cell r="R35">
            <v>4</v>
          </cell>
          <cell r="V35" t="str">
            <v>Encaisser chez NUEL - ARRET du 14/8 -reprise 19/08</v>
          </cell>
        </row>
        <row r="36">
          <cell r="A36">
            <v>33</v>
          </cell>
          <cell r="B36">
            <v>348</v>
          </cell>
          <cell r="C36" t="str">
            <v>rue du Puisot</v>
          </cell>
          <cell r="D36" t="str">
            <v>MATHIEU</v>
          </cell>
          <cell r="G36">
            <v>127</v>
          </cell>
          <cell r="H36" t="str">
            <v>Sud</v>
          </cell>
          <cell r="I36">
            <v>1</v>
          </cell>
          <cell r="K36" t="str">
            <v>E</v>
          </cell>
          <cell r="R36">
            <v>5</v>
          </cell>
          <cell r="V36" t="str">
            <v>Possible chez voisins</v>
          </cell>
        </row>
        <row r="37">
          <cell r="A37">
            <v>34</v>
          </cell>
          <cell r="B37">
            <v>337</v>
          </cell>
          <cell r="C37" t="str">
            <v>rue du Puisot</v>
          </cell>
          <cell r="D37" t="str">
            <v>CHAMBON</v>
          </cell>
          <cell r="G37">
            <v>127</v>
          </cell>
          <cell r="H37" t="str">
            <v>Sud</v>
          </cell>
          <cell r="I37">
            <v>1</v>
          </cell>
          <cell r="J37" t="str">
            <v>O</v>
          </cell>
          <cell r="K37" t="str">
            <v>V</v>
          </cell>
        </row>
        <row r="38">
          <cell r="A38">
            <v>35</v>
          </cell>
          <cell r="B38">
            <v>283</v>
          </cell>
          <cell r="C38" t="str">
            <v>rue du Puisot</v>
          </cell>
          <cell r="D38" t="str">
            <v>CARVALHO</v>
          </cell>
          <cell r="E38" t="str">
            <v>SAM+DIM</v>
          </cell>
          <cell r="G38">
            <v>96</v>
          </cell>
          <cell r="H38" t="str">
            <v>Sud</v>
          </cell>
          <cell r="I38">
            <v>1</v>
          </cell>
          <cell r="J38" t="str">
            <v>O</v>
          </cell>
          <cell r="K38" t="str">
            <v>C</v>
          </cell>
          <cell r="V38" t="str">
            <v>Nouveau du dim 19/8</v>
          </cell>
        </row>
        <row r="39">
          <cell r="A39">
            <v>36</v>
          </cell>
          <cell r="B39">
            <v>265</v>
          </cell>
          <cell r="C39" t="str">
            <v>rue du Puisot</v>
          </cell>
          <cell r="D39" t="str">
            <v>REMY S.</v>
          </cell>
          <cell r="E39" t="str">
            <v>Pas le DIM</v>
          </cell>
          <cell r="G39">
            <v>63</v>
          </cell>
          <cell r="H39" t="str">
            <v>Sud</v>
          </cell>
          <cell r="I39">
            <v>1</v>
          </cell>
          <cell r="K39" t="str">
            <v>A</v>
          </cell>
          <cell r="L39">
            <v>37499</v>
          </cell>
          <cell r="M39">
            <v>37515</v>
          </cell>
          <cell r="R39">
            <v>6</v>
          </cell>
          <cell r="V39" t="str">
            <v>preciser prenom</v>
          </cell>
        </row>
        <row r="40">
          <cell r="A40">
            <v>37</v>
          </cell>
          <cell r="B40">
            <v>173</v>
          </cell>
          <cell r="C40" t="str">
            <v>rue du Puisot</v>
          </cell>
          <cell r="D40" t="str">
            <v>PICARD G.</v>
          </cell>
          <cell r="E40" t="str">
            <v>DIM</v>
          </cell>
          <cell r="G40">
            <v>64</v>
          </cell>
          <cell r="H40" t="str">
            <v>Sud</v>
          </cell>
          <cell r="I40">
            <v>1</v>
          </cell>
          <cell r="J40" t="str">
            <v>O</v>
          </cell>
          <cell r="K40" t="str">
            <v>C</v>
          </cell>
          <cell r="V40" t="str">
            <v>Le prevenir de payer que tous les 3 mois</v>
          </cell>
        </row>
        <row r="41">
          <cell r="A41">
            <v>38</v>
          </cell>
          <cell r="B41" t="str">
            <v>Foyer Andre Clerbout</v>
          </cell>
        </row>
        <row r="42">
          <cell r="A42">
            <v>39</v>
          </cell>
          <cell r="B42">
            <v>114</v>
          </cell>
          <cell r="C42" t="str">
            <v>Foyer André Clerbout</v>
          </cell>
          <cell r="D42" t="str">
            <v>PALLEZ</v>
          </cell>
          <cell r="F42" t="str">
            <v>le TV en premier</v>
          </cell>
          <cell r="G42">
            <v>127</v>
          </cell>
          <cell r="H42" t="str">
            <v>Sud</v>
          </cell>
          <cell r="I42">
            <v>1</v>
          </cell>
          <cell r="K42" t="str">
            <v>E</v>
          </cell>
          <cell r="L42">
            <v>37538</v>
          </cell>
          <cell r="M42">
            <v>37577</v>
          </cell>
          <cell r="R42">
            <v>25</v>
          </cell>
          <cell r="V42" t="str">
            <v>Encaisser chez Mme Jacques</v>
          </cell>
        </row>
        <row r="43">
          <cell r="A43">
            <v>40</v>
          </cell>
          <cell r="B43">
            <v>118</v>
          </cell>
          <cell r="C43" t="str">
            <v>Foyer André Clerbout</v>
          </cell>
          <cell r="D43" t="str">
            <v>DIDIER</v>
          </cell>
          <cell r="E43" t="str">
            <v>Pas le DIM</v>
          </cell>
          <cell r="G43">
            <v>63</v>
          </cell>
          <cell r="H43" t="str">
            <v>Sud</v>
          </cell>
          <cell r="I43">
            <v>1</v>
          </cell>
          <cell r="K43" t="str">
            <v>E</v>
          </cell>
          <cell r="R43">
            <v>27</v>
          </cell>
        </row>
        <row r="44">
          <cell r="A44">
            <v>41</v>
          </cell>
          <cell r="B44">
            <v>120</v>
          </cell>
          <cell r="C44" t="str">
            <v>Foyer André Clerbout</v>
          </cell>
          <cell r="D44" t="str">
            <v>BIGAUT</v>
          </cell>
          <cell r="E44" t="str">
            <v>DIM</v>
          </cell>
          <cell r="G44">
            <v>64</v>
          </cell>
          <cell r="H44" t="str">
            <v>Sud</v>
          </cell>
          <cell r="I44">
            <v>1</v>
          </cell>
          <cell r="K44" t="str">
            <v>E</v>
          </cell>
          <cell r="R44">
            <v>28</v>
          </cell>
        </row>
        <row r="45">
          <cell r="A45">
            <v>42</v>
          </cell>
          <cell r="B45">
            <v>122</v>
          </cell>
          <cell r="C45" t="str">
            <v>Foyer André Clerbout</v>
          </cell>
          <cell r="D45" t="str">
            <v>JACQUES</v>
          </cell>
          <cell r="G45">
            <v>127</v>
          </cell>
          <cell r="H45" t="str">
            <v>Sud</v>
          </cell>
          <cell r="I45">
            <v>1</v>
          </cell>
          <cell r="K45" t="str">
            <v>E</v>
          </cell>
          <cell r="R45">
            <v>30</v>
          </cell>
        </row>
        <row r="46">
          <cell r="A46">
            <v>43</v>
          </cell>
          <cell r="B46">
            <v>126</v>
          </cell>
          <cell r="C46" t="str">
            <v>Foyer André Clerbout</v>
          </cell>
          <cell r="D46" t="str">
            <v>AUBERTIN</v>
          </cell>
          <cell r="E46" t="str">
            <v>Pas le DIM</v>
          </cell>
          <cell r="G46">
            <v>63</v>
          </cell>
          <cell r="H46" t="str">
            <v>Sud</v>
          </cell>
          <cell r="I46">
            <v>1</v>
          </cell>
          <cell r="K46" t="str">
            <v>E</v>
          </cell>
          <cell r="R46">
            <v>24</v>
          </cell>
        </row>
        <row r="47">
          <cell r="A47">
            <v>44</v>
          </cell>
          <cell r="B47">
            <v>211</v>
          </cell>
          <cell r="C47" t="str">
            <v>Foyer André Clerbout</v>
          </cell>
          <cell r="D47" t="str">
            <v>BRESSON</v>
          </cell>
          <cell r="E47" t="str">
            <v>Pas le DIM</v>
          </cell>
          <cell r="G47">
            <v>63</v>
          </cell>
          <cell r="H47" t="str">
            <v>Sud</v>
          </cell>
          <cell r="I47">
            <v>1</v>
          </cell>
          <cell r="J47" t="str">
            <v>O</v>
          </cell>
          <cell r="K47" t="str">
            <v>E</v>
          </cell>
          <cell r="L47">
            <v>37564</v>
          </cell>
          <cell r="M47">
            <v>37568</v>
          </cell>
          <cell r="R47">
            <v>24</v>
          </cell>
        </row>
        <row r="48">
          <cell r="A48">
            <v>45</v>
          </cell>
          <cell r="B48">
            <v>214</v>
          </cell>
          <cell r="C48" t="str">
            <v>Foyer André Clerbout</v>
          </cell>
          <cell r="D48" t="str">
            <v>LAURENT</v>
          </cell>
          <cell r="G48">
            <v>127</v>
          </cell>
          <cell r="H48" t="str">
            <v>Sud</v>
          </cell>
          <cell r="I48">
            <v>0</v>
          </cell>
          <cell r="K48" t="str">
            <v>E</v>
          </cell>
          <cell r="L48">
            <v>37612</v>
          </cell>
          <cell r="M48">
            <v>37986</v>
          </cell>
          <cell r="R48">
            <v>20</v>
          </cell>
        </row>
        <row r="49">
          <cell r="A49">
            <v>46</v>
          </cell>
          <cell r="B49">
            <v>215</v>
          </cell>
          <cell r="C49" t="str">
            <v>Foyer André Clerbout</v>
          </cell>
          <cell r="D49" t="str">
            <v>JACQUOT</v>
          </cell>
          <cell r="G49">
            <v>127</v>
          </cell>
          <cell r="H49" t="str">
            <v>Sud</v>
          </cell>
          <cell r="I49">
            <v>1</v>
          </cell>
          <cell r="K49" t="str">
            <v>E</v>
          </cell>
          <cell r="R49">
            <v>19</v>
          </cell>
        </row>
        <row r="50">
          <cell r="A50">
            <v>47</v>
          </cell>
          <cell r="B50">
            <v>217</v>
          </cell>
          <cell r="C50" t="str">
            <v>Foyer André Clerbout</v>
          </cell>
          <cell r="D50" t="str">
            <v>MAIRE</v>
          </cell>
          <cell r="G50">
            <v>127</v>
          </cell>
          <cell r="H50" t="str">
            <v>Sud</v>
          </cell>
          <cell r="I50">
            <v>1</v>
          </cell>
          <cell r="K50" t="str">
            <v>E</v>
          </cell>
          <cell r="L50">
            <v>37508</v>
          </cell>
          <cell r="M50">
            <v>37514</v>
          </cell>
          <cell r="R50">
            <v>22</v>
          </cell>
        </row>
        <row r="51">
          <cell r="A51">
            <v>48</v>
          </cell>
          <cell r="B51">
            <v>218</v>
          </cell>
          <cell r="C51" t="str">
            <v>Foyer André Clerbout</v>
          </cell>
          <cell r="D51" t="str">
            <v>WENDLING J.</v>
          </cell>
          <cell r="E51" t="str">
            <v>Pas le DIM</v>
          </cell>
          <cell r="G51">
            <v>63</v>
          </cell>
          <cell r="H51" t="str">
            <v>Sud</v>
          </cell>
          <cell r="I51">
            <v>1</v>
          </cell>
          <cell r="K51" t="str">
            <v>A</v>
          </cell>
        </row>
        <row r="52">
          <cell r="A52">
            <v>49</v>
          </cell>
          <cell r="B52">
            <v>129</v>
          </cell>
          <cell r="C52" t="str">
            <v>Foyer André Clerbout</v>
          </cell>
          <cell r="D52" t="str">
            <v>BERNARD J.</v>
          </cell>
          <cell r="G52">
            <v>127</v>
          </cell>
          <cell r="H52" t="str">
            <v>Sud</v>
          </cell>
          <cell r="I52">
            <v>1</v>
          </cell>
          <cell r="K52" t="str">
            <v>E</v>
          </cell>
          <cell r="L52">
            <v>37257</v>
          </cell>
          <cell r="M52">
            <v>37616</v>
          </cell>
        </row>
        <row r="53">
          <cell r="A53">
            <v>50</v>
          </cell>
          <cell r="B53">
            <v>221</v>
          </cell>
          <cell r="C53" t="str">
            <v>Foyer André Clerbout</v>
          </cell>
          <cell r="D53" t="str">
            <v>CAVAZZI</v>
          </cell>
          <cell r="G53">
            <v>127</v>
          </cell>
          <cell r="H53" t="str">
            <v>Sud</v>
          </cell>
          <cell r="I53">
            <v>1</v>
          </cell>
          <cell r="K53" t="str">
            <v>E</v>
          </cell>
          <cell r="L53">
            <v>37257</v>
          </cell>
          <cell r="M53">
            <v>37451</v>
          </cell>
          <cell r="R53">
            <v>19</v>
          </cell>
        </row>
        <row r="54">
          <cell r="A54">
            <v>51</v>
          </cell>
          <cell r="B54">
            <v>312</v>
          </cell>
          <cell r="C54" t="str">
            <v>Foyer André Clerbout</v>
          </cell>
          <cell r="D54" t="str">
            <v>MANSUY</v>
          </cell>
          <cell r="F54" t="str">
            <v>ts les jours a partir du 3/1/2002</v>
          </cell>
          <cell r="G54">
            <v>127</v>
          </cell>
          <cell r="H54" t="str">
            <v>Sud</v>
          </cell>
          <cell r="I54">
            <v>1</v>
          </cell>
          <cell r="K54" t="str">
            <v>E</v>
          </cell>
          <cell r="L54">
            <v>37451</v>
          </cell>
          <cell r="M54">
            <v>37466</v>
          </cell>
          <cell r="R54">
            <v>15</v>
          </cell>
        </row>
        <row r="55">
          <cell r="A55">
            <v>52</v>
          </cell>
          <cell r="B55">
            <v>314</v>
          </cell>
          <cell r="C55" t="str">
            <v>Foyer André Clerbout</v>
          </cell>
          <cell r="D55" t="str">
            <v>MOUZELER O.</v>
          </cell>
          <cell r="E55" t="str">
            <v>Pas le DIM</v>
          </cell>
          <cell r="G55">
            <v>63</v>
          </cell>
          <cell r="H55" t="str">
            <v>Sud</v>
          </cell>
          <cell r="I55">
            <v>1</v>
          </cell>
          <cell r="K55" t="str">
            <v>E</v>
          </cell>
          <cell r="R55">
            <v>14</v>
          </cell>
          <cell r="V55" t="str">
            <v>Nouvelle cliente !!!</v>
          </cell>
        </row>
        <row r="56">
          <cell r="A56">
            <v>53</v>
          </cell>
          <cell r="B56">
            <v>316</v>
          </cell>
          <cell r="C56" t="str">
            <v>Foyer André Clerbout</v>
          </cell>
          <cell r="D56" t="str">
            <v>BARTHELEMY</v>
          </cell>
          <cell r="E56" t="str">
            <v>DIM</v>
          </cell>
          <cell r="G56">
            <v>64</v>
          </cell>
          <cell r="H56" t="str">
            <v>Sud</v>
          </cell>
          <cell r="I56">
            <v>1</v>
          </cell>
          <cell r="K56" t="str">
            <v>E</v>
          </cell>
          <cell r="L56">
            <v>37472</v>
          </cell>
          <cell r="M56">
            <v>37493</v>
          </cell>
          <cell r="R56">
            <v>14</v>
          </cell>
        </row>
        <row r="57">
          <cell r="A57">
            <v>54</v>
          </cell>
          <cell r="B57">
            <v>326</v>
          </cell>
          <cell r="C57" t="str">
            <v>Foyer André Clerbout</v>
          </cell>
          <cell r="D57" t="str">
            <v>CAISSE</v>
          </cell>
          <cell r="E57" t="str">
            <v>2 Jnx le SAM</v>
          </cell>
          <cell r="G57">
            <v>127</v>
          </cell>
          <cell r="H57" t="str">
            <v>Sud</v>
          </cell>
          <cell r="I57">
            <v>1</v>
          </cell>
          <cell r="K57" t="str">
            <v>E</v>
          </cell>
          <cell r="R57">
            <v>17</v>
          </cell>
          <cell r="V57" t="str">
            <v>AJOUTER 1 JNL de PLUS LES SAMEDI (4 au MOIS de MAI)</v>
          </cell>
        </row>
        <row r="58">
          <cell r="A58">
            <v>55</v>
          </cell>
          <cell r="B58">
            <v>412</v>
          </cell>
          <cell r="C58" t="str">
            <v>Foyer André Clerbout</v>
          </cell>
          <cell r="D58" t="str">
            <v>DISCOURS</v>
          </cell>
          <cell r="G58">
            <v>127</v>
          </cell>
          <cell r="H58" t="str">
            <v>Sud</v>
          </cell>
          <cell r="I58">
            <v>1</v>
          </cell>
          <cell r="K58" t="str">
            <v>E</v>
          </cell>
          <cell r="R58">
            <v>10</v>
          </cell>
        </row>
        <row r="59">
          <cell r="A59">
            <v>56</v>
          </cell>
          <cell r="B59">
            <v>414</v>
          </cell>
          <cell r="C59" t="str">
            <v>Foyer André Clerbout</v>
          </cell>
          <cell r="D59" t="str">
            <v>PERRAUT</v>
          </cell>
          <cell r="G59">
            <v>127</v>
          </cell>
          <cell r="H59" t="str">
            <v>Sud</v>
          </cell>
          <cell r="I59">
            <v>1</v>
          </cell>
          <cell r="K59" t="str">
            <v>A</v>
          </cell>
        </row>
        <row r="60">
          <cell r="A60">
            <v>57</v>
          </cell>
          <cell r="B60">
            <v>416</v>
          </cell>
          <cell r="C60" t="str">
            <v>Foyer André Clerbout</v>
          </cell>
          <cell r="D60" t="str">
            <v>BORGATTA</v>
          </cell>
          <cell r="E60" t="str">
            <v>DIM</v>
          </cell>
          <cell r="G60">
            <v>64</v>
          </cell>
          <cell r="H60" t="str">
            <v>Sud</v>
          </cell>
          <cell r="I60">
            <v>1</v>
          </cell>
          <cell r="K60" t="str">
            <v>E</v>
          </cell>
          <cell r="R60">
            <v>11</v>
          </cell>
        </row>
        <row r="61">
          <cell r="A61">
            <v>58</v>
          </cell>
          <cell r="B61">
            <v>418</v>
          </cell>
          <cell r="C61" t="str">
            <v>Foyer André Clerbout</v>
          </cell>
          <cell r="D61" t="str">
            <v>MORITZ</v>
          </cell>
          <cell r="G61">
            <v>127</v>
          </cell>
          <cell r="H61" t="str">
            <v>Sud</v>
          </cell>
          <cell r="I61">
            <v>1</v>
          </cell>
          <cell r="K61" t="str">
            <v>E</v>
          </cell>
          <cell r="R61">
            <v>12</v>
          </cell>
        </row>
        <row r="62">
          <cell r="A62">
            <v>59</v>
          </cell>
          <cell r="B62">
            <v>419</v>
          </cell>
          <cell r="C62" t="str">
            <v>Foyer André Clerbout</v>
          </cell>
          <cell r="D62" t="str">
            <v>LEBAR</v>
          </cell>
          <cell r="E62" t="str">
            <v>Pas le DIM</v>
          </cell>
          <cell r="G62">
            <v>63</v>
          </cell>
          <cell r="H62" t="str">
            <v>Sud</v>
          </cell>
          <cell r="I62">
            <v>1</v>
          </cell>
          <cell r="K62" t="str">
            <v>E</v>
          </cell>
          <cell r="L62">
            <v>37612</v>
          </cell>
          <cell r="M62">
            <v>37618</v>
          </cell>
          <cell r="R62">
            <v>13</v>
          </cell>
        </row>
        <row r="63">
          <cell r="A63">
            <v>60</v>
          </cell>
          <cell r="B63">
            <v>420</v>
          </cell>
          <cell r="C63" t="str">
            <v>Foyer André Clerbout</v>
          </cell>
          <cell r="D63" t="str">
            <v>NICOLAS A.</v>
          </cell>
          <cell r="G63">
            <v>127</v>
          </cell>
          <cell r="H63" t="str">
            <v>Sud</v>
          </cell>
          <cell r="I63">
            <v>1</v>
          </cell>
          <cell r="K63" t="str">
            <v>E</v>
          </cell>
          <cell r="L63">
            <v>37479</v>
          </cell>
          <cell r="M63">
            <v>37520</v>
          </cell>
          <cell r="R63">
            <v>12</v>
          </cell>
        </row>
        <row r="64">
          <cell r="A64">
            <v>61</v>
          </cell>
          <cell r="B64">
            <v>422</v>
          </cell>
          <cell r="C64" t="str">
            <v>Foyer André Clerbout</v>
          </cell>
          <cell r="D64" t="str">
            <v>PRIME</v>
          </cell>
          <cell r="G64">
            <v>127</v>
          </cell>
          <cell r="H64" t="str">
            <v>Sud</v>
          </cell>
          <cell r="I64">
            <v>1</v>
          </cell>
          <cell r="K64" t="str">
            <v>E</v>
          </cell>
          <cell r="R64">
            <v>12</v>
          </cell>
          <cell r="V64" t="str">
            <v>Si abs voir gardienne Mme Simon</v>
          </cell>
        </row>
        <row r="65">
          <cell r="A65">
            <v>62</v>
          </cell>
          <cell r="C65" t="str">
            <v>Foyer André Clerbout</v>
          </cell>
          <cell r="D65" t="str">
            <v>SIMON B.</v>
          </cell>
          <cell r="E65" t="str">
            <v>DIM</v>
          </cell>
          <cell r="F65" t="str">
            <v>sous le paillasson</v>
          </cell>
          <cell r="G65">
            <v>64</v>
          </cell>
          <cell r="H65" t="str">
            <v>Sud</v>
          </cell>
          <cell r="I65">
            <v>1</v>
          </cell>
          <cell r="J65" t="str">
            <v>O</v>
          </cell>
          <cell r="K65" t="str">
            <v>B</v>
          </cell>
          <cell r="V65" t="str">
            <v>2 mois sur la porte</v>
          </cell>
        </row>
        <row r="66">
          <cell r="A66">
            <v>63</v>
          </cell>
          <cell r="B66" t="str">
            <v>rue du Puisot</v>
          </cell>
        </row>
        <row r="67">
          <cell r="A67">
            <v>64</v>
          </cell>
          <cell r="B67">
            <v>126</v>
          </cell>
          <cell r="C67" t="str">
            <v>rue du Puisot</v>
          </cell>
          <cell r="D67" t="str">
            <v>ORY</v>
          </cell>
          <cell r="F67" t="str">
            <v>   Haut de la rue</v>
          </cell>
          <cell r="G67">
            <v>127</v>
          </cell>
          <cell r="H67" t="str">
            <v>Sud</v>
          </cell>
          <cell r="I67">
            <v>1</v>
          </cell>
          <cell r="K67" t="str">
            <v>E</v>
          </cell>
          <cell r="R67">
            <v>9</v>
          </cell>
        </row>
        <row r="68">
          <cell r="A68">
            <v>65</v>
          </cell>
          <cell r="B68">
            <v>41</v>
          </cell>
          <cell r="C68" t="str">
            <v>rue du Puisot</v>
          </cell>
          <cell r="D68" t="str">
            <v>HERBY</v>
          </cell>
          <cell r="G68">
            <v>127</v>
          </cell>
          <cell r="H68" t="str">
            <v>Sud</v>
          </cell>
          <cell r="I68">
            <v>1</v>
          </cell>
          <cell r="J68" t="str">
            <v>O</v>
          </cell>
          <cell r="K68" t="str">
            <v>B</v>
          </cell>
          <cell r="V68" t="str">
            <v>collé dans la boite</v>
          </cell>
        </row>
        <row r="69">
          <cell r="A69">
            <v>66</v>
          </cell>
          <cell r="B69">
            <v>1</v>
          </cell>
          <cell r="C69" t="str">
            <v>rue du Puisot</v>
          </cell>
          <cell r="D69" t="str">
            <v>DONTAIL M.</v>
          </cell>
          <cell r="F69" t="str">
            <v>fait l'angle</v>
          </cell>
          <cell r="G69">
            <v>127</v>
          </cell>
          <cell r="H69" t="str">
            <v>Sud</v>
          </cell>
          <cell r="I69">
            <v>1</v>
          </cell>
          <cell r="K69" t="str">
            <v>E</v>
          </cell>
          <cell r="L69">
            <v>37473</v>
          </cell>
          <cell r="M69">
            <v>37493</v>
          </cell>
          <cell r="R69">
            <v>32</v>
          </cell>
        </row>
        <row r="70">
          <cell r="A70">
            <v>67</v>
          </cell>
          <cell r="B70" t="str">
            <v>rue Roger Salengro</v>
          </cell>
        </row>
        <row r="71">
          <cell r="A71">
            <v>68</v>
          </cell>
          <cell r="B71">
            <v>22</v>
          </cell>
          <cell r="C71" t="str">
            <v>rue Roger Salengro</v>
          </cell>
          <cell r="D71" t="str">
            <v>GAZEAU</v>
          </cell>
          <cell r="G71">
            <v>127</v>
          </cell>
          <cell r="H71" t="str">
            <v>Sud</v>
          </cell>
          <cell r="I71">
            <v>1</v>
          </cell>
          <cell r="J71" t="str">
            <v>O</v>
          </cell>
          <cell r="K71" t="str">
            <v>B</v>
          </cell>
        </row>
        <row r="72">
          <cell r="A72">
            <v>69</v>
          </cell>
          <cell r="B72">
            <v>17</v>
          </cell>
          <cell r="C72" t="str">
            <v>rue Roger Salengro</v>
          </cell>
          <cell r="D72" t="str">
            <v>LOUIS D.</v>
          </cell>
          <cell r="G72">
            <v>127</v>
          </cell>
          <cell r="H72" t="str">
            <v>Sud</v>
          </cell>
          <cell r="I72">
            <v>1</v>
          </cell>
          <cell r="J72" t="str">
            <v>O</v>
          </cell>
          <cell r="K72" t="str">
            <v>B</v>
          </cell>
        </row>
        <row r="73">
          <cell r="A73">
            <v>70</v>
          </cell>
          <cell r="B73">
            <v>4</v>
          </cell>
          <cell r="C73" t="str">
            <v>rue Roger Salengro</v>
          </cell>
          <cell r="D73" t="str">
            <v>Auto Ecole du Pt Ctr</v>
          </cell>
          <cell r="G73">
            <v>127</v>
          </cell>
          <cell r="H73" t="str">
            <v>Sud</v>
          </cell>
          <cell r="I73">
            <v>1</v>
          </cell>
          <cell r="J73" t="str">
            <v>O</v>
          </cell>
          <cell r="K73" t="str">
            <v>E</v>
          </cell>
          <cell r="L73">
            <v>37514</v>
          </cell>
          <cell r="M73">
            <v>37532</v>
          </cell>
          <cell r="R73">
            <v>34</v>
          </cell>
        </row>
        <row r="74">
          <cell r="A74">
            <v>71</v>
          </cell>
          <cell r="C74" t="str">
            <v>rue Roger Salengro</v>
          </cell>
          <cell r="D74" t="str">
            <v>BAR Point Central</v>
          </cell>
          <cell r="E74" t="str">
            <v>Pas le DIM</v>
          </cell>
          <cell r="F74" t="str">
            <v>sous le porte</v>
          </cell>
          <cell r="G74">
            <v>63</v>
          </cell>
          <cell r="H74" t="str">
            <v>Sud</v>
          </cell>
          <cell r="I74">
            <v>0</v>
          </cell>
          <cell r="J74" t="str">
            <v>O</v>
          </cell>
          <cell r="K74" t="str">
            <v>E</v>
          </cell>
          <cell r="L74">
            <v>37614</v>
          </cell>
          <cell r="M74">
            <v>37627</v>
          </cell>
          <cell r="R74">
            <v>35</v>
          </cell>
        </row>
        <row r="75">
          <cell r="A75">
            <v>72</v>
          </cell>
          <cell r="B75" t="str">
            <v>rue du Capitaine Caillon</v>
          </cell>
        </row>
        <row r="76">
          <cell r="A76">
            <v>73</v>
          </cell>
          <cell r="B76">
            <v>4</v>
          </cell>
          <cell r="C76" t="str">
            <v>rue du Capitaine Caillon</v>
          </cell>
          <cell r="D76" t="str">
            <v>HERB Géomètre Expert</v>
          </cell>
          <cell r="G76">
            <v>127</v>
          </cell>
          <cell r="H76" t="str">
            <v>Sud</v>
          </cell>
          <cell r="I76">
            <v>1</v>
          </cell>
          <cell r="J76" t="str">
            <v>O</v>
          </cell>
          <cell r="K76" t="str">
            <v>C</v>
          </cell>
        </row>
        <row r="77">
          <cell r="A77">
            <v>74</v>
          </cell>
          <cell r="B77">
            <v>8</v>
          </cell>
          <cell r="C77" t="str">
            <v>rue du Capitaine Caillon</v>
          </cell>
          <cell r="D77" t="str">
            <v>SCP Humbert et Froment</v>
          </cell>
          <cell r="E77" t="str">
            <v>Pas SAM pas DIM</v>
          </cell>
          <cell r="G77">
            <v>31</v>
          </cell>
          <cell r="H77" t="str">
            <v>Sud</v>
          </cell>
          <cell r="I77">
            <v>1</v>
          </cell>
          <cell r="J77" t="str">
            <v>O</v>
          </cell>
          <cell r="K77" t="str">
            <v>V</v>
          </cell>
          <cell r="V77" t="str">
            <v>METTRE RIB CAR PERDU</v>
          </cell>
        </row>
        <row r="78">
          <cell r="A78">
            <v>75</v>
          </cell>
          <cell r="B78">
            <v>10</v>
          </cell>
          <cell r="C78" t="str">
            <v>rue du Capitaine Caillon</v>
          </cell>
          <cell r="D78" t="str">
            <v>ORY S.a.r.l</v>
          </cell>
          <cell r="E78" t="str">
            <v>Pas le DIM</v>
          </cell>
          <cell r="G78">
            <v>63</v>
          </cell>
          <cell r="H78" t="str">
            <v>Sud</v>
          </cell>
          <cell r="I78">
            <v>1</v>
          </cell>
          <cell r="J78" t="str">
            <v>O</v>
          </cell>
          <cell r="K78" t="str">
            <v>E</v>
          </cell>
          <cell r="R78">
            <v>37</v>
          </cell>
          <cell r="V78" t="str">
            <v>PAYE POUR TRIBOUT</v>
          </cell>
        </row>
        <row r="79">
          <cell r="A79">
            <v>76</v>
          </cell>
          <cell r="C79" t="str">
            <v>rue du Capitaine Caillon</v>
          </cell>
          <cell r="D79" t="str">
            <v>Mairie</v>
          </cell>
          <cell r="F79" t="str">
            <v>sous la porte</v>
          </cell>
          <cell r="G79">
            <v>127</v>
          </cell>
          <cell r="H79" t="str">
            <v>Sud</v>
          </cell>
          <cell r="I79">
            <v>1</v>
          </cell>
          <cell r="K79" t="str">
            <v>A</v>
          </cell>
          <cell r="V79" t="str">
            <v>Arret 3/7</v>
          </cell>
        </row>
        <row r="80">
          <cell r="A80">
            <v>77</v>
          </cell>
          <cell r="B80">
            <v>12</v>
          </cell>
          <cell r="C80" t="str">
            <v>rue du Capitaine Caillon</v>
          </cell>
          <cell r="D80" t="str">
            <v>Credit Mutuel</v>
          </cell>
          <cell r="E80" t="str">
            <v>Pas le DIM</v>
          </cell>
          <cell r="G80">
            <v>63</v>
          </cell>
          <cell r="H80" t="str">
            <v>Sud</v>
          </cell>
          <cell r="I80">
            <v>1</v>
          </cell>
          <cell r="K80" t="str">
            <v>A</v>
          </cell>
        </row>
        <row r="81">
          <cell r="A81">
            <v>78</v>
          </cell>
          <cell r="B81">
            <v>18</v>
          </cell>
          <cell r="C81" t="str">
            <v>rue du Capitaine Caillon</v>
          </cell>
          <cell r="D81" t="str">
            <v>Banque SNVB</v>
          </cell>
          <cell r="G81">
            <v>127</v>
          </cell>
          <cell r="H81" t="str">
            <v>Sud</v>
          </cell>
          <cell r="I81">
            <v>1</v>
          </cell>
          <cell r="K81" t="str">
            <v>A</v>
          </cell>
        </row>
        <row r="82">
          <cell r="A82">
            <v>79</v>
          </cell>
          <cell r="C82" t="str">
            <v>rue du Capitaine Caillon</v>
          </cell>
          <cell r="D82" t="str">
            <v>Ab Partenaires</v>
          </cell>
          <cell r="G82">
            <v>98</v>
          </cell>
          <cell r="H82" t="str">
            <v>Sud</v>
          </cell>
          <cell r="I82">
            <v>1</v>
          </cell>
          <cell r="J82" t="str">
            <v>O</v>
          </cell>
          <cell r="K82" t="str">
            <v>C</v>
          </cell>
        </row>
        <row r="83">
          <cell r="A83">
            <v>80</v>
          </cell>
          <cell r="B83" t="str">
            <v>rue de l'Eglise</v>
          </cell>
        </row>
        <row r="84">
          <cell r="A84">
            <v>81</v>
          </cell>
          <cell r="C84" t="str">
            <v>rue de l'Eglise</v>
          </cell>
          <cell r="D84" t="str">
            <v>Presbitaire</v>
          </cell>
          <cell r="G84">
            <v>127</v>
          </cell>
          <cell r="H84" t="str">
            <v>Sud</v>
          </cell>
          <cell r="I84">
            <v>1</v>
          </cell>
          <cell r="J84" t="str">
            <v>O</v>
          </cell>
          <cell r="K84" t="str">
            <v>C</v>
          </cell>
        </row>
        <row r="85">
          <cell r="A85">
            <v>82</v>
          </cell>
          <cell r="B85" t="str">
            <v>rue du Capitaine Caillon</v>
          </cell>
        </row>
        <row r="86">
          <cell r="A86">
            <v>83</v>
          </cell>
          <cell r="B86">
            <v>38</v>
          </cell>
          <cell r="C86" t="str">
            <v>rue du Capitaine Caillon</v>
          </cell>
          <cell r="D86" t="str">
            <v>AUBERT</v>
          </cell>
          <cell r="G86">
            <v>127</v>
          </cell>
          <cell r="H86" t="str">
            <v>Sud</v>
          </cell>
          <cell r="I86">
            <v>1</v>
          </cell>
          <cell r="J86" t="str">
            <v>O</v>
          </cell>
          <cell r="K86" t="str">
            <v>C</v>
          </cell>
        </row>
        <row r="87">
          <cell r="A87">
            <v>84</v>
          </cell>
          <cell r="B87" t="str">
            <v>29 bis</v>
          </cell>
          <cell r="C87" t="str">
            <v>rue du Capitaine Caillon</v>
          </cell>
          <cell r="D87" t="str">
            <v>ANTOINE</v>
          </cell>
          <cell r="G87">
            <v>127</v>
          </cell>
          <cell r="H87" t="str">
            <v>Sud</v>
          </cell>
          <cell r="I87">
            <v>1</v>
          </cell>
          <cell r="K87" t="str">
            <v>E</v>
          </cell>
          <cell r="R87">
            <v>38</v>
          </cell>
          <cell r="V87" t="str">
            <v>monter au 1er (appartement)</v>
          </cell>
        </row>
        <row r="88">
          <cell r="A88">
            <v>85</v>
          </cell>
          <cell r="B88" t="str">
            <v>rue Jules Ferry</v>
          </cell>
        </row>
        <row r="89">
          <cell r="A89">
            <v>86</v>
          </cell>
          <cell r="B89">
            <v>167</v>
          </cell>
          <cell r="C89" t="str">
            <v>rue Jules Ferry</v>
          </cell>
          <cell r="D89" t="str">
            <v>CHUDANT</v>
          </cell>
          <cell r="G89">
            <v>127</v>
          </cell>
          <cell r="H89" t="str">
            <v>Sud</v>
          </cell>
          <cell r="I89">
            <v>1</v>
          </cell>
          <cell r="J89" t="str">
            <v>O</v>
          </cell>
          <cell r="K89" t="str">
            <v>C</v>
          </cell>
          <cell r="L89">
            <v>37470</v>
          </cell>
          <cell r="M89">
            <v>37489</v>
          </cell>
        </row>
        <row r="90">
          <cell r="A90">
            <v>87</v>
          </cell>
          <cell r="B90">
            <v>152</v>
          </cell>
          <cell r="C90" t="str">
            <v>rue Jules Ferry</v>
          </cell>
          <cell r="D90" t="str">
            <v>LE GALL</v>
          </cell>
          <cell r="G90">
            <v>127</v>
          </cell>
          <cell r="H90" t="str">
            <v>Sud</v>
          </cell>
          <cell r="I90">
            <v>1</v>
          </cell>
          <cell r="J90" t="str">
            <v>O</v>
          </cell>
          <cell r="K90" t="str">
            <v>C</v>
          </cell>
          <cell r="L90">
            <v>37450</v>
          </cell>
          <cell r="M90">
            <v>37458</v>
          </cell>
        </row>
        <row r="91">
          <cell r="A91">
            <v>88</v>
          </cell>
          <cell r="B91">
            <v>80</v>
          </cell>
          <cell r="C91" t="str">
            <v>rue Jules Ferry</v>
          </cell>
          <cell r="D91" t="str">
            <v>ROLLAND</v>
          </cell>
          <cell r="G91">
            <v>127</v>
          </cell>
          <cell r="H91" t="str">
            <v>Sud</v>
          </cell>
          <cell r="I91">
            <v>1</v>
          </cell>
          <cell r="J91" t="str">
            <v>O</v>
          </cell>
          <cell r="K91" t="str">
            <v>C</v>
          </cell>
          <cell r="L91">
            <v>37444</v>
          </cell>
          <cell r="M91">
            <v>37458</v>
          </cell>
        </row>
        <row r="92">
          <cell r="A92">
            <v>89</v>
          </cell>
          <cell r="B92">
            <v>40</v>
          </cell>
          <cell r="C92" t="str">
            <v>rue Jules Ferry</v>
          </cell>
          <cell r="D92" t="str">
            <v>BOURIER</v>
          </cell>
          <cell r="G92">
            <v>127</v>
          </cell>
          <cell r="H92" t="str">
            <v>Sud</v>
          </cell>
          <cell r="I92">
            <v>0</v>
          </cell>
          <cell r="K92" t="str">
            <v>A</v>
          </cell>
          <cell r="L92">
            <v>37616</v>
          </cell>
          <cell r="M92">
            <v>37986</v>
          </cell>
        </row>
        <row r="93">
          <cell r="A93">
            <v>90</v>
          </cell>
          <cell r="B93" t="str">
            <v>impasse du Prieuré</v>
          </cell>
        </row>
        <row r="94">
          <cell r="A94">
            <v>91</v>
          </cell>
          <cell r="B94">
            <v>1</v>
          </cell>
          <cell r="C94" t="str">
            <v>impasse du Prieuré</v>
          </cell>
          <cell r="D94" t="str">
            <v>COLLIGNON</v>
          </cell>
          <cell r="G94">
            <v>127</v>
          </cell>
          <cell r="H94" t="str">
            <v>Sud</v>
          </cell>
          <cell r="I94">
            <v>1</v>
          </cell>
          <cell r="K94" t="str">
            <v>E</v>
          </cell>
          <cell r="L94">
            <v>37447</v>
          </cell>
          <cell r="M94">
            <v>37453</v>
          </cell>
          <cell r="R94">
            <v>53</v>
          </cell>
        </row>
        <row r="95">
          <cell r="A95">
            <v>92</v>
          </cell>
          <cell r="B95">
            <v>3</v>
          </cell>
          <cell r="C95" t="str">
            <v>impasse du Prieuré</v>
          </cell>
          <cell r="D95" t="str">
            <v>BOHAIN</v>
          </cell>
          <cell r="G95">
            <v>127</v>
          </cell>
          <cell r="H95" t="str">
            <v>Sud</v>
          </cell>
          <cell r="I95">
            <v>1</v>
          </cell>
          <cell r="J95" t="str">
            <v>O</v>
          </cell>
          <cell r="K95" t="str">
            <v>B</v>
          </cell>
          <cell r="V95" t="str">
            <v>sous la pierre</v>
          </cell>
        </row>
        <row r="96">
          <cell r="A96">
            <v>93</v>
          </cell>
          <cell r="B96" t="str">
            <v>ruelle du Prieuré</v>
          </cell>
        </row>
        <row r="97">
          <cell r="A97">
            <v>94</v>
          </cell>
          <cell r="B97">
            <v>3</v>
          </cell>
          <cell r="C97" t="str">
            <v>ruelle du Prieuré</v>
          </cell>
          <cell r="D97" t="str">
            <v>BRUEY</v>
          </cell>
          <cell r="G97">
            <v>127</v>
          </cell>
          <cell r="H97" t="str">
            <v>Sud</v>
          </cell>
          <cell r="I97">
            <v>1</v>
          </cell>
          <cell r="J97" t="str">
            <v>O</v>
          </cell>
          <cell r="K97" t="str">
            <v>C</v>
          </cell>
          <cell r="L97">
            <v>37450</v>
          </cell>
          <cell r="M97">
            <v>37464</v>
          </cell>
        </row>
        <row r="98">
          <cell r="A98">
            <v>95</v>
          </cell>
          <cell r="B98">
            <v>5</v>
          </cell>
          <cell r="C98" t="str">
            <v>ruelle du Prieuré</v>
          </cell>
          <cell r="D98" t="str">
            <v>THOMASSIN</v>
          </cell>
          <cell r="G98">
            <v>127</v>
          </cell>
          <cell r="H98" t="str">
            <v>Sud</v>
          </cell>
          <cell r="I98">
            <v>1</v>
          </cell>
          <cell r="J98" t="str">
            <v>O</v>
          </cell>
          <cell r="K98" t="str">
            <v>V</v>
          </cell>
        </row>
        <row r="99">
          <cell r="A99">
            <v>96</v>
          </cell>
          <cell r="B99" t="str">
            <v>place Ernest Poirson</v>
          </cell>
        </row>
        <row r="100">
          <cell r="A100">
            <v>97</v>
          </cell>
          <cell r="C100" t="str">
            <v>place Ernest Poirson</v>
          </cell>
          <cell r="D100" t="str">
            <v>COLSON</v>
          </cell>
          <cell r="F100" t="str">
            <v>Ecole Emile Zola</v>
          </cell>
          <cell r="G100">
            <v>127</v>
          </cell>
          <cell r="H100" t="str">
            <v>Sud</v>
          </cell>
          <cell r="I100">
            <v>1</v>
          </cell>
          <cell r="J100" t="str">
            <v>O</v>
          </cell>
          <cell r="K100" t="str">
            <v>T</v>
          </cell>
          <cell r="R100">
            <v>50</v>
          </cell>
        </row>
        <row r="101">
          <cell r="A101">
            <v>98</v>
          </cell>
          <cell r="C101" t="str">
            <v>place Ernest Poirson</v>
          </cell>
          <cell r="D101" t="str">
            <v>ROBIN D.</v>
          </cell>
          <cell r="F101" t="str">
            <v>Ecole Emile Zola</v>
          </cell>
          <cell r="G101">
            <v>127</v>
          </cell>
          <cell r="H101" t="str">
            <v>Sud</v>
          </cell>
          <cell r="I101">
            <v>1</v>
          </cell>
          <cell r="J101" t="str">
            <v>O</v>
          </cell>
          <cell r="K101" t="str">
            <v>T</v>
          </cell>
          <cell r="R101">
            <v>51</v>
          </cell>
        </row>
        <row r="102">
          <cell r="A102">
            <v>99</v>
          </cell>
          <cell r="C102" t="str">
            <v>place Ernest Poirson</v>
          </cell>
          <cell r="D102" t="str">
            <v>Centre Jean l'hote</v>
          </cell>
          <cell r="G102">
            <v>127</v>
          </cell>
          <cell r="H102" t="str">
            <v>Sud</v>
          </cell>
          <cell r="I102">
            <v>1</v>
          </cell>
          <cell r="K102" t="str">
            <v>A</v>
          </cell>
        </row>
        <row r="103">
          <cell r="A103">
            <v>100</v>
          </cell>
          <cell r="B103" t="str">
            <v>rue de la Paix</v>
          </cell>
        </row>
        <row r="104">
          <cell r="A104">
            <v>101</v>
          </cell>
          <cell r="B104">
            <v>70</v>
          </cell>
          <cell r="C104" t="str">
            <v>rue de la Paix</v>
          </cell>
          <cell r="D104" t="str">
            <v>LECHANE</v>
          </cell>
          <cell r="G104">
            <v>127</v>
          </cell>
          <cell r="H104" t="str">
            <v>Sud</v>
          </cell>
          <cell r="I104">
            <v>1</v>
          </cell>
          <cell r="K104" t="str">
            <v>A</v>
          </cell>
        </row>
        <row r="105">
          <cell r="A105">
            <v>102</v>
          </cell>
          <cell r="B105">
            <v>97</v>
          </cell>
          <cell r="C105" t="str">
            <v>rue de la Paix</v>
          </cell>
          <cell r="D105" t="str">
            <v>ROHR</v>
          </cell>
          <cell r="G105">
            <v>127</v>
          </cell>
          <cell r="H105" t="str">
            <v>Sud</v>
          </cell>
          <cell r="I105">
            <v>1</v>
          </cell>
          <cell r="K105" t="str">
            <v>E</v>
          </cell>
          <cell r="R105">
            <v>54</v>
          </cell>
          <cell r="V105" t="str">
            <v>Chez wichard</v>
          </cell>
        </row>
        <row r="106">
          <cell r="A106">
            <v>103</v>
          </cell>
          <cell r="B106">
            <v>107</v>
          </cell>
          <cell r="C106" t="str">
            <v>rue de la Paix</v>
          </cell>
          <cell r="D106" t="str">
            <v>WICHARD</v>
          </cell>
          <cell r="G106">
            <v>127</v>
          </cell>
          <cell r="H106" t="str">
            <v>Sud</v>
          </cell>
          <cell r="I106">
            <v>1</v>
          </cell>
          <cell r="K106" t="str">
            <v>E</v>
          </cell>
          <cell r="R106">
            <v>56</v>
          </cell>
          <cell r="V106" t="str">
            <v>encaissment + rohr</v>
          </cell>
        </row>
        <row r="107">
          <cell r="A107">
            <v>104</v>
          </cell>
          <cell r="B107">
            <v>156</v>
          </cell>
          <cell r="C107" t="str">
            <v>rue de la Paix</v>
          </cell>
          <cell r="D107" t="str">
            <v>CHAULACEL</v>
          </cell>
          <cell r="E107" t="str">
            <v>DIM</v>
          </cell>
          <cell r="G107">
            <v>64</v>
          </cell>
          <cell r="H107" t="str">
            <v>Sud</v>
          </cell>
          <cell r="I107">
            <v>1</v>
          </cell>
          <cell r="J107" t="str">
            <v>O</v>
          </cell>
          <cell r="K107" t="str">
            <v>C</v>
          </cell>
          <cell r="V107" t="str">
            <v>tous les 3 mois accroché au journal</v>
          </cell>
        </row>
        <row r="108">
          <cell r="A108">
            <v>105</v>
          </cell>
          <cell r="B108">
            <v>170</v>
          </cell>
          <cell r="C108" t="str">
            <v>rue de la Paix</v>
          </cell>
          <cell r="D108" t="str">
            <v>KRAUS</v>
          </cell>
          <cell r="E108" t="str">
            <v>Pas le DIM</v>
          </cell>
          <cell r="F108" t="str">
            <v>tuyau</v>
          </cell>
          <cell r="G108">
            <v>63</v>
          </cell>
          <cell r="H108" t="str">
            <v>Sud</v>
          </cell>
          <cell r="I108">
            <v>1</v>
          </cell>
          <cell r="J108" t="str">
            <v>O</v>
          </cell>
          <cell r="K108" t="str">
            <v>C</v>
          </cell>
          <cell r="V108" t="str">
            <v>RIB pour reglement juin 2001</v>
          </cell>
        </row>
        <row r="109">
          <cell r="A109">
            <v>106</v>
          </cell>
          <cell r="B109">
            <v>113</v>
          </cell>
          <cell r="C109" t="str">
            <v>rue de la Paix</v>
          </cell>
          <cell r="D109" t="str">
            <v>MAURIN</v>
          </cell>
          <cell r="F109" t="str">
            <v>residence</v>
          </cell>
          <cell r="G109">
            <v>127</v>
          </cell>
          <cell r="H109" t="str">
            <v>Sud</v>
          </cell>
          <cell r="I109">
            <v>1</v>
          </cell>
          <cell r="J109" t="str">
            <v>O</v>
          </cell>
          <cell r="K109" t="str">
            <v>C</v>
          </cell>
          <cell r="L109">
            <v>37365</v>
          </cell>
          <cell r="M109">
            <v>37406</v>
          </cell>
        </row>
        <row r="110">
          <cell r="A110">
            <v>107</v>
          </cell>
          <cell r="B110">
            <v>121</v>
          </cell>
          <cell r="C110" t="str">
            <v>rue de la Paix</v>
          </cell>
          <cell r="D110" t="str">
            <v>VINCHELIN</v>
          </cell>
          <cell r="F110" t="str">
            <v>residence</v>
          </cell>
          <cell r="G110">
            <v>127</v>
          </cell>
          <cell r="H110" t="str">
            <v>Sud</v>
          </cell>
          <cell r="I110">
            <v>1</v>
          </cell>
          <cell r="J110" t="str">
            <v>O</v>
          </cell>
          <cell r="K110" t="str">
            <v>C</v>
          </cell>
          <cell r="L110">
            <v>37511</v>
          </cell>
          <cell r="M110">
            <v>37529</v>
          </cell>
        </row>
        <row r="111">
          <cell r="A111">
            <v>108</v>
          </cell>
          <cell r="B111">
            <v>180</v>
          </cell>
          <cell r="C111" t="str">
            <v>rue de la Paix</v>
          </cell>
          <cell r="D111" t="str">
            <v>BOITEUX</v>
          </cell>
          <cell r="G111">
            <v>127</v>
          </cell>
          <cell r="H111" t="str">
            <v>Sud</v>
          </cell>
          <cell r="I111">
            <v>1</v>
          </cell>
          <cell r="J111" t="str">
            <v>O</v>
          </cell>
          <cell r="K111" t="str">
            <v>C</v>
          </cell>
          <cell r="L111">
            <v>37257</v>
          </cell>
          <cell r="M111">
            <v>37542</v>
          </cell>
        </row>
        <row r="112">
          <cell r="A112">
            <v>109</v>
          </cell>
          <cell r="B112">
            <v>252</v>
          </cell>
          <cell r="C112" t="str">
            <v>rue de la Paix</v>
          </cell>
          <cell r="D112" t="str">
            <v>PIERSON</v>
          </cell>
          <cell r="E112" t="str">
            <v>SAM + DIM</v>
          </cell>
          <cell r="G112">
            <v>96</v>
          </cell>
          <cell r="H112" t="str">
            <v>Sud</v>
          </cell>
          <cell r="I112">
            <v>1</v>
          </cell>
          <cell r="K112" t="str">
            <v>E</v>
          </cell>
          <cell r="L112">
            <v>37480</v>
          </cell>
          <cell r="M112">
            <v>37492</v>
          </cell>
          <cell r="R112">
            <v>31</v>
          </cell>
          <cell r="V112" t="str">
            <v>Directrice du foyer a faire en meme temps que foyer(MAI-JUIN)</v>
          </cell>
        </row>
        <row r="113">
          <cell r="A113">
            <v>110</v>
          </cell>
          <cell r="B113">
            <v>268</v>
          </cell>
          <cell r="C113" t="str">
            <v>rue de la Paix</v>
          </cell>
          <cell r="D113" t="str">
            <v>HUMBERT J.</v>
          </cell>
          <cell r="G113">
            <v>127</v>
          </cell>
          <cell r="H113" t="str">
            <v>Sud</v>
          </cell>
          <cell r="I113">
            <v>1</v>
          </cell>
          <cell r="J113" t="str">
            <v>O</v>
          </cell>
          <cell r="K113" t="str">
            <v>V</v>
          </cell>
          <cell r="L113">
            <v>37505</v>
          </cell>
          <cell r="M113">
            <v>37512</v>
          </cell>
        </row>
        <row r="114">
          <cell r="A114">
            <v>111</v>
          </cell>
          <cell r="B114">
            <v>284</v>
          </cell>
          <cell r="C114" t="str">
            <v>rue de la Paix</v>
          </cell>
          <cell r="D114" t="str">
            <v>HUSSON</v>
          </cell>
          <cell r="F114" t="str">
            <v>residence</v>
          </cell>
          <cell r="G114">
            <v>127</v>
          </cell>
          <cell r="H114" t="str">
            <v>Sud</v>
          </cell>
          <cell r="I114">
            <v>1</v>
          </cell>
          <cell r="K114" t="str">
            <v>A</v>
          </cell>
        </row>
        <row r="115">
          <cell r="A115">
            <v>112</v>
          </cell>
          <cell r="B115">
            <v>284</v>
          </cell>
          <cell r="C115" t="str">
            <v>rue de la Paix</v>
          </cell>
          <cell r="D115" t="str">
            <v>MOUROT</v>
          </cell>
          <cell r="E115" t="str">
            <v>DIM</v>
          </cell>
          <cell r="F115" t="str">
            <v>Appart 222</v>
          </cell>
          <cell r="G115">
            <v>64</v>
          </cell>
          <cell r="H115" t="str">
            <v>Sud</v>
          </cell>
          <cell r="I115">
            <v>1</v>
          </cell>
          <cell r="J115" t="str">
            <v>O</v>
          </cell>
          <cell r="K115" t="str">
            <v>C</v>
          </cell>
          <cell r="V115" t="str">
            <v>facture fin juin pour 3 mois a repartr avec LANARO</v>
          </cell>
        </row>
        <row r="116">
          <cell r="A116">
            <v>113</v>
          </cell>
          <cell r="B116">
            <v>289</v>
          </cell>
          <cell r="C116" t="str">
            <v>rue de la Paix</v>
          </cell>
          <cell r="D116" t="str">
            <v>VIALARON</v>
          </cell>
          <cell r="G116">
            <v>127</v>
          </cell>
          <cell r="H116" t="str">
            <v>Sud</v>
          </cell>
          <cell r="I116">
            <v>1</v>
          </cell>
          <cell r="K116" t="str">
            <v>E</v>
          </cell>
          <cell r="R116">
            <v>57</v>
          </cell>
        </row>
        <row r="117">
          <cell r="A117">
            <v>114</v>
          </cell>
          <cell r="B117" t="str">
            <v>rue du Capitaine Caillon</v>
          </cell>
        </row>
        <row r="118">
          <cell r="A118">
            <v>115</v>
          </cell>
          <cell r="B118">
            <v>65</v>
          </cell>
          <cell r="C118" t="str">
            <v>rue du Capitaine Caillon</v>
          </cell>
          <cell r="D118" t="str">
            <v>LOUIS J.P</v>
          </cell>
          <cell r="G118">
            <v>127</v>
          </cell>
          <cell r="H118" t="str">
            <v>Sud</v>
          </cell>
          <cell r="I118">
            <v>1</v>
          </cell>
          <cell r="K118" t="str">
            <v>E</v>
          </cell>
          <cell r="R118">
            <v>58</v>
          </cell>
          <cell r="V118" t="str">
            <v>entraide avec garage</v>
          </cell>
        </row>
        <row r="119">
          <cell r="A119">
            <v>116</v>
          </cell>
          <cell r="C119" t="str">
            <v>rue du Capitaine Caillon</v>
          </cell>
          <cell r="D119" t="str">
            <v>Garage Rossion</v>
          </cell>
          <cell r="F119" t="str">
            <v>nouvelle boite</v>
          </cell>
          <cell r="G119">
            <v>127</v>
          </cell>
          <cell r="H119" t="str">
            <v>Sud</v>
          </cell>
          <cell r="I119">
            <v>1</v>
          </cell>
          <cell r="K119" t="str">
            <v>E</v>
          </cell>
          <cell r="R119">
            <v>59</v>
          </cell>
          <cell r="V119" t="str">
            <v>entraide avec louis</v>
          </cell>
        </row>
        <row r="120">
          <cell r="A120">
            <v>117</v>
          </cell>
          <cell r="B120">
            <v>80</v>
          </cell>
          <cell r="C120" t="str">
            <v>rue du Capitaine Caillon</v>
          </cell>
          <cell r="D120" t="str">
            <v>GILSON</v>
          </cell>
          <cell r="E120" t="str">
            <v>Pas le DIM</v>
          </cell>
          <cell r="F120" t="str">
            <v>DCD</v>
          </cell>
          <cell r="G120">
            <v>63</v>
          </cell>
          <cell r="H120" t="str">
            <v>Sud</v>
          </cell>
          <cell r="I120">
            <v>0</v>
          </cell>
          <cell r="K120" t="str">
            <v>A</v>
          </cell>
          <cell r="L120">
            <v>37385</v>
          </cell>
          <cell r="M120">
            <v>37986</v>
          </cell>
        </row>
        <row r="121">
          <cell r="A121">
            <v>118</v>
          </cell>
          <cell r="B121">
            <v>78</v>
          </cell>
          <cell r="C121" t="str">
            <v>rue du Capitaine Caillon</v>
          </cell>
          <cell r="D121" t="str">
            <v>L'HUILLIER</v>
          </cell>
          <cell r="G121">
            <v>127</v>
          </cell>
          <cell r="H121" t="str">
            <v>Sud</v>
          </cell>
          <cell r="I121">
            <v>1</v>
          </cell>
          <cell r="K121" t="str">
            <v>E</v>
          </cell>
          <cell r="L121">
            <v>37530</v>
          </cell>
          <cell r="M121">
            <v>37591</v>
          </cell>
          <cell r="R121">
            <v>60</v>
          </cell>
          <cell r="V121" t="str">
            <v>Deja payé Décembre 2001</v>
          </cell>
        </row>
        <row r="122">
          <cell r="A122">
            <v>119</v>
          </cell>
          <cell r="B122">
            <v>51</v>
          </cell>
          <cell r="C122" t="str">
            <v>rue du Capitaine Caillon</v>
          </cell>
          <cell r="D122" t="str">
            <v>GERDOLE</v>
          </cell>
          <cell r="F122" t="str">
            <v>sous la porte</v>
          </cell>
          <cell r="G122">
            <v>127</v>
          </cell>
          <cell r="H122" t="str">
            <v>Sud</v>
          </cell>
          <cell r="I122">
            <v>1</v>
          </cell>
          <cell r="J122" t="str">
            <v>O</v>
          </cell>
          <cell r="K122" t="str">
            <v>C</v>
          </cell>
        </row>
        <row r="123">
          <cell r="A123">
            <v>120</v>
          </cell>
          <cell r="B123">
            <v>49</v>
          </cell>
          <cell r="C123" t="str">
            <v>rue du Capitaine Caillon</v>
          </cell>
          <cell r="D123" t="str">
            <v>DELME/GILAIN N.</v>
          </cell>
          <cell r="E123" t="str">
            <v>DIM</v>
          </cell>
          <cell r="G123">
            <v>64</v>
          </cell>
          <cell r="H123" t="str">
            <v>Sud</v>
          </cell>
          <cell r="I123">
            <v>1</v>
          </cell>
          <cell r="J123" t="str">
            <v>O</v>
          </cell>
          <cell r="K123" t="str">
            <v>C</v>
          </cell>
          <cell r="V123" t="str">
            <v>TOUS LES MOIS</v>
          </cell>
        </row>
        <row r="124">
          <cell r="A124">
            <v>121</v>
          </cell>
          <cell r="B124">
            <v>41</v>
          </cell>
          <cell r="C124" t="str">
            <v>rue du Capitaine Caillon</v>
          </cell>
          <cell r="D124" t="str">
            <v>BAHU</v>
          </cell>
          <cell r="G124">
            <v>127</v>
          </cell>
          <cell r="H124" t="str">
            <v>Sud</v>
          </cell>
          <cell r="I124">
            <v>1</v>
          </cell>
          <cell r="J124" t="str">
            <v>O</v>
          </cell>
          <cell r="K124" t="str">
            <v>C</v>
          </cell>
          <cell r="V124" t="str">
            <v>maison medicale - docteur Maufroy</v>
          </cell>
        </row>
        <row r="125">
          <cell r="A125">
            <v>122</v>
          </cell>
          <cell r="B125" t="str">
            <v>37 bis</v>
          </cell>
          <cell r="C125" t="str">
            <v>rue du Capitaine Caillon</v>
          </cell>
          <cell r="D125" t="str">
            <v>SCHNEIDER Y.</v>
          </cell>
          <cell r="F125" t="str">
            <v>sous la porte</v>
          </cell>
          <cell r="G125">
            <v>127</v>
          </cell>
          <cell r="H125" t="str">
            <v>Sud</v>
          </cell>
          <cell r="I125">
            <v>1</v>
          </cell>
          <cell r="J125" t="str">
            <v>O</v>
          </cell>
          <cell r="K125" t="str">
            <v>C</v>
          </cell>
        </row>
        <row r="126">
          <cell r="A126">
            <v>123</v>
          </cell>
          <cell r="C126" t="str">
            <v>rue du Capitaine Caillon</v>
          </cell>
          <cell r="D126" t="str">
            <v>COMMISARIAT</v>
          </cell>
          <cell r="F126" t="str">
            <v>2 JNX Sem - 1 Le DIM avec 3 TV</v>
          </cell>
          <cell r="G126">
            <v>63</v>
          </cell>
          <cell r="H126" t="str">
            <v>Sud</v>
          </cell>
          <cell r="I126">
            <v>1</v>
          </cell>
          <cell r="K126" t="str">
            <v>A</v>
          </cell>
        </row>
        <row r="127">
          <cell r="A127">
            <v>124</v>
          </cell>
          <cell r="B127">
            <v>62</v>
          </cell>
          <cell r="C127" t="str">
            <v>rue du Capitaine Caillon</v>
          </cell>
          <cell r="D127" t="str">
            <v>SIMKO</v>
          </cell>
          <cell r="G127">
            <v>127</v>
          </cell>
          <cell r="H127" t="str">
            <v>Sud</v>
          </cell>
          <cell r="I127">
            <v>0</v>
          </cell>
          <cell r="K127" t="str">
            <v>E</v>
          </cell>
          <cell r="L127">
            <v>37612</v>
          </cell>
          <cell r="M127">
            <v>37986</v>
          </cell>
          <cell r="R127">
            <v>61</v>
          </cell>
          <cell r="V127" t="str">
            <v>A encaisser le 27 AOUT MATIN</v>
          </cell>
        </row>
        <row r="128">
          <cell r="A128">
            <v>125</v>
          </cell>
          <cell r="C128" t="str">
            <v>rue du Capitaine Caillon</v>
          </cell>
          <cell r="D128" t="str">
            <v>DECOFLEUR</v>
          </cell>
          <cell r="F128" t="str">
            <v>Boite a gauche</v>
          </cell>
          <cell r="G128">
            <v>127</v>
          </cell>
          <cell r="H128" t="str">
            <v>Sud</v>
          </cell>
          <cell r="I128">
            <v>1</v>
          </cell>
          <cell r="J128" t="str">
            <v>O</v>
          </cell>
          <cell r="K128" t="str">
            <v>E</v>
          </cell>
          <cell r="R128">
            <v>62</v>
          </cell>
        </row>
        <row r="129">
          <cell r="A129">
            <v>126</v>
          </cell>
          <cell r="B129" t="str">
            <v>rue Anatole France</v>
          </cell>
        </row>
        <row r="130">
          <cell r="A130">
            <v>127</v>
          </cell>
          <cell r="B130">
            <v>6</v>
          </cell>
          <cell r="C130" t="str">
            <v>rue Anatole France</v>
          </cell>
          <cell r="D130" t="str">
            <v>ARCEDIANO</v>
          </cell>
          <cell r="G130">
            <v>127</v>
          </cell>
          <cell r="H130" t="str">
            <v>Sud</v>
          </cell>
          <cell r="I130">
            <v>1</v>
          </cell>
          <cell r="J130" t="str">
            <v>O</v>
          </cell>
          <cell r="K130" t="str">
            <v>C</v>
          </cell>
          <cell r="V130" t="str">
            <v>ds grille porte</v>
          </cell>
        </row>
        <row r="131">
          <cell r="A131">
            <v>128</v>
          </cell>
          <cell r="B131">
            <v>8</v>
          </cell>
          <cell r="C131" t="str">
            <v>rue Anatole France</v>
          </cell>
          <cell r="D131" t="str">
            <v>MARTIN C.</v>
          </cell>
          <cell r="E131" t="str">
            <v>Pas le DIM</v>
          </cell>
          <cell r="G131">
            <v>63</v>
          </cell>
          <cell r="H131" t="str">
            <v>Sud</v>
          </cell>
          <cell r="I131">
            <v>1</v>
          </cell>
          <cell r="K131" t="str">
            <v>E</v>
          </cell>
          <cell r="L131">
            <v>37429</v>
          </cell>
          <cell r="M131">
            <v>37438</v>
          </cell>
          <cell r="R131">
            <v>63</v>
          </cell>
        </row>
        <row r="132">
          <cell r="A132">
            <v>129</v>
          </cell>
          <cell r="B132">
            <v>1</v>
          </cell>
          <cell r="C132" t="str">
            <v>rue Anatole France</v>
          </cell>
          <cell r="D132" t="str">
            <v>FONTAINE C.</v>
          </cell>
          <cell r="F132" t="str">
            <v>dans la porte</v>
          </cell>
          <cell r="G132">
            <v>127</v>
          </cell>
          <cell r="H132" t="str">
            <v>Sud</v>
          </cell>
          <cell r="I132">
            <v>1</v>
          </cell>
          <cell r="J132" t="str">
            <v>O</v>
          </cell>
          <cell r="K132" t="str">
            <v>T</v>
          </cell>
          <cell r="R132">
            <v>63</v>
          </cell>
          <cell r="V132" t="str">
            <v>sonner</v>
          </cell>
        </row>
        <row r="133">
          <cell r="A133">
            <v>130</v>
          </cell>
          <cell r="B133">
            <v>3</v>
          </cell>
          <cell r="C133" t="str">
            <v>rue Anatole France</v>
          </cell>
          <cell r="D133" t="str">
            <v>GARCIA</v>
          </cell>
          <cell r="G133">
            <v>127</v>
          </cell>
          <cell r="H133" t="str">
            <v>Sud</v>
          </cell>
          <cell r="I133">
            <v>1</v>
          </cell>
          <cell r="J133" t="str">
            <v>O</v>
          </cell>
          <cell r="K133" t="str">
            <v>E</v>
          </cell>
          <cell r="R133">
            <v>64</v>
          </cell>
        </row>
        <row r="134">
          <cell r="A134">
            <v>131</v>
          </cell>
          <cell r="B134">
            <v>5</v>
          </cell>
          <cell r="C134" t="str">
            <v>rue Anatole France</v>
          </cell>
          <cell r="D134" t="str">
            <v>VOILLARD</v>
          </cell>
          <cell r="E134" t="str">
            <v>Pas le DIM</v>
          </cell>
          <cell r="G134">
            <v>127</v>
          </cell>
          <cell r="H134" t="str">
            <v>Sud</v>
          </cell>
          <cell r="I134">
            <v>1</v>
          </cell>
          <cell r="K134" t="str">
            <v>A</v>
          </cell>
          <cell r="L134">
            <v>37357</v>
          </cell>
          <cell r="M134">
            <v>37513</v>
          </cell>
        </row>
        <row r="135">
          <cell r="A135">
            <v>132</v>
          </cell>
          <cell r="B135">
            <v>11</v>
          </cell>
          <cell r="C135" t="str">
            <v>rue Anatole France</v>
          </cell>
          <cell r="D135" t="str">
            <v>HOSSENLOPP</v>
          </cell>
          <cell r="G135">
            <v>127</v>
          </cell>
          <cell r="H135" t="str">
            <v>Sud</v>
          </cell>
          <cell r="I135">
            <v>1</v>
          </cell>
          <cell r="K135" t="str">
            <v>E</v>
          </cell>
          <cell r="R135">
            <v>65</v>
          </cell>
        </row>
        <row r="136">
          <cell r="A136">
            <v>133</v>
          </cell>
          <cell r="B136">
            <v>13</v>
          </cell>
          <cell r="C136" t="str">
            <v>rue Anatole France</v>
          </cell>
          <cell r="D136" t="str">
            <v>SCHNEIDER M.</v>
          </cell>
          <cell r="G136">
            <v>127</v>
          </cell>
          <cell r="H136" t="str">
            <v>Sud</v>
          </cell>
          <cell r="I136">
            <v>0</v>
          </cell>
          <cell r="J136" t="str">
            <v>O</v>
          </cell>
          <cell r="K136" t="str">
            <v>C</v>
          </cell>
          <cell r="L136">
            <v>37618</v>
          </cell>
          <cell r="M136">
            <v>37627</v>
          </cell>
          <cell r="V136" t="str">
            <v>Verifier les DATES ARRET REPRISE !…</v>
          </cell>
        </row>
        <row r="137">
          <cell r="A137">
            <v>134</v>
          </cell>
          <cell r="B137">
            <v>19</v>
          </cell>
          <cell r="C137" t="str">
            <v>rue Anatole France</v>
          </cell>
          <cell r="D137" t="str">
            <v>ECUYER</v>
          </cell>
          <cell r="F137" t="str">
            <v>sous les escaliers</v>
          </cell>
          <cell r="G137">
            <v>127</v>
          </cell>
          <cell r="H137" t="str">
            <v>Sud</v>
          </cell>
          <cell r="I137">
            <v>1</v>
          </cell>
          <cell r="K137" t="str">
            <v>E</v>
          </cell>
          <cell r="R137">
            <v>66</v>
          </cell>
        </row>
        <row r="138">
          <cell r="A138">
            <v>135</v>
          </cell>
          <cell r="B138">
            <v>10</v>
          </cell>
          <cell r="C138" t="str">
            <v>rue Anatole France</v>
          </cell>
          <cell r="D138" t="str">
            <v>Centre Psyco</v>
          </cell>
          <cell r="E138" t="str">
            <v>Pas le DIM</v>
          </cell>
          <cell r="G138">
            <v>63</v>
          </cell>
          <cell r="H138" t="str">
            <v>Sud</v>
          </cell>
          <cell r="I138">
            <v>1</v>
          </cell>
          <cell r="K138" t="str">
            <v>A</v>
          </cell>
        </row>
        <row r="139">
          <cell r="A139">
            <v>136</v>
          </cell>
          <cell r="B139">
            <v>12</v>
          </cell>
          <cell r="C139" t="str">
            <v>rue Anatole France</v>
          </cell>
          <cell r="D139" t="str">
            <v>VILLETTE</v>
          </cell>
          <cell r="G139">
            <v>127</v>
          </cell>
          <cell r="H139" t="str">
            <v>Sud</v>
          </cell>
          <cell r="I139">
            <v>1</v>
          </cell>
          <cell r="K139" t="str">
            <v>A</v>
          </cell>
          <cell r="R139">
            <v>67</v>
          </cell>
        </row>
        <row r="140">
          <cell r="A140">
            <v>137</v>
          </cell>
          <cell r="B140">
            <v>14</v>
          </cell>
          <cell r="C140" t="str">
            <v>rue Anatole France</v>
          </cell>
          <cell r="D140" t="str">
            <v>LAVEE</v>
          </cell>
          <cell r="G140">
            <v>127</v>
          </cell>
          <cell r="H140" t="str">
            <v>Sud</v>
          </cell>
          <cell r="I140">
            <v>1</v>
          </cell>
          <cell r="K140" t="str">
            <v>X</v>
          </cell>
          <cell r="V140" t="str">
            <v>3 mois (3*25F)</v>
          </cell>
        </row>
        <row r="141">
          <cell r="A141">
            <v>138</v>
          </cell>
          <cell r="B141" t="str">
            <v>rue Anatole France</v>
          </cell>
        </row>
        <row r="142">
          <cell r="A142">
            <v>139</v>
          </cell>
          <cell r="B142">
            <v>20</v>
          </cell>
          <cell r="C142" t="str">
            <v>rue Anatole France</v>
          </cell>
          <cell r="D142" t="str">
            <v>MONZA</v>
          </cell>
          <cell r="E142" t="str">
            <v>DIM</v>
          </cell>
          <cell r="G142">
            <v>64</v>
          </cell>
          <cell r="H142" t="str">
            <v>Sud</v>
          </cell>
          <cell r="I142">
            <v>1</v>
          </cell>
          <cell r="K142" t="str">
            <v>E</v>
          </cell>
          <cell r="R142">
            <v>68</v>
          </cell>
          <cell r="V142" t="str">
            <v>Paye avec RENEAUX</v>
          </cell>
        </row>
        <row r="143">
          <cell r="A143">
            <v>140</v>
          </cell>
          <cell r="B143" t="str">
            <v>20 bis</v>
          </cell>
          <cell r="C143" t="str">
            <v>rue Anatole France</v>
          </cell>
          <cell r="D143" t="str">
            <v>VUIDARD</v>
          </cell>
          <cell r="G143">
            <v>127</v>
          </cell>
          <cell r="H143" t="str">
            <v>Sud</v>
          </cell>
          <cell r="I143">
            <v>1</v>
          </cell>
          <cell r="K143" t="str">
            <v>E</v>
          </cell>
          <cell r="L143">
            <v>37494</v>
          </cell>
          <cell r="M143">
            <v>37521</v>
          </cell>
          <cell r="R143">
            <v>70</v>
          </cell>
        </row>
        <row r="144">
          <cell r="A144">
            <v>141</v>
          </cell>
          <cell r="B144">
            <v>22</v>
          </cell>
          <cell r="C144" t="str">
            <v>rue Anatole France</v>
          </cell>
          <cell r="D144" t="str">
            <v>RENEAUX</v>
          </cell>
          <cell r="F144" t="str">
            <v>sous escalier</v>
          </cell>
          <cell r="G144">
            <v>127</v>
          </cell>
          <cell r="H144" t="str">
            <v>Sud</v>
          </cell>
          <cell r="I144">
            <v>1</v>
          </cell>
          <cell r="K144" t="str">
            <v>E</v>
          </cell>
          <cell r="R144">
            <v>69</v>
          </cell>
          <cell r="V144" t="str">
            <v>PAYE AVEC MONZA</v>
          </cell>
        </row>
        <row r="145">
          <cell r="A145">
            <v>142</v>
          </cell>
          <cell r="B145">
            <v>32</v>
          </cell>
          <cell r="C145" t="str">
            <v>rue Anatole France</v>
          </cell>
          <cell r="D145" t="str">
            <v>LEBLANC</v>
          </cell>
          <cell r="G145">
            <v>127</v>
          </cell>
          <cell r="H145" t="str">
            <v>Sud</v>
          </cell>
          <cell r="I145">
            <v>1</v>
          </cell>
          <cell r="J145" t="str">
            <v>O</v>
          </cell>
          <cell r="K145" t="str">
            <v>B</v>
          </cell>
          <cell r="L145">
            <v>37459</v>
          </cell>
          <cell r="M145">
            <v>37507</v>
          </cell>
          <cell r="V145" t="str">
            <v>c'est le voisin qui payera</v>
          </cell>
        </row>
        <row r="146">
          <cell r="A146">
            <v>143</v>
          </cell>
          <cell r="B146" t="str">
            <v>rue Abbè Muths</v>
          </cell>
        </row>
        <row r="147">
          <cell r="A147">
            <v>144</v>
          </cell>
          <cell r="B147">
            <v>9</v>
          </cell>
          <cell r="C147" t="str">
            <v>rue Abbè Muths</v>
          </cell>
          <cell r="D147" t="str">
            <v>GOGUET C.</v>
          </cell>
          <cell r="G147">
            <v>127</v>
          </cell>
          <cell r="H147" t="str">
            <v>Sud</v>
          </cell>
          <cell r="I147">
            <v>1</v>
          </cell>
          <cell r="K147" t="str">
            <v>E</v>
          </cell>
          <cell r="R147">
            <v>72</v>
          </cell>
        </row>
        <row r="148">
          <cell r="A148">
            <v>145</v>
          </cell>
          <cell r="B148">
            <v>7</v>
          </cell>
          <cell r="C148" t="str">
            <v>rue Abbè Muths</v>
          </cell>
          <cell r="D148" t="str">
            <v>ANDREUX</v>
          </cell>
          <cell r="E148" t="str">
            <v>SAM + DIM</v>
          </cell>
          <cell r="G148">
            <v>96</v>
          </cell>
          <cell r="H148" t="str">
            <v>Sud</v>
          </cell>
          <cell r="I148">
            <v>1</v>
          </cell>
          <cell r="J148" t="str">
            <v>O</v>
          </cell>
          <cell r="K148" t="str">
            <v>C</v>
          </cell>
        </row>
        <row r="149">
          <cell r="A149">
            <v>146</v>
          </cell>
          <cell r="B149">
            <v>5</v>
          </cell>
          <cell r="C149" t="str">
            <v>rue Abbè Muths</v>
          </cell>
          <cell r="D149" t="str">
            <v>TOMBOIS</v>
          </cell>
          <cell r="E149" t="str">
            <v>SAM + DIM + LUN</v>
          </cell>
          <cell r="G149">
            <v>97</v>
          </cell>
          <cell r="H149" t="str">
            <v>Sud</v>
          </cell>
          <cell r="I149">
            <v>1</v>
          </cell>
          <cell r="J149" t="str">
            <v>O</v>
          </cell>
          <cell r="K149" t="str">
            <v>V</v>
          </cell>
        </row>
        <row r="150">
          <cell r="A150">
            <v>147</v>
          </cell>
          <cell r="B150">
            <v>3</v>
          </cell>
          <cell r="C150" t="str">
            <v>rue Abbè Muths</v>
          </cell>
          <cell r="D150" t="str">
            <v>WUST-BALLAND</v>
          </cell>
          <cell r="E150" t="str">
            <v>DIM</v>
          </cell>
          <cell r="G150">
            <v>64</v>
          </cell>
          <cell r="H150" t="str">
            <v>Sud</v>
          </cell>
          <cell r="I150">
            <v>1</v>
          </cell>
          <cell r="J150" t="str">
            <v>O</v>
          </cell>
          <cell r="K150" t="str">
            <v>C</v>
          </cell>
        </row>
        <row r="151">
          <cell r="A151">
            <v>148</v>
          </cell>
          <cell r="B151">
            <v>14</v>
          </cell>
          <cell r="C151" t="str">
            <v>rue Abbè Muths</v>
          </cell>
          <cell r="D151" t="str">
            <v>Docteur RICHARD</v>
          </cell>
          <cell r="G151">
            <v>127</v>
          </cell>
          <cell r="H151" t="str">
            <v>Sud</v>
          </cell>
          <cell r="I151">
            <v>1</v>
          </cell>
          <cell r="J151" t="str">
            <v>O</v>
          </cell>
          <cell r="K151" t="str">
            <v>T</v>
          </cell>
          <cell r="R151">
            <v>39</v>
          </cell>
        </row>
        <row r="152">
          <cell r="A152">
            <v>149</v>
          </cell>
          <cell r="B152">
            <v>8</v>
          </cell>
          <cell r="C152" t="str">
            <v>rue Abbè Muths</v>
          </cell>
          <cell r="D152" t="str">
            <v>DUPONT</v>
          </cell>
          <cell r="E152" t="str">
            <v>Pas le DIM</v>
          </cell>
          <cell r="F152" t="str">
            <v>1 non recuperé ds la boite</v>
          </cell>
          <cell r="G152">
            <v>63</v>
          </cell>
          <cell r="H152" t="str">
            <v>Sud</v>
          </cell>
          <cell r="I152">
            <v>0</v>
          </cell>
          <cell r="J152" t="str">
            <v>O</v>
          </cell>
          <cell r="K152" t="str">
            <v>B</v>
          </cell>
          <cell r="L152">
            <v>37612</v>
          </cell>
          <cell r="M152">
            <v>37623</v>
          </cell>
        </row>
        <row r="153">
          <cell r="A153">
            <v>150</v>
          </cell>
          <cell r="B153" t="str">
            <v>1bis</v>
          </cell>
          <cell r="C153" t="str">
            <v>rue Abbè Muths</v>
          </cell>
          <cell r="D153" t="str">
            <v>NEYEN J.G</v>
          </cell>
          <cell r="E153" t="str">
            <v>Ed NCY</v>
          </cell>
          <cell r="G153">
            <v>127</v>
          </cell>
          <cell r="H153" t="str">
            <v>Ncy</v>
          </cell>
          <cell r="I153">
            <v>1</v>
          </cell>
          <cell r="K153" t="str">
            <v>A</v>
          </cell>
        </row>
        <row r="154">
          <cell r="A154">
            <v>151</v>
          </cell>
          <cell r="B154" t="str">
            <v>rue Salengro</v>
          </cell>
        </row>
        <row r="155">
          <cell r="A155">
            <v>152</v>
          </cell>
          <cell r="B155">
            <v>52</v>
          </cell>
          <cell r="C155" t="str">
            <v>rue Salengro</v>
          </cell>
          <cell r="D155" t="str">
            <v>Bar Oke</v>
          </cell>
          <cell r="G155">
            <v>127</v>
          </cell>
          <cell r="H155" t="str">
            <v>Sud</v>
          </cell>
          <cell r="I155">
            <v>1</v>
          </cell>
          <cell r="J155" t="str">
            <v>O</v>
          </cell>
          <cell r="K155" t="str">
            <v>C</v>
          </cell>
        </row>
        <row r="156">
          <cell r="A156">
            <v>153</v>
          </cell>
          <cell r="C156" t="str">
            <v>rue Salengro</v>
          </cell>
          <cell r="D156" t="str">
            <v>MILLOT</v>
          </cell>
          <cell r="G156">
            <v>127</v>
          </cell>
          <cell r="H156" t="str">
            <v>Sud</v>
          </cell>
          <cell r="I156">
            <v>0</v>
          </cell>
          <cell r="J156" t="str">
            <v>O</v>
          </cell>
          <cell r="K156" t="str">
            <v>V</v>
          </cell>
          <cell r="L156">
            <v>37618</v>
          </cell>
          <cell r="M156">
            <v>37624</v>
          </cell>
          <cell r="V156" t="str">
            <v>Mettre rib</v>
          </cell>
        </row>
        <row r="157">
          <cell r="A157">
            <v>154</v>
          </cell>
          <cell r="B157" t="str">
            <v>rue de la Picotte</v>
          </cell>
        </row>
        <row r="158">
          <cell r="A158">
            <v>155</v>
          </cell>
          <cell r="B158">
            <v>332</v>
          </cell>
          <cell r="C158" t="str">
            <v>rue de la Picotte</v>
          </cell>
          <cell r="D158" t="str">
            <v>SCHONDORF S.</v>
          </cell>
          <cell r="E158" t="str">
            <v>SAM+DIM+Jfer</v>
          </cell>
          <cell r="G158">
            <v>96</v>
          </cell>
          <cell r="H158" t="str">
            <v>Sud</v>
          </cell>
          <cell r="I158">
            <v>1</v>
          </cell>
          <cell r="J158" t="str">
            <v>O</v>
          </cell>
          <cell r="K158" t="str">
            <v>C</v>
          </cell>
          <cell r="V158" t="str">
            <v>Nouveau</v>
          </cell>
        </row>
        <row r="159">
          <cell r="A159">
            <v>156</v>
          </cell>
          <cell r="B159">
            <v>322</v>
          </cell>
          <cell r="C159" t="str">
            <v>rue de la Picotte</v>
          </cell>
          <cell r="D159" t="str">
            <v>DESOUZA Abel</v>
          </cell>
          <cell r="E159" t="str">
            <v>DIM</v>
          </cell>
          <cell r="G159">
            <v>64</v>
          </cell>
          <cell r="H159" t="str">
            <v>Sud</v>
          </cell>
          <cell r="I159">
            <v>1</v>
          </cell>
          <cell r="K159" t="str">
            <v>E</v>
          </cell>
          <cell r="R159">
            <v>72</v>
          </cell>
          <cell r="V159" t="str">
            <v>Tous les 3 mois (debut juillet</v>
          </cell>
        </row>
        <row r="160">
          <cell r="A160">
            <v>157</v>
          </cell>
          <cell r="B160">
            <v>291</v>
          </cell>
          <cell r="C160" t="str">
            <v>rue de la Picotte</v>
          </cell>
          <cell r="D160" t="str">
            <v>FOURNY M.L</v>
          </cell>
          <cell r="G160">
            <v>127</v>
          </cell>
          <cell r="H160" t="str">
            <v>Sud</v>
          </cell>
          <cell r="I160">
            <v>1</v>
          </cell>
          <cell r="J160" t="str">
            <v>O</v>
          </cell>
          <cell r="K160" t="str">
            <v>B</v>
          </cell>
        </row>
        <row r="161">
          <cell r="A161">
            <v>158</v>
          </cell>
          <cell r="B161">
            <v>285</v>
          </cell>
          <cell r="C161" t="str">
            <v>rue de la Picotte</v>
          </cell>
          <cell r="D161" t="str">
            <v>GERHARDT P.</v>
          </cell>
          <cell r="G161">
            <v>127</v>
          </cell>
          <cell r="H161" t="str">
            <v>Sud</v>
          </cell>
          <cell r="I161">
            <v>1</v>
          </cell>
          <cell r="J161" t="str">
            <v>O</v>
          </cell>
          <cell r="K161" t="str">
            <v>B</v>
          </cell>
        </row>
        <row r="162">
          <cell r="A162">
            <v>159</v>
          </cell>
          <cell r="B162">
            <v>290</v>
          </cell>
          <cell r="C162" t="str">
            <v>rue de la Picotte</v>
          </cell>
          <cell r="D162" t="str">
            <v>METZ J.</v>
          </cell>
          <cell r="G162">
            <v>127</v>
          </cell>
          <cell r="H162" t="str">
            <v>Sud</v>
          </cell>
          <cell r="I162">
            <v>1</v>
          </cell>
          <cell r="K162" t="str">
            <v>A</v>
          </cell>
        </row>
        <row r="163">
          <cell r="A163">
            <v>160</v>
          </cell>
          <cell r="B163">
            <v>246</v>
          </cell>
          <cell r="C163" t="str">
            <v>rue de la Picotte</v>
          </cell>
          <cell r="D163" t="str">
            <v>GRAND EURY</v>
          </cell>
          <cell r="G163">
            <v>127</v>
          </cell>
          <cell r="H163" t="str">
            <v>Sud</v>
          </cell>
          <cell r="I163">
            <v>1</v>
          </cell>
          <cell r="J163" t="str">
            <v>O</v>
          </cell>
          <cell r="K163" t="str">
            <v>C</v>
          </cell>
          <cell r="L163">
            <v>37548</v>
          </cell>
          <cell r="M163">
            <v>37556</v>
          </cell>
        </row>
        <row r="164">
          <cell r="A164">
            <v>161</v>
          </cell>
          <cell r="B164">
            <v>185</v>
          </cell>
          <cell r="C164" t="str">
            <v>rue de la Picotte</v>
          </cell>
          <cell r="D164" t="str">
            <v>DEPREZ M.</v>
          </cell>
          <cell r="G164">
            <v>127</v>
          </cell>
          <cell r="H164" t="str">
            <v>Sud</v>
          </cell>
          <cell r="I164">
            <v>1</v>
          </cell>
          <cell r="J164" t="str">
            <v>O</v>
          </cell>
          <cell r="K164" t="str">
            <v>T</v>
          </cell>
        </row>
        <row r="165">
          <cell r="A165">
            <v>162</v>
          </cell>
          <cell r="B165">
            <v>143</v>
          </cell>
          <cell r="C165" t="str">
            <v>rue de la Picotte</v>
          </cell>
          <cell r="D165" t="str">
            <v>MARTIN</v>
          </cell>
          <cell r="E165" t="str">
            <v>DIM</v>
          </cell>
          <cell r="G165">
            <v>64</v>
          </cell>
          <cell r="H165" t="str">
            <v>Sud</v>
          </cell>
          <cell r="I165">
            <v>1</v>
          </cell>
          <cell r="J165" t="str">
            <v>O</v>
          </cell>
          <cell r="K165" t="str">
            <v>B</v>
          </cell>
          <cell r="L165">
            <v>37381</v>
          </cell>
          <cell r="M165">
            <v>37444</v>
          </cell>
        </row>
        <row r="166">
          <cell r="A166">
            <v>163</v>
          </cell>
          <cell r="B166">
            <v>136</v>
          </cell>
          <cell r="C166" t="str">
            <v>rue de la Picotte</v>
          </cell>
          <cell r="D166" t="str">
            <v>BLUM /SAUNIER</v>
          </cell>
          <cell r="E166" t="str">
            <v>DIM</v>
          </cell>
          <cell r="G166">
            <v>64</v>
          </cell>
          <cell r="H166" t="str">
            <v>Sud</v>
          </cell>
          <cell r="I166">
            <v>1</v>
          </cell>
          <cell r="J166" t="str">
            <v>O</v>
          </cell>
          <cell r="K166" t="str">
            <v>B</v>
          </cell>
        </row>
        <row r="167">
          <cell r="A167">
            <v>164</v>
          </cell>
          <cell r="B167">
            <v>114</v>
          </cell>
          <cell r="C167" t="str">
            <v>rue de la Picotte</v>
          </cell>
          <cell r="D167" t="str">
            <v>GUERIN</v>
          </cell>
          <cell r="G167">
            <v>127</v>
          </cell>
          <cell r="H167" t="str">
            <v>Sud</v>
          </cell>
          <cell r="I167">
            <v>1</v>
          </cell>
          <cell r="J167" t="str">
            <v>O</v>
          </cell>
          <cell r="K167" t="str">
            <v>C</v>
          </cell>
        </row>
        <row r="168">
          <cell r="A168">
            <v>165</v>
          </cell>
          <cell r="B168">
            <v>105</v>
          </cell>
          <cell r="C168" t="str">
            <v>rue de la Picotte</v>
          </cell>
          <cell r="D168" t="str">
            <v>SIMON F.</v>
          </cell>
          <cell r="E168" t="str">
            <v>DIM</v>
          </cell>
          <cell r="G168">
            <v>64</v>
          </cell>
          <cell r="H168" t="str">
            <v>Sud</v>
          </cell>
          <cell r="I168">
            <v>1</v>
          </cell>
          <cell r="K168" t="str">
            <v>B</v>
          </cell>
          <cell r="V168" t="str">
            <v>Tous les mois dans ancienne boite condamnée</v>
          </cell>
        </row>
        <row r="169">
          <cell r="A169">
            <v>166</v>
          </cell>
          <cell r="B169">
            <v>96</v>
          </cell>
          <cell r="C169" t="str">
            <v>rue de la Picotte</v>
          </cell>
          <cell r="D169" t="str">
            <v>CARIDADE</v>
          </cell>
          <cell r="E169" t="str">
            <v>DIM</v>
          </cell>
          <cell r="F169" t="str">
            <v>boite de gauche ds allée</v>
          </cell>
          <cell r="G169">
            <v>64</v>
          </cell>
          <cell r="H169" t="str">
            <v>Sud</v>
          </cell>
          <cell r="I169">
            <v>1</v>
          </cell>
          <cell r="J169" t="str">
            <v>O</v>
          </cell>
          <cell r="K169" t="str">
            <v>X</v>
          </cell>
          <cell r="V169" t="str">
            <v>3 mois PSV- a paye par courrier dde autorisation payer PSV</v>
          </cell>
        </row>
        <row r="170">
          <cell r="A170">
            <v>167</v>
          </cell>
          <cell r="B170">
            <v>89</v>
          </cell>
          <cell r="C170" t="str">
            <v>rue de la Picotte</v>
          </cell>
          <cell r="D170" t="str">
            <v>FROMOWICZ J.</v>
          </cell>
          <cell r="G170">
            <v>127</v>
          </cell>
          <cell r="H170" t="str">
            <v>Sud</v>
          </cell>
          <cell r="I170">
            <v>1</v>
          </cell>
          <cell r="J170" t="str">
            <v>O</v>
          </cell>
          <cell r="K170" t="str">
            <v>B</v>
          </cell>
        </row>
        <row r="171">
          <cell r="A171">
            <v>168</v>
          </cell>
          <cell r="B171">
            <v>75</v>
          </cell>
          <cell r="C171" t="str">
            <v>rue de la Picotte</v>
          </cell>
          <cell r="D171" t="str">
            <v>BREUIL R.</v>
          </cell>
          <cell r="F171" t="str">
            <v>porte garage</v>
          </cell>
          <cell r="G171">
            <v>127</v>
          </cell>
          <cell r="H171" t="str">
            <v>Sud</v>
          </cell>
          <cell r="I171">
            <v>0</v>
          </cell>
          <cell r="K171" t="str">
            <v>X</v>
          </cell>
          <cell r="L171">
            <v>37605</v>
          </cell>
          <cell r="M171">
            <v>37986</v>
          </cell>
          <cell r="V171" t="str">
            <v>regle toutes les semaines dans la boite</v>
          </cell>
        </row>
        <row r="172">
          <cell r="A172">
            <v>169</v>
          </cell>
          <cell r="B172">
            <v>65</v>
          </cell>
          <cell r="C172" t="str">
            <v>rue de la Picotte</v>
          </cell>
          <cell r="D172" t="str">
            <v>BESOZZI J.L</v>
          </cell>
          <cell r="E172" t="str">
            <v>SAM + DIM</v>
          </cell>
          <cell r="G172">
            <v>96</v>
          </cell>
          <cell r="H172" t="str">
            <v>Sud</v>
          </cell>
          <cell r="I172">
            <v>1</v>
          </cell>
          <cell r="J172" t="str">
            <v>O</v>
          </cell>
          <cell r="K172" t="str">
            <v>C</v>
          </cell>
        </row>
        <row r="173">
          <cell r="A173">
            <v>170</v>
          </cell>
          <cell r="B173" t="str">
            <v>rue Salengro</v>
          </cell>
        </row>
        <row r="174">
          <cell r="A174">
            <v>171</v>
          </cell>
          <cell r="B174">
            <v>44</v>
          </cell>
          <cell r="C174" t="str">
            <v>rue Salengro</v>
          </cell>
          <cell r="D174" t="str">
            <v>RIVAT</v>
          </cell>
          <cell r="G174">
            <v>127</v>
          </cell>
          <cell r="H174" t="str">
            <v>Sud</v>
          </cell>
          <cell r="I174">
            <v>1</v>
          </cell>
          <cell r="J174" t="str">
            <v>O</v>
          </cell>
          <cell r="K174" t="str">
            <v>B</v>
          </cell>
          <cell r="L174">
            <v>37451</v>
          </cell>
          <cell r="M174">
            <v>37460</v>
          </cell>
        </row>
        <row r="175">
          <cell r="A175">
            <v>172</v>
          </cell>
          <cell r="B175">
            <v>42</v>
          </cell>
          <cell r="C175" t="str">
            <v>rue Salengro</v>
          </cell>
          <cell r="D175" t="str">
            <v>TREVILLOT</v>
          </cell>
          <cell r="G175">
            <v>127</v>
          </cell>
          <cell r="H175" t="str">
            <v>Sud</v>
          </cell>
          <cell r="I175">
            <v>1</v>
          </cell>
          <cell r="J175" t="str">
            <v>O</v>
          </cell>
          <cell r="K175" t="str">
            <v>B</v>
          </cell>
        </row>
        <row r="176">
          <cell r="A176">
            <v>173</v>
          </cell>
          <cell r="B176">
            <v>41</v>
          </cell>
          <cell r="C176" t="str">
            <v>rue Salengro</v>
          </cell>
          <cell r="D176" t="str">
            <v>BENIGNA</v>
          </cell>
          <cell r="F176" t="str">
            <v>residence</v>
          </cell>
          <cell r="G176">
            <v>127</v>
          </cell>
          <cell r="H176" t="str">
            <v>Sud</v>
          </cell>
          <cell r="I176">
            <v>1</v>
          </cell>
          <cell r="J176" t="str">
            <v>O</v>
          </cell>
          <cell r="K176" t="str">
            <v>B</v>
          </cell>
          <cell r="U176">
            <v>37124</v>
          </cell>
          <cell r="V176" t="str">
            <v>Facture le 18/08/01-essayer envoyer journal sur le balcon</v>
          </cell>
        </row>
        <row r="177">
          <cell r="A177">
            <v>174</v>
          </cell>
          <cell r="B177">
            <v>41</v>
          </cell>
          <cell r="C177" t="str">
            <v>rue Salengro</v>
          </cell>
          <cell r="D177" t="str">
            <v>VILLEMIN</v>
          </cell>
          <cell r="F177" t="str">
            <v>residence</v>
          </cell>
          <cell r="G177">
            <v>127</v>
          </cell>
          <cell r="H177" t="str">
            <v>Sud</v>
          </cell>
          <cell r="I177">
            <v>1</v>
          </cell>
          <cell r="J177" t="str">
            <v>O</v>
          </cell>
          <cell r="K177" t="str">
            <v>B</v>
          </cell>
        </row>
        <row r="178">
          <cell r="A178">
            <v>175</v>
          </cell>
          <cell r="C178" t="str">
            <v>rue Salengro</v>
          </cell>
          <cell r="D178" t="str">
            <v>GUIDON</v>
          </cell>
          <cell r="G178">
            <v>127</v>
          </cell>
          <cell r="H178" t="str">
            <v>Sud</v>
          </cell>
          <cell r="I178">
            <v>1</v>
          </cell>
          <cell r="J178" t="str">
            <v>O</v>
          </cell>
          <cell r="K178" t="str">
            <v>B</v>
          </cell>
          <cell r="V178" t="str">
            <v>Dans la boite</v>
          </cell>
        </row>
        <row r="179">
          <cell r="A179">
            <v>176</v>
          </cell>
          <cell r="B179" t="str">
            <v>rue du Général Thirry</v>
          </cell>
        </row>
        <row r="180">
          <cell r="A180">
            <v>177</v>
          </cell>
          <cell r="C180" t="str">
            <v>rue du Général Thirry</v>
          </cell>
          <cell r="D180" t="str">
            <v>CHAUVELOT</v>
          </cell>
          <cell r="F180" t="str">
            <v>Couloir</v>
          </cell>
          <cell r="G180">
            <v>127</v>
          </cell>
          <cell r="H180" t="str">
            <v>Sud</v>
          </cell>
          <cell r="I180">
            <v>1</v>
          </cell>
          <cell r="J180" t="str">
            <v>O</v>
          </cell>
          <cell r="K180" t="str">
            <v>C</v>
          </cell>
          <cell r="L180">
            <v>37452</v>
          </cell>
          <cell r="M180">
            <v>37458</v>
          </cell>
          <cell r="V180" t="str">
            <v>Sous paillasson monter a gauche</v>
          </cell>
        </row>
        <row r="181">
          <cell r="A181">
            <v>178</v>
          </cell>
          <cell r="C181" t="str">
            <v>rue du Général Thirry</v>
          </cell>
          <cell r="D181" t="str">
            <v>COLLOT</v>
          </cell>
          <cell r="G181">
            <v>127</v>
          </cell>
          <cell r="H181" t="str">
            <v>Sud</v>
          </cell>
          <cell r="I181">
            <v>0</v>
          </cell>
          <cell r="J181" t="str">
            <v>O</v>
          </cell>
          <cell r="K181" t="str">
            <v>V</v>
          </cell>
          <cell r="L181">
            <v>37604</v>
          </cell>
          <cell r="M181">
            <v>37638</v>
          </cell>
          <cell r="V181" t="str">
            <v>Rib</v>
          </cell>
        </row>
        <row r="182">
          <cell r="A182">
            <v>179</v>
          </cell>
          <cell r="C182" t="str">
            <v>rue du Général Thirry</v>
          </cell>
          <cell r="D182" t="str">
            <v>Bar La Fauvette</v>
          </cell>
          <cell r="G182">
            <v>127</v>
          </cell>
          <cell r="H182" t="str">
            <v>Sud</v>
          </cell>
          <cell r="I182">
            <v>1</v>
          </cell>
          <cell r="J182" t="str">
            <v>O</v>
          </cell>
          <cell r="K182" t="str">
            <v>E</v>
          </cell>
          <cell r="R182">
            <v>41</v>
          </cell>
        </row>
        <row r="183">
          <cell r="A183">
            <v>180</v>
          </cell>
          <cell r="C183" t="str">
            <v>rue du Général Thirry</v>
          </cell>
          <cell r="D183" t="str">
            <v>MARIOSTYL</v>
          </cell>
          <cell r="G183">
            <v>127</v>
          </cell>
          <cell r="H183" t="str">
            <v>Sud</v>
          </cell>
          <cell r="I183">
            <v>1</v>
          </cell>
          <cell r="J183" t="str">
            <v>O</v>
          </cell>
          <cell r="K183" t="str">
            <v>E</v>
          </cell>
          <cell r="L183">
            <v>37473</v>
          </cell>
          <cell r="M183">
            <v>37492</v>
          </cell>
          <cell r="R183">
            <v>42</v>
          </cell>
        </row>
        <row r="184">
          <cell r="A184">
            <v>181</v>
          </cell>
          <cell r="B184">
            <v>19</v>
          </cell>
          <cell r="C184" t="str">
            <v>rue du Général Thirry</v>
          </cell>
          <cell r="D184" t="str">
            <v>LOUIS R.</v>
          </cell>
          <cell r="F184" t="str">
            <v>porte de garage</v>
          </cell>
          <cell r="G184">
            <v>127</v>
          </cell>
          <cell r="H184" t="str">
            <v>Sud</v>
          </cell>
          <cell r="I184">
            <v>1</v>
          </cell>
          <cell r="J184" t="str">
            <v>O</v>
          </cell>
          <cell r="K184" t="str">
            <v>T</v>
          </cell>
        </row>
        <row r="185">
          <cell r="A185">
            <v>182</v>
          </cell>
          <cell r="B185">
            <v>21</v>
          </cell>
          <cell r="C185" t="str">
            <v>rue du Général Thirry</v>
          </cell>
          <cell r="D185" t="str">
            <v>L'OISEAU</v>
          </cell>
          <cell r="F185" t="str">
            <v>sous porte garage à droite d'A.L.T.B</v>
          </cell>
          <cell r="G185">
            <v>127</v>
          </cell>
          <cell r="H185" t="str">
            <v>Sud</v>
          </cell>
          <cell r="I185">
            <v>1</v>
          </cell>
          <cell r="J185" t="str">
            <v>O</v>
          </cell>
          <cell r="K185" t="str">
            <v>C</v>
          </cell>
          <cell r="L185">
            <v>37507</v>
          </cell>
          <cell r="M185">
            <v>37573</v>
          </cell>
        </row>
        <row r="186">
          <cell r="A186">
            <v>183</v>
          </cell>
          <cell r="B186">
            <v>25</v>
          </cell>
          <cell r="C186" t="str">
            <v>rue du Général Thirry</v>
          </cell>
          <cell r="D186" t="str">
            <v>COLIN M.</v>
          </cell>
          <cell r="F186" t="str">
            <v>sous le Porche</v>
          </cell>
          <cell r="G186">
            <v>127</v>
          </cell>
          <cell r="H186" t="str">
            <v>Sud</v>
          </cell>
          <cell r="I186">
            <v>1</v>
          </cell>
          <cell r="J186" t="str">
            <v>O</v>
          </cell>
          <cell r="K186" t="str">
            <v>C</v>
          </cell>
        </row>
        <row r="187">
          <cell r="A187">
            <v>184</v>
          </cell>
          <cell r="B187">
            <v>29</v>
          </cell>
          <cell r="C187" t="str">
            <v>rue du Général Thirry</v>
          </cell>
          <cell r="D187" t="str">
            <v>GRANDJACQUOT</v>
          </cell>
          <cell r="F187" t="str">
            <v>boite verticale</v>
          </cell>
          <cell r="G187">
            <v>127</v>
          </cell>
          <cell r="H187" t="str">
            <v>Sud</v>
          </cell>
          <cell r="I187">
            <v>1</v>
          </cell>
          <cell r="J187" t="str">
            <v>O</v>
          </cell>
          <cell r="K187" t="str">
            <v>C</v>
          </cell>
          <cell r="L187">
            <v>37545</v>
          </cell>
          <cell r="M187">
            <v>37563</v>
          </cell>
          <cell r="R187">
            <v>43</v>
          </cell>
        </row>
        <row r="188">
          <cell r="A188">
            <v>185</v>
          </cell>
          <cell r="B188">
            <v>29</v>
          </cell>
          <cell r="C188" t="str">
            <v>rue du Général Thirry</v>
          </cell>
          <cell r="D188" t="str">
            <v>HUSSON</v>
          </cell>
          <cell r="F188" t="str">
            <v>fond de la cours</v>
          </cell>
          <cell r="G188">
            <v>127</v>
          </cell>
          <cell r="H188" t="str">
            <v>Sud</v>
          </cell>
          <cell r="I188">
            <v>1</v>
          </cell>
          <cell r="J188" t="str">
            <v>O</v>
          </cell>
          <cell r="K188" t="str">
            <v>C</v>
          </cell>
        </row>
        <row r="189">
          <cell r="A189">
            <v>186</v>
          </cell>
          <cell r="B189">
            <v>31</v>
          </cell>
          <cell r="C189" t="str">
            <v>rue du Général Thirry</v>
          </cell>
          <cell r="D189" t="str">
            <v>PERRIERE J.</v>
          </cell>
          <cell r="G189">
            <v>127</v>
          </cell>
          <cell r="H189" t="str">
            <v>Sud</v>
          </cell>
          <cell r="I189">
            <v>1</v>
          </cell>
          <cell r="J189" t="str">
            <v>O</v>
          </cell>
          <cell r="K189" t="str">
            <v>V</v>
          </cell>
          <cell r="L189">
            <v>37498</v>
          </cell>
          <cell r="M189">
            <v>37505</v>
          </cell>
        </row>
        <row r="190">
          <cell r="A190">
            <v>187</v>
          </cell>
          <cell r="B190" t="str">
            <v>31 bis</v>
          </cell>
          <cell r="C190" t="str">
            <v>rue du Général Thirry</v>
          </cell>
          <cell r="D190" t="str">
            <v>GASPARD</v>
          </cell>
          <cell r="G190">
            <v>127</v>
          </cell>
          <cell r="H190" t="str">
            <v>Sud</v>
          </cell>
          <cell r="I190">
            <v>1</v>
          </cell>
          <cell r="K190" t="str">
            <v>E</v>
          </cell>
          <cell r="R190">
            <v>44</v>
          </cell>
        </row>
        <row r="191">
          <cell r="A191">
            <v>188</v>
          </cell>
          <cell r="B191">
            <v>33</v>
          </cell>
          <cell r="C191" t="str">
            <v>rue du Général Thirry</v>
          </cell>
          <cell r="D191" t="str">
            <v>DIAS</v>
          </cell>
          <cell r="E191" t="str">
            <v>SAM + DIM</v>
          </cell>
          <cell r="G191">
            <v>96</v>
          </cell>
          <cell r="H191" t="str">
            <v>Sud</v>
          </cell>
          <cell r="I191">
            <v>1</v>
          </cell>
          <cell r="K191" t="str">
            <v>E</v>
          </cell>
          <cell r="R191">
            <v>45</v>
          </cell>
        </row>
        <row r="192">
          <cell r="A192">
            <v>189</v>
          </cell>
          <cell r="B192">
            <v>35</v>
          </cell>
          <cell r="C192" t="str">
            <v>rue du Général Thirry</v>
          </cell>
          <cell r="D192" t="str">
            <v>FOUILLOUX</v>
          </cell>
          <cell r="G192">
            <v>127</v>
          </cell>
          <cell r="H192" t="str">
            <v>Sud</v>
          </cell>
          <cell r="I192">
            <v>1</v>
          </cell>
          <cell r="K192" t="str">
            <v>E</v>
          </cell>
          <cell r="R192">
            <v>46</v>
          </cell>
        </row>
        <row r="193">
          <cell r="A193">
            <v>190</v>
          </cell>
          <cell r="B193">
            <v>42</v>
          </cell>
          <cell r="C193" t="str">
            <v>rue du Général Thirry</v>
          </cell>
          <cell r="D193" t="str">
            <v>BOYETTE</v>
          </cell>
          <cell r="F193" t="str">
            <v>volet</v>
          </cell>
          <cell r="G193">
            <v>127</v>
          </cell>
          <cell r="H193" t="str">
            <v>Sud</v>
          </cell>
          <cell r="I193">
            <v>1</v>
          </cell>
          <cell r="K193" t="str">
            <v>A</v>
          </cell>
        </row>
        <row r="194">
          <cell r="A194">
            <v>191</v>
          </cell>
          <cell r="B194">
            <v>44</v>
          </cell>
          <cell r="C194" t="str">
            <v>rue du Général Thirry</v>
          </cell>
          <cell r="D194" t="str">
            <v>BORREDON M.</v>
          </cell>
          <cell r="F194" t="str">
            <v>porte maison</v>
          </cell>
          <cell r="G194">
            <v>127</v>
          </cell>
          <cell r="H194" t="str">
            <v>Sud</v>
          </cell>
          <cell r="I194">
            <v>1</v>
          </cell>
          <cell r="J194" t="str">
            <v>O</v>
          </cell>
          <cell r="K194" t="str">
            <v>C</v>
          </cell>
          <cell r="L194">
            <v>37440</v>
          </cell>
          <cell r="M194">
            <v>37443</v>
          </cell>
        </row>
        <row r="195">
          <cell r="A195">
            <v>192</v>
          </cell>
          <cell r="C195" t="str">
            <v>rue du Général Thirry</v>
          </cell>
          <cell r="D195" t="str">
            <v>Bar Terminus</v>
          </cell>
          <cell r="E195" t="str">
            <v>Pas le DIM</v>
          </cell>
          <cell r="F195" t="str">
            <v>poignée porte</v>
          </cell>
          <cell r="G195">
            <v>127</v>
          </cell>
          <cell r="H195" t="str">
            <v>Sud</v>
          </cell>
          <cell r="I195">
            <v>1</v>
          </cell>
          <cell r="J195" t="str">
            <v>O</v>
          </cell>
          <cell r="K195" t="str">
            <v>E</v>
          </cell>
          <cell r="R195">
            <v>47</v>
          </cell>
        </row>
        <row r="196">
          <cell r="A196">
            <v>193</v>
          </cell>
          <cell r="B196" t="str">
            <v>rue Nicolas Geny</v>
          </cell>
        </row>
        <row r="197">
          <cell r="A197">
            <v>194</v>
          </cell>
          <cell r="B197">
            <v>1</v>
          </cell>
          <cell r="C197" t="str">
            <v>rue Nicolas Geny</v>
          </cell>
          <cell r="D197" t="str">
            <v>Trans. Neodomiens</v>
          </cell>
          <cell r="E197" t="str">
            <v>Pas le DIM</v>
          </cell>
          <cell r="G197">
            <v>63</v>
          </cell>
          <cell r="H197" t="str">
            <v>Sud</v>
          </cell>
          <cell r="I197">
            <v>1</v>
          </cell>
          <cell r="J197" t="str">
            <v>O</v>
          </cell>
          <cell r="K197" t="str">
            <v>E</v>
          </cell>
          <cell r="R197">
            <v>48</v>
          </cell>
          <cell r="V197" t="str">
            <v>1er etage</v>
          </cell>
        </row>
        <row r="198">
          <cell r="A198">
            <v>195</v>
          </cell>
          <cell r="B198">
            <v>2</v>
          </cell>
          <cell r="C198" t="str">
            <v>rue Nicolas Geny</v>
          </cell>
          <cell r="D198" t="str">
            <v>MEYER C.</v>
          </cell>
          <cell r="F198" t="str">
            <v>sous le volet</v>
          </cell>
          <cell r="G198">
            <v>127</v>
          </cell>
          <cell r="H198" t="str">
            <v>Sud</v>
          </cell>
          <cell r="I198">
            <v>1</v>
          </cell>
          <cell r="J198" t="str">
            <v>O</v>
          </cell>
          <cell r="K198" t="str">
            <v>C</v>
          </cell>
        </row>
        <row r="199">
          <cell r="A199">
            <v>196</v>
          </cell>
          <cell r="B199" t="str">
            <v>rue Général Thirry</v>
          </cell>
        </row>
        <row r="200">
          <cell r="A200">
            <v>197</v>
          </cell>
          <cell r="B200">
            <v>71</v>
          </cell>
          <cell r="C200" t="str">
            <v>rue Général Thirry</v>
          </cell>
          <cell r="D200" t="str">
            <v>Bar Lutetia</v>
          </cell>
          <cell r="F200" t="str">
            <v>dessus garage</v>
          </cell>
          <cell r="G200">
            <v>127</v>
          </cell>
          <cell r="H200" t="str">
            <v>Sud</v>
          </cell>
          <cell r="I200">
            <v>1</v>
          </cell>
          <cell r="J200" t="str">
            <v>O</v>
          </cell>
          <cell r="K200" t="str">
            <v>E</v>
          </cell>
          <cell r="R200">
            <v>49</v>
          </cell>
        </row>
        <row r="201">
          <cell r="A201">
            <v>198</v>
          </cell>
          <cell r="B201">
            <v>79</v>
          </cell>
          <cell r="C201" t="str">
            <v>rue Général Thirry</v>
          </cell>
          <cell r="D201" t="str">
            <v>ZIMMERMANN R.</v>
          </cell>
          <cell r="G201">
            <v>127</v>
          </cell>
          <cell r="H201" t="str">
            <v>Sud</v>
          </cell>
          <cell r="I201">
            <v>1</v>
          </cell>
          <cell r="K201" t="str">
            <v>E</v>
          </cell>
          <cell r="R201">
            <v>73</v>
          </cell>
        </row>
        <row r="202">
          <cell r="A202">
            <v>199</v>
          </cell>
          <cell r="B202">
            <v>52</v>
          </cell>
          <cell r="C202" t="str">
            <v>rue Général Thirry</v>
          </cell>
          <cell r="D202" t="str">
            <v>SIVADON</v>
          </cell>
          <cell r="E202" t="str">
            <v>Pas le DIM</v>
          </cell>
          <cell r="F202" t="str">
            <v>Droite après le pont</v>
          </cell>
          <cell r="G202">
            <v>63</v>
          </cell>
          <cell r="H202" t="str">
            <v>Sud</v>
          </cell>
          <cell r="I202">
            <v>1</v>
          </cell>
          <cell r="J202" t="str">
            <v>O</v>
          </cell>
          <cell r="K202" t="str">
            <v>B</v>
          </cell>
          <cell r="V202" t="str">
            <v>Dans la boite ou envoyé</v>
          </cell>
        </row>
        <row r="203">
          <cell r="A203">
            <v>200</v>
          </cell>
          <cell r="B203" t="str">
            <v>rue des Fourrières</v>
          </cell>
        </row>
        <row r="204">
          <cell r="A204">
            <v>201</v>
          </cell>
          <cell r="B204">
            <v>28</v>
          </cell>
          <cell r="C204" t="str">
            <v>rue des Fourrières</v>
          </cell>
          <cell r="D204" t="str">
            <v>GUERBER</v>
          </cell>
          <cell r="G204">
            <v>127</v>
          </cell>
          <cell r="H204" t="str">
            <v>Sud</v>
          </cell>
          <cell r="I204">
            <v>1</v>
          </cell>
          <cell r="J204" t="str">
            <v>O</v>
          </cell>
          <cell r="K204" t="str">
            <v>C</v>
          </cell>
          <cell r="L204">
            <v>37470</v>
          </cell>
          <cell r="M204">
            <v>37489</v>
          </cell>
        </row>
        <row r="205">
          <cell r="A205">
            <v>202</v>
          </cell>
          <cell r="B205" t="str">
            <v>rue Pierre et Marie Curie</v>
          </cell>
        </row>
        <row r="206">
          <cell r="A206">
            <v>203</v>
          </cell>
          <cell r="B206">
            <v>7</v>
          </cell>
          <cell r="C206" t="str">
            <v>rue Pierre et Marie Curie</v>
          </cell>
          <cell r="D206" t="str">
            <v>PERRIER M.</v>
          </cell>
          <cell r="G206">
            <v>127</v>
          </cell>
          <cell r="H206" t="str">
            <v>Sud</v>
          </cell>
          <cell r="I206">
            <v>1</v>
          </cell>
          <cell r="J206" t="str">
            <v>O</v>
          </cell>
          <cell r="K206" t="str">
            <v>E</v>
          </cell>
          <cell r="L206">
            <v>37482</v>
          </cell>
          <cell r="M206">
            <v>37496</v>
          </cell>
          <cell r="R206">
            <v>40</v>
          </cell>
          <cell r="V206" t="str">
            <v>Magasin tentation -aout deja reglé</v>
          </cell>
        </row>
        <row r="207">
          <cell r="A207">
            <v>204</v>
          </cell>
          <cell r="B207">
            <v>5</v>
          </cell>
          <cell r="C207" t="str">
            <v>rue Pierre et Marie Curie</v>
          </cell>
          <cell r="D207" t="str">
            <v>BOESCH</v>
          </cell>
          <cell r="E207" t="str">
            <v>DIM</v>
          </cell>
          <cell r="G207">
            <v>64</v>
          </cell>
          <cell r="H207" t="str">
            <v>Sud</v>
          </cell>
          <cell r="I207">
            <v>1</v>
          </cell>
          <cell r="K207" t="str">
            <v>E</v>
          </cell>
          <cell r="R207">
            <v>75</v>
          </cell>
        </row>
        <row r="208">
          <cell r="A208">
            <v>205</v>
          </cell>
          <cell r="B208" t="str">
            <v>rue Pierre et Marie Curie</v>
          </cell>
        </row>
        <row r="209">
          <cell r="A209">
            <v>206</v>
          </cell>
          <cell r="B209">
            <v>12</v>
          </cell>
          <cell r="C209" t="str">
            <v>rue Pierre et Marie Curie</v>
          </cell>
          <cell r="D209" t="str">
            <v>GODEFROID</v>
          </cell>
          <cell r="F209" t="str">
            <v>Nouveau client</v>
          </cell>
          <cell r="G209">
            <v>127</v>
          </cell>
          <cell r="H209" t="str">
            <v>Sud</v>
          </cell>
          <cell r="I209">
            <v>1</v>
          </cell>
          <cell r="J209" t="str">
            <v>O</v>
          </cell>
          <cell r="K209" t="str">
            <v>C</v>
          </cell>
        </row>
        <row r="210">
          <cell r="A210">
            <v>207</v>
          </cell>
          <cell r="B210">
            <v>14</v>
          </cell>
          <cell r="C210" t="str">
            <v>rue Pierre et Marie Curie</v>
          </cell>
          <cell r="D210" t="str">
            <v>ARGENT</v>
          </cell>
          <cell r="F210" t="str">
            <v>reglement au jour</v>
          </cell>
          <cell r="G210">
            <v>127</v>
          </cell>
          <cell r="H210" t="str">
            <v>Sud</v>
          </cell>
          <cell r="I210">
            <v>1</v>
          </cell>
          <cell r="K210" t="str">
            <v>X</v>
          </cell>
          <cell r="V210" t="str">
            <v>Paye au jour</v>
          </cell>
        </row>
        <row r="211">
          <cell r="A211">
            <v>208</v>
          </cell>
          <cell r="B211">
            <v>18</v>
          </cell>
          <cell r="C211" t="str">
            <v>rue Pierre et Marie Curie</v>
          </cell>
          <cell r="D211" t="str">
            <v>REMY P.</v>
          </cell>
          <cell r="G211">
            <v>127</v>
          </cell>
          <cell r="H211" t="str">
            <v>Sud</v>
          </cell>
          <cell r="I211">
            <v>1</v>
          </cell>
          <cell r="J211" t="str">
            <v>O</v>
          </cell>
          <cell r="K211" t="str">
            <v>T</v>
          </cell>
          <cell r="L211">
            <v>37483</v>
          </cell>
          <cell r="M211">
            <v>37500</v>
          </cell>
          <cell r="R211">
            <v>76</v>
          </cell>
        </row>
        <row r="212">
          <cell r="A212">
            <v>209</v>
          </cell>
          <cell r="B212">
            <v>24</v>
          </cell>
          <cell r="C212" t="str">
            <v>rue Pierre et Marie Curie</v>
          </cell>
          <cell r="D212" t="str">
            <v>FOSSIER</v>
          </cell>
          <cell r="F212" t="str">
            <v>boite dans mur</v>
          </cell>
          <cell r="G212">
            <v>127</v>
          </cell>
          <cell r="H212" t="str">
            <v>Sud</v>
          </cell>
          <cell r="I212">
            <v>1</v>
          </cell>
          <cell r="K212" t="str">
            <v>E</v>
          </cell>
          <cell r="R212">
            <v>77</v>
          </cell>
        </row>
        <row r="213">
          <cell r="A213">
            <v>210</v>
          </cell>
          <cell r="B213">
            <v>28</v>
          </cell>
          <cell r="C213" t="str">
            <v>rue Pierre et Marie Curie</v>
          </cell>
          <cell r="D213" t="str">
            <v>MAGEOT-MANGIN</v>
          </cell>
          <cell r="G213">
            <v>127</v>
          </cell>
          <cell r="H213" t="str">
            <v>Sud</v>
          </cell>
          <cell r="I213">
            <v>1</v>
          </cell>
          <cell r="J213" t="str">
            <v>O</v>
          </cell>
          <cell r="K213" t="str">
            <v>C</v>
          </cell>
        </row>
        <row r="214">
          <cell r="A214">
            <v>211</v>
          </cell>
          <cell r="B214">
            <v>21</v>
          </cell>
          <cell r="C214" t="str">
            <v>rue Pierre et Marie Curie</v>
          </cell>
          <cell r="D214" t="str">
            <v>BRIOSO - DEVILLE</v>
          </cell>
          <cell r="E214" t="str">
            <v>SAM+DIM+Jfer</v>
          </cell>
          <cell r="G214">
            <v>96</v>
          </cell>
          <cell r="H214" t="str">
            <v>Sud</v>
          </cell>
          <cell r="I214">
            <v>1</v>
          </cell>
          <cell r="K214" t="str">
            <v>E</v>
          </cell>
          <cell r="R214">
            <v>78</v>
          </cell>
        </row>
        <row r="215">
          <cell r="A215">
            <v>212</v>
          </cell>
          <cell r="B215">
            <v>34</v>
          </cell>
          <cell r="C215" t="str">
            <v>rue Pierre et Marie Curie</v>
          </cell>
          <cell r="D215" t="str">
            <v>RIOUX J.</v>
          </cell>
          <cell r="E215" t="str">
            <v>DIM</v>
          </cell>
          <cell r="G215">
            <v>64</v>
          </cell>
          <cell r="H215" t="str">
            <v>Sud</v>
          </cell>
          <cell r="I215">
            <v>1</v>
          </cell>
          <cell r="K215" t="str">
            <v>A</v>
          </cell>
        </row>
        <row r="216">
          <cell r="A216">
            <v>213</v>
          </cell>
          <cell r="B216">
            <v>40</v>
          </cell>
          <cell r="C216" t="str">
            <v>rue Pierre et Marie Curie</v>
          </cell>
          <cell r="D216" t="str">
            <v>THOUVENIN</v>
          </cell>
          <cell r="E216" t="str">
            <v>DIM</v>
          </cell>
          <cell r="F216" t="str">
            <v>sous volet</v>
          </cell>
          <cell r="G216">
            <v>64</v>
          </cell>
          <cell r="H216" t="str">
            <v>Sud</v>
          </cell>
          <cell r="I216">
            <v>1</v>
          </cell>
          <cell r="K216" t="str">
            <v>X</v>
          </cell>
          <cell r="V216" t="str">
            <v>Paye d'avance tous les 3 mois les dimanches</v>
          </cell>
        </row>
        <row r="217">
          <cell r="A217">
            <v>214</v>
          </cell>
          <cell r="B217">
            <v>42</v>
          </cell>
          <cell r="C217" t="str">
            <v>rue Pierre et Marie Curie</v>
          </cell>
          <cell r="D217" t="str">
            <v>SIMONAIRE (40bis)</v>
          </cell>
          <cell r="E217" t="str">
            <v>DIM</v>
          </cell>
          <cell r="G217">
            <v>64</v>
          </cell>
          <cell r="H217" t="str">
            <v>Sud</v>
          </cell>
          <cell r="I217">
            <v>1</v>
          </cell>
          <cell r="J217" t="str">
            <v>O</v>
          </cell>
          <cell r="K217" t="str">
            <v>C</v>
          </cell>
        </row>
        <row r="218">
          <cell r="A218">
            <v>215</v>
          </cell>
          <cell r="B218">
            <v>27</v>
          </cell>
          <cell r="C218" t="str">
            <v>rue Pierre et Marie Curie</v>
          </cell>
          <cell r="D218" t="str">
            <v>DE SOUZA A.</v>
          </cell>
          <cell r="E218" t="str">
            <v>DIM</v>
          </cell>
          <cell r="G218">
            <v>64</v>
          </cell>
          <cell r="H218" t="str">
            <v>Sud</v>
          </cell>
          <cell r="I218">
            <v>0</v>
          </cell>
          <cell r="K218" t="str">
            <v>E</v>
          </cell>
          <cell r="L218">
            <v>37440</v>
          </cell>
          <cell r="M218">
            <v>37986</v>
          </cell>
          <cell r="R218">
            <v>79</v>
          </cell>
          <cell r="V218" t="str">
            <v>Paye d'avance tous les 6 mois-passer par derriere</v>
          </cell>
        </row>
        <row r="219">
          <cell r="A219">
            <v>216</v>
          </cell>
          <cell r="B219">
            <v>50</v>
          </cell>
          <cell r="C219" t="str">
            <v>rue Pierre et Marie Curie</v>
          </cell>
          <cell r="D219" t="str">
            <v>BEDOGNER</v>
          </cell>
          <cell r="E219" t="str">
            <v>Pas le DIM</v>
          </cell>
          <cell r="G219">
            <v>63</v>
          </cell>
          <cell r="H219" t="str">
            <v>Sud</v>
          </cell>
          <cell r="I219">
            <v>0</v>
          </cell>
          <cell r="K219" t="str">
            <v>A</v>
          </cell>
          <cell r="L219">
            <v>37537</v>
          </cell>
          <cell r="M219">
            <v>37986</v>
          </cell>
        </row>
        <row r="220">
          <cell r="A220">
            <v>217</v>
          </cell>
          <cell r="B220">
            <v>37</v>
          </cell>
          <cell r="C220" t="str">
            <v>rue Pierre et Marie Curie</v>
          </cell>
          <cell r="D220" t="str">
            <v>QUANTIN S.</v>
          </cell>
          <cell r="E220" t="str">
            <v>DIM</v>
          </cell>
          <cell r="G220">
            <v>64</v>
          </cell>
          <cell r="H220" t="str">
            <v>Sud</v>
          </cell>
          <cell r="I220">
            <v>1</v>
          </cell>
          <cell r="K220" t="str">
            <v>A</v>
          </cell>
        </row>
        <row r="221">
          <cell r="A221">
            <v>218</v>
          </cell>
          <cell r="B221">
            <v>56</v>
          </cell>
          <cell r="C221" t="str">
            <v>rue Pierre et Marie Curie</v>
          </cell>
          <cell r="D221" t="str">
            <v>MUCKENSTURM</v>
          </cell>
          <cell r="G221">
            <v>127</v>
          </cell>
          <cell r="H221" t="str">
            <v>Sud</v>
          </cell>
          <cell r="I221">
            <v>1</v>
          </cell>
          <cell r="J221" t="str">
            <v>O</v>
          </cell>
          <cell r="K221" t="str">
            <v>B</v>
          </cell>
        </row>
        <row r="222">
          <cell r="A222">
            <v>219</v>
          </cell>
          <cell r="B222">
            <v>45</v>
          </cell>
          <cell r="C222" t="str">
            <v>rue Pierre et Marie Curie</v>
          </cell>
          <cell r="D222" t="str">
            <v>BUCHMULLER</v>
          </cell>
          <cell r="G222">
            <v>127</v>
          </cell>
          <cell r="H222" t="str">
            <v>Sud</v>
          </cell>
          <cell r="I222">
            <v>1</v>
          </cell>
          <cell r="J222" t="str">
            <v>O</v>
          </cell>
          <cell r="K222" t="str">
            <v>C</v>
          </cell>
          <cell r="L222">
            <v>37522</v>
          </cell>
          <cell r="M222">
            <v>37540</v>
          </cell>
        </row>
        <row r="223">
          <cell r="A223">
            <v>220</v>
          </cell>
          <cell r="B223">
            <v>47</v>
          </cell>
          <cell r="C223" t="str">
            <v>rue Pierre et Marie Curie</v>
          </cell>
          <cell r="D223" t="str">
            <v>CHUARD</v>
          </cell>
          <cell r="G223">
            <v>127</v>
          </cell>
          <cell r="H223" t="str">
            <v>Sud</v>
          </cell>
          <cell r="I223">
            <v>0</v>
          </cell>
          <cell r="J223" t="str">
            <v>O</v>
          </cell>
          <cell r="K223" t="str">
            <v>C</v>
          </cell>
          <cell r="L223">
            <v>37500</v>
          </cell>
          <cell r="M223">
            <v>37986</v>
          </cell>
        </row>
        <row r="224">
          <cell r="A224">
            <v>221</v>
          </cell>
          <cell r="B224">
            <v>53</v>
          </cell>
          <cell r="C224" t="str">
            <v>rue Pierre et Marie Curie</v>
          </cell>
          <cell r="D224" t="str">
            <v>CONTAL</v>
          </cell>
          <cell r="G224">
            <v>127</v>
          </cell>
          <cell r="H224" t="str">
            <v>Sud</v>
          </cell>
          <cell r="I224">
            <v>1</v>
          </cell>
          <cell r="J224" t="str">
            <v>O</v>
          </cell>
          <cell r="K224" t="str">
            <v>C</v>
          </cell>
          <cell r="V224" t="str">
            <v>mettre facture chez thieblemont</v>
          </cell>
        </row>
        <row r="225">
          <cell r="A225">
            <v>222</v>
          </cell>
          <cell r="B225">
            <v>55</v>
          </cell>
          <cell r="C225" t="str">
            <v>rue Pierre et Marie Curie</v>
          </cell>
          <cell r="D225" t="str">
            <v>VERRIER</v>
          </cell>
          <cell r="G225">
            <v>127</v>
          </cell>
          <cell r="H225" t="str">
            <v>Sud</v>
          </cell>
          <cell r="I225">
            <v>1</v>
          </cell>
          <cell r="J225" t="str">
            <v>O</v>
          </cell>
          <cell r="K225" t="str">
            <v>V</v>
          </cell>
          <cell r="L225">
            <v>37499</v>
          </cell>
          <cell r="M225">
            <v>37514</v>
          </cell>
        </row>
        <row r="226">
          <cell r="A226">
            <v>223</v>
          </cell>
          <cell r="B226" t="str">
            <v>rue Marcelin Berthelot</v>
          </cell>
        </row>
        <row r="227">
          <cell r="A227">
            <v>224</v>
          </cell>
          <cell r="B227">
            <v>22</v>
          </cell>
          <cell r="C227" t="str">
            <v>rue Marcelin Berthelot</v>
          </cell>
          <cell r="D227" t="str">
            <v>GAUL</v>
          </cell>
          <cell r="G227">
            <v>127</v>
          </cell>
          <cell r="H227" t="str">
            <v>Sud</v>
          </cell>
          <cell r="I227">
            <v>0</v>
          </cell>
          <cell r="K227" t="str">
            <v>B</v>
          </cell>
          <cell r="L227">
            <v>37612</v>
          </cell>
          <cell r="M227">
            <v>37626</v>
          </cell>
        </row>
        <row r="228">
          <cell r="A228">
            <v>225</v>
          </cell>
          <cell r="B228">
            <v>20</v>
          </cell>
          <cell r="C228" t="str">
            <v>rue Marcelin Berthelot</v>
          </cell>
          <cell r="D228" t="str">
            <v>MORELE A.</v>
          </cell>
          <cell r="G228">
            <v>127</v>
          </cell>
          <cell r="H228" t="str">
            <v>Sud</v>
          </cell>
          <cell r="I228">
            <v>1</v>
          </cell>
          <cell r="J228" t="str">
            <v>O</v>
          </cell>
          <cell r="K228" t="str">
            <v>B</v>
          </cell>
          <cell r="L228">
            <v>37521</v>
          </cell>
          <cell r="M228">
            <v>37535</v>
          </cell>
        </row>
        <row r="229">
          <cell r="A229">
            <v>226</v>
          </cell>
          <cell r="B229">
            <v>10</v>
          </cell>
          <cell r="C229" t="str">
            <v>rue Marcelin Berthelot</v>
          </cell>
          <cell r="D229" t="str">
            <v>CAVIN G.</v>
          </cell>
          <cell r="G229">
            <v>127</v>
          </cell>
          <cell r="H229" t="str">
            <v>Sud</v>
          </cell>
          <cell r="I229">
            <v>1</v>
          </cell>
          <cell r="K229" t="str">
            <v>E</v>
          </cell>
          <cell r="R229">
            <v>80</v>
          </cell>
          <cell r="V229" t="str">
            <v>chez welter</v>
          </cell>
        </row>
        <row r="230">
          <cell r="A230">
            <v>227</v>
          </cell>
          <cell r="B230">
            <v>8</v>
          </cell>
          <cell r="C230" t="str">
            <v>rue Marcelin Berthelot</v>
          </cell>
          <cell r="D230" t="str">
            <v>BOUDA</v>
          </cell>
          <cell r="F230" t="str">
            <v>sur escalier</v>
          </cell>
          <cell r="G230">
            <v>127</v>
          </cell>
          <cell r="H230" t="str">
            <v>Sud</v>
          </cell>
          <cell r="I230">
            <v>1</v>
          </cell>
          <cell r="K230" t="str">
            <v>E</v>
          </cell>
          <cell r="L230">
            <v>37440</v>
          </cell>
          <cell r="M230">
            <v>37440</v>
          </cell>
          <cell r="R230">
            <v>81</v>
          </cell>
        </row>
        <row r="231">
          <cell r="A231">
            <v>228</v>
          </cell>
          <cell r="B231">
            <v>14</v>
          </cell>
          <cell r="C231" t="str">
            <v>rue Marcelin Berthelot</v>
          </cell>
          <cell r="D231" t="str">
            <v>HESSE</v>
          </cell>
          <cell r="E231" t="str">
            <v>DIM</v>
          </cell>
          <cell r="G231">
            <v>64</v>
          </cell>
          <cell r="H231" t="str">
            <v>Sud</v>
          </cell>
          <cell r="I231">
            <v>1</v>
          </cell>
          <cell r="J231" t="str">
            <v>O</v>
          </cell>
          <cell r="K231" t="str">
            <v>E</v>
          </cell>
          <cell r="R231">
            <v>81</v>
          </cell>
          <cell r="V231" t="str">
            <v>Le soir a encaisser</v>
          </cell>
        </row>
        <row r="232">
          <cell r="A232">
            <v>229</v>
          </cell>
          <cell r="B232">
            <v>11</v>
          </cell>
          <cell r="C232" t="str">
            <v>rue Marcelin Berthelot</v>
          </cell>
          <cell r="D232" t="str">
            <v>THIEBAUD</v>
          </cell>
          <cell r="G232">
            <v>127</v>
          </cell>
          <cell r="H232" t="str">
            <v>Sud</v>
          </cell>
          <cell r="I232">
            <v>1</v>
          </cell>
          <cell r="K232" t="str">
            <v>A</v>
          </cell>
        </row>
        <row r="233">
          <cell r="A233">
            <v>230</v>
          </cell>
          <cell r="C233" t="str">
            <v>rue Marcelin Berthelot</v>
          </cell>
          <cell r="D233" t="str">
            <v>PVC CONCEPT</v>
          </cell>
          <cell r="G233">
            <v>127</v>
          </cell>
          <cell r="H233" t="str">
            <v>Sud</v>
          </cell>
          <cell r="I233">
            <v>1</v>
          </cell>
          <cell r="K233" t="str">
            <v>A</v>
          </cell>
        </row>
        <row r="234">
          <cell r="A234">
            <v>231</v>
          </cell>
          <cell r="B234" t="str">
            <v>rue Piere et Marie Curie</v>
          </cell>
        </row>
        <row r="235">
          <cell r="A235">
            <v>232</v>
          </cell>
          <cell r="B235">
            <v>64</v>
          </cell>
          <cell r="C235" t="str">
            <v>rue Piere et Marie Curie</v>
          </cell>
          <cell r="D235" t="str">
            <v>MOUGENOT</v>
          </cell>
          <cell r="F235" t="str">
            <v>sous volet</v>
          </cell>
          <cell r="G235">
            <v>127</v>
          </cell>
          <cell r="H235" t="str">
            <v>Sud</v>
          </cell>
          <cell r="I235">
            <v>1</v>
          </cell>
          <cell r="J235" t="str">
            <v>O</v>
          </cell>
          <cell r="K235" t="str">
            <v>C</v>
          </cell>
          <cell r="R235">
            <v>83</v>
          </cell>
          <cell r="V235" t="str">
            <v>Rue des jardin (25 Pet M Curie) a cote  de DESOUZA</v>
          </cell>
        </row>
        <row r="236">
          <cell r="A236">
            <v>233</v>
          </cell>
          <cell r="B236">
            <v>57</v>
          </cell>
          <cell r="C236" t="str">
            <v>rue Piere et Marie Curie</v>
          </cell>
          <cell r="D236" t="str">
            <v>WELTER</v>
          </cell>
          <cell r="G236">
            <v>127</v>
          </cell>
          <cell r="H236" t="str">
            <v>Sud</v>
          </cell>
          <cell r="I236">
            <v>1</v>
          </cell>
          <cell r="K236" t="str">
            <v>E</v>
          </cell>
          <cell r="L236">
            <v>37511</v>
          </cell>
          <cell r="M236">
            <v>37526</v>
          </cell>
          <cell r="R236">
            <v>84</v>
          </cell>
          <cell r="V236" t="str">
            <v>AVEC 55 et 64 Meme rue</v>
          </cell>
        </row>
        <row r="237">
          <cell r="A237">
            <v>234</v>
          </cell>
          <cell r="B237">
            <v>61</v>
          </cell>
          <cell r="C237" t="str">
            <v>rue Piere et Marie Curie</v>
          </cell>
          <cell r="D237" t="str">
            <v>THOMAS A</v>
          </cell>
          <cell r="G237">
            <v>127</v>
          </cell>
          <cell r="H237" t="str">
            <v>Sud</v>
          </cell>
          <cell r="I237">
            <v>1</v>
          </cell>
          <cell r="J237" t="str">
            <v>O</v>
          </cell>
          <cell r="K237" t="str">
            <v>E</v>
          </cell>
          <cell r="R237">
            <v>82</v>
          </cell>
          <cell r="V237" t="str">
            <v>avec dursus - passer derriere la maison</v>
          </cell>
        </row>
        <row r="238">
          <cell r="A238">
            <v>235</v>
          </cell>
          <cell r="B238">
            <v>65</v>
          </cell>
          <cell r="C238" t="str">
            <v>rue Piere et Marie Curie</v>
          </cell>
          <cell r="D238" t="str">
            <v>DURSUS JNL Mere</v>
          </cell>
          <cell r="E238" t="str">
            <v>DIM</v>
          </cell>
          <cell r="G238">
            <v>64</v>
          </cell>
          <cell r="H238" t="str">
            <v>Sud</v>
          </cell>
          <cell r="I238">
            <v>1</v>
          </cell>
          <cell r="J238" t="str">
            <v>O</v>
          </cell>
          <cell r="K238" t="str">
            <v>E</v>
          </cell>
          <cell r="L238">
            <v>37500</v>
          </cell>
          <cell r="M238">
            <v>37514</v>
          </cell>
          <cell r="R238">
            <v>82</v>
          </cell>
          <cell r="V238" t="str">
            <v>avec thomas</v>
          </cell>
        </row>
        <row r="239">
          <cell r="A239">
            <v>236</v>
          </cell>
          <cell r="B239">
            <v>69</v>
          </cell>
          <cell r="C239" t="str">
            <v>rue Piere et Marie Curie</v>
          </cell>
          <cell r="D239" t="str">
            <v>LEBERT</v>
          </cell>
          <cell r="E239" t="str">
            <v>DIM</v>
          </cell>
          <cell r="G239">
            <v>64</v>
          </cell>
          <cell r="H239" t="str">
            <v>Sud</v>
          </cell>
          <cell r="I239">
            <v>1</v>
          </cell>
          <cell r="J239" t="str">
            <v>O</v>
          </cell>
          <cell r="K239" t="str">
            <v>C</v>
          </cell>
          <cell r="V239" t="str">
            <v>3 mois</v>
          </cell>
        </row>
        <row r="240">
          <cell r="A240">
            <v>237</v>
          </cell>
          <cell r="B240">
            <v>71</v>
          </cell>
          <cell r="C240" t="str">
            <v>rue Piere et Marie Curie</v>
          </cell>
          <cell r="D240" t="str">
            <v>HAMELLE</v>
          </cell>
          <cell r="F240" t="str">
            <v>boite porte gd hauteur</v>
          </cell>
          <cell r="G240">
            <v>127</v>
          </cell>
          <cell r="H240" t="str">
            <v>Sud</v>
          </cell>
          <cell r="I240">
            <v>1</v>
          </cell>
          <cell r="J240" t="str">
            <v>O</v>
          </cell>
          <cell r="K240" t="str">
            <v>T</v>
          </cell>
          <cell r="R240">
            <v>84</v>
          </cell>
          <cell r="V240" t="str">
            <v>Boullanger</v>
          </cell>
        </row>
        <row r="241">
          <cell r="A241">
            <v>238</v>
          </cell>
          <cell r="B241">
            <v>77</v>
          </cell>
          <cell r="C241" t="str">
            <v>rue Piere et Marie Curie</v>
          </cell>
          <cell r="D241" t="str">
            <v>JACQUEL</v>
          </cell>
          <cell r="G241">
            <v>127</v>
          </cell>
          <cell r="H241" t="str">
            <v>Sud</v>
          </cell>
          <cell r="I241">
            <v>1</v>
          </cell>
          <cell r="K241" t="str">
            <v>A</v>
          </cell>
        </row>
        <row r="242">
          <cell r="A242">
            <v>239</v>
          </cell>
          <cell r="B242">
            <v>75</v>
          </cell>
          <cell r="C242" t="str">
            <v>rue Piere et Marie Curie</v>
          </cell>
          <cell r="D242" t="str">
            <v>DAVY</v>
          </cell>
          <cell r="E242" t="str">
            <v>Pas le DIM</v>
          </cell>
          <cell r="G242">
            <v>63</v>
          </cell>
          <cell r="H242" t="str">
            <v>Sud</v>
          </cell>
          <cell r="I242">
            <v>1</v>
          </cell>
          <cell r="J242" t="str">
            <v>O</v>
          </cell>
          <cell r="K242" t="str">
            <v>C</v>
          </cell>
        </row>
        <row r="243">
          <cell r="A243">
            <v>240</v>
          </cell>
          <cell r="B243">
            <v>81</v>
          </cell>
          <cell r="C243" t="str">
            <v>rue Piere et Marie Curie</v>
          </cell>
          <cell r="D243" t="str">
            <v>BOHEM</v>
          </cell>
          <cell r="G243">
            <v>127</v>
          </cell>
          <cell r="H243" t="str">
            <v>Sud</v>
          </cell>
          <cell r="I243">
            <v>1</v>
          </cell>
          <cell r="K243" t="str">
            <v>E</v>
          </cell>
          <cell r="R243">
            <v>85</v>
          </cell>
        </row>
        <row r="244">
          <cell r="A244">
            <v>241</v>
          </cell>
          <cell r="B244">
            <v>90</v>
          </cell>
          <cell r="C244" t="str">
            <v>rue Piere et Marie Curie</v>
          </cell>
          <cell r="D244" t="str">
            <v>LANARO</v>
          </cell>
          <cell r="G244">
            <v>127</v>
          </cell>
          <cell r="H244" t="str">
            <v>Sud</v>
          </cell>
          <cell r="I244">
            <v>1</v>
          </cell>
          <cell r="K244" t="str">
            <v>E</v>
          </cell>
          <cell r="R244">
            <v>86</v>
          </cell>
        </row>
        <row r="245">
          <cell r="A245">
            <v>242</v>
          </cell>
          <cell r="B245">
            <v>88</v>
          </cell>
          <cell r="C245" t="str">
            <v>rue Piere et Marie Curie</v>
          </cell>
          <cell r="D245" t="str">
            <v>URIOT</v>
          </cell>
          <cell r="G245">
            <v>127</v>
          </cell>
          <cell r="H245" t="str">
            <v>Sud</v>
          </cell>
          <cell r="I245">
            <v>1</v>
          </cell>
          <cell r="K245" t="str">
            <v>E</v>
          </cell>
          <cell r="R245">
            <v>87</v>
          </cell>
        </row>
        <row r="246">
          <cell r="A246">
            <v>243</v>
          </cell>
          <cell r="B246">
            <v>86</v>
          </cell>
          <cell r="C246" t="str">
            <v>rue Piere et Marie Curie</v>
          </cell>
          <cell r="D246" t="str">
            <v>BARET</v>
          </cell>
          <cell r="E246" t="str">
            <v>DIM</v>
          </cell>
          <cell r="G246">
            <v>64</v>
          </cell>
          <cell r="H246" t="str">
            <v>Sud</v>
          </cell>
          <cell r="I246">
            <v>1</v>
          </cell>
          <cell r="J246" t="str">
            <v>O</v>
          </cell>
          <cell r="K246" t="str">
            <v>C</v>
          </cell>
          <cell r="V246" t="str">
            <v>3 mois</v>
          </cell>
        </row>
        <row r="247">
          <cell r="A247">
            <v>244</v>
          </cell>
          <cell r="B247">
            <v>84</v>
          </cell>
          <cell r="C247" t="str">
            <v>rue Piere et Marie Curie</v>
          </cell>
          <cell r="D247" t="str">
            <v>CHEBANCE</v>
          </cell>
          <cell r="G247">
            <v>127</v>
          </cell>
          <cell r="H247" t="str">
            <v>Sud</v>
          </cell>
          <cell r="I247">
            <v>1</v>
          </cell>
          <cell r="J247" t="str">
            <v>O</v>
          </cell>
          <cell r="K247" t="str">
            <v>B</v>
          </cell>
        </row>
        <row r="248">
          <cell r="A248">
            <v>245</v>
          </cell>
          <cell r="B248">
            <v>87</v>
          </cell>
          <cell r="C248" t="str">
            <v>rue Piere et Marie Curie</v>
          </cell>
          <cell r="D248" t="str">
            <v>SALOGNE</v>
          </cell>
          <cell r="E248" t="str">
            <v>Pas le DIM</v>
          </cell>
          <cell r="G248">
            <v>63</v>
          </cell>
          <cell r="H248" t="str">
            <v>Sud</v>
          </cell>
          <cell r="I248">
            <v>1</v>
          </cell>
          <cell r="K248" t="str">
            <v>B</v>
          </cell>
          <cell r="V248" t="str">
            <v>Boite dans escalier</v>
          </cell>
        </row>
        <row r="249">
          <cell r="A249">
            <v>246</v>
          </cell>
          <cell r="B249">
            <v>91</v>
          </cell>
          <cell r="C249" t="str">
            <v>rue Piere et Marie Curie</v>
          </cell>
          <cell r="D249" t="str">
            <v>DUCARNE J.</v>
          </cell>
          <cell r="F249" t="str">
            <v>boite signlée</v>
          </cell>
          <cell r="G249">
            <v>127</v>
          </cell>
          <cell r="H249" t="str">
            <v>Sud</v>
          </cell>
          <cell r="I249">
            <v>1</v>
          </cell>
          <cell r="J249" t="str">
            <v>O</v>
          </cell>
          <cell r="K249" t="str">
            <v>C</v>
          </cell>
        </row>
        <row r="250">
          <cell r="A250">
            <v>247</v>
          </cell>
          <cell r="B250">
            <v>93</v>
          </cell>
          <cell r="C250" t="str">
            <v>rue Piere et Marie Curie</v>
          </cell>
          <cell r="D250" t="str">
            <v>REMY B.</v>
          </cell>
          <cell r="F250" t="str">
            <v>tuyau</v>
          </cell>
          <cell r="G250">
            <v>127</v>
          </cell>
          <cell r="H250" t="str">
            <v>Sud</v>
          </cell>
          <cell r="I250">
            <v>1</v>
          </cell>
          <cell r="J250" t="str">
            <v>O</v>
          </cell>
          <cell r="K250" t="str">
            <v>T</v>
          </cell>
          <cell r="L250">
            <v>37500</v>
          </cell>
          <cell r="M250">
            <v>37514</v>
          </cell>
          <cell r="R250">
            <v>86</v>
          </cell>
        </row>
        <row r="251">
          <cell r="A251">
            <v>248</v>
          </cell>
          <cell r="B251">
            <v>100</v>
          </cell>
          <cell r="C251" t="str">
            <v>rue Piere et Marie Curie</v>
          </cell>
          <cell r="D251" t="str">
            <v>ROBINOT R.</v>
          </cell>
          <cell r="E251" t="str">
            <v>DIM</v>
          </cell>
          <cell r="G251">
            <v>64</v>
          </cell>
          <cell r="H251" t="str">
            <v>Sud</v>
          </cell>
          <cell r="I251">
            <v>1</v>
          </cell>
          <cell r="J251" t="str">
            <v>O</v>
          </cell>
          <cell r="K251" t="str">
            <v>C</v>
          </cell>
          <cell r="L251">
            <v>37257</v>
          </cell>
          <cell r="M251">
            <v>37500</v>
          </cell>
        </row>
        <row r="252">
          <cell r="A252">
            <v>249</v>
          </cell>
          <cell r="B252">
            <v>104</v>
          </cell>
          <cell r="C252" t="str">
            <v>rue Piere et Marie Curie</v>
          </cell>
          <cell r="D252" t="str">
            <v>GENY</v>
          </cell>
          <cell r="E252" t="str">
            <v>DIM</v>
          </cell>
          <cell r="F252" t="str">
            <v>petite boite</v>
          </cell>
          <cell r="G252">
            <v>64</v>
          </cell>
          <cell r="H252" t="str">
            <v>Sud</v>
          </cell>
          <cell r="I252">
            <v>1</v>
          </cell>
          <cell r="J252" t="str">
            <v>O</v>
          </cell>
          <cell r="K252" t="str">
            <v>C</v>
          </cell>
          <cell r="V252" t="str">
            <v>3 mois</v>
          </cell>
        </row>
        <row r="253">
          <cell r="A253">
            <v>250</v>
          </cell>
          <cell r="B253">
            <v>102</v>
          </cell>
          <cell r="C253" t="str">
            <v>rue Piere et Marie Curie</v>
          </cell>
          <cell r="D253" t="str">
            <v>BOUZENDROFFER</v>
          </cell>
          <cell r="G253">
            <v>127</v>
          </cell>
          <cell r="H253" t="str">
            <v>Sud</v>
          </cell>
          <cell r="I253">
            <v>1</v>
          </cell>
          <cell r="K253" t="str">
            <v>E</v>
          </cell>
          <cell r="R253">
            <v>88</v>
          </cell>
        </row>
        <row r="254">
          <cell r="A254">
            <v>251</v>
          </cell>
          <cell r="B254">
            <v>110</v>
          </cell>
          <cell r="C254" t="str">
            <v>rue Piere et Marie Curie</v>
          </cell>
          <cell r="D254" t="str">
            <v>CRUNCHANT</v>
          </cell>
          <cell r="F254" t="str">
            <v>boite dans porte</v>
          </cell>
          <cell r="G254">
            <v>127</v>
          </cell>
          <cell r="H254" t="str">
            <v>Sud</v>
          </cell>
          <cell r="I254">
            <v>1</v>
          </cell>
          <cell r="J254" t="str">
            <v>O</v>
          </cell>
          <cell r="K254" t="str">
            <v>B</v>
          </cell>
          <cell r="L254">
            <v>37511</v>
          </cell>
          <cell r="M254">
            <v>37526</v>
          </cell>
        </row>
        <row r="255">
          <cell r="A255">
            <v>252</v>
          </cell>
          <cell r="B255">
            <v>103</v>
          </cell>
          <cell r="C255" t="str">
            <v>rue Piere et Marie Curie</v>
          </cell>
          <cell r="D255" t="str">
            <v>POLLINI</v>
          </cell>
          <cell r="E255" t="str">
            <v>DIM</v>
          </cell>
          <cell r="F255" t="str">
            <v>Nouveau client 04/01/02</v>
          </cell>
          <cell r="G255">
            <v>64</v>
          </cell>
          <cell r="H255" t="str">
            <v>Sud</v>
          </cell>
          <cell r="I255">
            <v>1</v>
          </cell>
          <cell r="J255" t="str">
            <v>o</v>
          </cell>
          <cell r="K255" t="str">
            <v>C</v>
          </cell>
        </row>
        <row r="256">
          <cell r="A256">
            <v>253</v>
          </cell>
          <cell r="B256">
            <v>116</v>
          </cell>
          <cell r="C256" t="str">
            <v>rue Piere et Marie Curie</v>
          </cell>
          <cell r="D256" t="str">
            <v>BAUER</v>
          </cell>
          <cell r="G256">
            <v>127</v>
          </cell>
          <cell r="H256" t="str">
            <v>Sud</v>
          </cell>
          <cell r="I256">
            <v>1</v>
          </cell>
          <cell r="J256" t="str">
            <v>O</v>
          </cell>
          <cell r="K256" t="str">
            <v>C</v>
          </cell>
          <cell r="L256">
            <v>37480</v>
          </cell>
          <cell r="M256">
            <v>37487</v>
          </cell>
          <cell r="V256" t="str">
            <v>Mettre facture puis elle depose chez lanaro</v>
          </cell>
        </row>
        <row r="257">
          <cell r="A257">
            <v>254</v>
          </cell>
          <cell r="B257">
            <v>126</v>
          </cell>
          <cell r="C257" t="str">
            <v>rue Piere et Marie Curie</v>
          </cell>
          <cell r="D257" t="str">
            <v>BARD</v>
          </cell>
          <cell r="E257" t="str">
            <v>SAM + DIM</v>
          </cell>
          <cell r="G257">
            <v>96</v>
          </cell>
          <cell r="H257" t="str">
            <v>Sud</v>
          </cell>
          <cell r="I257">
            <v>1</v>
          </cell>
          <cell r="J257" t="str">
            <v>O</v>
          </cell>
          <cell r="K257" t="str">
            <v>C</v>
          </cell>
          <cell r="V257" t="str">
            <v>LANARO</v>
          </cell>
        </row>
        <row r="258">
          <cell r="A258">
            <v>255</v>
          </cell>
          <cell r="B258" t="str">
            <v>rue de Vallieux</v>
          </cell>
        </row>
        <row r="259">
          <cell r="A259">
            <v>256</v>
          </cell>
          <cell r="B259">
            <v>8</v>
          </cell>
          <cell r="C259" t="str">
            <v>rue de Vallieux</v>
          </cell>
          <cell r="D259" t="str">
            <v>MARC</v>
          </cell>
          <cell r="E259" t="str">
            <v>DIM</v>
          </cell>
          <cell r="G259">
            <v>64</v>
          </cell>
          <cell r="H259" t="str">
            <v>Sud</v>
          </cell>
          <cell r="I259">
            <v>1</v>
          </cell>
          <cell r="K259" t="str">
            <v>A</v>
          </cell>
        </row>
        <row r="260">
          <cell r="A260">
            <v>257</v>
          </cell>
          <cell r="B260">
            <v>341</v>
          </cell>
          <cell r="C260" t="str">
            <v>rue de Vallieux</v>
          </cell>
          <cell r="D260" t="str">
            <v>BRENOT</v>
          </cell>
          <cell r="F260" t="str">
            <v>tuyau chaine</v>
          </cell>
          <cell r="G260">
            <v>127</v>
          </cell>
          <cell r="H260" t="str">
            <v>Sud</v>
          </cell>
          <cell r="I260">
            <v>1</v>
          </cell>
          <cell r="J260" t="str">
            <v>O</v>
          </cell>
          <cell r="K260" t="str">
            <v>B</v>
          </cell>
        </row>
        <row r="261">
          <cell r="A261">
            <v>258</v>
          </cell>
          <cell r="B261">
            <v>213</v>
          </cell>
          <cell r="C261" t="str">
            <v>rue Gaston Deferre</v>
          </cell>
          <cell r="D261" t="str">
            <v>BOTHIEN</v>
          </cell>
          <cell r="E261" t="str">
            <v>DIM</v>
          </cell>
          <cell r="F261" t="str">
            <v>a droite dans virage</v>
          </cell>
          <cell r="G261">
            <v>64</v>
          </cell>
          <cell r="H261" t="str">
            <v>Sud</v>
          </cell>
          <cell r="I261">
            <v>1</v>
          </cell>
          <cell r="K261" t="str">
            <v>A</v>
          </cell>
        </row>
        <row r="262">
          <cell r="A262">
            <v>259</v>
          </cell>
          <cell r="B262">
            <v>238</v>
          </cell>
          <cell r="C262" t="str">
            <v>rue Gaston Deferre</v>
          </cell>
          <cell r="D262" t="str">
            <v>RIETHMULLER A.</v>
          </cell>
          <cell r="E262" t="str">
            <v>DIM</v>
          </cell>
          <cell r="G262">
            <v>64</v>
          </cell>
          <cell r="H262" t="str">
            <v>Sud</v>
          </cell>
          <cell r="I262">
            <v>1</v>
          </cell>
          <cell r="J262" t="str">
            <v>O</v>
          </cell>
          <cell r="K262" t="str">
            <v>C</v>
          </cell>
        </row>
        <row r="263">
          <cell r="A263">
            <v>260</v>
          </cell>
          <cell r="B263">
            <v>207</v>
          </cell>
          <cell r="C263" t="str">
            <v>rue Gaston Deferre</v>
          </cell>
          <cell r="D263" t="str">
            <v>MATZ</v>
          </cell>
          <cell r="E263" t="str">
            <v>DIM</v>
          </cell>
          <cell r="F263" t="str">
            <v>rue gaston deferre</v>
          </cell>
          <cell r="G263">
            <v>64</v>
          </cell>
          <cell r="H263" t="str">
            <v>Sud</v>
          </cell>
          <cell r="I263">
            <v>1</v>
          </cell>
          <cell r="K263" t="str">
            <v>A</v>
          </cell>
        </row>
        <row r="264">
          <cell r="A264">
            <v>261</v>
          </cell>
          <cell r="B264">
            <v>3</v>
          </cell>
          <cell r="C264" t="str">
            <v>rue de Vallieux</v>
          </cell>
          <cell r="D264" t="str">
            <v>GRANDURY</v>
          </cell>
          <cell r="E264" t="str">
            <v>DIM</v>
          </cell>
          <cell r="F264" t="str">
            <v>allee des vignes</v>
          </cell>
          <cell r="G264">
            <v>64</v>
          </cell>
          <cell r="H264" t="str">
            <v>Sud</v>
          </cell>
          <cell r="I264">
            <v>1</v>
          </cell>
          <cell r="K264" t="str">
            <v>A</v>
          </cell>
          <cell r="L264">
            <v>37472</v>
          </cell>
          <cell r="M264">
            <v>37493</v>
          </cell>
        </row>
        <row r="265">
          <cell r="A265">
            <v>262</v>
          </cell>
          <cell r="C265" t="str">
            <v>rue de Vallieux</v>
          </cell>
          <cell r="D265" t="str">
            <v>POISSONNIER</v>
          </cell>
          <cell r="F265" t="str">
            <v>reprise a partir du 7/1/2002</v>
          </cell>
          <cell r="G265">
            <v>127</v>
          </cell>
          <cell r="H265" t="str">
            <v>Sud</v>
          </cell>
          <cell r="I265">
            <v>1</v>
          </cell>
          <cell r="J265" t="str">
            <v>O</v>
          </cell>
          <cell r="K265" t="str">
            <v>T</v>
          </cell>
          <cell r="R265">
            <v>89</v>
          </cell>
          <cell r="V265" t="str">
            <v>Tel 03,83,47,32,17</v>
          </cell>
        </row>
        <row r="266">
          <cell r="A266">
            <v>263</v>
          </cell>
          <cell r="B266" t="str">
            <v>rue des Roches</v>
          </cell>
        </row>
        <row r="267">
          <cell r="A267">
            <v>264</v>
          </cell>
          <cell r="B267">
            <v>7</v>
          </cell>
          <cell r="C267" t="str">
            <v>rue des Roches</v>
          </cell>
          <cell r="D267" t="str">
            <v>JACQUELINET</v>
          </cell>
          <cell r="G267">
            <v>127</v>
          </cell>
          <cell r="H267" t="str">
            <v>Sud</v>
          </cell>
          <cell r="I267">
            <v>1</v>
          </cell>
          <cell r="J267" t="str">
            <v>O</v>
          </cell>
          <cell r="K267" t="str">
            <v>C</v>
          </cell>
          <cell r="L267">
            <v>37496</v>
          </cell>
          <cell r="M267">
            <v>37507</v>
          </cell>
          <cell r="W267" t="str">
            <v>Merci libeller cheque au nom de Mme JACOB catherine</v>
          </cell>
        </row>
        <row r="268">
          <cell r="A268">
            <v>265</v>
          </cell>
          <cell r="B268">
            <v>9</v>
          </cell>
          <cell r="C268" t="str">
            <v>rue des Roches</v>
          </cell>
          <cell r="D268" t="str">
            <v>GRILLON</v>
          </cell>
          <cell r="G268">
            <v>127</v>
          </cell>
          <cell r="H268" t="str">
            <v>Sud</v>
          </cell>
          <cell r="I268">
            <v>1</v>
          </cell>
          <cell r="J268" t="str">
            <v>O</v>
          </cell>
          <cell r="K268" t="str">
            <v>B</v>
          </cell>
          <cell r="L268">
            <v>37477</v>
          </cell>
          <cell r="M268">
            <v>37479</v>
          </cell>
          <cell r="V268" t="str">
            <v>porte entrée</v>
          </cell>
        </row>
        <row r="269">
          <cell r="A269">
            <v>266</v>
          </cell>
          <cell r="B269">
            <v>13</v>
          </cell>
          <cell r="C269" t="str">
            <v>rue des Roches</v>
          </cell>
          <cell r="D269" t="str">
            <v>LABBE</v>
          </cell>
          <cell r="G269">
            <v>127</v>
          </cell>
          <cell r="H269" t="str">
            <v>Sud</v>
          </cell>
          <cell r="I269">
            <v>1</v>
          </cell>
          <cell r="J269" t="str">
            <v>O</v>
          </cell>
          <cell r="K269" t="str">
            <v>B</v>
          </cell>
          <cell r="V269" t="str">
            <v>porte entrée dans la veranda</v>
          </cell>
        </row>
        <row r="270">
          <cell r="A270">
            <v>267</v>
          </cell>
          <cell r="B270">
            <v>15</v>
          </cell>
          <cell r="C270" t="str">
            <v>rue des Roches</v>
          </cell>
          <cell r="D270" t="str">
            <v>TRIDON N.</v>
          </cell>
          <cell r="F270" t="str">
            <v>tuyau</v>
          </cell>
          <cell r="G270">
            <v>127</v>
          </cell>
          <cell r="H270" t="str">
            <v>Sud</v>
          </cell>
          <cell r="I270">
            <v>1</v>
          </cell>
          <cell r="J270" t="str">
            <v>O</v>
          </cell>
          <cell r="K270" t="str">
            <v>C</v>
          </cell>
          <cell r="V270" t="str">
            <v>Ajouter somme de Mme tridon-residence</v>
          </cell>
        </row>
        <row r="271">
          <cell r="A271">
            <v>268</v>
          </cell>
          <cell r="B271">
            <v>172</v>
          </cell>
          <cell r="C271" t="str">
            <v>rue des Roches</v>
          </cell>
          <cell r="D271" t="str">
            <v>LAMBRY</v>
          </cell>
          <cell r="G271">
            <v>127</v>
          </cell>
          <cell r="H271" t="str">
            <v>Sud</v>
          </cell>
          <cell r="I271">
            <v>1</v>
          </cell>
          <cell r="J271" t="str">
            <v>O</v>
          </cell>
          <cell r="K271" t="str">
            <v>T</v>
          </cell>
          <cell r="R271">
            <v>76</v>
          </cell>
        </row>
        <row r="272">
          <cell r="A272">
            <v>269</v>
          </cell>
          <cell r="B272">
            <v>206</v>
          </cell>
          <cell r="C272" t="str">
            <v>rue des Roches</v>
          </cell>
          <cell r="D272" t="str">
            <v>SIMON P.</v>
          </cell>
          <cell r="G272">
            <v>127</v>
          </cell>
          <cell r="H272" t="str">
            <v>Sud</v>
          </cell>
          <cell r="I272">
            <v>1</v>
          </cell>
          <cell r="J272" t="str">
            <v>O</v>
          </cell>
          <cell r="K272" t="str">
            <v>X</v>
          </cell>
          <cell r="V272" t="str">
            <v>Faire facture double dimanche-le 8 du mois -pour MAHU</v>
          </cell>
        </row>
        <row r="273">
          <cell r="A273">
            <v>270</v>
          </cell>
          <cell r="B273">
            <v>243</v>
          </cell>
          <cell r="C273" t="str">
            <v>rue des Roches</v>
          </cell>
          <cell r="D273" t="str">
            <v>MINIAT</v>
          </cell>
          <cell r="E273" t="str">
            <v>DIM</v>
          </cell>
          <cell r="G273">
            <v>64</v>
          </cell>
          <cell r="H273" t="str">
            <v>Sud</v>
          </cell>
          <cell r="I273">
            <v>1</v>
          </cell>
          <cell r="J273" t="str">
            <v>O</v>
          </cell>
          <cell r="K273" t="str">
            <v>C</v>
          </cell>
        </row>
        <row r="274">
          <cell r="A274">
            <v>271</v>
          </cell>
          <cell r="B274" t="str">
            <v>rue de Cuméne</v>
          </cell>
        </row>
        <row r="275">
          <cell r="A275">
            <v>272</v>
          </cell>
          <cell r="B275">
            <v>4</v>
          </cell>
          <cell r="C275" t="str">
            <v>rue de Cuméne</v>
          </cell>
          <cell r="D275" t="str">
            <v>Fenêtre</v>
          </cell>
          <cell r="E275" t="str">
            <v>DIM</v>
          </cell>
          <cell r="F275" t="str">
            <v>a gauche au stop</v>
          </cell>
          <cell r="G275">
            <v>64</v>
          </cell>
          <cell r="H275" t="str">
            <v>Sud</v>
          </cell>
          <cell r="I275">
            <v>1</v>
          </cell>
          <cell r="K275" t="str">
            <v>B</v>
          </cell>
          <cell r="V275" t="str">
            <v>fenetre</v>
          </cell>
        </row>
        <row r="276">
          <cell r="A276">
            <v>273</v>
          </cell>
          <cell r="B276">
            <v>75</v>
          </cell>
          <cell r="C276" t="str">
            <v>rue de Cuméne</v>
          </cell>
          <cell r="D276" t="str">
            <v>THIEBLEMONT</v>
          </cell>
          <cell r="F276" t="str">
            <v>porte de garage</v>
          </cell>
          <cell r="G276">
            <v>127</v>
          </cell>
          <cell r="H276" t="str">
            <v>Sud</v>
          </cell>
          <cell r="I276">
            <v>0</v>
          </cell>
          <cell r="J276" t="str">
            <v>O</v>
          </cell>
          <cell r="K276" t="str">
            <v>X</v>
          </cell>
          <cell r="L276">
            <v>37567</v>
          </cell>
          <cell r="M276">
            <v>37986</v>
          </cell>
          <cell r="V276" t="str">
            <v>+ Paris match dist le samedi -2,20 €</v>
          </cell>
        </row>
        <row r="277">
          <cell r="A277">
            <v>274</v>
          </cell>
          <cell r="B277" t="str">
            <v>rue des jardins</v>
          </cell>
        </row>
        <row r="278">
          <cell r="A278">
            <v>275</v>
          </cell>
          <cell r="B278">
            <v>7</v>
          </cell>
          <cell r="C278" t="str">
            <v>rue des jardins</v>
          </cell>
          <cell r="D278" t="str">
            <v>SAINT-DIZIER</v>
          </cell>
          <cell r="F278" t="str">
            <v>tuyau vertical</v>
          </cell>
          <cell r="G278">
            <v>127</v>
          </cell>
          <cell r="H278" t="str">
            <v>Sud</v>
          </cell>
          <cell r="I278">
            <v>1</v>
          </cell>
          <cell r="K278" t="str">
            <v>E</v>
          </cell>
          <cell r="R278">
            <v>91</v>
          </cell>
        </row>
        <row r="279">
          <cell r="A279">
            <v>276</v>
          </cell>
          <cell r="B279" t="str">
            <v>rue Nicolas Geny</v>
          </cell>
        </row>
        <row r="280">
          <cell r="A280">
            <v>277</v>
          </cell>
          <cell r="B280">
            <v>4</v>
          </cell>
          <cell r="C280" t="str">
            <v>rue Nicolas Geny</v>
          </cell>
          <cell r="D280" t="str">
            <v>WENDER</v>
          </cell>
          <cell r="G280">
            <v>127</v>
          </cell>
          <cell r="H280" t="str">
            <v>Sud</v>
          </cell>
          <cell r="I280">
            <v>1</v>
          </cell>
          <cell r="K280" t="str">
            <v>A</v>
          </cell>
        </row>
        <row r="281">
          <cell r="A281">
            <v>278</v>
          </cell>
          <cell r="B281" t="str">
            <v>rue Mazot</v>
          </cell>
        </row>
        <row r="282">
          <cell r="A282">
            <v>279</v>
          </cell>
          <cell r="B282">
            <v>15</v>
          </cell>
          <cell r="C282" t="str">
            <v>rue Mazot</v>
          </cell>
          <cell r="D282" t="str">
            <v>DUCARNE R.</v>
          </cell>
          <cell r="G282">
            <v>127</v>
          </cell>
          <cell r="H282" t="str">
            <v>Sud</v>
          </cell>
          <cell r="I282">
            <v>1</v>
          </cell>
          <cell r="K282" t="str">
            <v>E</v>
          </cell>
          <cell r="R282">
            <v>92</v>
          </cell>
          <cell r="V282" t="str">
            <v>Paye pour son fils 10 rue boyard</v>
          </cell>
        </row>
        <row r="283">
          <cell r="A283">
            <v>280</v>
          </cell>
          <cell r="B283">
            <v>16</v>
          </cell>
          <cell r="C283" t="str">
            <v>rue Mazot</v>
          </cell>
          <cell r="D283" t="str">
            <v>VALADE</v>
          </cell>
          <cell r="G283">
            <v>63</v>
          </cell>
          <cell r="H283" t="str">
            <v>Sud</v>
          </cell>
          <cell r="I283">
            <v>1</v>
          </cell>
          <cell r="K283" t="str">
            <v>A</v>
          </cell>
        </row>
        <row r="284">
          <cell r="A284">
            <v>281</v>
          </cell>
          <cell r="B284">
            <v>26</v>
          </cell>
          <cell r="C284" t="str">
            <v>rue Mazot</v>
          </cell>
          <cell r="D284" t="str">
            <v>LIMA</v>
          </cell>
          <cell r="E284" t="str">
            <v>MAR+SAM+DIM</v>
          </cell>
          <cell r="G284">
            <v>98</v>
          </cell>
          <cell r="H284" t="str">
            <v>Sud</v>
          </cell>
          <cell r="I284">
            <v>1</v>
          </cell>
          <cell r="J284" t="str">
            <v>O</v>
          </cell>
          <cell r="K284" t="str">
            <v>B</v>
          </cell>
        </row>
        <row r="285">
          <cell r="A285">
            <v>282</v>
          </cell>
          <cell r="B285">
            <v>5</v>
          </cell>
          <cell r="C285" t="str">
            <v>rue Mazot</v>
          </cell>
          <cell r="D285" t="str">
            <v>FRANCOIS</v>
          </cell>
          <cell r="G285">
            <v>127</v>
          </cell>
          <cell r="H285" t="str">
            <v>Sud</v>
          </cell>
          <cell r="I285">
            <v>1</v>
          </cell>
          <cell r="K285" t="str">
            <v>E</v>
          </cell>
          <cell r="R285">
            <v>93</v>
          </cell>
        </row>
        <row r="286">
          <cell r="A286">
            <v>283</v>
          </cell>
          <cell r="B286">
            <v>3</v>
          </cell>
          <cell r="C286" t="str">
            <v>rue Mazot</v>
          </cell>
          <cell r="D286" t="str">
            <v>COSTE</v>
          </cell>
          <cell r="G286">
            <v>127</v>
          </cell>
          <cell r="H286" t="str">
            <v>Sud</v>
          </cell>
          <cell r="I286">
            <v>1</v>
          </cell>
          <cell r="K286" t="str">
            <v>E</v>
          </cell>
          <cell r="R286">
            <v>94</v>
          </cell>
        </row>
        <row r="287">
          <cell r="A287">
            <v>284</v>
          </cell>
          <cell r="B287">
            <v>1</v>
          </cell>
          <cell r="C287" t="str">
            <v>rue Mazot</v>
          </cell>
          <cell r="D287" t="str">
            <v>.VOINIER</v>
          </cell>
          <cell r="G287">
            <v>127</v>
          </cell>
          <cell r="H287" t="str">
            <v>Sud</v>
          </cell>
          <cell r="I287">
            <v>1</v>
          </cell>
          <cell r="K287" t="str">
            <v>A</v>
          </cell>
          <cell r="L287">
            <v>37504</v>
          </cell>
          <cell r="M287">
            <v>37516</v>
          </cell>
        </row>
        <row r="288">
          <cell r="A288">
            <v>285</v>
          </cell>
          <cell r="B288" t="str">
            <v>rue de la Corvée</v>
          </cell>
        </row>
        <row r="289">
          <cell r="A289">
            <v>286</v>
          </cell>
          <cell r="B289">
            <v>3</v>
          </cell>
          <cell r="C289" t="str">
            <v>rue de la Corvée</v>
          </cell>
          <cell r="D289" t="str">
            <v>PHILBERT</v>
          </cell>
          <cell r="F289" t="str">
            <v>tuyau</v>
          </cell>
          <cell r="G289">
            <v>127</v>
          </cell>
          <cell r="H289" t="str">
            <v>Sud</v>
          </cell>
          <cell r="I289">
            <v>1</v>
          </cell>
          <cell r="K289" t="str">
            <v>E</v>
          </cell>
          <cell r="L289">
            <v>37544</v>
          </cell>
          <cell r="M289">
            <v>37552</v>
          </cell>
          <cell r="R289">
            <v>95</v>
          </cell>
        </row>
        <row r="290">
          <cell r="A290">
            <v>287</v>
          </cell>
          <cell r="B290">
            <v>1</v>
          </cell>
          <cell r="C290" t="str">
            <v>rue de la Corvée</v>
          </cell>
          <cell r="D290" t="str">
            <v>FREUND</v>
          </cell>
          <cell r="G290">
            <v>127</v>
          </cell>
          <cell r="H290" t="str">
            <v>Sud</v>
          </cell>
          <cell r="I290">
            <v>1</v>
          </cell>
          <cell r="J290" t="str">
            <v>O</v>
          </cell>
          <cell r="K290" t="str">
            <v>C</v>
          </cell>
          <cell r="L290">
            <v>37611</v>
          </cell>
          <cell r="M290">
            <v>37619</v>
          </cell>
        </row>
        <row r="291">
          <cell r="A291">
            <v>288</v>
          </cell>
          <cell r="B291">
            <v>4</v>
          </cell>
          <cell r="C291" t="str">
            <v>rue Mazot</v>
          </cell>
          <cell r="D291" t="str">
            <v>GENTAIRE</v>
          </cell>
          <cell r="F291" t="str">
            <v>Tuyau rue corvée</v>
          </cell>
          <cell r="G291">
            <v>127</v>
          </cell>
          <cell r="H291" t="str">
            <v>Sud</v>
          </cell>
          <cell r="I291">
            <v>1</v>
          </cell>
          <cell r="K291" t="str">
            <v>E</v>
          </cell>
          <cell r="R291">
            <v>96</v>
          </cell>
        </row>
        <row r="292">
          <cell r="A292">
            <v>289</v>
          </cell>
          <cell r="B292">
            <v>4</v>
          </cell>
          <cell r="C292" t="str">
            <v>rue Mazot</v>
          </cell>
          <cell r="D292" t="str">
            <v>GRANDIDIER</v>
          </cell>
          <cell r="E292" t="str">
            <v>DIM</v>
          </cell>
          <cell r="F292" t="str">
            <v>Ds Meme Tuyau</v>
          </cell>
          <cell r="G292">
            <v>64</v>
          </cell>
          <cell r="H292" t="str">
            <v>Sud</v>
          </cell>
          <cell r="I292">
            <v>1</v>
          </cell>
          <cell r="K292" t="str">
            <v>E</v>
          </cell>
          <cell r="R292">
            <v>97</v>
          </cell>
          <cell r="V292" t="str">
            <v>avec gentaire</v>
          </cell>
        </row>
        <row r="293">
          <cell r="A293">
            <v>290</v>
          </cell>
          <cell r="B293" t="str">
            <v>rue de la Presle</v>
          </cell>
        </row>
        <row r="294">
          <cell r="A294">
            <v>291</v>
          </cell>
          <cell r="B294">
            <v>2</v>
          </cell>
          <cell r="C294" t="str">
            <v>rue de la Presle</v>
          </cell>
          <cell r="D294" t="str">
            <v>LEVEQUE</v>
          </cell>
          <cell r="G294">
            <v>127</v>
          </cell>
          <cell r="H294" t="str">
            <v>Sud</v>
          </cell>
          <cell r="I294">
            <v>1</v>
          </cell>
          <cell r="K294" t="str">
            <v>E</v>
          </cell>
          <cell r="R294">
            <v>98</v>
          </cell>
        </row>
        <row r="295">
          <cell r="A295">
            <v>292</v>
          </cell>
          <cell r="B295">
            <v>4</v>
          </cell>
          <cell r="C295" t="str">
            <v>rue de la Presle</v>
          </cell>
          <cell r="D295" t="str">
            <v>GRANGE</v>
          </cell>
          <cell r="E295" t="str">
            <v>Pas le DIM</v>
          </cell>
          <cell r="G295">
            <v>63</v>
          </cell>
          <cell r="H295" t="str">
            <v>Sud</v>
          </cell>
          <cell r="I295">
            <v>1</v>
          </cell>
          <cell r="K295" t="str">
            <v>A</v>
          </cell>
        </row>
        <row r="296">
          <cell r="A296">
            <v>293</v>
          </cell>
          <cell r="B296">
            <v>14</v>
          </cell>
          <cell r="C296" t="str">
            <v>rue de la Presle</v>
          </cell>
          <cell r="D296" t="str">
            <v>GUICHARD J.</v>
          </cell>
          <cell r="G296">
            <v>127</v>
          </cell>
          <cell r="H296" t="str">
            <v>Sud</v>
          </cell>
          <cell r="I296">
            <v>1</v>
          </cell>
          <cell r="J296" t="str">
            <v>O</v>
          </cell>
          <cell r="K296" t="str">
            <v>T</v>
          </cell>
          <cell r="R296">
            <v>99</v>
          </cell>
          <cell r="V296" t="str">
            <v>Indiquer le jour de passage</v>
          </cell>
        </row>
        <row r="297">
          <cell r="A297">
            <v>294</v>
          </cell>
          <cell r="B297">
            <v>5</v>
          </cell>
          <cell r="C297" t="str">
            <v>rue de la Presle</v>
          </cell>
          <cell r="D297" t="str">
            <v>TAVARRE</v>
          </cell>
          <cell r="G297">
            <v>127</v>
          </cell>
          <cell r="H297" t="str">
            <v>Sud</v>
          </cell>
          <cell r="I297">
            <v>1</v>
          </cell>
          <cell r="K297" t="str">
            <v>E</v>
          </cell>
          <cell r="R297">
            <v>100</v>
          </cell>
        </row>
        <row r="298">
          <cell r="A298">
            <v>295</v>
          </cell>
          <cell r="B298" t="str">
            <v>QUAI Haute Moselle</v>
          </cell>
        </row>
        <row r="299">
          <cell r="A299">
            <v>296</v>
          </cell>
          <cell r="B299">
            <v>17</v>
          </cell>
          <cell r="C299" t="str">
            <v>QUAI Haute Moselle</v>
          </cell>
          <cell r="D299" t="str">
            <v>REMY G.</v>
          </cell>
          <cell r="G299">
            <v>127</v>
          </cell>
          <cell r="H299" t="str">
            <v>Sud</v>
          </cell>
          <cell r="I299">
            <v>1</v>
          </cell>
          <cell r="J299" t="str">
            <v>O</v>
          </cell>
          <cell r="K299" t="str">
            <v>B</v>
          </cell>
        </row>
        <row r="300">
          <cell r="A300">
            <v>297</v>
          </cell>
          <cell r="B300" t="str">
            <v>rue de Lespinats</v>
          </cell>
        </row>
        <row r="301">
          <cell r="A301">
            <v>298</v>
          </cell>
          <cell r="B301">
            <v>5</v>
          </cell>
          <cell r="C301" t="str">
            <v>rue de Lespinats</v>
          </cell>
          <cell r="D301" t="str">
            <v>RUSYN</v>
          </cell>
          <cell r="G301">
            <v>127</v>
          </cell>
          <cell r="H301" t="str">
            <v>Sud</v>
          </cell>
          <cell r="I301">
            <v>1</v>
          </cell>
          <cell r="J301" t="str">
            <v>O</v>
          </cell>
          <cell r="K301" t="str">
            <v>C</v>
          </cell>
          <cell r="L301">
            <v>37506</v>
          </cell>
          <cell r="M301">
            <v>37520</v>
          </cell>
        </row>
        <row r="302">
          <cell r="A302">
            <v>299</v>
          </cell>
          <cell r="B302">
            <v>7</v>
          </cell>
          <cell r="C302" t="str">
            <v>rue de Lespinats</v>
          </cell>
          <cell r="D302" t="str">
            <v>PETER</v>
          </cell>
          <cell r="G302">
            <v>127</v>
          </cell>
          <cell r="H302" t="str">
            <v>Sud</v>
          </cell>
          <cell r="I302">
            <v>1</v>
          </cell>
          <cell r="J302" t="str">
            <v>O</v>
          </cell>
          <cell r="K302" t="str">
            <v>C</v>
          </cell>
        </row>
        <row r="303">
          <cell r="A303">
            <v>300</v>
          </cell>
          <cell r="B303" t="str">
            <v>rue du Breuil</v>
          </cell>
        </row>
        <row r="304">
          <cell r="A304">
            <v>301</v>
          </cell>
          <cell r="B304">
            <v>155</v>
          </cell>
          <cell r="C304" t="str">
            <v>rue du Breuil</v>
          </cell>
          <cell r="D304" t="str">
            <v>BELLANI</v>
          </cell>
          <cell r="G304">
            <v>127</v>
          </cell>
          <cell r="H304" t="str">
            <v>Sud</v>
          </cell>
          <cell r="I304">
            <v>1</v>
          </cell>
          <cell r="J304" t="str">
            <v>O</v>
          </cell>
          <cell r="K304" t="str">
            <v>C</v>
          </cell>
        </row>
        <row r="305">
          <cell r="A305">
            <v>302</v>
          </cell>
          <cell r="C305" t="str">
            <v>rue du Breuil</v>
          </cell>
          <cell r="D305" t="str">
            <v>BERNARD C.</v>
          </cell>
          <cell r="G305">
            <v>127</v>
          </cell>
          <cell r="H305" t="str">
            <v>Sud</v>
          </cell>
          <cell r="I305">
            <v>1</v>
          </cell>
          <cell r="J305" t="str">
            <v>O</v>
          </cell>
          <cell r="K305" t="str">
            <v>C</v>
          </cell>
        </row>
        <row r="306">
          <cell r="A306">
            <v>303</v>
          </cell>
          <cell r="B306">
            <v>205</v>
          </cell>
          <cell r="C306" t="str">
            <v>rue du Breuil</v>
          </cell>
          <cell r="D306" t="str">
            <v>DELSOL</v>
          </cell>
          <cell r="E306" t="str">
            <v>Pas le DIM</v>
          </cell>
          <cell r="G306">
            <v>63</v>
          </cell>
          <cell r="H306" t="str">
            <v>Sud</v>
          </cell>
          <cell r="I306">
            <v>1</v>
          </cell>
          <cell r="J306" t="str">
            <v>O</v>
          </cell>
          <cell r="K306" t="str">
            <v>B</v>
          </cell>
        </row>
        <row r="307">
          <cell r="A307">
            <v>304</v>
          </cell>
          <cell r="B307" t="str">
            <v>1 bis</v>
          </cell>
          <cell r="C307" t="str">
            <v>rue du Breuil</v>
          </cell>
          <cell r="D307" t="str">
            <v>HARDY</v>
          </cell>
          <cell r="E307" t="str">
            <v>SAM + DIM</v>
          </cell>
          <cell r="G307">
            <v>96</v>
          </cell>
          <cell r="H307" t="str">
            <v>Sud</v>
          </cell>
          <cell r="I307">
            <v>1</v>
          </cell>
          <cell r="J307" t="str">
            <v>O</v>
          </cell>
          <cell r="K307" t="str">
            <v>C</v>
          </cell>
        </row>
        <row r="308">
          <cell r="A308">
            <v>305</v>
          </cell>
          <cell r="B308">
            <v>145</v>
          </cell>
          <cell r="C308" t="str">
            <v>rue du Breuil</v>
          </cell>
          <cell r="D308" t="str">
            <v>District urbain</v>
          </cell>
          <cell r="E308" t="str">
            <v>Pas le DIM</v>
          </cell>
          <cell r="G308">
            <v>63</v>
          </cell>
          <cell r="H308" t="str">
            <v>Sud</v>
          </cell>
          <cell r="I308">
            <v>1</v>
          </cell>
          <cell r="K308" t="str">
            <v>A</v>
          </cell>
        </row>
        <row r="309">
          <cell r="A309">
            <v>306</v>
          </cell>
          <cell r="B309" t="str">
            <v>rue Boyard</v>
          </cell>
        </row>
        <row r="310">
          <cell r="A310">
            <v>307</v>
          </cell>
          <cell r="B310">
            <v>1</v>
          </cell>
          <cell r="C310" t="str">
            <v>rue Boyard</v>
          </cell>
          <cell r="D310" t="str">
            <v>CAPINERI</v>
          </cell>
          <cell r="E310" t="str">
            <v>DIM + LUN</v>
          </cell>
          <cell r="G310">
            <v>65</v>
          </cell>
          <cell r="H310" t="str">
            <v>Sud</v>
          </cell>
          <cell r="I310">
            <v>1</v>
          </cell>
          <cell r="J310" t="str">
            <v>O</v>
          </cell>
          <cell r="K310" t="str">
            <v>C</v>
          </cell>
        </row>
        <row r="311">
          <cell r="A311">
            <v>308</v>
          </cell>
          <cell r="B311">
            <v>10</v>
          </cell>
          <cell r="C311" t="str">
            <v>rue Boyard</v>
          </cell>
          <cell r="D311" t="str">
            <v>DUCARNE G.</v>
          </cell>
          <cell r="G311">
            <v>127</v>
          </cell>
          <cell r="H311" t="str">
            <v>Sud</v>
          </cell>
          <cell r="I311">
            <v>1</v>
          </cell>
          <cell r="J311" t="str">
            <v>O</v>
          </cell>
          <cell r="K311" t="str">
            <v>E</v>
          </cell>
          <cell r="R311">
            <v>92</v>
          </cell>
          <cell r="V311" t="str">
            <v>Paye chez sa maman</v>
          </cell>
        </row>
        <row r="312">
          <cell r="A312">
            <v>309</v>
          </cell>
          <cell r="B312" t="str">
            <v>Extentions doublement journal</v>
          </cell>
        </row>
        <row r="313">
          <cell r="A313">
            <v>310</v>
          </cell>
          <cell r="C313" t="str">
            <v>Extentions doublement journal</v>
          </cell>
          <cell r="D313" t="str">
            <v>CAISSE SAMEDI</v>
          </cell>
          <cell r="E313" t="str">
            <v>Extention Caisse samedi</v>
          </cell>
          <cell r="G313">
            <v>32</v>
          </cell>
          <cell r="H313" t="str">
            <v>Sud</v>
          </cell>
          <cell r="I313">
            <v>1</v>
          </cell>
          <cell r="K313" t="str">
            <v>E</v>
          </cell>
          <cell r="R313">
            <v>18</v>
          </cell>
        </row>
        <row r="314">
          <cell r="A314">
            <v>311</v>
          </cell>
          <cell r="C314" t="str">
            <v>Extentions doublement journal</v>
          </cell>
          <cell r="D314" t="str">
            <v>VALADE  248</v>
          </cell>
          <cell r="E314" t="str">
            <v>Extention Valade non abonné de dim</v>
          </cell>
          <cell r="G314">
            <v>64</v>
          </cell>
          <cell r="H314" t="str">
            <v>Sud</v>
          </cell>
          <cell r="I314">
            <v>1</v>
          </cell>
          <cell r="K314" t="str">
            <v>E</v>
          </cell>
          <cell r="R314">
            <v>101</v>
          </cell>
        </row>
        <row r="315">
          <cell r="A315">
            <v>312</v>
          </cell>
          <cell r="D315" t="str">
            <v>comissaria prêt</v>
          </cell>
          <cell r="E315" t="str">
            <v>Extention comissaria prêt</v>
          </cell>
          <cell r="G315">
            <v>127</v>
          </cell>
          <cell r="H315" t="str">
            <v>Sud</v>
          </cell>
          <cell r="I315">
            <v>1</v>
          </cell>
          <cell r="K315" t="str">
            <v>A</v>
          </cell>
        </row>
        <row r="316">
          <cell r="A316">
            <v>313</v>
          </cell>
          <cell r="D316" t="str">
            <v>retour client </v>
          </cell>
          <cell r="G316">
            <v>64</v>
          </cell>
          <cell r="H316" t="str">
            <v>Sud</v>
          </cell>
          <cell r="I316">
            <v>0</v>
          </cell>
        </row>
        <row r="317">
          <cell r="A317">
            <v>314</v>
          </cell>
          <cell r="D317" t="str">
            <v>Pierson vaccances</v>
          </cell>
          <cell r="G317">
            <v>127</v>
          </cell>
          <cell r="H317" t="str">
            <v>sud</v>
          </cell>
          <cell r="I317">
            <v>0</v>
          </cell>
          <cell r="J317" t="str">
            <v>O</v>
          </cell>
          <cell r="K317" t="str">
            <v>E</v>
          </cell>
          <cell r="L317">
            <v>37257</v>
          </cell>
          <cell r="M317">
            <v>37480</v>
          </cell>
          <cell r="N317">
            <v>37492</v>
          </cell>
          <cell r="O317">
            <v>37986</v>
          </cell>
        </row>
        <row r="318">
          <cell r="A318">
            <v>315</v>
          </cell>
          <cell r="D318" t="str">
            <v>Bushmullerbis</v>
          </cell>
          <cell r="E318" t="str">
            <v>SAM+DIM</v>
          </cell>
          <cell r="G318">
            <v>96</v>
          </cell>
          <cell r="H318" t="str">
            <v>Sud</v>
          </cell>
          <cell r="I318">
            <v>0</v>
          </cell>
          <cell r="J318" t="str">
            <v>E</v>
          </cell>
          <cell r="K318" t="str">
            <v>C</v>
          </cell>
          <cell r="L318">
            <v>37257</v>
          </cell>
          <cell r="M318">
            <v>37522</v>
          </cell>
          <cell r="N318">
            <v>37540</v>
          </cell>
          <cell r="O318">
            <v>37986</v>
          </cell>
        </row>
        <row r="320">
          <cell r="A320">
            <v>317</v>
          </cell>
          <cell r="D320" t="str">
            <v>MUHLA</v>
          </cell>
          <cell r="E320" t="str">
            <v>DIM</v>
          </cell>
          <cell r="G320">
            <v>64</v>
          </cell>
          <cell r="H320" t="str">
            <v>Sud</v>
          </cell>
          <cell r="I320">
            <v>1</v>
          </cell>
          <cell r="K320" t="str">
            <v>A</v>
          </cell>
        </row>
        <row r="321">
          <cell r="A321">
            <v>318</v>
          </cell>
        </row>
        <row r="322">
          <cell r="A322">
            <v>319</v>
          </cell>
        </row>
        <row r="323">
          <cell r="A323">
            <v>320</v>
          </cell>
        </row>
        <row r="324">
          <cell r="A324">
            <v>321</v>
          </cell>
        </row>
        <row r="325">
          <cell r="A325">
            <v>322</v>
          </cell>
        </row>
        <row r="326">
          <cell r="A326">
            <v>323</v>
          </cell>
        </row>
        <row r="327">
          <cell r="A327">
            <v>324</v>
          </cell>
        </row>
        <row r="328">
          <cell r="A328">
            <v>325</v>
          </cell>
        </row>
        <row r="329">
          <cell r="A329">
            <v>326</v>
          </cell>
        </row>
        <row r="330">
          <cell r="A330">
            <v>327</v>
          </cell>
        </row>
        <row r="331">
          <cell r="A331">
            <v>328</v>
          </cell>
        </row>
        <row r="332">
          <cell r="A332">
            <v>329</v>
          </cell>
          <cell r="B332" t="str">
            <v>Centre Parisot -332 / 329</v>
          </cell>
        </row>
        <row r="333">
          <cell r="A333">
            <v>330</v>
          </cell>
          <cell r="B333" t="str">
            <v>Nancy Sud</v>
          </cell>
          <cell r="F333" t="str">
            <v>Depuis le</v>
          </cell>
        </row>
        <row r="334">
          <cell r="A334">
            <v>331</v>
          </cell>
          <cell r="C334" t="str">
            <v>Centre Parisot</v>
          </cell>
          <cell r="D334" t="str">
            <v>.Animation,Direction</v>
          </cell>
          <cell r="E334" t="str">
            <v>Pas le DIM</v>
          </cell>
          <cell r="F334">
            <v>36982</v>
          </cell>
          <cell r="G334">
            <v>63</v>
          </cell>
          <cell r="H334" t="str">
            <v>Sud</v>
          </cell>
          <cell r="I334">
            <v>6</v>
          </cell>
          <cell r="K334" t="str">
            <v>A</v>
          </cell>
        </row>
        <row r="335">
          <cell r="A335">
            <v>332</v>
          </cell>
          <cell r="C335" t="str">
            <v>Centre Parisot</v>
          </cell>
          <cell r="D335" t="str">
            <v>THOMAS M.</v>
          </cell>
          <cell r="G335">
            <v>127</v>
          </cell>
          <cell r="H335" t="str">
            <v>Sud</v>
          </cell>
          <cell r="I335">
            <v>0</v>
          </cell>
          <cell r="J335" t="str">
            <v>O</v>
          </cell>
          <cell r="K335" t="str">
            <v>C</v>
          </cell>
          <cell r="L335">
            <v>37377</v>
          </cell>
          <cell r="M335">
            <v>37986</v>
          </cell>
        </row>
        <row r="336">
          <cell r="A336">
            <v>333</v>
          </cell>
          <cell r="C336" t="str">
            <v>Centre Parisot</v>
          </cell>
          <cell r="D336" t="str">
            <v>.CONVARD</v>
          </cell>
          <cell r="G336">
            <v>127</v>
          </cell>
          <cell r="H336" t="str">
            <v>Nor</v>
          </cell>
          <cell r="I336">
            <v>1</v>
          </cell>
          <cell r="K336" t="str">
            <v>A</v>
          </cell>
        </row>
        <row r="337">
          <cell r="A337">
            <v>334</v>
          </cell>
          <cell r="C337" t="str">
            <v>Centre Parisot</v>
          </cell>
          <cell r="D337" t="str">
            <v>.ROUY E.</v>
          </cell>
          <cell r="E337" t="str">
            <v>Dim</v>
          </cell>
          <cell r="G337">
            <v>64</v>
          </cell>
          <cell r="H337" t="str">
            <v>Ncy</v>
          </cell>
          <cell r="I337">
            <v>1</v>
          </cell>
          <cell r="K337" t="str">
            <v>A</v>
          </cell>
          <cell r="L337">
            <v>37584</v>
          </cell>
          <cell r="M337">
            <v>37605</v>
          </cell>
        </row>
        <row r="338">
          <cell r="A338">
            <v>335</v>
          </cell>
          <cell r="C338" t="str">
            <v>Centre Parisot</v>
          </cell>
          <cell r="D338" t="str">
            <v>SOUDIER R.</v>
          </cell>
          <cell r="F338">
            <v>37074</v>
          </cell>
          <cell r="G338">
            <v>127</v>
          </cell>
          <cell r="H338" t="str">
            <v>Sud</v>
          </cell>
          <cell r="I338">
            <v>0</v>
          </cell>
          <cell r="J338" t="str">
            <v>O</v>
          </cell>
          <cell r="K338" t="str">
            <v>C</v>
          </cell>
          <cell r="L338">
            <v>37560</v>
          </cell>
          <cell r="M338">
            <v>37986</v>
          </cell>
        </row>
        <row r="339">
          <cell r="A339">
            <v>336</v>
          </cell>
          <cell r="C339" t="str">
            <v>Centre Parisot</v>
          </cell>
          <cell r="D339" t="str">
            <v>DENIS O.</v>
          </cell>
          <cell r="F339">
            <v>37280</v>
          </cell>
          <cell r="G339">
            <v>127</v>
          </cell>
          <cell r="H339" t="str">
            <v>Sud</v>
          </cell>
          <cell r="I339">
            <v>1</v>
          </cell>
          <cell r="J339" t="str">
            <v>O</v>
          </cell>
          <cell r="K339" t="str">
            <v>C</v>
          </cell>
          <cell r="T339" t="str">
            <v>Facture qq'un d'autre</v>
          </cell>
        </row>
        <row r="340">
          <cell r="A340">
            <v>337</v>
          </cell>
          <cell r="C340" t="str">
            <v>Centre Parisot</v>
          </cell>
          <cell r="D340" t="str">
            <v>CHARTON R.</v>
          </cell>
          <cell r="F340">
            <v>37328</v>
          </cell>
          <cell r="G340">
            <v>127</v>
          </cell>
          <cell r="H340" t="str">
            <v>Sud</v>
          </cell>
          <cell r="I340">
            <v>1</v>
          </cell>
          <cell r="J340" t="str">
            <v>O</v>
          </cell>
          <cell r="K340" t="str">
            <v>C</v>
          </cell>
          <cell r="L340">
            <v>37462</v>
          </cell>
          <cell r="M340">
            <v>37469</v>
          </cell>
        </row>
        <row r="341">
          <cell r="A341">
            <v>338</v>
          </cell>
          <cell r="C341" t="str">
            <v>Centre Parisot</v>
          </cell>
          <cell r="D341" t="str">
            <v>CHANEL A.</v>
          </cell>
          <cell r="F341">
            <v>37406</v>
          </cell>
          <cell r="G341">
            <v>127</v>
          </cell>
          <cell r="H341" t="str">
            <v>Sud</v>
          </cell>
          <cell r="I341">
            <v>1</v>
          </cell>
          <cell r="J341" t="str">
            <v>O</v>
          </cell>
          <cell r="K341" t="str">
            <v>C</v>
          </cell>
          <cell r="L341">
            <v>37594</v>
          </cell>
          <cell r="M341">
            <v>37596</v>
          </cell>
        </row>
        <row r="342">
          <cell r="A342">
            <v>339</v>
          </cell>
          <cell r="C342" t="str">
            <v>Centre Parisot</v>
          </cell>
          <cell r="D342" t="str">
            <v>.SMOUTS</v>
          </cell>
          <cell r="F342">
            <v>37443</v>
          </cell>
          <cell r="G342">
            <v>127</v>
          </cell>
          <cell r="H342" t="str">
            <v>Lun</v>
          </cell>
          <cell r="I342">
            <v>1</v>
          </cell>
          <cell r="K342" t="str">
            <v>A</v>
          </cell>
          <cell r="L342">
            <v>37535</v>
          </cell>
          <cell r="M342">
            <v>37542</v>
          </cell>
        </row>
        <row r="343">
          <cell r="A343">
            <v>340</v>
          </cell>
          <cell r="C343" t="str">
            <v>Centre Parisot</v>
          </cell>
          <cell r="D343" t="str">
            <v>PETITEAU R.</v>
          </cell>
          <cell r="F343">
            <v>37447</v>
          </cell>
          <cell r="G343">
            <v>127</v>
          </cell>
          <cell r="H343" t="str">
            <v>Sud</v>
          </cell>
          <cell r="I343">
            <v>1</v>
          </cell>
          <cell r="J343" t="str">
            <v>O</v>
          </cell>
          <cell r="K343" t="str">
            <v>C</v>
          </cell>
        </row>
        <row r="344">
          <cell r="A344">
            <v>341</v>
          </cell>
          <cell r="C344" t="str">
            <v>Centre Parisot</v>
          </cell>
          <cell r="D344" t="str">
            <v>KOLOMYTZEFF G.</v>
          </cell>
          <cell r="F344">
            <v>37510</v>
          </cell>
          <cell r="G344">
            <v>127</v>
          </cell>
          <cell r="H344" t="str">
            <v>Sud</v>
          </cell>
          <cell r="I344">
            <v>0</v>
          </cell>
          <cell r="J344" t="str">
            <v>O</v>
          </cell>
          <cell r="K344" t="str">
            <v>C</v>
          </cell>
          <cell r="L344">
            <v>37549</v>
          </cell>
          <cell r="M344">
            <v>37986</v>
          </cell>
        </row>
        <row r="345">
          <cell r="A345">
            <v>342</v>
          </cell>
          <cell r="C345" t="str">
            <v>Centre Parisot</v>
          </cell>
          <cell r="D345" t="str">
            <v>REISER M.</v>
          </cell>
          <cell r="F345">
            <v>37510</v>
          </cell>
          <cell r="G345">
            <v>127</v>
          </cell>
          <cell r="H345" t="str">
            <v>Sud</v>
          </cell>
          <cell r="I345">
            <v>0</v>
          </cell>
          <cell r="J345" t="str">
            <v>O</v>
          </cell>
          <cell r="K345" t="str">
            <v>C</v>
          </cell>
          <cell r="L345">
            <v>37531</v>
          </cell>
          <cell r="M345">
            <v>37986</v>
          </cell>
        </row>
        <row r="346">
          <cell r="A346">
            <v>343</v>
          </cell>
          <cell r="C346" t="str">
            <v>Centre Parisot</v>
          </cell>
          <cell r="D346" t="str">
            <v>ROLIN R.</v>
          </cell>
          <cell r="F346">
            <v>37511</v>
          </cell>
          <cell r="G346">
            <v>127</v>
          </cell>
          <cell r="H346" t="str">
            <v>Sud</v>
          </cell>
          <cell r="I346">
            <v>0</v>
          </cell>
          <cell r="J346" t="str">
            <v>O</v>
          </cell>
          <cell r="K346" t="str">
            <v>C</v>
          </cell>
          <cell r="L346">
            <v>37524</v>
          </cell>
          <cell r="M346">
            <v>37537</v>
          </cell>
          <cell r="N346">
            <v>37549</v>
          </cell>
          <cell r="O346">
            <v>37986</v>
          </cell>
        </row>
        <row r="347">
          <cell r="A347">
            <v>344</v>
          </cell>
          <cell r="C347" t="str">
            <v>Centre Parisot</v>
          </cell>
          <cell r="D347" t="str">
            <v>ADOLPHE J.</v>
          </cell>
          <cell r="F347">
            <v>37531</v>
          </cell>
          <cell r="G347">
            <v>127</v>
          </cell>
          <cell r="H347" t="str">
            <v>Sud</v>
          </cell>
          <cell r="I347">
            <v>0</v>
          </cell>
          <cell r="J347" t="str">
            <v>O</v>
          </cell>
          <cell r="K347" t="str">
            <v>C</v>
          </cell>
          <cell r="L347">
            <v>37555</v>
          </cell>
          <cell r="M347">
            <v>37968</v>
          </cell>
        </row>
        <row r="348">
          <cell r="A348">
            <v>345</v>
          </cell>
          <cell r="C348" t="str">
            <v>Centre Parisot</v>
          </cell>
          <cell r="D348" t="str">
            <v>AUBRY E.</v>
          </cell>
          <cell r="F348">
            <v>37536</v>
          </cell>
          <cell r="G348">
            <v>127</v>
          </cell>
          <cell r="H348" t="str">
            <v>Sud</v>
          </cell>
          <cell r="I348">
            <v>0</v>
          </cell>
          <cell r="J348" t="str">
            <v>O</v>
          </cell>
          <cell r="K348" t="str">
            <v>C</v>
          </cell>
          <cell r="L348">
            <v>37591</v>
          </cell>
          <cell r="M348">
            <v>37986</v>
          </cell>
        </row>
        <row r="349">
          <cell r="A349">
            <v>346</v>
          </cell>
          <cell r="C349" t="str">
            <v>Centre Parisot</v>
          </cell>
          <cell r="D349" t="str">
            <v>LEMARCHAL H.</v>
          </cell>
          <cell r="F349">
            <v>37536</v>
          </cell>
          <cell r="G349">
            <v>127</v>
          </cell>
          <cell r="H349" t="str">
            <v>Sud</v>
          </cell>
          <cell r="I349">
            <v>0</v>
          </cell>
          <cell r="J349" t="str">
            <v>O</v>
          </cell>
          <cell r="K349" t="str">
            <v>C</v>
          </cell>
          <cell r="L349">
            <v>37561</v>
          </cell>
          <cell r="M349">
            <v>37986</v>
          </cell>
        </row>
        <row r="350">
          <cell r="A350">
            <v>347</v>
          </cell>
          <cell r="C350" t="str">
            <v>Centre Parisot</v>
          </cell>
          <cell r="D350" t="str">
            <v>.PIETON L.</v>
          </cell>
          <cell r="F350">
            <v>37538</v>
          </cell>
          <cell r="G350">
            <v>63</v>
          </cell>
          <cell r="H350" t="str">
            <v>Sud</v>
          </cell>
          <cell r="I350">
            <v>1</v>
          </cell>
          <cell r="K350" t="str">
            <v>A</v>
          </cell>
        </row>
        <row r="351">
          <cell r="A351">
            <v>348</v>
          </cell>
          <cell r="C351" t="str">
            <v>Centre Parisot</v>
          </cell>
          <cell r="D351" t="str">
            <v>SARAZAIN G.</v>
          </cell>
          <cell r="F351">
            <v>37542</v>
          </cell>
          <cell r="G351">
            <v>127</v>
          </cell>
          <cell r="H351" t="str">
            <v>Sud</v>
          </cell>
          <cell r="I351">
            <v>0</v>
          </cell>
          <cell r="J351" t="str">
            <v>O</v>
          </cell>
          <cell r="K351" t="str">
            <v>C</v>
          </cell>
          <cell r="L351">
            <v>37603</v>
          </cell>
          <cell r="M351">
            <v>37986</v>
          </cell>
        </row>
        <row r="352">
          <cell r="A352">
            <v>349</v>
          </cell>
          <cell r="C352" t="str">
            <v>Centre Parisot</v>
          </cell>
          <cell r="D352" t="str">
            <v>BLAISON J.P</v>
          </cell>
          <cell r="F352">
            <v>37545</v>
          </cell>
          <cell r="G352">
            <v>127</v>
          </cell>
          <cell r="H352" t="str">
            <v>Sud</v>
          </cell>
          <cell r="I352">
            <v>0</v>
          </cell>
          <cell r="J352" t="str">
            <v>O</v>
          </cell>
          <cell r="K352" t="str">
            <v>C</v>
          </cell>
          <cell r="L352">
            <v>37560</v>
          </cell>
          <cell r="M352">
            <v>37986</v>
          </cell>
        </row>
        <row r="353">
          <cell r="A353">
            <v>350</v>
          </cell>
          <cell r="C353" t="str">
            <v>Centre Parisot</v>
          </cell>
          <cell r="D353" t="str">
            <v>AUDIGE</v>
          </cell>
          <cell r="F353">
            <v>37546</v>
          </cell>
          <cell r="G353">
            <v>127</v>
          </cell>
          <cell r="H353" t="str">
            <v>Sud</v>
          </cell>
          <cell r="I353">
            <v>1</v>
          </cell>
          <cell r="J353" t="str">
            <v>O</v>
          </cell>
          <cell r="K353" t="str">
            <v>C</v>
          </cell>
        </row>
        <row r="354">
          <cell r="A354">
            <v>351</v>
          </cell>
          <cell r="C354" t="str">
            <v>Centre Parisot</v>
          </cell>
          <cell r="D354" t="str">
            <v>BARTHELEMY</v>
          </cell>
          <cell r="F354">
            <v>37555</v>
          </cell>
          <cell r="G354">
            <v>96</v>
          </cell>
          <cell r="H354" t="str">
            <v>Sud</v>
          </cell>
          <cell r="I354">
            <v>0</v>
          </cell>
          <cell r="J354" t="str">
            <v>O</v>
          </cell>
          <cell r="K354" t="str">
            <v>C</v>
          </cell>
          <cell r="L354">
            <v>37557</v>
          </cell>
          <cell r="M354">
            <v>37986</v>
          </cell>
        </row>
        <row r="355">
          <cell r="A355">
            <v>352</v>
          </cell>
          <cell r="C355" t="str">
            <v>Centre Parisot</v>
          </cell>
          <cell r="D355" t="str">
            <v>DAVAL P.</v>
          </cell>
          <cell r="F355">
            <v>37559</v>
          </cell>
          <cell r="G355">
            <v>127</v>
          </cell>
          <cell r="H355" t="str">
            <v>Sud</v>
          </cell>
          <cell r="I355">
            <v>1</v>
          </cell>
          <cell r="J355" t="str">
            <v>O</v>
          </cell>
          <cell r="K355" t="str">
            <v>C</v>
          </cell>
          <cell r="L355">
            <v>37587</v>
          </cell>
          <cell r="M355">
            <v>37593</v>
          </cell>
        </row>
        <row r="356">
          <cell r="A356">
            <v>353</v>
          </cell>
          <cell r="C356" t="str">
            <v>Centre Parisot</v>
          </cell>
          <cell r="D356" t="str">
            <v>DUPONT S.</v>
          </cell>
          <cell r="F356">
            <v>37562</v>
          </cell>
          <cell r="G356">
            <v>127</v>
          </cell>
          <cell r="H356" t="str">
            <v>Sud</v>
          </cell>
          <cell r="I356">
            <v>1</v>
          </cell>
          <cell r="J356" t="str">
            <v>O</v>
          </cell>
          <cell r="K356" t="str">
            <v>C</v>
          </cell>
          <cell r="L356">
            <v>37603</v>
          </cell>
          <cell r="M356">
            <v>37607</v>
          </cell>
        </row>
        <row r="357">
          <cell r="A357">
            <v>354</v>
          </cell>
          <cell r="C357" t="str">
            <v>Centre Parisot</v>
          </cell>
          <cell r="D357" t="str">
            <v>.SAINT MIHIEL M.</v>
          </cell>
          <cell r="F357">
            <v>37567</v>
          </cell>
          <cell r="G357">
            <v>127</v>
          </cell>
          <cell r="H357" t="str">
            <v>Sud</v>
          </cell>
          <cell r="I357">
            <v>1</v>
          </cell>
          <cell r="J357" t="str">
            <v>O</v>
          </cell>
          <cell r="K357" t="str">
            <v>A</v>
          </cell>
        </row>
        <row r="358">
          <cell r="A358">
            <v>355</v>
          </cell>
          <cell r="C358" t="str">
            <v>Centre Parisot</v>
          </cell>
          <cell r="D358" t="str">
            <v>DALI</v>
          </cell>
          <cell r="F358">
            <v>37593</v>
          </cell>
          <cell r="G358">
            <v>127</v>
          </cell>
          <cell r="H358" t="str">
            <v>Sud</v>
          </cell>
          <cell r="I358">
            <v>1</v>
          </cell>
          <cell r="J358" t="str">
            <v>O</v>
          </cell>
          <cell r="K358" t="str">
            <v>C</v>
          </cell>
        </row>
        <row r="359">
          <cell r="A359">
            <v>356</v>
          </cell>
          <cell r="C359" t="str">
            <v>Centre Parisot</v>
          </cell>
          <cell r="D359" t="str">
            <v>FONTAINE C. 126B</v>
          </cell>
          <cell r="F359">
            <v>37595</v>
          </cell>
          <cell r="G359">
            <v>127</v>
          </cell>
          <cell r="H359" t="str">
            <v>Sud</v>
          </cell>
          <cell r="I359">
            <v>1</v>
          </cell>
          <cell r="J359" t="str">
            <v>O</v>
          </cell>
          <cell r="K359" t="str">
            <v>C</v>
          </cell>
        </row>
        <row r="360">
          <cell r="A360">
            <v>357</v>
          </cell>
          <cell r="C360" t="str">
            <v>Centre Parisot</v>
          </cell>
          <cell r="D360" t="str">
            <v>LASNIER E.</v>
          </cell>
          <cell r="F360">
            <v>37603</v>
          </cell>
          <cell r="G360">
            <v>127</v>
          </cell>
          <cell r="H360" t="str">
            <v>Sud</v>
          </cell>
          <cell r="I360">
            <v>1</v>
          </cell>
          <cell r="J360" t="str">
            <v>O</v>
          </cell>
          <cell r="K360" t="str">
            <v>C</v>
          </cell>
        </row>
        <row r="361">
          <cell r="A361">
            <v>358</v>
          </cell>
          <cell r="C361" t="str">
            <v>Centre Parisot</v>
          </cell>
          <cell r="D361" t="str">
            <v>REGNIER A.</v>
          </cell>
          <cell r="F361">
            <v>37606</v>
          </cell>
          <cell r="G361">
            <v>127</v>
          </cell>
          <cell r="H361" t="str">
            <v>Sud</v>
          </cell>
          <cell r="I361">
            <v>1</v>
          </cell>
          <cell r="J361" t="str">
            <v>O</v>
          </cell>
          <cell r="K361" t="str">
            <v>C</v>
          </cell>
        </row>
        <row r="362">
          <cell r="A362">
            <v>359</v>
          </cell>
          <cell r="C362" t="str">
            <v>Centre Parisot</v>
          </cell>
          <cell r="D362" t="str">
            <v>MINETTE A.</v>
          </cell>
          <cell r="F362">
            <v>37607</v>
          </cell>
          <cell r="G362">
            <v>127</v>
          </cell>
          <cell r="H362" t="str">
            <v>Nor</v>
          </cell>
          <cell r="I362">
            <v>1</v>
          </cell>
          <cell r="J362" t="str">
            <v>O</v>
          </cell>
          <cell r="K362" t="str">
            <v>C</v>
          </cell>
        </row>
        <row r="363">
          <cell r="A363">
            <v>360</v>
          </cell>
          <cell r="C363" t="str">
            <v>Centre Parisot</v>
          </cell>
          <cell r="D363" t="str">
            <v>LAURENT S.</v>
          </cell>
          <cell r="F363">
            <v>37618</v>
          </cell>
          <cell r="G363">
            <v>127</v>
          </cell>
          <cell r="H363" t="str">
            <v>Sud</v>
          </cell>
          <cell r="I363">
            <v>1</v>
          </cell>
          <cell r="J363" t="str">
            <v>O</v>
          </cell>
          <cell r="K363" t="str">
            <v>C</v>
          </cell>
        </row>
        <row r="364">
          <cell r="A364">
            <v>361</v>
          </cell>
        </row>
        <row r="365">
          <cell r="A365">
            <v>362</v>
          </cell>
        </row>
        <row r="366">
          <cell r="A366">
            <v>363</v>
          </cell>
        </row>
        <row r="367">
          <cell r="A367">
            <v>364</v>
          </cell>
        </row>
        <row r="368">
          <cell r="A368">
            <v>365</v>
          </cell>
        </row>
        <row r="369">
          <cell r="A369">
            <v>366</v>
          </cell>
        </row>
        <row r="370">
          <cell r="A370">
            <v>367</v>
          </cell>
        </row>
        <row r="371">
          <cell r="A371">
            <v>368</v>
          </cell>
        </row>
        <row r="372">
          <cell r="A372">
            <v>369</v>
          </cell>
        </row>
        <row r="373">
          <cell r="A373">
            <v>370</v>
          </cell>
        </row>
        <row r="374">
          <cell r="A374">
            <v>371</v>
          </cell>
        </row>
        <row r="375">
          <cell r="A375">
            <v>372</v>
          </cell>
        </row>
        <row r="376">
          <cell r="A376">
            <v>373</v>
          </cell>
        </row>
        <row r="377">
          <cell r="A377">
            <v>374</v>
          </cell>
        </row>
        <row r="378">
          <cell r="A378">
            <v>375</v>
          </cell>
        </row>
        <row r="379">
          <cell r="A379">
            <v>376</v>
          </cell>
        </row>
        <row r="380">
          <cell r="A380">
            <v>377</v>
          </cell>
        </row>
        <row r="381">
          <cell r="A381">
            <v>378</v>
          </cell>
        </row>
        <row r="382">
          <cell r="A382">
            <v>379</v>
          </cell>
        </row>
        <row r="383">
          <cell r="A383">
            <v>380</v>
          </cell>
        </row>
        <row r="384">
          <cell r="A384">
            <v>381</v>
          </cell>
          <cell r="C384" t="str">
            <v>17 Rue Nancy</v>
          </cell>
        </row>
        <row r="385">
          <cell r="A385">
            <v>382</v>
          </cell>
          <cell r="B385">
            <v>382</v>
          </cell>
          <cell r="C385" t="str">
            <v>bas du tableau</v>
          </cell>
          <cell r="D385" t="str">
            <v>Porteur</v>
          </cell>
          <cell r="G385">
            <v>127</v>
          </cell>
          <cell r="H385" t="str">
            <v>Sud</v>
          </cell>
          <cell r="I38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rnée.old"/>
    </sheetNames>
    <sheetDataSet>
      <sheetData sheetId="0">
        <row r="4">
          <cell r="A4">
            <v>1</v>
          </cell>
          <cell r="B4" t="str">
            <v>Rue Jean Jaures</v>
          </cell>
        </row>
        <row r="5">
          <cell r="A5">
            <v>2</v>
          </cell>
          <cell r="B5">
            <v>63</v>
          </cell>
          <cell r="C5" t="str">
            <v>Rue Jean Jaures</v>
          </cell>
          <cell r="D5" t="str">
            <v>KELLER</v>
          </cell>
          <cell r="F5" t="str">
            <v>Tuyau porte</v>
          </cell>
          <cell r="G5">
            <v>127</v>
          </cell>
          <cell r="H5" t="str">
            <v>Sud</v>
          </cell>
          <cell r="I5">
            <v>1</v>
          </cell>
          <cell r="J5" t="str">
            <v>O</v>
          </cell>
          <cell r="K5" t="str">
            <v>B</v>
          </cell>
          <cell r="S5">
            <v>37622</v>
          </cell>
          <cell r="T5" t="str">
            <v>Bonne année.</v>
          </cell>
        </row>
        <row r="6">
          <cell r="A6">
            <v>3</v>
          </cell>
          <cell r="B6" t="str">
            <v>Rue de la Justice</v>
          </cell>
        </row>
        <row r="7">
          <cell r="A7">
            <v>4</v>
          </cell>
          <cell r="B7">
            <v>331</v>
          </cell>
          <cell r="C7" t="str">
            <v>Rue de la Justice</v>
          </cell>
          <cell r="D7" t="str">
            <v>CAILLAC</v>
          </cell>
          <cell r="G7">
            <v>127</v>
          </cell>
          <cell r="H7" t="str">
            <v>Sud</v>
          </cell>
          <cell r="I7">
            <v>1</v>
          </cell>
          <cell r="J7" t="str">
            <v>O</v>
          </cell>
          <cell r="K7" t="str">
            <v>C</v>
          </cell>
          <cell r="U7" t="str">
            <v>Paye a pont st vincent</v>
          </cell>
        </row>
        <row r="8">
          <cell r="A8">
            <v>5</v>
          </cell>
          <cell r="C8" t="str">
            <v>Rue de la Justice</v>
          </cell>
          <cell r="D8" t="str">
            <v>MONCIEU</v>
          </cell>
          <cell r="G8">
            <v>127</v>
          </cell>
          <cell r="H8" t="str">
            <v>Sud</v>
          </cell>
          <cell r="I8">
            <v>1</v>
          </cell>
          <cell r="J8" t="str">
            <v>O</v>
          </cell>
          <cell r="K8" t="str">
            <v>B</v>
          </cell>
        </row>
        <row r="9">
          <cell r="A9">
            <v>6</v>
          </cell>
          <cell r="B9">
            <v>505</v>
          </cell>
          <cell r="C9" t="str">
            <v>Rue de la Justice</v>
          </cell>
          <cell r="D9" t="str">
            <v>STREF</v>
          </cell>
          <cell r="G9">
            <v>127</v>
          </cell>
          <cell r="H9" t="str">
            <v>Sud</v>
          </cell>
          <cell r="I9">
            <v>1</v>
          </cell>
          <cell r="J9" t="str">
            <v>O</v>
          </cell>
          <cell r="K9" t="str">
            <v>B</v>
          </cell>
        </row>
        <row r="10">
          <cell r="A10">
            <v>7</v>
          </cell>
          <cell r="B10">
            <v>499</v>
          </cell>
          <cell r="C10" t="str">
            <v>Rue de la Justice</v>
          </cell>
          <cell r="D10" t="str">
            <v>VAUTHIER</v>
          </cell>
          <cell r="G10">
            <v>127</v>
          </cell>
          <cell r="H10" t="str">
            <v>Sud</v>
          </cell>
          <cell r="I10">
            <v>1</v>
          </cell>
          <cell r="J10" t="str">
            <v>O</v>
          </cell>
          <cell r="K10" t="str">
            <v>C</v>
          </cell>
          <cell r="U10" t="str">
            <v>Date reprise a verifier</v>
          </cell>
        </row>
        <row r="11">
          <cell r="A11">
            <v>8</v>
          </cell>
          <cell r="B11" t="str">
            <v>impasse du Gén Leclerc</v>
          </cell>
        </row>
        <row r="12">
          <cell r="A12">
            <v>9</v>
          </cell>
          <cell r="B12">
            <v>1</v>
          </cell>
          <cell r="C12" t="str">
            <v>impasse du Gén Leclerc</v>
          </cell>
          <cell r="D12" t="str">
            <v>DARSAC</v>
          </cell>
          <cell r="F12" t="str">
            <v>Tuyau porte</v>
          </cell>
          <cell r="G12">
            <v>127</v>
          </cell>
          <cell r="H12" t="str">
            <v>Sud</v>
          </cell>
          <cell r="I12">
            <v>1</v>
          </cell>
          <cell r="J12" t="str">
            <v>O</v>
          </cell>
          <cell r="K12" t="str">
            <v>B</v>
          </cell>
        </row>
        <row r="13">
          <cell r="A13">
            <v>10</v>
          </cell>
          <cell r="B13">
            <v>10</v>
          </cell>
          <cell r="C13" t="str">
            <v>impasse du Gén Leclerc</v>
          </cell>
          <cell r="D13" t="str">
            <v>COUSINOU</v>
          </cell>
          <cell r="G13">
            <v>127</v>
          </cell>
          <cell r="H13" t="str">
            <v>Sud</v>
          </cell>
          <cell r="I13">
            <v>1</v>
          </cell>
          <cell r="J13" t="str">
            <v>O</v>
          </cell>
          <cell r="K13" t="str">
            <v>B</v>
          </cell>
        </row>
        <row r="14">
          <cell r="A14">
            <v>11</v>
          </cell>
          <cell r="B14">
            <v>12</v>
          </cell>
          <cell r="C14" t="str">
            <v>impasse du Gén Leclerc</v>
          </cell>
          <cell r="D14" t="str">
            <v>SCHLATER J.</v>
          </cell>
          <cell r="G14">
            <v>127</v>
          </cell>
          <cell r="H14" t="str">
            <v>Sud</v>
          </cell>
          <cell r="I14">
            <v>1</v>
          </cell>
          <cell r="J14" t="str">
            <v>O</v>
          </cell>
          <cell r="K14" t="str">
            <v>B</v>
          </cell>
        </row>
        <row r="15">
          <cell r="A15">
            <v>12</v>
          </cell>
          <cell r="B15">
            <v>8</v>
          </cell>
          <cell r="C15" t="str">
            <v>impasse du Gén Leclerc</v>
          </cell>
          <cell r="D15" t="str">
            <v>LAURIA</v>
          </cell>
          <cell r="E15" t="str">
            <v>MAR + DIM</v>
          </cell>
          <cell r="G15">
            <v>66</v>
          </cell>
          <cell r="H15" t="str">
            <v>Sud</v>
          </cell>
          <cell r="I15">
            <v>1</v>
          </cell>
          <cell r="J15" t="str">
            <v>O</v>
          </cell>
          <cell r="K15" t="str">
            <v>B</v>
          </cell>
        </row>
        <row r="16">
          <cell r="A16">
            <v>13</v>
          </cell>
          <cell r="B16">
            <v>4</v>
          </cell>
          <cell r="C16" t="str">
            <v>impasse du Gén Leclerc</v>
          </cell>
          <cell r="D16" t="str">
            <v>SIMON L.</v>
          </cell>
          <cell r="G16">
            <v>127</v>
          </cell>
          <cell r="H16" t="str">
            <v>Sud</v>
          </cell>
          <cell r="I16">
            <v>1</v>
          </cell>
          <cell r="J16" t="str">
            <v>O</v>
          </cell>
          <cell r="K16" t="str">
            <v>B</v>
          </cell>
          <cell r="U16" t="str">
            <v>Envelloppe derriere porte entrée</v>
          </cell>
        </row>
        <row r="17">
          <cell r="A17">
            <v>14</v>
          </cell>
          <cell r="B17" t="str">
            <v>rue de la Remenaulaté</v>
          </cell>
        </row>
        <row r="18">
          <cell r="A18">
            <v>15</v>
          </cell>
          <cell r="B18">
            <v>156</v>
          </cell>
          <cell r="C18" t="str">
            <v>rue de la Remenaulaté</v>
          </cell>
          <cell r="D18" t="str">
            <v>THIL</v>
          </cell>
          <cell r="G18">
            <v>127</v>
          </cell>
          <cell r="H18" t="str">
            <v>Sud</v>
          </cell>
          <cell r="I18">
            <v>1</v>
          </cell>
          <cell r="K18" t="str">
            <v>A</v>
          </cell>
        </row>
        <row r="19">
          <cell r="A19">
            <v>16</v>
          </cell>
          <cell r="B19">
            <v>130</v>
          </cell>
          <cell r="C19" t="str">
            <v>rue de la Remenaulaté</v>
          </cell>
          <cell r="D19" t="str">
            <v>GOVAERTS</v>
          </cell>
          <cell r="G19">
            <v>127</v>
          </cell>
          <cell r="H19" t="str">
            <v>Sud</v>
          </cell>
          <cell r="I19">
            <v>1</v>
          </cell>
          <cell r="K19" t="str">
            <v>A</v>
          </cell>
        </row>
        <row r="20">
          <cell r="A20">
            <v>17</v>
          </cell>
          <cell r="B20">
            <v>131</v>
          </cell>
          <cell r="C20" t="str">
            <v>rue de la Remenaulaté</v>
          </cell>
          <cell r="D20" t="str">
            <v>NICOLAS</v>
          </cell>
          <cell r="E20" t="str">
            <v>DIM</v>
          </cell>
          <cell r="G20">
            <v>64</v>
          </cell>
          <cell r="H20" t="str">
            <v>Sud</v>
          </cell>
          <cell r="I20">
            <v>1</v>
          </cell>
          <cell r="J20" t="str">
            <v>O</v>
          </cell>
          <cell r="K20" t="str">
            <v>C</v>
          </cell>
        </row>
        <row r="21">
          <cell r="A21">
            <v>18</v>
          </cell>
          <cell r="B21">
            <v>75</v>
          </cell>
          <cell r="C21" t="str">
            <v>rue de la Remenaulaté</v>
          </cell>
          <cell r="D21" t="str">
            <v>KONSLER</v>
          </cell>
          <cell r="G21">
            <v>127</v>
          </cell>
          <cell r="H21" t="str">
            <v>Sud</v>
          </cell>
          <cell r="I21">
            <v>1</v>
          </cell>
          <cell r="J21" t="str">
            <v>O</v>
          </cell>
          <cell r="K21" t="str">
            <v>C</v>
          </cell>
          <cell r="U21" t="str">
            <v>joint a bourgignon</v>
          </cell>
        </row>
        <row r="22">
          <cell r="A22">
            <v>19</v>
          </cell>
          <cell r="B22">
            <v>54</v>
          </cell>
          <cell r="C22" t="str">
            <v>rue de la Remenaulaté</v>
          </cell>
          <cell r="D22" t="str">
            <v>BOURGUIGNON</v>
          </cell>
          <cell r="G22">
            <v>127</v>
          </cell>
          <cell r="H22" t="str">
            <v>Sud</v>
          </cell>
          <cell r="I22">
            <v>1</v>
          </cell>
          <cell r="J22" t="str">
            <v>O</v>
          </cell>
          <cell r="K22" t="str">
            <v>C</v>
          </cell>
        </row>
        <row r="23">
          <cell r="A23">
            <v>20</v>
          </cell>
          <cell r="B23">
            <v>39</v>
          </cell>
          <cell r="C23" t="str">
            <v>rue de la Remenaulaté</v>
          </cell>
          <cell r="D23" t="str">
            <v>KINET R.</v>
          </cell>
          <cell r="G23">
            <v>127</v>
          </cell>
          <cell r="H23" t="str">
            <v>Sud</v>
          </cell>
          <cell r="I23">
            <v>1</v>
          </cell>
          <cell r="J23" t="str">
            <v>O</v>
          </cell>
          <cell r="K23" t="str">
            <v>C</v>
          </cell>
        </row>
        <row r="24">
          <cell r="A24">
            <v>21</v>
          </cell>
          <cell r="B24" t="str">
            <v>rue du Puisot</v>
          </cell>
        </row>
        <row r="25">
          <cell r="A25">
            <v>22</v>
          </cell>
          <cell r="B25">
            <v>650</v>
          </cell>
          <cell r="C25" t="str">
            <v>rue du Puisot</v>
          </cell>
          <cell r="D25" t="str">
            <v>ECHENBRUMER</v>
          </cell>
          <cell r="G25">
            <v>127</v>
          </cell>
          <cell r="H25" t="str">
            <v>Sud</v>
          </cell>
          <cell r="I25">
            <v>1</v>
          </cell>
          <cell r="J25" t="str">
            <v>O</v>
          </cell>
          <cell r="K25" t="str">
            <v>E</v>
          </cell>
          <cell r="R25">
            <v>33</v>
          </cell>
          <cell r="U25" t="str">
            <v>Magasin Mod'Hom</v>
          </cell>
        </row>
        <row r="26">
          <cell r="A26">
            <v>23</v>
          </cell>
          <cell r="B26">
            <v>510</v>
          </cell>
          <cell r="C26" t="str">
            <v>rue du Puisot</v>
          </cell>
          <cell r="D26" t="str">
            <v>CUCCHIARO M.</v>
          </cell>
          <cell r="F26" t="str">
            <v>Tuyau</v>
          </cell>
          <cell r="G26">
            <v>127</v>
          </cell>
          <cell r="H26" t="str">
            <v>Sud</v>
          </cell>
          <cell r="I26">
            <v>1</v>
          </cell>
          <cell r="K26" t="str">
            <v>E</v>
          </cell>
          <cell r="R26">
            <v>1</v>
          </cell>
        </row>
        <row r="27">
          <cell r="A27">
            <v>24</v>
          </cell>
          <cell r="B27">
            <v>500</v>
          </cell>
          <cell r="C27" t="str">
            <v>rue du Puisot</v>
          </cell>
          <cell r="D27" t="str">
            <v>CUCCHIARO E.</v>
          </cell>
          <cell r="G27">
            <v>127</v>
          </cell>
          <cell r="H27" t="str">
            <v>Sud</v>
          </cell>
          <cell r="I27">
            <v>0</v>
          </cell>
          <cell r="K27" t="str">
            <v>E</v>
          </cell>
          <cell r="L27">
            <v>37617</v>
          </cell>
          <cell r="M27">
            <v>37654</v>
          </cell>
          <cell r="R27">
            <v>2</v>
          </cell>
          <cell r="U27" t="str">
            <v>Accrocher fature au journal</v>
          </cell>
        </row>
        <row r="28">
          <cell r="A28">
            <v>25</v>
          </cell>
          <cell r="B28">
            <v>499</v>
          </cell>
          <cell r="C28" t="str">
            <v>rue du Puisot</v>
          </cell>
          <cell r="D28" t="str">
            <v>POTEL</v>
          </cell>
          <cell r="G28">
            <v>127</v>
          </cell>
          <cell r="H28" t="str">
            <v>Sud</v>
          </cell>
          <cell r="I28">
            <v>1</v>
          </cell>
          <cell r="K28" t="str">
            <v>A</v>
          </cell>
        </row>
        <row r="29">
          <cell r="A29">
            <v>26</v>
          </cell>
          <cell r="B29">
            <v>490</v>
          </cell>
          <cell r="C29" t="str">
            <v>rue du Puisot</v>
          </cell>
          <cell r="D29" t="str">
            <v>GUEDRA</v>
          </cell>
          <cell r="G29">
            <v>127</v>
          </cell>
          <cell r="H29" t="str">
            <v>Sud</v>
          </cell>
          <cell r="I29">
            <v>1</v>
          </cell>
          <cell r="J29" t="str">
            <v>O</v>
          </cell>
          <cell r="K29" t="str">
            <v>C</v>
          </cell>
        </row>
        <row r="30">
          <cell r="A30">
            <v>27</v>
          </cell>
          <cell r="B30">
            <v>457</v>
          </cell>
          <cell r="C30" t="str">
            <v>rue du Puisot</v>
          </cell>
          <cell r="D30" t="str">
            <v>TRIBOUT</v>
          </cell>
          <cell r="G30">
            <v>127</v>
          </cell>
          <cell r="H30" t="str">
            <v>Sud</v>
          </cell>
          <cell r="I30">
            <v>1</v>
          </cell>
          <cell r="K30" t="str">
            <v>E</v>
          </cell>
          <cell r="R30">
            <v>36</v>
          </cell>
          <cell r="U30" t="str">
            <v>Au magasin ORY Tissus</v>
          </cell>
        </row>
        <row r="31">
          <cell r="A31">
            <v>28</v>
          </cell>
          <cell r="B31">
            <v>431</v>
          </cell>
          <cell r="C31" t="str">
            <v>rue du Puisot</v>
          </cell>
          <cell r="D31" t="str">
            <v>WOZNIAK</v>
          </cell>
          <cell r="G31">
            <v>127</v>
          </cell>
          <cell r="H31" t="str">
            <v>Sud</v>
          </cell>
          <cell r="I31">
            <v>1</v>
          </cell>
          <cell r="J31" t="str">
            <v>O</v>
          </cell>
          <cell r="K31" t="str">
            <v>C</v>
          </cell>
        </row>
        <row r="32">
          <cell r="A32">
            <v>29</v>
          </cell>
          <cell r="B32">
            <v>415</v>
          </cell>
          <cell r="C32" t="str">
            <v>rue du Puisot</v>
          </cell>
          <cell r="D32" t="str">
            <v>SEILLIER</v>
          </cell>
          <cell r="G32">
            <v>127</v>
          </cell>
          <cell r="H32" t="str">
            <v>Sud</v>
          </cell>
          <cell r="I32">
            <v>1</v>
          </cell>
          <cell r="J32" t="str">
            <v>O</v>
          </cell>
          <cell r="K32" t="str">
            <v>C</v>
          </cell>
        </row>
        <row r="33">
          <cell r="A33">
            <v>30</v>
          </cell>
          <cell r="B33">
            <v>374</v>
          </cell>
          <cell r="C33" t="str">
            <v>rue du Puisot</v>
          </cell>
          <cell r="D33" t="str">
            <v>NUEL</v>
          </cell>
          <cell r="G33">
            <v>127</v>
          </cell>
          <cell r="H33" t="str">
            <v>Sud</v>
          </cell>
          <cell r="I33">
            <v>1</v>
          </cell>
          <cell r="K33" t="str">
            <v>E</v>
          </cell>
          <cell r="R33">
            <v>3</v>
          </cell>
          <cell r="U33" t="str">
            <v>Faire autres voisins</v>
          </cell>
        </row>
        <row r="34">
          <cell r="A34">
            <v>31</v>
          </cell>
          <cell r="B34">
            <v>371</v>
          </cell>
          <cell r="C34" t="str">
            <v>rue du Puisot</v>
          </cell>
          <cell r="D34" t="str">
            <v>IHRI</v>
          </cell>
          <cell r="G34">
            <v>127</v>
          </cell>
          <cell r="H34" t="str">
            <v>Sud</v>
          </cell>
          <cell r="I34">
            <v>1</v>
          </cell>
          <cell r="K34" t="str">
            <v>E</v>
          </cell>
          <cell r="R34">
            <v>4</v>
          </cell>
        </row>
        <row r="35">
          <cell r="A35">
            <v>32</v>
          </cell>
          <cell r="B35">
            <v>381</v>
          </cell>
          <cell r="C35" t="str">
            <v>rue du Puisot</v>
          </cell>
          <cell r="D35" t="str">
            <v>HILDENBRAND</v>
          </cell>
          <cell r="G35">
            <v>127</v>
          </cell>
          <cell r="H35" t="str">
            <v>Sud</v>
          </cell>
          <cell r="I35">
            <v>0</v>
          </cell>
          <cell r="K35" t="str">
            <v>E</v>
          </cell>
          <cell r="L35">
            <v>37626</v>
          </cell>
          <cell r="M35">
            <v>37660</v>
          </cell>
          <cell r="R35">
            <v>4</v>
          </cell>
          <cell r="U35" t="str">
            <v>Encaisser chez NUEL - ARRET du 14/8 -reprise 19/08</v>
          </cell>
        </row>
        <row r="36">
          <cell r="A36">
            <v>33</v>
          </cell>
          <cell r="B36">
            <v>348</v>
          </cell>
          <cell r="C36" t="str">
            <v>rue du Puisot</v>
          </cell>
          <cell r="D36" t="str">
            <v>MATHIEU</v>
          </cell>
          <cell r="G36">
            <v>127</v>
          </cell>
          <cell r="H36" t="str">
            <v>Sud</v>
          </cell>
          <cell r="I36">
            <v>1</v>
          </cell>
          <cell r="K36" t="str">
            <v>E</v>
          </cell>
          <cell r="R36">
            <v>5</v>
          </cell>
          <cell r="U36" t="str">
            <v>Possible chez voisins</v>
          </cell>
        </row>
        <row r="37">
          <cell r="A37">
            <v>34</v>
          </cell>
          <cell r="B37">
            <v>337</v>
          </cell>
          <cell r="C37" t="str">
            <v>rue du Puisot</v>
          </cell>
          <cell r="D37" t="str">
            <v>CHAMBON</v>
          </cell>
          <cell r="G37">
            <v>127</v>
          </cell>
          <cell r="H37" t="str">
            <v>Sud</v>
          </cell>
          <cell r="I37">
            <v>1</v>
          </cell>
          <cell r="J37" t="str">
            <v>O</v>
          </cell>
          <cell r="K37" t="str">
            <v>V</v>
          </cell>
        </row>
        <row r="38">
          <cell r="A38">
            <v>35</v>
          </cell>
          <cell r="B38">
            <v>283</v>
          </cell>
          <cell r="C38" t="str">
            <v>rue du Puisot</v>
          </cell>
          <cell r="D38" t="str">
            <v>CARVALHO</v>
          </cell>
          <cell r="E38" t="str">
            <v>SAM+DIM</v>
          </cell>
          <cell r="G38">
            <v>96</v>
          </cell>
          <cell r="H38" t="str">
            <v>Sud</v>
          </cell>
          <cell r="I38">
            <v>1</v>
          </cell>
          <cell r="J38" t="str">
            <v>O</v>
          </cell>
          <cell r="K38" t="str">
            <v>C</v>
          </cell>
          <cell r="U38" t="str">
            <v>Nouveau du dim 19/8</v>
          </cell>
        </row>
        <row r="39">
          <cell r="A39">
            <v>36</v>
          </cell>
          <cell r="B39">
            <v>265</v>
          </cell>
          <cell r="C39" t="str">
            <v>rue du Puisot</v>
          </cell>
          <cell r="D39" t="str">
            <v>REMY S.</v>
          </cell>
          <cell r="E39" t="str">
            <v>Pas le DIM</v>
          </cell>
          <cell r="G39">
            <v>63</v>
          </cell>
          <cell r="H39" t="str">
            <v>Sud</v>
          </cell>
          <cell r="I39">
            <v>1</v>
          </cell>
          <cell r="K39" t="str">
            <v>A</v>
          </cell>
          <cell r="R39">
            <v>6</v>
          </cell>
          <cell r="U39" t="str">
            <v>preciser prenom</v>
          </cell>
        </row>
        <row r="40">
          <cell r="A40">
            <v>37</v>
          </cell>
          <cell r="B40">
            <v>173</v>
          </cell>
          <cell r="C40" t="str">
            <v>rue du Puisot</v>
          </cell>
          <cell r="D40" t="str">
            <v>PICARD G.</v>
          </cell>
          <cell r="E40" t="str">
            <v>DIM</v>
          </cell>
          <cell r="G40">
            <v>64</v>
          </cell>
          <cell r="H40" t="str">
            <v>Sud</v>
          </cell>
          <cell r="I40">
            <v>1</v>
          </cell>
          <cell r="J40" t="str">
            <v>O</v>
          </cell>
          <cell r="K40" t="str">
            <v>C</v>
          </cell>
          <cell r="U40" t="str">
            <v>Le prevenir de payer que tous les 3 mois</v>
          </cell>
        </row>
        <row r="41">
          <cell r="A41">
            <v>62</v>
          </cell>
          <cell r="B41" t="str">
            <v>rue du Puisot</v>
          </cell>
        </row>
        <row r="42">
          <cell r="A42">
            <v>63</v>
          </cell>
          <cell r="B42">
            <v>126</v>
          </cell>
          <cell r="C42" t="str">
            <v>rue du Puisot</v>
          </cell>
          <cell r="D42" t="str">
            <v>ORY</v>
          </cell>
          <cell r="F42" t="str">
            <v>   Haut de la rue</v>
          </cell>
          <cell r="G42">
            <v>127</v>
          </cell>
          <cell r="H42" t="str">
            <v>Sud</v>
          </cell>
          <cell r="I42">
            <v>1</v>
          </cell>
          <cell r="K42" t="str">
            <v>E</v>
          </cell>
          <cell r="R42">
            <v>9</v>
          </cell>
        </row>
        <row r="43">
          <cell r="A43">
            <v>38</v>
          </cell>
          <cell r="B43" t="str">
            <v>Foyer Andre Clerbout</v>
          </cell>
        </row>
        <row r="44">
          <cell r="A44">
            <v>39</v>
          </cell>
          <cell r="B44">
            <v>114</v>
          </cell>
          <cell r="C44" t="str">
            <v>Foyer André Clerbout</v>
          </cell>
          <cell r="D44" t="str">
            <v>PALLEZ</v>
          </cell>
          <cell r="F44" t="str">
            <v>le TV en premier</v>
          </cell>
          <cell r="G44">
            <v>127</v>
          </cell>
          <cell r="H44" t="str">
            <v>Sud</v>
          </cell>
          <cell r="I44">
            <v>1</v>
          </cell>
          <cell r="K44" t="str">
            <v>E</v>
          </cell>
          <cell r="R44">
            <v>25</v>
          </cell>
          <cell r="U44" t="str">
            <v>Encaisser chez Mme Jacques</v>
          </cell>
        </row>
        <row r="45">
          <cell r="A45">
            <v>40</v>
          </cell>
          <cell r="B45">
            <v>118</v>
          </cell>
          <cell r="C45" t="str">
            <v>Foyer André Clerbout</v>
          </cell>
          <cell r="D45" t="str">
            <v>DIDIER</v>
          </cell>
          <cell r="E45" t="str">
            <v>Pas le DIM</v>
          </cell>
          <cell r="G45">
            <v>63</v>
          </cell>
          <cell r="H45" t="str">
            <v>Sud</v>
          </cell>
          <cell r="I45">
            <v>1</v>
          </cell>
          <cell r="K45" t="str">
            <v>E</v>
          </cell>
          <cell r="R45">
            <v>27</v>
          </cell>
        </row>
        <row r="46">
          <cell r="A46">
            <v>41</v>
          </cell>
          <cell r="B46">
            <v>120</v>
          </cell>
          <cell r="C46" t="str">
            <v>Foyer André Clerbout</v>
          </cell>
          <cell r="D46" t="str">
            <v>BIGAUT</v>
          </cell>
          <cell r="E46" t="str">
            <v>DIM</v>
          </cell>
          <cell r="G46">
            <v>64</v>
          </cell>
          <cell r="H46" t="str">
            <v>Sud</v>
          </cell>
          <cell r="I46">
            <v>1</v>
          </cell>
          <cell r="K46" t="str">
            <v>E</v>
          </cell>
          <cell r="R46">
            <v>28</v>
          </cell>
        </row>
        <row r="47">
          <cell r="A47">
            <v>42</v>
          </cell>
          <cell r="B47">
            <v>122</v>
          </cell>
          <cell r="C47" t="str">
            <v>Foyer André Clerbout</v>
          </cell>
          <cell r="D47" t="str">
            <v>JACQUES</v>
          </cell>
          <cell r="G47">
            <v>127</v>
          </cell>
          <cell r="H47" t="str">
            <v>Sud</v>
          </cell>
          <cell r="I47">
            <v>1</v>
          </cell>
          <cell r="K47" t="str">
            <v>E</v>
          </cell>
          <cell r="R47">
            <v>30</v>
          </cell>
        </row>
        <row r="48">
          <cell r="A48">
            <v>43</v>
          </cell>
          <cell r="B48">
            <v>126</v>
          </cell>
          <cell r="C48" t="str">
            <v>Foyer André Clerbout</v>
          </cell>
          <cell r="D48" t="str">
            <v>AUBERTIN</v>
          </cell>
          <cell r="E48" t="str">
            <v>Pas le DIM</v>
          </cell>
          <cell r="G48">
            <v>63</v>
          </cell>
          <cell r="H48" t="str">
            <v>Sud</v>
          </cell>
          <cell r="I48">
            <v>1</v>
          </cell>
          <cell r="K48" t="str">
            <v>E</v>
          </cell>
          <cell r="R48">
            <v>24</v>
          </cell>
        </row>
        <row r="49">
          <cell r="A49">
            <v>44</v>
          </cell>
          <cell r="B49">
            <v>211</v>
          </cell>
          <cell r="C49" t="str">
            <v>Foyer André Clerbout</v>
          </cell>
          <cell r="D49" t="str">
            <v>BRESSON</v>
          </cell>
          <cell r="E49" t="str">
            <v>Pas le DIM</v>
          </cell>
          <cell r="G49">
            <v>63</v>
          </cell>
          <cell r="H49" t="str">
            <v>Sud</v>
          </cell>
          <cell r="I49">
            <v>1</v>
          </cell>
          <cell r="J49" t="str">
            <v>O</v>
          </cell>
          <cell r="K49" t="str">
            <v>E</v>
          </cell>
          <cell r="R49">
            <v>24</v>
          </cell>
        </row>
        <row r="50">
          <cell r="A50">
            <v>45</v>
          </cell>
          <cell r="B50">
            <v>214</v>
          </cell>
          <cell r="C50" t="str">
            <v>Foyer André Clerbout</v>
          </cell>
          <cell r="D50" t="str">
            <v>LAURENT</v>
          </cell>
          <cell r="G50">
            <v>127</v>
          </cell>
          <cell r="H50" t="str">
            <v>Sud</v>
          </cell>
          <cell r="I50">
            <v>0</v>
          </cell>
          <cell r="K50" t="str">
            <v>E</v>
          </cell>
          <cell r="L50">
            <v>37612</v>
          </cell>
          <cell r="M50">
            <v>37986</v>
          </cell>
          <cell r="R50">
            <v>20</v>
          </cell>
        </row>
        <row r="51">
          <cell r="A51">
            <v>46</v>
          </cell>
          <cell r="B51">
            <v>215</v>
          </cell>
          <cell r="C51" t="str">
            <v>Foyer André Clerbout</v>
          </cell>
          <cell r="D51" t="str">
            <v>JACQUOT</v>
          </cell>
          <cell r="G51">
            <v>127</v>
          </cell>
          <cell r="H51" t="str">
            <v>Sud</v>
          </cell>
          <cell r="I51">
            <v>1</v>
          </cell>
          <cell r="K51" t="str">
            <v>E</v>
          </cell>
          <cell r="R51">
            <v>19</v>
          </cell>
        </row>
        <row r="52">
          <cell r="A52">
            <v>47</v>
          </cell>
          <cell r="B52">
            <v>217</v>
          </cell>
          <cell r="C52" t="str">
            <v>Foyer André Clerbout</v>
          </cell>
          <cell r="D52" t="str">
            <v>MAIRE</v>
          </cell>
          <cell r="G52">
            <v>127</v>
          </cell>
          <cell r="H52" t="str">
            <v>Sud</v>
          </cell>
          <cell r="I52">
            <v>1</v>
          </cell>
          <cell r="K52" t="str">
            <v>E</v>
          </cell>
          <cell r="R52">
            <v>22</v>
          </cell>
        </row>
        <row r="53">
          <cell r="A53">
            <v>48</v>
          </cell>
          <cell r="B53">
            <v>218</v>
          </cell>
          <cell r="C53" t="str">
            <v>Foyer André Clerbout</v>
          </cell>
          <cell r="D53" t="str">
            <v>WENDLING J.</v>
          </cell>
          <cell r="E53" t="str">
            <v>Pas le DIM</v>
          </cell>
          <cell r="G53">
            <v>63</v>
          </cell>
          <cell r="H53" t="str">
            <v>Sud</v>
          </cell>
          <cell r="I53">
            <v>1</v>
          </cell>
          <cell r="K53" t="str">
            <v>A</v>
          </cell>
        </row>
        <row r="54">
          <cell r="B54">
            <v>219</v>
          </cell>
          <cell r="D54" t="str">
            <v>BERNARD J.</v>
          </cell>
          <cell r="E54" t="str">
            <v>Pas le DIM</v>
          </cell>
          <cell r="G54">
            <v>63</v>
          </cell>
          <cell r="H54" t="str">
            <v>Sud</v>
          </cell>
          <cell r="I54">
            <v>1</v>
          </cell>
          <cell r="L54">
            <v>37257</v>
          </cell>
          <cell r="M54">
            <v>37616</v>
          </cell>
        </row>
        <row r="55">
          <cell r="A55">
            <v>49</v>
          </cell>
          <cell r="B55">
            <v>221</v>
          </cell>
          <cell r="C55" t="str">
            <v>Foyer André Clerbout</v>
          </cell>
          <cell r="D55" t="str">
            <v>CAVAZZI</v>
          </cell>
          <cell r="G55">
            <v>127</v>
          </cell>
          <cell r="H55" t="str">
            <v>Sud</v>
          </cell>
          <cell r="I55">
            <v>1</v>
          </cell>
          <cell r="K55" t="str">
            <v>E</v>
          </cell>
          <cell r="R55">
            <v>19</v>
          </cell>
        </row>
        <row r="56">
          <cell r="A56">
            <v>50</v>
          </cell>
          <cell r="B56">
            <v>312</v>
          </cell>
          <cell r="C56" t="str">
            <v>Foyer André Clerbout</v>
          </cell>
          <cell r="D56" t="str">
            <v>MANSUY</v>
          </cell>
          <cell r="F56" t="str">
            <v>ts les jours a partir du 3/1/2002</v>
          </cell>
          <cell r="G56">
            <v>127</v>
          </cell>
          <cell r="H56" t="str">
            <v>Sud</v>
          </cell>
          <cell r="I56">
            <v>1</v>
          </cell>
          <cell r="K56" t="str">
            <v>E</v>
          </cell>
          <cell r="R56">
            <v>15</v>
          </cell>
        </row>
        <row r="57">
          <cell r="A57">
            <v>51</v>
          </cell>
          <cell r="B57">
            <v>314</v>
          </cell>
          <cell r="C57" t="str">
            <v>Foyer André Clerbout</v>
          </cell>
          <cell r="D57" t="str">
            <v>MOUZELER O.</v>
          </cell>
          <cell r="E57" t="str">
            <v>Pas le DIM</v>
          </cell>
          <cell r="G57">
            <v>63</v>
          </cell>
          <cell r="H57" t="str">
            <v>Sud</v>
          </cell>
          <cell r="I57">
            <v>1</v>
          </cell>
          <cell r="K57" t="str">
            <v>E</v>
          </cell>
          <cell r="R57">
            <v>14</v>
          </cell>
          <cell r="U57" t="str">
            <v>Nouvelle cliente !!!</v>
          </cell>
        </row>
        <row r="58">
          <cell r="A58">
            <v>52</v>
          </cell>
          <cell r="B58">
            <v>316</v>
          </cell>
          <cell r="C58" t="str">
            <v>Foyer André Clerbout</v>
          </cell>
          <cell r="D58" t="str">
            <v>BARTHELEMY</v>
          </cell>
          <cell r="E58" t="str">
            <v>DIM</v>
          </cell>
          <cell r="G58">
            <v>64</v>
          </cell>
          <cell r="H58" t="str">
            <v>Sud</v>
          </cell>
          <cell r="I58">
            <v>1</v>
          </cell>
          <cell r="K58" t="str">
            <v>E</v>
          </cell>
          <cell r="R58">
            <v>14</v>
          </cell>
        </row>
        <row r="59">
          <cell r="A59">
            <v>53</v>
          </cell>
          <cell r="B59">
            <v>326</v>
          </cell>
          <cell r="C59" t="str">
            <v>Foyer André Clerbout</v>
          </cell>
          <cell r="D59" t="str">
            <v>CAISSE</v>
          </cell>
          <cell r="E59" t="str">
            <v>2 Jnx le SAM</v>
          </cell>
          <cell r="G59">
            <v>127</v>
          </cell>
          <cell r="H59" t="str">
            <v>Sud</v>
          </cell>
          <cell r="I59">
            <v>1</v>
          </cell>
          <cell r="K59" t="str">
            <v>E</v>
          </cell>
          <cell r="R59">
            <v>17</v>
          </cell>
          <cell r="U59" t="str">
            <v>AJOUTER 1 JNL de PLUS LES SAMEDI (4 au MOIS de MAI)</v>
          </cell>
        </row>
        <row r="60">
          <cell r="A60">
            <v>54</v>
          </cell>
          <cell r="B60">
            <v>412</v>
          </cell>
          <cell r="C60" t="str">
            <v>Foyer André Clerbout</v>
          </cell>
          <cell r="D60" t="str">
            <v>DISCOURS</v>
          </cell>
          <cell r="G60">
            <v>127</v>
          </cell>
          <cell r="H60" t="str">
            <v>Sud</v>
          </cell>
          <cell r="I60">
            <v>1</v>
          </cell>
          <cell r="K60" t="str">
            <v>E</v>
          </cell>
          <cell r="R60">
            <v>10</v>
          </cell>
        </row>
        <row r="61">
          <cell r="A61">
            <v>55</v>
          </cell>
          <cell r="B61">
            <v>414</v>
          </cell>
          <cell r="C61" t="str">
            <v>Foyer André Clerbout</v>
          </cell>
          <cell r="D61" t="str">
            <v>PERRAUT</v>
          </cell>
          <cell r="G61">
            <v>127</v>
          </cell>
          <cell r="H61" t="str">
            <v>Sud</v>
          </cell>
          <cell r="I61">
            <v>1</v>
          </cell>
          <cell r="K61" t="str">
            <v>A</v>
          </cell>
        </row>
        <row r="62">
          <cell r="A62">
            <v>56</v>
          </cell>
          <cell r="B62">
            <v>416</v>
          </cell>
          <cell r="C62" t="str">
            <v>Foyer André Clerbout</v>
          </cell>
          <cell r="D62" t="str">
            <v>BORGATTA</v>
          </cell>
          <cell r="E62" t="str">
            <v>DIM</v>
          </cell>
          <cell r="G62">
            <v>64</v>
          </cell>
          <cell r="H62" t="str">
            <v>Sud</v>
          </cell>
          <cell r="I62">
            <v>1</v>
          </cell>
          <cell r="K62" t="str">
            <v>E</v>
          </cell>
          <cell r="R62">
            <v>11</v>
          </cell>
        </row>
        <row r="63">
          <cell r="A63">
            <v>57</v>
          </cell>
          <cell r="B63">
            <v>418</v>
          </cell>
          <cell r="C63" t="str">
            <v>Foyer André Clerbout</v>
          </cell>
          <cell r="D63" t="str">
            <v>MORITZ</v>
          </cell>
          <cell r="G63">
            <v>127</v>
          </cell>
          <cell r="H63" t="str">
            <v>Sud</v>
          </cell>
          <cell r="I63">
            <v>1</v>
          </cell>
          <cell r="K63" t="str">
            <v>E</v>
          </cell>
          <cell r="R63">
            <v>12</v>
          </cell>
        </row>
        <row r="64">
          <cell r="A64">
            <v>58</v>
          </cell>
          <cell r="B64">
            <v>419</v>
          </cell>
          <cell r="C64" t="str">
            <v>Foyer André Clerbout</v>
          </cell>
          <cell r="D64" t="str">
            <v>LEBAR</v>
          </cell>
          <cell r="E64" t="str">
            <v>Pas le DIM</v>
          </cell>
          <cell r="G64">
            <v>63</v>
          </cell>
          <cell r="H64" t="str">
            <v>Sud</v>
          </cell>
          <cell r="I64">
            <v>1</v>
          </cell>
          <cell r="K64" t="str">
            <v>E</v>
          </cell>
          <cell r="L64">
            <v>37612</v>
          </cell>
          <cell r="M64">
            <v>37618</v>
          </cell>
          <cell r="R64">
            <v>13</v>
          </cell>
        </row>
        <row r="65">
          <cell r="A65">
            <v>59</v>
          </cell>
          <cell r="B65">
            <v>420</v>
          </cell>
          <cell r="C65" t="str">
            <v>Foyer André Clerbout</v>
          </cell>
          <cell r="D65" t="str">
            <v>NICOLAS A.</v>
          </cell>
          <cell r="G65">
            <v>127</v>
          </cell>
          <cell r="H65" t="str">
            <v>Sud</v>
          </cell>
          <cell r="I65">
            <v>1</v>
          </cell>
          <cell r="K65" t="str">
            <v>E</v>
          </cell>
          <cell r="R65">
            <v>12</v>
          </cell>
        </row>
        <row r="66">
          <cell r="A66">
            <v>60</v>
          </cell>
          <cell r="B66">
            <v>422</v>
          </cell>
          <cell r="C66" t="str">
            <v>Foyer André Clerbout</v>
          </cell>
          <cell r="D66" t="str">
            <v>PRIME</v>
          </cell>
          <cell r="G66">
            <v>127</v>
          </cell>
          <cell r="H66" t="str">
            <v>Sud</v>
          </cell>
          <cell r="I66">
            <v>1</v>
          </cell>
          <cell r="K66" t="str">
            <v>E</v>
          </cell>
          <cell r="R66">
            <v>12</v>
          </cell>
          <cell r="U66" t="str">
            <v>Si abs voir gardienne Mme Simon</v>
          </cell>
        </row>
        <row r="67">
          <cell r="A67">
            <v>61</v>
          </cell>
          <cell r="C67" t="str">
            <v>Foyer André Clerbout</v>
          </cell>
          <cell r="D67" t="str">
            <v>SIMON B.</v>
          </cell>
          <cell r="E67" t="str">
            <v>DIM</v>
          </cell>
          <cell r="F67" t="str">
            <v>sous le paillasson</v>
          </cell>
          <cell r="G67">
            <v>64</v>
          </cell>
          <cell r="H67" t="str">
            <v>Sud</v>
          </cell>
          <cell r="I67">
            <v>1</v>
          </cell>
          <cell r="J67" t="str">
            <v>O</v>
          </cell>
          <cell r="K67" t="str">
            <v>B</v>
          </cell>
          <cell r="U67" t="str">
            <v>2 mois sur la porte</v>
          </cell>
        </row>
        <row r="68">
          <cell r="A68">
            <v>62</v>
          </cell>
          <cell r="B68" t="str">
            <v>rue du Puisot</v>
          </cell>
        </row>
        <row r="69">
          <cell r="A69">
            <v>64</v>
          </cell>
          <cell r="B69">
            <v>41</v>
          </cell>
          <cell r="C69" t="str">
            <v>rue du Puisot</v>
          </cell>
          <cell r="D69" t="str">
            <v>HERBY</v>
          </cell>
          <cell r="G69">
            <v>127</v>
          </cell>
          <cell r="H69" t="str">
            <v>Sud</v>
          </cell>
          <cell r="I69">
            <v>1</v>
          </cell>
          <cell r="J69" t="str">
            <v>O</v>
          </cell>
          <cell r="K69" t="str">
            <v>B</v>
          </cell>
          <cell r="U69" t="str">
            <v>collé dans la boite</v>
          </cell>
        </row>
        <row r="70">
          <cell r="A70">
            <v>65</v>
          </cell>
          <cell r="B70">
            <v>1</v>
          </cell>
          <cell r="C70" t="str">
            <v>rue du Puisot</v>
          </cell>
          <cell r="D70" t="str">
            <v>DONTAIL M.</v>
          </cell>
          <cell r="F70" t="str">
            <v>fait l'angle</v>
          </cell>
          <cell r="G70">
            <v>127</v>
          </cell>
          <cell r="H70" t="str">
            <v>Sud</v>
          </cell>
          <cell r="I70">
            <v>1</v>
          </cell>
          <cell r="K70" t="str">
            <v>E</v>
          </cell>
          <cell r="R70">
            <v>32</v>
          </cell>
        </row>
        <row r="71">
          <cell r="A71">
            <v>66</v>
          </cell>
          <cell r="B71" t="str">
            <v>rue Roger Salengro</v>
          </cell>
        </row>
        <row r="72">
          <cell r="A72">
            <v>67</v>
          </cell>
          <cell r="B72">
            <v>22</v>
          </cell>
          <cell r="C72" t="str">
            <v>rue Roger Salengro</v>
          </cell>
          <cell r="D72" t="str">
            <v>GAZEAU</v>
          </cell>
          <cell r="G72">
            <v>127</v>
          </cell>
          <cell r="H72" t="str">
            <v>Sud</v>
          </cell>
          <cell r="I72">
            <v>1</v>
          </cell>
          <cell r="J72" t="str">
            <v>O</v>
          </cell>
          <cell r="K72" t="str">
            <v>B</v>
          </cell>
        </row>
        <row r="73">
          <cell r="A73">
            <v>68</v>
          </cell>
          <cell r="B73">
            <v>17</v>
          </cell>
          <cell r="C73" t="str">
            <v>rue Roger Salengro</v>
          </cell>
          <cell r="D73" t="str">
            <v>LOUIS D.</v>
          </cell>
          <cell r="G73">
            <v>127</v>
          </cell>
          <cell r="H73" t="str">
            <v>Sud</v>
          </cell>
          <cell r="I73">
            <v>1</v>
          </cell>
          <cell r="J73" t="str">
            <v>O</v>
          </cell>
          <cell r="K73" t="str">
            <v>B</v>
          </cell>
        </row>
        <row r="74">
          <cell r="A74">
            <v>69</v>
          </cell>
          <cell r="B74">
            <v>12</v>
          </cell>
          <cell r="C74" t="str">
            <v>rue du Capitaine Caillon</v>
          </cell>
          <cell r="D74" t="str">
            <v>Credit Mutuel</v>
          </cell>
          <cell r="E74" t="str">
            <v>Pas le DIM</v>
          </cell>
          <cell r="G74">
            <v>63</v>
          </cell>
          <cell r="H74" t="str">
            <v>Sud</v>
          </cell>
          <cell r="I74">
            <v>1</v>
          </cell>
          <cell r="K74" t="str">
            <v>A</v>
          </cell>
        </row>
        <row r="75">
          <cell r="A75">
            <v>70</v>
          </cell>
          <cell r="B75">
            <v>4</v>
          </cell>
          <cell r="C75" t="str">
            <v>rue Roger Salengro</v>
          </cell>
          <cell r="D75" t="str">
            <v>Auto Ecole du Pt Ctr</v>
          </cell>
          <cell r="G75">
            <v>127</v>
          </cell>
          <cell r="H75" t="str">
            <v>Sud</v>
          </cell>
          <cell r="I75">
            <v>1</v>
          </cell>
          <cell r="J75" t="str">
            <v>O</v>
          </cell>
          <cell r="K75" t="str">
            <v>E</v>
          </cell>
          <cell r="R75">
            <v>34</v>
          </cell>
        </row>
        <row r="76">
          <cell r="A76">
            <v>71</v>
          </cell>
          <cell r="C76" t="str">
            <v>rue Roger Salengro</v>
          </cell>
          <cell r="D76" t="str">
            <v>BAR Point Central</v>
          </cell>
          <cell r="E76" t="str">
            <v>Pas le DIM</v>
          </cell>
          <cell r="F76" t="str">
            <v>sous le porte</v>
          </cell>
          <cell r="G76">
            <v>63</v>
          </cell>
          <cell r="H76" t="str">
            <v>Sud</v>
          </cell>
          <cell r="I76">
            <v>1</v>
          </cell>
          <cell r="J76" t="str">
            <v>O</v>
          </cell>
          <cell r="K76" t="str">
            <v>E</v>
          </cell>
          <cell r="L76">
            <v>37614</v>
          </cell>
          <cell r="M76">
            <v>37627</v>
          </cell>
          <cell r="R76">
            <v>35</v>
          </cell>
        </row>
        <row r="77">
          <cell r="A77">
            <v>72</v>
          </cell>
          <cell r="B77" t="str">
            <v>rue du Capitaine Caillon</v>
          </cell>
        </row>
        <row r="78">
          <cell r="A78">
            <v>73</v>
          </cell>
          <cell r="B78">
            <v>4</v>
          </cell>
          <cell r="C78" t="str">
            <v>rue du Capitaine Caillon</v>
          </cell>
          <cell r="D78" t="str">
            <v>HERB Géomètre Expert</v>
          </cell>
          <cell r="G78">
            <v>127</v>
          </cell>
          <cell r="H78" t="str">
            <v>Sud</v>
          </cell>
          <cell r="I78">
            <v>1</v>
          </cell>
          <cell r="J78" t="str">
            <v>O</v>
          </cell>
          <cell r="K78" t="str">
            <v>C</v>
          </cell>
        </row>
        <row r="79">
          <cell r="A79">
            <v>74</v>
          </cell>
          <cell r="B79">
            <v>8</v>
          </cell>
          <cell r="C79" t="str">
            <v>rue du Capitaine Caillon</v>
          </cell>
          <cell r="D79" t="str">
            <v>SCP Humbert et Froment</v>
          </cell>
          <cell r="E79" t="str">
            <v>Pas SAM pas DIM</v>
          </cell>
          <cell r="G79">
            <v>31</v>
          </cell>
          <cell r="H79" t="str">
            <v>Sud</v>
          </cell>
          <cell r="I79">
            <v>1</v>
          </cell>
          <cell r="J79" t="str">
            <v>O</v>
          </cell>
          <cell r="K79" t="str">
            <v>V</v>
          </cell>
          <cell r="U79" t="str">
            <v>METTRE RIB CAR PERDU</v>
          </cell>
        </row>
        <row r="80">
          <cell r="A80">
            <v>75</v>
          </cell>
          <cell r="B80">
            <v>10</v>
          </cell>
          <cell r="C80" t="str">
            <v>rue du Capitaine Caillon</v>
          </cell>
          <cell r="D80" t="str">
            <v>ORY S.a.r.l</v>
          </cell>
          <cell r="E80" t="str">
            <v>Pas le DIM</v>
          </cell>
          <cell r="G80">
            <v>63</v>
          </cell>
          <cell r="H80" t="str">
            <v>Sud</v>
          </cell>
          <cell r="I80">
            <v>1</v>
          </cell>
          <cell r="J80" t="str">
            <v>O</v>
          </cell>
          <cell r="K80" t="str">
            <v>E</v>
          </cell>
          <cell r="R80">
            <v>37</v>
          </cell>
          <cell r="U80" t="str">
            <v>PAYE POUR TRIBOUT</v>
          </cell>
        </row>
        <row r="81">
          <cell r="A81">
            <v>76</v>
          </cell>
          <cell r="C81" t="str">
            <v>rue du Capitaine Caillon</v>
          </cell>
          <cell r="D81" t="str">
            <v>Mairie</v>
          </cell>
          <cell r="F81" t="str">
            <v>sous la porte</v>
          </cell>
          <cell r="G81">
            <v>127</v>
          </cell>
          <cell r="H81" t="str">
            <v>Sud</v>
          </cell>
          <cell r="I81">
            <v>1</v>
          </cell>
          <cell r="K81" t="str">
            <v>A</v>
          </cell>
          <cell r="U81" t="str">
            <v>Arret 3/7</v>
          </cell>
        </row>
        <row r="82">
          <cell r="A82">
            <v>77</v>
          </cell>
          <cell r="B82">
            <v>18</v>
          </cell>
          <cell r="C82" t="str">
            <v>rue du Capitaine Caillon</v>
          </cell>
          <cell r="D82" t="str">
            <v>Banque SNVB</v>
          </cell>
          <cell r="G82">
            <v>127</v>
          </cell>
          <cell r="H82" t="str">
            <v>Sud</v>
          </cell>
          <cell r="I82">
            <v>1</v>
          </cell>
          <cell r="K82" t="str">
            <v>A</v>
          </cell>
        </row>
        <row r="83">
          <cell r="A83">
            <v>78</v>
          </cell>
          <cell r="C83" t="str">
            <v>rue du Capitaine Caillon</v>
          </cell>
          <cell r="D83" t="str">
            <v>Ab Partenaires</v>
          </cell>
          <cell r="G83">
            <v>98</v>
          </cell>
          <cell r="H83" t="str">
            <v>Sud</v>
          </cell>
          <cell r="I83">
            <v>1</v>
          </cell>
          <cell r="J83" t="str">
            <v>O</v>
          </cell>
          <cell r="K83" t="str">
            <v>C</v>
          </cell>
        </row>
        <row r="84">
          <cell r="A84">
            <v>79</v>
          </cell>
          <cell r="B84" t="str">
            <v>rue de l'Eglise</v>
          </cell>
        </row>
        <row r="85">
          <cell r="A85">
            <v>80</v>
          </cell>
          <cell r="C85" t="str">
            <v>rue de l'Eglise</v>
          </cell>
          <cell r="D85" t="str">
            <v>Presbitaire</v>
          </cell>
          <cell r="G85">
            <v>127</v>
          </cell>
          <cell r="H85" t="str">
            <v>Sud</v>
          </cell>
          <cell r="I85">
            <v>1</v>
          </cell>
          <cell r="J85" t="str">
            <v>O</v>
          </cell>
          <cell r="K85" t="str">
            <v>C</v>
          </cell>
        </row>
        <row r="86">
          <cell r="A86">
            <v>81</v>
          </cell>
          <cell r="B86" t="str">
            <v>rue du Capitaine Caillon</v>
          </cell>
        </row>
        <row r="87">
          <cell r="A87">
            <v>82</v>
          </cell>
          <cell r="B87">
            <v>38</v>
          </cell>
          <cell r="C87" t="str">
            <v>rue du Capitaine Caillon</v>
          </cell>
          <cell r="D87" t="str">
            <v>AUBERT</v>
          </cell>
          <cell r="G87">
            <v>127</v>
          </cell>
          <cell r="H87" t="str">
            <v>Sud</v>
          </cell>
          <cell r="I87">
            <v>1</v>
          </cell>
          <cell r="J87" t="str">
            <v>O</v>
          </cell>
          <cell r="K87" t="str">
            <v>C</v>
          </cell>
        </row>
        <row r="88">
          <cell r="A88">
            <v>83</v>
          </cell>
          <cell r="B88" t="str">
            <v>29 bis</v>
          </cell>
          <cell r="C88" t="str">
            <v>rue du Capitaine Caillon</v>
          </cell>
          <cell r="D88" t="str">
            <v>ANTOINE</v>
          </cell>
          <cell r="G88">
            <v>127</v>
          </cell>
          <cell r="H88" t="str">
            <v>Sud</v>
          </cell>
          <cell r="I88">
            <v>1</v>
          </cell>
          <cell r="K88" t="str">
            <v>E</v>
          </cell>
          <cell r="R88">
            <v>38</v>
          </cell>
          <cell r="U88" t="str">
            <v>monter au 1er (appartement)</v>
          </cell>
        </row>
        <row r="89">
          <cell r="A89">
            <v>84</v>
          </cell>
          <cell r="B89" t="str">
            <v>rue Jules Ferry</v>
          </cell>
        </row>
        <row r="90">
          <cell r="A90">
            <v>85</v>
          </cell>
          <cell r="B90">
            <v>167</v>
          </cell>
          <cell r="C90" t="str">
            <v>rue Jules Ferry</v>
          </cell>
          <cell r="D90" t="str">
            <v>CHUDANT</v>
          </cell>
          <cell r="G90">
            <v>127</v>
          </cell>
          <cell r="H90" t="str">
            <v>Sud</v>
          </cell>
          <cell r="I90">
            <v>1</v>
          </cell>
          <cell r="J90" t="str">
            <v>O</v>
          </cell>
          <cell r="K90" t="str">
            <v>C</v>
          </cell>
        </row>
        <row r="91">
          <cell r="A91">
            <v>86</v>
          </cell>
          <cell r="B91">
            <v>152</v>
          </cell>
          <cell r="C91" t="str">
            <v>rue Jules Ferry</v>
          </cell>
          <cell r="D91" t="str">
            <v>LE GALL</v>
          </cell>
          <cell r="G91">
            <v>127</v>
          </cell>
          <cell r="H91" t="str">
            <v>Sud</v>
          </cell>
          <cell r="I91">
            <v>1</v>
          </cell>
          <cell r="J91" t="str">
            <v>O</v>
          </cell>
          <cell r="K91" t="str">
            <v>C</v>
          </cell>
        </row>
        <row r="92">
          <cell r="A92">
            <v>87</v>
          </cell>
          <cell r="B92">
            <v>80</v>
          </cell>
          <cell r="C92" t="str">
            <v>rue Jules Ferry</v>
          </cell>
          <cell r="D92" t="str">
            <v>ROLLAND</v>
          </cell>
          <cell r="G92">
            <v>127</v>
          </cell>
          <cell r="H92" t="str">
            <v>Sud</v>
          </cell>
          <cell r="I92">
            <v>1</v>
          </cell>
          <cell r="J92" t="str">
            <v>O</v>
          </cell>
          <cell r="K92" t="str">
            <v>C</v>
          </cell>
        </row>
        <row r="93">
          <cell r="A93">
            <v>88</v>
          </cell>
          <cell r="B93">
            <v>40</v>
          </cell>
          <cell r="C93" t="str">
            <v>rue Jules Ferry</v>
          </cell>
          <cell r="D93" t="str">
            <v>BOURIER</v>
          </cell>
          <cell r="G93">
            <v>127</v>
          </cell>
          <cell r="H93" t="str">
            <v>Sud</v>
          </cell>
          <cell r="I93">
            <v>0</v>
          </cell>
          <cell r="K93" t="str">
            <v>A</v>
          </cell>
          <cell r="L93">
            <v>37616</v>
          </cell>
          <cell r="M93">
            <v>37986</v>
          </cell>
        </row>
        <row r="94">
          <cell r="A94">
            <v>89</v>
          </cell>
          <cell r="B94" t="str">
            <v>impasse du Prieuré</v>
          </cell>
        </row>
        <row r="95">
          <cell r="A95">
            <v>90</v>
          </cell>
          <cell r="B95">
            <v>1</v>
          </cell>
          <cell r="C95" t="str">
            <v>impasse du Prieuré</v>
          </cell>
          <cell r="D95" t="str">
            <v>COLLIGNON</v>
          </cell>
          <cell r="G95">
            <v>127</v>
          </cell>
          <cell r="H95" t="str">
            <v>Sud</v>
          </cell>
          <cell r="I95">
            <v>1</v>
          </cell>
          <cell r="K95" t="str">
            <v>E</v>
          </cell>
          <cell r="R95">
            <v>53</v>
          </cell>
        </row>
        <row r="96">
          <cell r="A96">
            <v>91</v>
          </cell>
          <cell r="B96">
            <v>3</v>
          </cell>
          <cell r="C96" t="str">
            <v>impasse du Prieuré</v>
          </cell>
          <cell r="D96" t="str">
            <v>BOHAIN</v>
          </cell>
          <cell r="G96">
            <v>127</v>
          </cell>
          <cell r="H96" t="str">
            <v>Sud</v>
          </cell>
          <cell r="I96">
            <v>1</v>
          </cell>
          <cell r="J96" t="str">
            <v>O</v>
          </cell>
          <cell r="K96" t="str">
            <v>B</v>
          </cell>
          <cell r="U96" t="str">
            <v>sous la pierre</v>
          </cell>
        </row>
        <row r="97">
          <cell r="A97">
            <v>92</v>
          </cell>
          <cell r="B97" t="str">
            <v>ruelle du Prieuré</v>
          </cell>
        </row>
        <row r="98">
          <cell r="A98">
            <v>93</v>
          </cell>
          <cell r="B98">
            <v>3</v>
          </cell>
          <cell r="C98" t="str">
            <v>ruelle du Prieuré</v>
          </cell>
          <cell r="D98" t="str">
            <v>BRUEY</v>
          </cell>
          <cell r="G98">
            <v>127</v>
          </cell>
          <cell r="H98" t="str">
            <v>Sud</v>
          </cell>
          <cell r="I98">
            <v>1</v>
          </cell>
          <cell r="J98" t="str">
            <v>O</v>
          </cell>
          <cell r="K98" t="str">
            <v>C</v>
          </cell>
        </row>
        <row r="99">
          <cell r="A99">
            <v>94</v>
          </cell>
          <cell r="B99">
            <v>5</v>
          </cell>
          <cell r="C99" t="str">
            <v>ruelle du Prieuré</v>
          </cell>
          <cell r="D99" t="str">
            <v>THOMASSIN</v>
          </cell>
          <cell r="G99">
            <v>127</v>
          </cell>
          <cell r="H99" t="str">
            <v>Sud</v>
          </cell>
          <cell r="I99">
            <v>1</v>
          </cell>
          <cell r="J99" t="str">
            <v>O</v>
          </cell>
          <cell r="K99" t="str">
            <v>V</v>
          </cell>
        </row>
        <row r="100">
          <cell r="A100">
            <v>95</v>
          </cell>
          <cell r="B100" t="str">
            <v>place Ernest Poirson</v>
          </cell>
        </row>
        <row r="101">
          <cell r="A101">
            <v>96</v>
          </cell>
          <cell r="C101" t="str">
            <v>place Ernest Poirson</v>
          </cell>
          <cell r="D101" t="str">
            <v>COLSON</v>
          </cell>
          <cell r="F101" t="str">
            <v>Ecole Emile Zola</v>
          </cell>
          <cell r="G101">
            <v>127</v>
          </cell>
          <cell r="H101" t="str">
            <v>Sud</v>
          </cell>
          <cell r="I101">
            <v>1</v>
          </cell>
          <cell r="J101" t="str">
            <v>O</v>
          </cell>
          <cell r="K101" t="str">
            <v>T</v>
          </cell>
          <cell r="R101">
            <v>50</v>
          </cell>
        </row>
        <row r="102">
          <cell r="A102">
            <v>97</v>
          </cell>
          <cell r="C102" t="str">
            <v>place Ernest Poirson</v>
          </cell>
          <cell r="D102" t="str">
            <v>ROBIN D.</v>
          </cell>
          <cell r="F102" t="str">
            <v>Ecole Emile Zola</v>
          </cell>
          <cell r="G102">
            <v>127</v>
          </cell>
          <cell r="H102" t="str">
            <v>Sud</v>
          </cell>
          <cell r="I102">
            <v>1</v>
          </cell>
          <cell r="J102" t="str">
            <v>O</v>
          </cell>
          <cell r="K102" t="str">
            <v>T</v>
          </cell>
          <cell r="R102">
            <v>51</v>
          </cell>
        </row>
        <row r="103">
          <cell r="A103">
            <v>98</v>
          </cell>
          <cell r="C103" t="str">
            <v>place Ernest Poirson</v>
          </cell>
          <cell r="D103" t="str">
            <v>Centre Jean l'hote</v>
          </cell>
          <cell r="G103">
            <v>127</v>
          </cell>
          <cell r="H103" t="str">
            <v>Sud</v>
          </cell>
          <cell r="I103">
            <v>1</v>
          </cell>
          <cell r="K103" t="str">
            <v>A</v>
          </cell>
        </row>
        <row r="104">
          <cell r="A104">
            <v>99</v>
          </cell>
          <cell r="B104" t="str">
            <v>rue de la Paix</v>
          </cell>
        </row>
        <row r="105">
          <cell r="A105">
            <v>100</v>
          </cell>
          <cell r="B105">
            <v>70</v>
          </cell>
          <cell r="C105" t="str">
            <v>rue de la Paix</v>
          </cell>
          <cell r="D105" t="str">
            <v>LECHANE</v>
          </cell>
          <cell r="G105">
            <v>127</v>
          </cell>
          <cell r="H105" t="str">
            <v>Sud</v>
          </cell>
          <cell r="I105">
            <v>1</v>
          </cell>
          <cell r="K105" t="str">
            <v>A</v>
          </cell>
        </row>
        <row r="106">
          <cell r="A106">
            <v>101</v>
          </cell>
          <cell r="B106">
            <v>97</v>
          </cell>
          <cell r="C106" t="str">
            <v>rue de la Paix</v>
          </cell>
          <cell r="D106" t="str">
            <v>ROHR</v>
          </cell>
          <cell r="G106">
            <v>127</v>
          </cell>
          <cell r="H106" t="str">
            <v>Sud</v>
          </cell>
          <cell r="I106">
            <v>1</v>
          </cell>
          <cell r="K106" t="str">
            <v>E</v>
          </cell>
          <cell r="R106">
            <v>54</v>
          </cell>
          <cell r="U106" t="str">
            <v>Chez wichard</v>
          </cell>
        </row>
        <row r="107">
          <cell r="A107">
            <v>102</v>
          </cell>
          <cell r="B107">
            <v>107</v>
          </cell>
          <cell r="C107" t="str">
            <v>rue de la Paix</v>
          </cell>
          <cell r="D107" t="str">
            <v>WICHARD</v>
          </cell>
          <cell r="G107">
            <v>127</v>
          </cell>
          <cell r="H107" t="str">
            <v>Sud</v>
          </cell>
          <cell r="I107">
            <v>1</v>
          </cell>
          <cell r="K107" t="str">
            <v>E</v>
          </cell>
          <cell r="R107">
            <v>56</v>
          </cell>
          <cell r="U107" t="str">
            <v>encaissment + rohr</v>
          </cell>
        </row>
        <row r="108">
          <cell r="A108">
            <v>103</v>
          </cell>
          <cell r="B108">
            <v>156</v>
          </cell>
          <cell r="C108" t="str">
            <v>rue de la Paix</v>
          </cell>
          <cell r="D108" t="str">
            <v>CHAULACEL</v>
          </cell>
          <cell r="E108" t="str">
            <v>DIM</v>
          </cell>
          <cell r="G108">
            <v>64</v>
          </cell>
          <cell r="H108" t="str">
            <v>Sud</v>
          </cell>
          <cell r="I108">
            <v>1</v>
          </cell>
          <cell r="J108" t="str">
            <v>O</v>
          </cell>
          <cell r="K108" t="str">
            <v>C</v>
          </cell>
          <cell r="U108" t="str">
            <v>tous les 3 mois accroché au journal</v>
          </cell>
        </row>
        <row r="109">
          <cell r="A109">
            <v>104</v>
          </cell>
          <cell r="B109">
            <v>170</v>
          </cell>
          <cell r="C109" t="str">
            <v>rue de la Paix</v>
          </cell>
          <cell r="D109" t="str">
            <v>KRAUS</v>
          </cell>
          <cell r="E109" t="str">
            <v>Pas le DIM</v>
          </cell>
          <cell r="F109" t="str">
            <v>tuyau</v>
          </cell>
          <cell r="G109">
            <v>63</v>
          </cell>
          <cell r="H109" t="str">
            <v>Sud</v>
          </cell>
          <cell r="I109">
            <v>1</v>
          </cell>
          <cell r="J109" t="str">
            <v>O</v>
          </cell>
          <cell r="K109" t="str">
            <v>C</v>
          </cell>
          <cell r="U109" t="str">
            <v>RIB pour reglement juin 2001</v>
          </cell>
        </row>
        <row r="110">
          <cell r="A110">
            <v>105</v>
          </cell>
          <cell r="B110">
            <v>113</v>
          </cell>
          <cell r="C110" t="str">
            <v>rue de la Paix</v>
          </cell>
          <cell r="D110" t="str">
            <v>MAURIN</v>
          </cell>
          <cell r="F110" t="str">
            <v>residence</v>
          </cell>
          <cell r="G110">
            <v>127</v>
          </cell>
          <cell r="H110" t="str">
            <v>Sud</v>
          </cell>
          <cell r="I110">
            <v>1</v>
          </cell>
          <cell r="J110" t="str">
            <v>O</v>
          </cell>
          <cell r="K110" t="str">
            <v>C</v>
          </cell>
        </row>
        <row r="111">
          <cell r="A111">
            <v>106</v>
          </cell>
          <cell r="B111">
            <v>121</v>
          </cell>
          <cell r="C111" t="str">
            <v>rue de la Paix</v>
          </cell>
          <cell r="D111" t="str">
            <v>VINCHELIN</v>
          </cell>
          <cell r="F111" t="str">
            <v>residence</v>
          </cell>
          <cell r="G111">
            <v>127</v>
          </cell>
          <cell r="H111" t="str">
            <v>Sud</v>
          </cell>
          <cell r="I111">
            <v>1</v>
          </cell>
          <cell r="J111" t="str">
            <v>O</v>
          </cell>
          <cell r="K111" t="str">
            <v>C</v>
          </cell>
        </row>
        <row r="112">
          <cell r="A112">
            <v>107</v>
          </cell>
          <cell r="B112">
            <v>180</v>
          </cell>
          <cell r="C112" t="str">
            <v>rue de la Paix</v>
          </cell>
          <cell r="D112" t="str">
            <v>BOITEUX</v>
          </cell>
          <cell r="G112">
            <v>127</v>
          </cell>
          <cell r="H112" t="str">
            <v>Sud</v>
          </cell>
          <cell r="I112">
            <v>1</v>
          </cell>
          <cell r="J112" t="str">
            <v>O</v>
          </cell>
          <cell r="K112" t="str">
            <v>C</v>
          </cell>
        </row>
        <row r="113">
          <cell r="A113">
            <v>108</v>
          </cell>
          <cell r="B113">
            <v>252</v>
          </cell>
          <cell r="C113" t="str">
            <v>rue de la Paix</v>
          </cell>
          <cell r="D113" t="str">
            <v>PIERSON</v>
          </cell>
          <cell r="E113" t="str">
            <v>SAM + DIM</v>
          </cell>
          <cell r="G113">
            <v>96</v>
          </cell>
          <cell r="H113" t="str">
            <v>Sud</v>
          </cell>
          <cell r="I113">
            <v>1</v>
          </cell>
          <cell r="K113" t="str">
            <v>E</v>
          </cell>
          <cell r="R113">
            <v>31</v>
          </cell>
          <cell r="U113" t="str">
            <v>Directrice du foyer a faire en meme temps que foyer(MAI-JUIN)</v>
          </cell>
        </row>
        <row r="114">
          <cell r="A114">
            <v>109</v>
          </cell>
          <cell r="B114">
            <v>268</v>
          </cell>
          <cell r="C114" t="str">
            <v>rue de la Paix</v>
          </cell>
          <cell r="D114" t="str">
            <v>HUMBERT J.</v>
          </cell>
          <cell r="G114">
            <v>127</v>
          </cell>
          <cell r="H114" t="str">
            <v>Sud</v>
          </cell>
          <cell r="I114">
            <v>1</v>
          </cell>
          <cell r="J114" t="str">
            <v>O</v>
          </cell>
          <cell r="K114" t="str">
            <v>V</v>
          </cell>
        </row>
        <row r="115">
          <cell r="A115">
            <v>110</v>
          </cell>
          <cell r="B115">
            <v>284</v>
          </cell>
          <cell r="C115" t="str">
            <v>rue de la Paix</v>
          </cell>
          <cell r="D115" t="str">
            <v>HUSSON</v>
          </cell>
          <cell r="F115" t="str">
            <v>residence</v>
          </cell>
          <cell r="G115">
            <v>127</v>
          </cell>
          <cell r="H115" t="str">
            <v>Sud</v>
          </cell>
          <cell r="I115">
            <v>1</v>
          </cell>
          <cell r="K115" t="str">
            <v>A</v>
          </cell>
        </row>
        <row r="116">
          <cell r="A116">
            <v>111</v>
          </cell>
          <cell r="B116">
            <v>284</v>
          </cell>
          <cell r="C116" t="str">
            <v>rue de la Paix</v>
          </cell>
          <cell r="D116" t="str">
            <v>MOUROT</v>
          </cell>
          <cell r="E116" t="str">
            <v>DIM</v>
          </cell>
          <cell r="F116" t="str">
            <v>Appart 222</v>
          </cell>
          <cell r="G116">
            <v>64</v>
          </cell>
          <cell r="H116" t="str">
            <v>Sud</v>
          </cell>
          <cell r="I116">
            <v>1</v>
          </cell>
          <cell r="J116" t="str">
            <v>O</v>
          </cell>
          <cell r="K116" t="str">
            <v>C</v>
          </cell>
          <cell r="U116" t="str">
            <v>facture fin juin pour 3 mois a repartr avec LANARO</v>
          </cell>
        </row>
        <row r="117">
          <cell r="A117">
            <v>112</v>
          </cell>
          <cell r="B117">
            <v>289</v>
          </cell>
          <cell r="C117" t="str">
            <v>rue de la Paix</v>
          </cell>
          <cell r="D117" t="str">
            <v>VIALARON</v>
          </cell>
          <cell r="G117">
            <v>127</v>
          </cell>
          <cell r="H117" t="str">
            <v>Sud</v>
          </cell>
          <cell r="I117">
            <v>1</v>
          </cell>
          <cell r="K117" t="str">
            <v>E</v>
          </cell>
          <cell r="R117">
            <v>57</v>
          </cell>
        </row>
        <row r="118">
          <cell r="A118">
            <v>113</v>
          </cell>
          <cell r="B118" t="str">
            <v>rue du Capitaine Caillon</v>
          </cell>
        </row>
        <row r="119">
          <cell r="A119">
            <v>114</v>
          </cell>
          <cell r="B119">
            <v>65</v>
          </cell>
          <cell r="C119" t="str">
            <v>rue du Capitaine Caillon</v>
          </cell>
          <cell r="D119" t="str">
            <v>LOUIS J.P</v>
          </cell>
          <cell r="G119">
            <v>127</v>
          </cell>
          <cell r="H119" t="str">
            <v>Sud</v>
          </cell>
          <cell r="I119">
            <v>1</v>
          </cell>
          <cell r="K119" t="str">
            <v>E</v>
          </cell>
          <cell r="R119">
            <v>58</v>
          </cell>
          <cell r="U119" t="str">
            <v>entraide avec garage</v>
          </cell>
        </row>
        <row r="120">
          <cell r="A120">
            <v>115</v>
          </cell>
          <cell r="C120" t="str">
            <v>rue du Capitaine Caillon</v>
          </cell>
          <cell r="D120" t="str">
            <v>Garage Rossion</v>
          </cell>
          <cell r="F120" t="str">
            <v>nouvelle boite</v>
          </cell>
          <cell r="G120">
            <v>127</v>
          </cell>
          <cell r="H120" t="str">
            <v>Sud</v>
          </cell>
          <cell r="I120">
            <v>1</v>
          </cell>
          <cell r="K120" t="str">
            <v>E</v>
          </cell>
          <cell r="R120">
            <v>59</v>
          </cell>
          <cell r="U120" t="str">
            <v>entraide avec louis</v>
          </cell>
        </row>
        <row r="121">
          <cell r="A121">
            <v>116</v>
          </cell>
          <cell r="B121">
            <v>78</v>
          </cell>
          <cell r="C121" t="str">
            <v>rue du Capitaine Caillon</v>
          </cell>
          <cell r="D121" t="str">
            <v>L'HUILLIER</v>
          </cell>
          <cell r="G121">
            <v>127</v>
          </cell>
          <cell r="H121" t="str">
            <v>Sud</v>
          </cell>
          <cell r="I121">
            <v>1</v>
          </cell>
          <cell r="K121" t="str">
            <v>E</v>
          </cell>
          <cell r="R121">
            <v>60</v>
          </cell>
          <cell r="U121" t="str">
            <v>Deja payé Décembre 2001</v>
          </cell>
        </row>
        <row r="122">
          <cell r="A122">
            <v>117</v>
          </cell>
          <cell r="B122">
            <v>51</v>
          </cell>
          <cell r="C122" t="str">
            <v>rue du Capitaine Caillon</v>
          </cell>
          <cell r="D122" t="str">
            <v>GERDOLE</v>
          </cell>
          <cell r="F122" t="str">
            <v>sous la porte</v>
          </cell>
          <cell r="G122">
            <v>127</v>
          </cell>
          <cell r="H122" t="str">
            <v>Sud</v>
          </cell>
          <cell r="I122">
            <v>1</v>
          </cell>
          <cell r="J122" t="str">
            <v>O</v>
          </cell>
          <cell r="K122" t="str">
            <v>C</v>
          </cell>
        </row>
        <row r="123">
          <cell r="A123">
            <v>118</v>
          </cell>
          <cell r="B123">
            <v>49</v>
          </cell>
          <cell r="C123" t="str">
            <v>rue du Capitaine Caillon</v>
          </cell>
          <cell r="D123" t="str">
            <v>DELME/GILAIN N.</v>
          </cell>
          <cell r="E123" t="str">
            <v>DIM</v>
          </cell>
          <cell r="G123">
            <v>64</v>
          </cell>
          <cell r="H123" t="str">
            <v>Sud</v>
          </cell>
          <cell r="I123">
            <v>1</v>
          </cell>
          <cell r="J123" t="str">
            <v>O</v>
          </cell>
          <cell r="K123" t="str">
            <v>C</v>
          </cell>
          <cell r="U123" t="str">
            <v>TOUS LES MOIS</v>
          </cell>
        </row>
        <row r="124">
          <cell r="A124">
            <v>119</v>
          </cell>
          <cell r="B124">
            <v>41</v>
          </cell>
          <cell r="C124" t="str">
            <v>rue du Capitaine Caillon</v>
          </cell>
          <cell r="D124" t="str">
            <v>BAHU</v>
          </cell>
          <cell r="G124">
            <v>127</v>
          </cell>
          <cell r="H124" t="str">
            <v>Sud</v>
          </cell>
          <cell r="I124">
            <v>1</v>
          </cell>
          <cell r="J124" t="str">
            <v>O</v>
          </cell>
          <cell r="K124" t="str">
            <v>C</v>
          </cell>
          <cell r="U124" t="str">
            <v>maison medicale - docteur Maufroy</v>
          </cell>
        </row>
        <row r="125">
          <cell r="A125">
            <v>120</v>
          </cell>
          <cell r="B125" t="str">
            <v>37 bis</v>
          </cell>
          <cell r="C125" t="str">
            <v>rue du Capitaine Caillon</v>
          </cell>
          <cell r="D125" t="str">
            <v>SCHNEIDER Y.</v>
          </cell>
          <cell r="F125" t="str">
            <v>sous la porte</v>
          </cell>
          <cell r="G125">
            <v>127</v>
          </cell>
          <cell r="H125" t="str">
            <v>Sud</v>
          </cell>
          <cell r="I125">
            <v>1</v>
          </cell>
          <cell r="J125" t="str">
            <v>O</v>
          </cell>
          <cell r="K125" t="str">
            <v>C</v>
          </cell>
        </row>
        <row r="126">
          <cell r="A126">
            <v>121</v>
          </cell>
          <cell r="C126" t="str">
            <v>rue du Capitaine Caillon</v>
          </cell>
          <cell r="D126" t="str">
            <v>COMMISARIAT</v>
          </cell>
          <cell r="F126" t="str">
            <v>2 JNX Sem - 1 Le DIM avec 3 TV</v>
          </cell>
          <cell r="G126">
            <v>63</v>
          </cell>
          <cell r="H126" t="str">
            <v>Sud</v>
          </cell>
          <cell r="I126">
            <v>1</v>
          </cell>
          <cell r="K126" t="str">
            <v>A</v>
          </cell>
        </row>
        <row r="127">
          <cell r="A127">
            <v>122</v>
          </cell>
          <cell r="B127">
            <v>62</v>
          </cell>
          <cell r="C127" t="str">
            <v>rue du Capitaine Caillon</v>
          </cell>
          <cell r="D127" t="str">
            <v>SIMKO</v>
          </cell>
          <cell r="G127">
            <v>127</v>
          </cell>
          <cell r="H127" t="str">
            <v>Sud</v>
          </cell>
          <cell r="I127">
            <v>1</v>
          </cell>
          <cell r="K127" t="str">
            <v>E</v>
          </cell>
          <cell r="L127">
            <v>37612</v>
          </cell>
          <cell r="M127">
            <v>37626</v>
          </cell>
          <cell r="R127">
            <v>61</v>
          </cell>
          <cell r="U127" t="str">
            <v>A encaisser le 27 AOUT MATIN</v>
          </cell>
        </row>
        <row r="128">
          <cell r="A128">
            <v>123</v>
          </cell>
          <cell r="C128" t="str">
            <v>rue du Capitaine Caillon</v>
          </cell>
          <cell r="D128" t="str">
            <v>DECOFLEUR</v>
          </cell>
          <cell r="F128" t="str">
            <v>Boite a gauche</v>
          </cell>
          <cell r="G128">
            <v>127</v>
          </cell>
          <cell r="H128" t="str">
            <v>Sud</v>
          </cell>
          <cell r="I128">
            <v>1</v>
          </cell>
          <cell r="J128" t="str">
            <v>O</v>
          </cell>
          <cell r="K128" t="str">
            <v>E</v>
          </cell>
          <cell r="R128">
            <v>62</v>
          </cell>
        </row>
        <row r="129">
          <cell r="A129">
            <v>124</v>
          </cell>
          <cell r="B129" t="str">
            <v>rue Anatole France</v>
          </cell>
        </row>
        <row r="130">
          <cell r="A130">
            <v>125</v>
          </cell>
          <cell r="B130">
            <v>6</v>
          </cell>
          <cell r="C130" t="str">
            <v>rue Anatole France</v>
          </cell>
          <cell r="D130" t="str">
            <v>ARCEDIANO</v>
          </cell>
          <cell r="G130">
            <v>127</v>
          </cell>
          <cell r="H130" t="str">
            <v>Sud</v>
          </cell>
          <cell r="I130">
            <v>1</v>
          </cell>
          <cell r="J130" t="str">
            <v>O</v>
          </cell>
          <cell r="K130" t="str">
            <v>C</v>
          </cell>
          <cell r="U130" t="str">
            <v>ds grille porte</v>
          </cell>
        </row>
        <row r="131">
          <cell r="A131">
            <v>126</v>
          </cell>
          <cell r="B131">
            <v>8</v>
          </cell>
          <cell r="C131" t="str">
            <v>rue Anatole France</v>
          </cell>
          <cell r="D131" t="str">
            <v>MARTIN C.</v>
          </cell>
          <cell r="E131" t="str">
            <v>Pas le DIM</v>
          </cell>
          <cell r="G131">
            <v>63</v>
          </cell>
          <cell r="H131" t="str">
            <v>Sud</v>
          </cell>
          <cell r="I131">
            <v>1</v>
          </cell>
          <cell r="K131" t="str">
            <v>E</v>
          </cell>
          <cell r="R131">
            <v>63</v>
          </cell>
        </row>
        <row r="132">
          <cell r="A132">
            <v>127</v>
          </cell>
          <cell r="B132">
            <v>1</v>
          </cell>
          <cell r="C132" t="str">
            <v>rue Anatole France</v>
          </cell>
          <cell r="D132" t="str">
            <v>FONTAINE C.</v>
          </cell>
          <cell r="F132" t="str">
            <v>dans la porte</v>
          </cell>
          <cell r="G132">
            <v>127</v>
          </cell>
          <cell r="H132" t="str">
            <v>Sud</v>
          </cell>
          <cell r="I132">
            <v>1</v>
          </cell>
          <cell r="J132" t="str">
            <v>O</v>
          </cell>
          <cell r="K132" t="str">
            <v>T</v>
          </cell>
          <cell r="R132">
            <v>63</v>
          </cell>
          <cell r="U132" t="str">
            <v>sonner</v>
          </cell>
        </row>
        <row r="133">
          <cell r="A133">
            <v>128</v>
          </cell>
          <cell r="B133">
            <v>3</v>
          </cell>
          <cell r="C133" t="str">
            <v>rue Anatole France</v>
          </cell>
          <cell r="D133" t="str">
            <v>GARCIA</v>
          </cell>
          <cell r="G133">
            <v>127</v>
          </cell>
          <cell r="H133" t="str">
            <v>Sud</v>
          </cell>
          <cell r="I133">
            <v>1</v>
          </cell>
          <cell r="J133" t="str">
            <v>O</v>
          </cell>
          <cell r="K133" t="str">
            <v>E</v>
          </cell>
          <cell r="R133">
            <v>64</v>
          </cell>
        </row>
        <row r="134">
          <cell r="A134">
            <v>129</v>
          </cell>
          <cell r="B134">
            <v>5</v>
          </cell>
          <cell r="C134" t="str">
            <v>rue Anatole France</v>
          </cell>
          <cell r="D134" t="str">
            <v>VOILLARD</v>
          </cell>
          <cell r="E134" t="str">
            <v>Pas le DIM</v>
          </cell>
          <cell r="G134">
            <v>127</v>
          </cell>
          <cell r="H134" t="str">
            <v>Sud</v>
          </cell>
          <cell r="I134">
            <v>1</v>
          </cell>
          <cell r="K134" t="str">
            <v>A</v>
          </cell>
        </row>
        <row r="135">
          <cell r="A135">
            <v>130</v>
          </cell>
          <cell r="B135">
            <v>11</v>
          </cell>
          <cell r="C135" t="str">
            <v>rue Anatole France</v>
          </cell>
          <cell r="D135" t="str">
            <v>HOSSENLOPP</v>
          </cell>
          <cell r="G135">
            <v>127</v>
          </cell>
          <cell r="H135" t="str">
            <v>Sud</v>
          </cell>
          <cell r="I135">
            <v>1</v>
          </cell>
          <cell r="K135" t="str">
            <v>E</v>
          </cell>
          <cell r="R135">
            <v>65</v>
          </cell>
        </row>
        <row r="136">
          <cell r="A136">
            <v>131</v>
          </cell>
          <cell r="B136">
            <v>13</v>
          </cell>
          <cell r="C136" t="str">
            <v>rue Anatole France</v>
          </cell>
          <cell r="D136" t="str">
            <v>SCHNEIDER M.</v>
          </cell>
          <cell r="G136">
            <v>127</v>
          </cell>
          <cell r="H136" t="str">
            <v>Sud</v>
          </cell>
          <cell r="I136">
            <v>1</v>
          </cell>
          <cell r="J136" t="str">
            <v>O</v>
          </cell>
          <cell r="K136" t="str">
            <v>C</v>
          </cell>
          <cell r="L136">
            <v>37618</v>
          </cell>
          <cell r="M136">
            <v>37627</v>
          </cell>
          <cell r="U136" t="str">
            <v>Verifier les DATES ARRET REPRISE !…</v>
          </cell>
        </row>
        <row r="137">
          <cell r="A137">
            <v>132</v>
          </cell>
          <cell r="B137">
            <v>19</v>
          </cell>
          <cell r="C137" t="str">
            <v>rue Anatole France</v>
          </cell>
          <cell r="D137" t="str">
            <v>ECUYER</v>
          </cell>
          <cell r="F137" t="str">
            <v>sous les escaliers</v>
          </cell>
          <cell r="G137">
            <v>127</v>
          </cell>
          <cell r="H137" t="str">
            <v>Sud</v>
          </cell>
          <cell r="I137">
            <v>1</v>
          </cell>
          <cell r="K137" t="str">
            <v>E</v>
          </cell>
          <cell r="R137">
            <v>66</v>
          </cell>
        </row>
        <row r="138">
          <cell r="A138">
            <v>133</v>
          </cell>
          <cell r="B138">
            <v>10</v>
          </cell>
          <cell r="C138" t="str">
            <v>rue Anatole France</v>
          </cell>
          <cell r="D138" t="str">
            <v>Centre Psyco</v>
          </cell>
          <cell r="E138" t="str">
            <v>Pas le DIM</v>
          </cell>
          <cell r="G138">
            <v>63</v>
          </cell>
          <cell r="H138" t="str">
            <v>Sud</v>
          </cell>
          <cell r="I138">
            <v>1</v>
          </cell>
          <cell r="K138" t="str">
            <v>A</v>
          </cell>
        </row>
        <row r="139">
          <cell r="A139">
            <v>134</v>
          </cell>
          <cell r="B139">
            <v>12</v>
          </cell>
          <cell r="C139" t="str">
            <v>rue Anatole France</v>
          </cell>
          <cell r="D139" t="str">
            <v>VILLETTE</v>
          </cell>
          <cell r="G139">
            <v>127</v>
          </cell>
          <cell r="H139" t="str">
            <v>Sud</v>
          </cell>
          <cell r="I139">
            <v>1</v>
          </cell>
          <cell r="K139" t="str">
            <v>A</v>
          </cell>
          <cell r="R139">
            <v>67</v>
          </cell>
        </row>
        <row r="140">
          <cell r="A140">
            <v>135</v>
          </cell>
          <cell r="B140">
            <v>14</v>
          </cell>
          <cell r="C140" t="str">
            <v>rue Anatole France</v>
          </cell>
          <cell r="D140" t="str">
            <v>LAVEE</v>
          </cell>
          <cell r="G140">
            <v>127</v>
          </cell>
          <cell r="H140" t="str">
            <v>Sud</v>
          </cell>
          <cell r="I140">
            <v>1</v>
          </cell>
          <cell r="K140" t="str">
            <v>X</v>
          </cell>
          <cell r="U140" t="str">
            <v>3 mois (3*25F)</v>
          </cell>
        </row>
        <row r="141">
          <cell r="A141">
            <v>136</v>
          </cell>
          <cell r="B141" t="str">
            <v>rue Anatole France</v>
          </cell>
        </row>
        <row r="142">
          <cell r="A142">
            <v>137</v>
          </cell>
          <cell r="B142">
            <v>20</v>
          </cell>
          <cell r="C142" t="str">
            <v>rue Anatole France</v>
          </cell>
          <cell r="D142" t="str">
            <v>MONZA</v>
          </cell>
          <cell r="E142" t="str">
            <v>DIM</v>
          </cell>
          <cell r="G142">
            <v>64</v>
          </cell>
          <cell r="H142" t="str">
            <v>Sud</v>
          </cell>
          <cell r="I142">
            <v>1</v>
          </cell>
          <cell r="K142" t="str">
            <v>E</v>
          </cell>
          <cell r="R142">
            <v>68</v>
          </cell>
          <cell r="U142" t="str">
            <v>Paye avec RENEAUX</v>
          </cell>
        </row>
        <row r="143">
          <cell r="A143">
            <v>138</v>
          </cell>
          <cell r="B143" t="str">
            <v>20 bis</v>
          </cell>
          <cell r="C143" t="str">
            <v>rue Anatole France</v>
          </cell>
          <cell r="D143" t="str">
            <v>VUIDARD</v>
          </cell>
          <cell r="G143">
            <v>127</v>
          </cell>
          <cell r="H143" t="str">
            <v>Sud</v>
          </cell>
          <cell r="I143">
            <v>1</v>
          </cell>
          <cell r="K143" t="str">
            <v>E</v>
          </cell>
          <cell r="R143">
            <v>70</v>
          </cell>
        </row>
        <row r="144">
          <cell r="A144">
            <v>139</v>
          </cell>
          <cell r="B144">
            <v>22</v>
          </cell>
          <cell r="C144" t="str">
            <v>rue Anatole France</v>
          </cell>
          <cell r="D144" t="str">
            <v>RENEAUX</v>
          </cell>
          <cell r="F144" t="str">
            <v>sous escalier</v>
          </cell>
          <cell r="G144">
            <v>127</v>
          </cell>
          <cell r="H144" t="str">
            <v>Sud</v>
          </cell>
          <cell r="I144">
            <v>1</v>
          </cell>
          <cell r="K144" t="str">
            <v>E</v>
          </cell>
          <cell r="R144">
            <v>69</v>
          </cell>
          <cell r="U144" t="str">
            <v>PAYE AVEC MONZA</v>
          </cell>
        </row>
        <row r="145">
          <cell r="A145">
            <v>140</v>
          </cell>
          <cell r="B145">
            <v>32</v>
          </cell>
          <cell r="C145" t="str">
            <v>rue Anatole France</v>
          </cell>
          <cell r="D145" t="str">
            <v>LEBLANC</v>
          </cell>
          <cell r="G145">
            <v>127</v>
          </cell>
          <cell r="H145" t="str">
            <v>Sud</v>
          </cell>
          <cell r="I145">
            <v>1</v>
          </cell>
          <cell r="J145" t="str">
            <v>O</v>
          </cell>
          <cell r="K145" t="str">
            <v>B</v>
          </cell>
          <cell r="U145" t="str">
            <v>c'est le voisin qui payera</v>
          </cell>
        </row>
        <row r="146">
          <cell r="A146">
            <v>141</v>
          </cell>
          <cell r="B146" t="str">
            <v>rue Abbè Muths</v>
          </cell>
        </row>
        <row r="147">
          <cell r="A147">
            <v>142</v>
          </cell>
          <cell r="B147">
            <v>9</v>
          </cell>
          <cell r="C147" t="str">
            <v>rue Abbè Muths</v>
          </cell>
          <cell r="D147" t="str">
            <v>GOGUET C.</v>
          </cell>
          <cell r="G147">
            <v>127</v>
          </cell>
          <cell r="H147" t="str">
            <v>Sud</v>
          </cell>
          <cell r="I147">
            <v>1</v>
          </cell>
          <cell r="K147" t="str">
            <v>E</v>
          </cell>
          <cell r="R147">
            <v>72</v>
          </cell>
        </row>
        <row r="148">
          <cell r="A148">
            <v>143</v>
          </cell>
          <cell r="B148">
            <v>7</v>
          </cell>
          <cell r="C148" t="str">
            <v>rue Abbè Muths</v>
          </cell>
          <cell r="D148" t="str">
            <v>ANDREUX</v>
          </cell>
          <cell r="E148" t="str">
            <v>SAM + DIM</v>
          </cell>
          <cell r="G148">
            <v>96</v>
          </cell>
          <cell r="H148" t="str">
            <v>Sud</v>
          </cell>
          <cell r="I148">
            <v>1</v>
          </cell>
          <cell r="J148" t="str">
            <v>O</v>
          </cell>
          <cell r="K148" t="str">
            <v>C</v>
          </cell>
        </row>
        <row r="149">
          <cell r="A149">
            <v>144</v>
          </cell>
          <cell r="B149">
            <v>5</v>
          </cell>
          <cell r="C149" t="str">
            <v>rue Abbè Muths</v>
          </cell>
          <cell r="D149" t="str">
            <v>TOMBOIS</v>
          </cell>
          <cell r="E149" t="str">
            <v>SAM + DIM + LUN</v>
          </cell>
          <cell r="G149">
            <v>97</v>
          </cell>
          <cell r="H149" t="str">
            <v>Sud</v>
          </cell>
          <cell r="I149">
            <v>1</v>
          </cell>
          <cell r="J149" t="str">
            <v>O</v>
          </cell>
          <cell r="K149" t="str">
            <v>V</v>
          </cell>
        </row>
        <row r="150">
          <cell r="A150">
            <v>145</v>
          </cell>
          <cell r="B150">
            <v>3</v>
          </cell>
          <cell r="C150" t="str">
            <v>rue Abbè Muths</v>
          </cell>
          <cell r="D150" t="str">
            <v>WUST-BALLAND</v>
          </cell>
          <cell r="E150" t="str">
            <v>DIM</v>
          </cell>
          <cell r="G150">
            <v>64</v>
          </cell>
          <cell r="H150" t="str">
            <v>Sud</v>
          </cell>
          <cell r="I150">
            <v>1</v>
          </cell>
          <cell r="J150" t="str">
            <v>O</v>
          </cell>
          <cell r="K150" t="str">
            <v>C</v>
          </cell>
        </row>
        <row r="151">
          <cell r="A151">
            <v>146</v>
          </cell>
          <cell r="B151">
            <v>14</v>
          </cell>
          <cell r="C151" t="str">
            <v>rue Abbè Muths</v>
          </cell>
          <cell r="D151" t="str">
            <v>Docteur RICHARD</v>
          </cell>
          <cell r="G151">
            <v>127</v>
          </cell>
          <cell r="H151" t="str">
            <v>Sud</v>
          </cell>
          <cell r="I151">
            <v>1</v>
          </cell>
          <cell r="J151" t="str">
            <v>O</v>
          </cell>
          <cell r="K151" t="str">
            <v>T</v>
          </cell>
          <cell r="R151">
            <v>39</v>
          </cell>
        </row>
        <row r="152">
          <cell r="A152">
            <v>147</v>
          </cell>
          <cell r="B152">
            <v>8</v>
          </cell>
          <cell r="C152" t="str">
            <v>rue Abbè Muths</v>
          </cell>
          <cell r="D152" t="str">
            <v>DUPONT</v>
          </cell>
          <cell r="E152" t="str">
            <v>Pas le DIM</v>
          </cell>
          <cell r="F152" t="str">
            <v>1 non recuperé ds la boite</v>
          </cell>
          <cell r="G152">
            <v>63</v>
          </cell>
          <cell r="H152" t="str">
            <v>Sud</v>
          </cell>
          <cell r="I152">
            <v>1</v>
          </cell>
          <cell r="J152" t="str">
            <v>O</v>
          </cell>
          <cell r="K152" t="str">
            <v>B</v>
          </cell>
          <cell r="L152">
            <v>37612</v>
          </cell>
          <cell r="M152">
            <v>37623</v>
          </cell>
        </row>
        <row r="153">
          <cell r="A153">
            <v>148</v>
          </cell>
          <cell r="B153" t="str">
            <v>1bis</v>
          </cell>
          <cell r="C153" t="str">
            <v>rue Abbè Muths</v>
          </cell>
          <cell r="D153" t="str">
            <v>NEYEN J.G</v>
          </cell>
          <cell r="E153" t="str">
            <v>Ed NCY</v>
          </cell>
          <cell r="G153">
            <v>127</v>
          </cell>
          <cell r="H153" t="str">
            <v>Ncy</v>
          </cell>
          <cell r="I153">
            <v>1</v>
          </cell>
          <cell r="K153" t="str">
            <v>A</v>
          </cell>
        </row>
        <row r="154">
          <cell r="A154">
            <v>149</v>
          </cell>
          <cell r="B154" t="str">
            <v>rue Salengro</v>
          </cell>
        </row>
        <row r="155">
          <cell r="A155">
            <v>150</v>
          </cell>
          <cell r="B155">
            <v>52</v>
          </cell>
          <cell r="C155" t="str">
            <v>rue Salengro</v>
          </cell>
          <cell r="D155" t="str">
            <v>Bar Oke</v>
          </cell>
          <cell r="G155">
            <v>127</v>
          </cell>
          <cell r="H155" t="str">
            <v>Sud</v>
          </cell>
          <cell r="I155">
            <v>1</v>
          </cell>
          <cell r="J155" t="str">
            <v>O</v>
          </cell>
          <cell r="K155" t="str">
            <v>C</v>
          </cell>
        </row>
        <row r="156">
          <cell r="A156">
            <v>151</v>
          </cell>
          <cell r="C156" t="str">
            <v>rue Salengro</v>
          </cell>
          <cell r="D156" t="str">
            <v>MILLOT</v>
          </cell>
          <cell r="G156">
            <v>127</v>
          </cell>
          <cell r="H156" t="str">
            <v>Sud</v>
          </cell>
          <cell r="I156">
            <v>1</v>
          </cell>
          <cell r="J156" t="str">
            <v>O</v>
          </cell>
          <cell r="K156" t="str">
            <v>V</v>
          </cell>
          <cell r="L156">
            <v>37618</v>
          </cell>
          <cell r="M156">
            <v>37624</v>
          </cell>
          <cell r="U156" t="str">
            <v>Mettre rib</v>
          </cell>
        </row>
        <row r="157">
          <cell r="A157">
            <v>152</v>
          </cell>
          <cell r="B157" t="str">
            <v>rue de la Picotte</v>
          </cell>
        </row>
        <row r="158">
          <cell r="A158">
            <v>153</v>
          </cell>
          <cell r="B158">
            <v>332</v>
          </cell>
          <cell r="C158" t="str">
            <v>rue de la Picotte</v>
          </cell>
          <cell r="D158" t="str">
            <v>SCHONDORF S.</v>
          </cell>
          <cell r="E158" t="str">
            <v>SAM+DIM+Jfer</v>
          </cell>
          <cell r="G158">
            <v>128</v>
          </cell>
          <cell r="H158" t="str">
            <v>Sud</v>
          </cell>
          <cell r="I158">
            <v>1</v>
          </cell>
          <cell r="J158" t="str">
            <v>O</v>
          </cell>
          <cell r="K158" t="str">
            <v>C</v>
          </cell>
          <cell r="U158" t="str">
            <v>Nouveau</v>
          </cell>
        </row>
        <row r="159">
          <cell r="A159">
            <v>154</v>
          </cell>
          <cell r="B159">
            <v>322</v>
          </cell>
          <cell r="C159" t="str">
            <v>rue de la Picotte</v>
          </cell>
          <cell r="D159" t="str">
            <v>DESOUZA Abel</v>
          </cell>
          <cell r="E159" t="str">
            <v>DIM</v>
          </cell>
          <cell r="G159">
            <v>64</v>
          </cell>
          <cell r="H159" t="str">
            <v>Sud</v>
          </cell>
          <cell r="I159">
            <v>1</v>
          </cell>
          <cell r="K159" t="str">
            <v>E</v>
          </cell>
          <cell r="R159">
            <v>72</v>
          </cell>
          <cell r="U159" t="str">
            <v>Tous les 3 mois (debut juillet</v>
          </cell>
        </row>
        <row r="160">
          <cell r="A160">
            <v>155</v>
          </cell>
          <cell r="B160">
            <v>291</v>
          </cell>
          <cell r="C160" t="str">
            <v>rue de la Picotte</v>
          </cell>
          <cell r="D160" t="str">
            <v>FOURNY M.L</v>
          </cell>
          <cell r="G160">
            <v>127</v>
          </cell>
          <cell r="H160" t="str">
            <v>Sud</v>
          </cell>
          <cell r="I160">
            <v>1</v>
          </cell>
          <cell r="J160" t="str">
            <v>O</v>
          </cell>
          <cell r="K160" t="str">
            <v>B</v>
          </cell>
        </row>
        <row r="161">
          <cell r="A161">
            <v>156</v>
          </cell>
          <cell r="B161">
            <v>285</v>
          </cell>
          <cell r="C161" t="str">
            <v>rue de la Picotte</v>
          </cell>
          <cell r="D161" t="str">
            <v>GERHARDT P.</v>
          </cell>
          <cell r="G161">
            <v>127</v>
          </cell>
          <cell r="H161" t="str">
            <v>Sud</v>
          </cell>
          <cell r="I161">
            <v>1</v>
          </cell>
          <cell r="J161" t="str">
            <v>O</v>
          </cell>
          <cell r="K161" t="str">
            <v>B</v>
          </cell>
        </row>
        <row r="162">
          <cell r="A162">
            <v>157</v>
          </cell>
          <cell r="B162">
            <v>290</v>
          </cell>
          <cell r="C162" t="str">
            <v>rue de la Picotte</v>
          </cell>
          <cell r="D162" t="str">
            <v>METZ J.</v>
          </cell>
          <cell r="G162">
            <v>127</v>
          </cell>
          <cell r="H162" t="str">
            <v>Sud</v>
          </cell>
          <cell r="I162">
            <v>1</v>
          </cell>
          <cell r="K162" t="str">
            <v>A</v>
          </cell>
        </row>
        <row r="163">
          <cell r="A163">
            <v>158</v>
          </cell>
          <cell r="B163">
            <v>246</v>
          </cell>
          <cell r="C163" t="str">
            <v>rue de la Picotte</v>
          </cell>
          <cell r="D163" t="str">
            <v>GRAND EURY</v>
          </cell>
          <cell r="G163">
            <v>127</v>
          </cell>
          <cell r="H163" t="str">
            <v>Sud</v>
          </cell>
          <cell r="I163">
            <v>1</v>
          </cell>
          <cell r="J163" t="str">
            <v>O</v>
          </cell>
          <cell r="K163" t="str">
            <v>C</v>
          </cell>
        </row>
        <row r="164">
          <cell r="A164">
            <v>159</v>
          </cell>
          <cell r="B164">
            <v>185</v>
          </cell>
          <cell r="C164" t="str">
            <v>rue de la Picotte</v>
          </cell>
          <cell r="D164" t="str">
            <v>DEPREZ M.</v>
          </cell>
          <cell r="G164">
            <v>127</v>
          </cell>
          <cell r="H164" t="str">
            <v>Sud</v>
          </cell>
          <cell r="I164">
            <v>1</v>
          </cell>
          <cell r="J164" t="str">
            <v>O</v>
          </cell>
          <cell r="K164" t="str">
            <v>T</v>
          </cell>
        </row>
        <row r="165">
          <cell r="A165">
            <v>160</v>
          </cell>
          <cell r="B165">
            <v>143</v>
          </cell>
          <cell r="C165" t="str">
            <v>rue de la Picotte</v>
          </cell>
          <cell r="D165" t="str">
            <v>MARTIN</v>
          </cell>
          <cell r="E165" t="str">
            <v>DIM</v>
          </cell>
          <cell r="G165">
            <v>64</v>
          </cell>
          <cell r="H165" t="str">
            <v>Sud</v>
          </cell>
          <cell r="I165">
            <v>1</v>
          </cell>
          <cell r="J165" t="str">
            <v>O</v>
          </cell>
          <cell r="K165" t="str">
            <v>B</v>
          </cell>
        </row>
        <row r="166">
          <cell r="A166">
            <v>161</v>
          </cell>
          <cell r="B166">
            <v>136</v>
          </cell>
          <cell r="C166" t="str">
            <v>rue de la Picotte</v>
          </cell>
          <cell r="D166" t="str">
            <v>BLUM /SAUNIER</v>
          </cell>
          <cell r="E166" t="str">
            <v>DIM</v>
          </cell>
          <cell r="G166">
            <v>64</v>
          </cell>
          <cell r="H166" t="str">
            <v>Sud</v>
          </cell>
          <cell r="I166">
            <v>1</v>
          </cell>
          <cell r="J166" t="str">
            <v>O</v>
          </cell>
          <cell r="K166" t="str">
            <v>B</v>
          </cell>
        </row>
        <row r="167">
          <cell r="A167">
            <v>162</v>
          </cell>
          <cell r="B167">
            <v>114</v>
          </cell>
          <cell r="C167" t="str">
            <v>rue de la Picotte</v>
          </cell>
          <cell r="D167" t="str">
            <v>GUERIN</v>
          </cell>
          <cell r="G167">
            <v>127</v>
          </cell>
          <cell r="H167" t="str">
            <v>Sud</v>
          </cell>
          <cell r="I167">
            <v>1</v>
          </cell>
          <cell r="J167" t="str">
            <v>O</v>
          </cell>
          <cell r="K167" t="str">
            <v>C</v>
          </cell>
        </row>
        <row r="168">
          <cell r="A168">
            <v>163</v>
          </cell>
          <cell r="B168">
            <v>105</v>
          </cell>
          <cell r="C168" t="str">
            <v>rue de la Picotte</v>
          </cell>
          <cell r="D168" t="str">
            <v>SIMON F.</v>
          </cell>
          <cell r="E168" t="str">
            <v>DIM</v>
          </cell>
          <cell r="G168">
            <v>64</v>
          </cell>
          <cell r="H168" t="str">
            <v>Sud</v>
          </cell>
          <cell r="I168">
            <v>1</v>
          </cell>
          <cell r="K168" t="str">
            <v>B</v>
          </cell>
          <cell r="U168" t="str">
            <v>Tous les mois dans ancienne boite condamnée</v>
          </cell>
        </row>
        <row r="169">
          <cell r="A169">
            <v>164</v>
          </cell>
          <cell r="B169">
            <v>96</v>
          </cell>
          <cell r="C169" t="str">
            <v>rue de la Picotte</v>
          </cell>
          <cell r="D169" t="str">
            <v>CARIDADE</v>
          </cell>
          <cell r="E169" t="str">
            <v>DIM</v>
          </cell>
          <cell r="F169" t="str">
            <v>boite de gauche ds allée</v>
          </cell>
          <cell r="G169">
            <v>64</v>
          </cell>
          <cell r="H169" t="str">
            <v>Sud</v>
          </cell>
          <cell r="I169">
            <v>1</v>
          </cell>
          <cell r="J169" t="str">
            <v>O</v>
          </cell>
          <cell r="K169" t="str">
            <v>X</v>
          </cell>
          <cell r="U169" t="str">
            <v>3 mois PSV- a paye par courrier dde autorisation payer PSV</v>
          </cell>
        </row>
        <row r="170">
          <cell r="A170">
            <v>165</v>
          </cell>
          <cell r="B170">
            <v>89</v>
          </cell>
          <cell r="C170" t="str">
            <v>rue de la Picotte</v>
          </cell>
          <cell r="D170" t="str">
            <v>FROMOWICZ J.</v>
          </cell>
          <cell r="G170">
            <v>127</v>
          </cell>
          <cell r="H170" t="str">
            <v>Sud</v>
          </cell>
          <cell r="I170">
            <v>1</v>
          </cell>
          <cell r="J170" t="str">
            <v>O</v>
          </cell>
          <cell r="K170" t="str">
            <v>B</v>
          </cell>
        </row>
        <row r="171">
          <cell r="A171">
            <v>166</v>
          </cell>
          <cell r="B171">
            <v>75</v>
          </cell>
          <cell r="C171" t="str">
            <v>rue de la Picotte</v>
          </cell>
          <cell r="D171" t="str">
            <v>BREUIL R.</v>
          </cell>
          <cell r="F171" t="str">
            <v>porte garage</v>
          </cell>
          <cell r="G171">
            <v>127</v>
          </cell>
          <cell r="H171" t="str">
            <v>Sud</v>
          </cell>
          <cell r="I171">
            <v>0</v>
          </cell>
          <cell r="K171" t="str">
            <v>X</v>
          </cell>
          <cell r="L171">
            <v>37605</v>
          </cell>
          <cell r="M171">
            <v>37986</v>
          </cell>
          <cell r="U171" t="str">
            <v>regle toutes les semaines dans la boite</v>
          </cell>
        </row>
        <row r="172">
          <cell r="A172">
            <v>167</v>
          </cell>
          <cell r="B172">
            <v>65</v>
          </cell>
          <cell r="C172" t="str">
            <v>rue de la Picotte</v>
          </cell>
          <cell r="D172" t="str">
            <v>BESOZZI J.L</v>
          </cell>
          <cell r="E172" t="str">
            <v>SAM + DIM</v>
          </cell>
          <cell r="G172">
            <v>96</v>
          </cell>
          <cell r="H172" t="str">
            <v>Sud</v>
          </cell>
          <cell r="I172">
            <v>1</v>
          </cell>
          <cell r="J172" t="str">
            <v>O</v>
          </cell>
          <cell r="K172" t="str">
            <v>C</v>
          </cell>
        </row>
        <row r="173">
          <cell r="A173">
            <v>168</v>
          </cell>
          <cell r="B173" t="str">
            <v>rue Salengro</v>
          </cell>
        </row>
        <row r="174">
          <cell r="A174">
            <v>169</v>
          </cell>
          <cell r="B174">
            <v>44</v>
          </cell>
          <cell r="C174" t="str">
            <v>rue Salengro</v>
          </cell>
          <cell r="D174" t="str">
            <v>RIVAT</v>
          </cell>
          <cell r="G174">
            <v>127</v>
          </cell>
          <cell r="H174" t="str">
            <v>Sud</v>
          </cell>
          <cell r="I174">
            <v>1</v>
          </cell>
          <cell r="J174" t="str">
            <v>O</v>
          </cell>
          <cell r="K174" t="str">
            <v>B</v>
          </cell>
        </row>
        <row r="175">
          <cell r="A175">
            <v>170</v>
          </cell>
          <cell r="B175">
            <v>42</v>
          </cell>
          <cell r="C175" t="str">
            <v>rue Salengro</v>
          </cell>
          <cell r="D175" t="str">
            <v>TREVILLOT</v>
          </cell>
          <cell r="G175">
            <v>127</v>
          </cell>
          <cell r="H175" t="str">
            <v>Sud</v>
          </cell>
          <cell r="I175">
            <v>1</v>
          </cell>
          <cell r="J175" t="str">
            <v>O</v>
          </cell>
          <cell r="K175" t="str">
            <v>B</v>
          </cell>
        </row>
        <row r="176">
          <cell r="A176">
            <v>171</v>
          </cell>
          <cell r="B176">
            <v>41</v>
          </cell>
          <cell r="C176" t="str">
            <v>rue Salengro</v>
          </cell>
          <cell r="D176" t="str">
            <v>BENIGNA</v>
          </cell>
          <cell r="F176" t="str">
            <v>residence</v>
          </cell>
          <cell r="G176">
            <v>127</v>
          </cell>
          <cell r="H176" t="str">
            <v>Sud</v>
          </cell>
          <cell r="I176">
            <v>1</v>
          </cell>
          <cell r="J176" t="str">
            <v>O</v>
          </cell>
          <cell r="K176" t="str">
            <v>B</v>
          </cell>
          <cell r="U176" t="str">
            <v>Facture le 18/08/01-essayer envoyer journal sur le balcon</v>
          </cell>
        </row>
        <row r="177">
          <cell r="A177">
            <v>172</v>
          </cell>
          <cell r="B177">
            <v>41</v>
          </cell>
          <cell r="C177" t="str">
            <v>rue Salengro</v>
          </cell>
          <cell r="D177" t="str">
            <v>VILLEMIN</v>
          </cell>
          <cell r="F177" t="str">
            <v>residence</v>
          </cell>
          <cell r="G177">
            <v>127</v>
          </cell>
          <cell r="H177" t="str">
            <v>Sud</v>
          </cell>
          <cell r="I177">
            <v>1</v>
          </cell>
          <cell r="J177" t="str">
            <v>O</v>
          </cell>
          <cell r="K177" t="str">
            <v>B</v>
          </cell>
        </row>
        <row r="178">
          <cell r="A178">
            <v>173</v>
          </cell>
          <cell r="C178" t="str">
            <v>rue Salengro</v>
          </cell>
          <cell r="D178" t="str">
            <v>GUIDON</v>
          </cell>
          <cell r="G178">
            <v>127</v>
          </cell>
          <cell r="H178" t="str">
            <v>Sud</v>
          </cell>
          <cell r="I178">
            <v>1</v>
          </cell>
          <cell r="J178" t="str">
            <v>O</v>
          </cell>
          <cell r="K178" t="str">
            <v>B</v>
          </cell>
          <cell r="U178" t="str">
            <v>Dans la boite</v>
          </cell>
        </row>
        <row r="179">
          <cell r="A179">
            <v>174</v>
          </cell>
          <cell r="B179" t="str">
            <v>rue du Général Thirry</v>
          </cell>
        </row>
        <row r="180">
          <cell r="A180">
            <v>175</v>
          </cell>
          <cell r="C180" t="str">
            <v>rue du Général Thirry</v>
          </cell>
          <cell r="D180" t="str">
            <v>CHAUVELOT</v>
          </cell>
          <cell r="F180" t="str">
            <v>Couloir</v>
          </cell>
          <cell r="G180">
            <v>127</v>
          </cell>
          <cell r="H180" t="str">
            <v>Sud</v>
          </cell>
          <cell r="I180">
            <v>1</v>
          </cell>
          <cell r="J180" t="str">
            <v>O</v>
          </cell>
          <cell r="K180" t="str">
            <v>C</v>
          </cell>
          <cell r="U180" t="str">
            <v>Sous paillasson monter a gauche</v>
          </cell>
        </row>
        <row r="181">
          <cell r="A181">
            <v>176</v>
          </cell>
          <cell r="C181" t="str">
            <v>rue du Général Thirry</v>
          </cell>
          <cell r="D181" t="str">
            <v>COLLOT</v>
          </cell>
          <cell r="G181">
            <v>127</v>
          </cell>
          <cell r="H181" t="str">
            <v>Sud</v>
          </cell>
          <cell r="I181">
            <v>0</v>
          </cell>
          <cell r="J181" t="str">
            <v>O</v>
          </cell>
          <cell r="K181" t="str">
            <v>V</v>
          </cell>
          <cell r="L181">
            <v>37604</v>
          </cell>
          <cell r="M181">
            <v>37638</v>
          </cell>
          <cell r="U181" t="str">
            <v>Rib</v>
          </cell>
        </row>
        <row r="182">
          <cell r="A182">
            <v>177</v>
          </cell>
          <cell r="C182" t="str">
            <v>rue du Général Thirry</v>
          </cell>
          <cell r="D182" t="str">
            <v>Bar La Fauvette</v>
          </cell>
          <cell r="G182">
            <v>127</v>
          </cell>
          <cell r="H182" t="str">
            <v>Sud</v>
          </cell>
          <cell r="I182">
            <v>1</v>
          </cell>
          <cell r="J182" t="str">
            <v>O</v>
          </cell>
          <cell r="K182" t="str">
            <v>E</v>
          </cell>
          <cell r="R182">
            <v>41</v>
          </cell>
        </row>
        <row r="183">
          <cell r="A183">
            <v>178</v>
          </cell>
          <cell r="C183" t="str">
            <v>rue du Général Thirry</v>
          </cell>
          <cell r="D183" t="str">
            <v>MARIOSTYL</v>
          </cell>
          <cell r="G183">
            <v>127</v>
          </cell>
          <cell r="H183" t="str">
            <v>Sud</v>
          </cell>
          <cell r="I183">
            <v>1</v>
          </cell>
          <cell r="J183" t="str">
            <v>O</v>
          </cell>
          <cell r="K183" t="str">
            <v>E</v>
          </cell>
          <cell r="R183">
            <v>42</v>
          </cell>
        </row>
        <row r="184">
          <cell r="A184">
            <v>179</v>
          </cell>
          <cell r="B184">
            <v>19</v>
          </cell>
          <cell r="C184" t="str">
            <v>rue du Général Thirry</v>
          </cell>
          <cell r="D184" t="str">
            <v>LOUIS R.</v>
          </cell>
          <cell r="F184" t="str">
            <v>porte de garage</v>
          </cell>
          <cell r="G184">
            <v>127</v>
          </cell>
          <cell r="H184" t="str">
            <v>Sud</v>
          </cell>
          <cell r="I184">
            <v>1</v>
          </cell>
          <cell r="J184" t="str">
            <v>O</v>
          </cell>
          <cell r="K184" t="str">
            <v>T</v>
          </cell>
        </row>
        <row r="185">
          <cell r="A185">
            <v>180</v>
          </cell>
          <cell r="B185">
            <v>21</v>
          </cell>
          <cell r="C185" t="str">
            <v>rue du Général Thirry</v>
          </cell>
          <cell r="D185" t="str">
            <v>L'OISEAU</v>
          </cell>
          <cell r="F185" t="str">
            <v>sous porte garage à droite d'A.L.T.B</v>
          </cell>
          <cell r="G185">
            <v>127</v>
          </cell>
          <cell r="H185" t="str">
            <v>Sud</v>
          </cell>
          <cell r="I185">
            <v>0</v>
          </cell>
          <cell r="J185" t="str">
            <v>O</v>
          </cell>
          <cell r="K185" t="str">
            <v>C</v>
          </cell>
          <cell r="L185">
            <v>37627</v>
          </cell>
          <cell r="M185">
            <v>37986</v>
          </cell>
        </row>
        <row r="186">
          <cell r="A186">
            <v>181</v>
          </cell>
          <cell r="B186">
            <v>25</v>
          </cell>
          <cell r="C186" t="str">
            <v>rue du Général Thirry</v>
          </cell>
          <cell r="D186" t="str">
            <v>COLIN M.</v>
          </cell>
          <cell r="F186" t="str">
            <v>sous le Porche</v>
          </cell>
          <cell r="G186">
            <v>127</v>
          </cell>
          <cell r="H186" t="str">
            <v>Sud</v>
          </cell>
          <cell r="I186">
            <v>1</v>
          </cell>
          <cell r="J186" t="str">
            <v>O</v>
          </cell>
          <cell r="K186" t="str">
            <v>C</v>
          </cell>
        </row>
        <row r="187">
          <cell r="A187">
            <v>182</v>
          </cell>
          <cell r="B187">
            <v>29</v>
          </cell>
          <cell r="C187" t="str">
            <v>rue du Général Thirry</v>
          </cell>
          <cell r="D187" t="str">
            <v>GRANDJACQUOT</v>
          </cell>
          <cell r="F187" t="str">
            <v>boite verticale</v>
          </cell>
          <cell r="G187">
            <v>127</v>
          </cell>
          <cell r="H187" t="str">
            <v>Sud</v>
          </cell>
          <cell r="I187">
            <v>1</v>
          </cell>
          <cell r="J187" t="str">
            <v>O</v>
          </cell>
          <cell r="K187" t="str">
            <v>C</v>
          </cell>
          <cell r="R187">
            <v>43</v>
          </cell>
        </row>
        <row r="188">
          <cell r="A188">
            <v>183</v>
          </cell>
          <cell r="B188">
            <v>29</v>
          </cell>
          <cell r="C188" t="str">
            <v>rue du Général Thirry</v>
          </cell>
          <cell r="D188" t="str">
            <v>HUSSON</v>
          </cell>
          <cell r="F188" t="str">
            <v>fond de la cours</v>
          </cell>
          <cell r="G188">
            <v>127</v>
          </cell>
          <cell r="H188" t="str">
            <v>Sud</v>
          </cell>
          <cell r="I188">
            <v>1</v>
          </cell>
          <cell r="J188" t="str">
            <v>O</v>
          </cell>
          <cell r="K188" t="str">
            <v>C</v>
          </cell>
        </row>
        <row r="189">
          <cell r="A189">
            <v>184</v>
          </cell>
          <cell r="B189">
            <v>31</v>
          </cell>
          <cell r="C189" t="str">
            <v>rue du Général Thirry</v>
          </cell>
          <cell r="D189" t="str">
            <v>PERRIERE J.</v>
          </cell>
          <cell r="G189">
            <v>127</v>
          </cell>
          <cell r="H189" t="str">
            <v>Sud</v>
          </cell>
          <cell r="I189">
            <v>1</v>
          </cell>
          <cell r="J189" t="str">
            <v>O</v>
          </cell>
          <cell r="K189" t="str">
            <v>V</v>
          </cell>
        </row>
        <row r="190">
          <cell r="A190">
            <v>185</v>
          </cell>
          <cell r="B190" t="str">
            <v>31 bis</v>
          </cell>
          <cell r="C190" t="str">
            <v>rue du Général Thirry</v>
          </cell>
          <cell r="D190" t="str">
            <v>GASPARD</v>
          </cell>
          <cell r="G190">
            <v>127</v>
          </cell>
          <cell r="H190" t="str">
            <v>Sud</v>
          </cell>
          <cell r="I190">
            <v>1</v>
          </cell>
          <cell r="K190" t="str">
            <v>E</v>
          </cell>
          <cell r="R190">
            <v>44</v>
          </cell>
        </row>
        <row r="191">
          <cell r="A191">
            <v>186</v>
          </cell>
          <cell r="B191">
            <v>33</v>
          </cell>
          <cell r="C191" t="str">
            <v>rue du Général Thirry</v>
          </cell>
          <cell r="D191" t="str">
            <v>DIAS</v>
          </cell>
          <cell r="E191" t="str">
            <v>SAM + DIM</v>
          </cell>
          <cell r="G191">
            <v>96</v>
          </cell>
          <cell r="H191" t="str">
            <v>Sud</v>
          </cell>
          <cell r="I191">
            <v>1</v>
          </cell>
          <cell r="K191" t="str">
            <v>E</v>
          </cell>
          <cell r="R191">
            <v>45</v>
          </cell>
        </row>
        <row r="192">
          <cell r="A192">
            <v>187</v>
          </cell>
          <cell r="B192">
            <v>35</v>
          </cell>
          <cell r="C192" t="str">
            <v>rue du Général Thirry</v>
          </cell>
          <cell r="D192" t="str">
            <v>FOUILLOUX</v>
          </cell>
          <cell r="G192">
            <v>127</v>
          </cell>
          <cell r="H192" t="str">
            <v>Sud</v>
          </cell>
          <cell r="I192">
            <v>1</v>
          </cell>
          <cell r="K192" t="str">
            <v>E</v>
          </cell>
          <cell r="R192">
            <v>46</v>
          </cell>
        </row>
        <row r="193">
          <cell r="A193">
            <v>188</v>
          </cell>
          <cell r="B193">
            <v>42</v>
          </cell>
          <cell r="C193" t="str">
            <v>rue du Général Thirry</v>
          </cell>
          <cell r="D193" t="str">
            <v>BOYETTE</v>
          </cell>
          <cell r="F193" t="str">
            <v>volet</v>
          </cell>
          <cell r="G193">
            <v>127</v>
          </cell>
          <cell r="H193" t="str">
            <v>Sud</v>
          </cell>
          <cell r="I193">
            <v>1</v>
          </cell>
          <cell r="K193" t="str">
            <v>A</v>
          </cell>
        </row>
        <row r="194">
          <cell r="A194">
            <v>189</v>
          </cell>
          <cell r="B194">
            <v>44</v>
          </cell>
          <cell r="C194" t="str">
            <v>rue du Général Thirry</v>
          </cell>
          <cell r="D194" t="str">
            <v>BORREDON M.</v>
          </cell>
          <cell r="F194" t="str">
            <v>porte maison</v>
          </cell>
          <cell r="G194">
            <v>127</v>
          </cell>
          <cell r="H194" t="str">
            <v>Sud</v>
          </cell>
          <cell r="I194">
            <v>1</v>
          </cell>
          <cell r="J194" t="str">
            <v>O</v>
          </cell>
          <cell r="K194" t="str">
            <v>C</v>
          </cell>
        </row>
        <row r="195">
          <cell r="A195">
            <v>190</v>
          </cell>
          <cell r="C195" t="str">
            <v>rue du Général Thirry</v>
          </cell>
          <cell r="D195" t="str">
            <v>Bar Terminus</v>
          </cell>
          <cell r="E195" t="str">
            <v>Pas le DIM</v>
          </cell>
          <cell r="F195" t="str">
            <v>poignée porte</v>
          </cell>
          <cell r="G195">
            <v>127</v>
          </cell>
          <cell r="H195" t="str">
            <v>Sud</v>
          </cell>
          <cell r="I195">
            <v>1</v>
          </cell>
          <cell r="J195" t="str">
            <v>O</v>
          </cell>
          <cell r="K195" t="str">
            <v>E</v>
          </cell>
          <cell r="R195">
            <v>47</v>
          </cell>
        </row>
        <row r="196">
          <cell r="A196">
            <v>191</v>
          </cell>
          <cell r="B196" t="str">
            <v>rue Nicolas Geny</v>
          </cell>
        </row>
        <row r="197">
          <cell r="A197">
            <v>192</v>
          </cell>
          <cell r="B197">
            <v>1</v>
          </cell>
          <cell r="C197" t="str">
            <v>rue Nicolas Geny</v>
          </cell>
          <cell r="D197" t="str">
            <v>Trans. Neodomiens</v>
          </cell>
          <cell r="E197" t="str">
            <v>Pas le DIM</v>
          </cell>
          <cell r="G197">
            <v>63</v>
          </cell>
          <cell r="H197" t="str">
            <v>Sud</v>
          </cell>
          <cell r="I197">
            <v>1</v>
          </cell>
          <cell r="J197" t="str">
            <v>O</v>
          </cell>
          <cell r="K197" t="str">
            <v>E</v>
          </cell>
          <cell r="R197">
            <v>48</v>
          </cell>
          <cell r="U197" t="str">
            <v>1er etage</v>
          </cell>
        </row>
        <row r="198">
          <cell r="A198">
            <v>193</v>
          </cell>
          <cell r="B198">
            <v>2</v>
          </cell>
          <cell r="C198" t="str">
            <v>rue Nicolas Geny</v>
          </cell>
          <cell r="D198" t="str">
            <v>MEYER C.</v>
          </cell>
          <cell r="F198" t="str">
            <v>sous le volet</v>
          </cell>
          <cell r="G198">
            <v>127</v>
          </cell>
          <cell r="H198" t="str">
            <v>Sud</v>
          </cell>
          <cell r="I198">
            <v>1</v>
          </cell>
          <cell r="J198" t="str">
            <v>O</v>
          </cell>
          <cell r="K198" t="str">
            <v>C</v>
          </cell>
        </row>
        <row r="199">
          <cell r="A199">
            <v>194</v>
          </cell>
          <cell r="B199" t="str">
            <v>rue Général Thirry</v>
          </cell>
        </row>
        <row r="200">
          <cell r="A200">
            <v>195</v>
          </cell>
          <cell r="B200">
            <v>71</v>
          </cell>
          <cell r="C200" t="str">
            <v>rue Général Thirry</v>
          </cell>
          <cell r="D200" t="str">
            <v>Bar Lutetia</v>
          </cell>
          <cell r="F200" t="str">
            <v>dessus garage</v>
          </cell>
          <cell r="G200">
            <v>127</v>
          </cell>
          <cell r="H200" t="str">
            <v>Sud</v>
          </cell>
          <cell r="I200">
            <v>1</v>
          </cell>
          <cell r="J200" t="str">
            <v>O</v>
          </cell>
          <cell r="K200" t="str">
            <v>E</v>
          </cell>
          <cell r="R200">
            <v>49</v>
          </cell>
        </row>
        <row r="201">
          <cell r="A201">
            <v>196</v>
          </cell>
          <cell r="B201">
            <v>79</v>
          </cell>
          <cell r="C201" t="str">
            <v>rue Général Thirry</v>
          </cell>
          <cell r="D201" t="str">
            <v>ZIMMERMANN R.</v>
          </cell>
          <cell r="G201">
            <v>127</v>
          </cell>
          <cell r="H201" t="str">
            <v>Sud</v>
          </cell>
          <cell r="I201">
            <v>1</v>
          </cell>
          <cell r="K201" t="str">
            <v>E</v>
          </cell>
          <cell r="R201">
            <v>73</v>
          </cell>
        </row>
        <row r="202">
          <cell r="A202">
            <v>197</v>
          </cell>
          <cell r="B202">
            <v>52</v>
          </cell>
          <cell r="C202" t="str">
            <v>rue Général Thirry</v>
          </cell>
          <cell r="D202" t="str">
            <v>SIVADON</v>
          </cell>
          <cell r="E202" t="str">
            <v>Pas le DIM</v>
          </cell>
          <cell r="F202" t="str">
            <v>Droite après le pont</v>
          </cell>
          <cell r="G202">
            <v>63</v>
          </cell>
          <cell r="H202" t="str">
            <v>Sud</v>
          </cell>
          <cell r="I202">
            <v>1</v>
          </cell>
          <cell r="J202" t="str">
            <v>O</v>
          </cell>
          <cell r="K202" t="str">
            <v>B</v>
          </cell>
          <cell r="U202" t="str">
            <v>Dans la boite ou envoyé</v>
          </cell>
        </row>
        <row r="203">
          <cell r="A203">
            <v>198</v>
          </cell>
          <cell r="B203" t="str">
            <v>rue des Fourrières</v>
          </cell>
        </row>
        <row r="204">
          <cell r="A204">
            <v>199</v>
          </cell>
          <cell r="B204">
            <v>28</v>
          </cell>
          <cell r="C204" t="str">
            <v>rue des Fourrières</v>
          </cell>
          <cell r="D204" t="str">
            <v>GUERBER</v>
          </cell>
          <cell r="G204">
            <v>127</v>
          </cell>
          <cell r="H204" t="str">
            <v>Sud</v>
          </cell>
          <cell r="I204">
            <v>1</v>
          </cell>
          <cell r="J204" t="str">
            <v>O</v>
          </cell>
          <cell r="K204" t="str">
            <v>C</v>
          </cell>
        </row>
        <row r="205">
          <cell r="A205">
            <v>200</v>
          </cell>
          <cell r="B205" t="str">
            <v>rue Pierre et Marie Curie</v>
          </cell>
        </row>
        <row r="206">
          <cell r="A206">
            <v>201</v>
          </cell>
          <cell r="B206">
            <v>7</v>
          </cell>
          <cell r="C206" t="str">
            <v>rue Pierre et Marie Curie</v>
          </cell>
          <cell r="D206" t="str">
            <v>PERRIER M.</v>
          </cell>
          <cell r="G206">
            <v>127</v>
          </cell>
          <cell r="H206" t="str">
            <v>Sud</v>
          </cell>
          <cell r="I206">
            <v>1</v>
          </cell>
          <cell r="J206" t="str">
            <v>O</v>
          </cell>
          <cell r="K206" t="str">
            <v>E</v>
          </cell>
          <cell r="R206">
            <v>40</v>
          </cell>
          <cell r="U206" t="str">
            <v>Magasin tentation -aout deja reglé</v>
          </cell>
        </row>
        <row r="207">
          <cell r="A207">
            <v>202</v>
          </cell>
          <cell r="B207">
            <v>5</v>
          </cell>
          <cell r="C207" t="str">
            <v>rue Pierre et Marie Curie</v>
          </cell>
          <cell r="D207" t="str">
            <v>BOESCH</v>
          </cell>
          <cell r="E207" t="str">
            <v>DIM</v>
          </cell>
          <cell r="G207">
            <v>64</v>
          </cell>
          <cell r="H207" t="str">
            <v>Sud</v>
          </cell>
          <cell r="I207">
            <v>1</v>
          </cell>
          <cell r="K207" t="str">
            <v>E</v>
          </cell>
          <cell r="R207">
            <v>75</v>
          </cell>
        </row>
        <row r="208">
          <cell r="A208">
            <v>203</v>
          </cell>
          <cell r="B208" t="str">
            <v>rue Pierre et Marie Curie</v>
          </cell>
        </row>
        <row r="209">
          <cell r="A209">
            <v>204</v>
          </cell>
          <cell r="B209">
            <v>12</v>
          </cell>
          <cell r="C209" t="str">
            <v>rue Pierre et Marie Curie</v>
          </cell>
          <cell r="D209" t="str">
            <v>GODEFROID</v>
          </cell>
          <cell r="F209" t="str">
            <v>Nouveau client</v>
          </cell>
          <cell r="G209">
            <v>127</v>
          </cell>
          <cell r="H209" t="str">
            <v>Sud</v>
          </cell>
          <cell r="I209">
            <v>1</v>
          </cell>
          <cell r="J209" t="str">
            <v>O</v>
          </cell>
          <cell r="K209" t="str">
            <v>C</v>
          </cell>
        </row>
        <row r="210">
          <cell r="A210">
            <v>205</v>
          </cell>
          <cell r="B210">
            <v>14</v>
          </cell>
          <cell r="C210" t="str">
            <v>rue Pierre et Marie Curie</v>
          </cell>
          <cell r="D210" t="str">
            <v>ARGENT</v>
          </cell>
          <cell r="F210" t="str">
            <v>reglement au jour</v>
          </cell>
          <cell r="G210">
            <v>127</v>
          </cell>
          <cell r="H210" t="str">
            <v>Sud</v>
          </cell>
          <cell r="I210">
            <v>1</v>
          </cell>
          <cell r="K210" t="str">
            <v>X</v>
          </cell>
          <cell r="U210" t="str">
            <v>Paye au jour</v>
          </cell>
        </row>
        <row r="211">
          <cell r="A211">
            <v>206</v>
          </cell>
          <cell r="B211">
            <v>18</v>
          </cell>
          <cell r="C211" t="str">
            <v>rue Pierre et Marie Curie</v>
          </cell>
          <cell r="D211" t="str">
            <v>REMY P.</v>
          </cell>
          <cell r="G211">
            <v>127</v>
          </cell>
          <cell r="H211" t="str">
            <v>Sud</v>
          </cell>
          <cell r="I211">
            <v>1</v>
          </cell>
          <cell r="J211" t="str">
            <v>O</v>
          </cell>
          <cell r="K211" t="str">
            <v>T</v>
          </cell>
          <cell r="R211">
            <v>76</v>
          </cell>
        </row>
        <row r="212">
          <cell r="A212">
            <v>207</v>
          </cell>
          <cell r="B212">
            <v>24</v>
          </cell>
          <cell r="C212" t="str">
            <v>rue Pierre et Marie Curie</v>
          </cell>
          <cell r="D212" t="str">
            <v>FOSSIER</v>
          </cell>
          <cell r="F212" t="str">
            <v>boite dans mur</v>
          </cell>
          <cell r="G212">
            <v>127</v>
          </cell>
          <cell r="H212" t="str">
            <v>Sud</v>
          </cell>
          <cell r="I212">
            <v>1</v>
          </cell>
          <cell r="K212" t="str">
            <v>E</v>
          </cell>
          <cell r="R212">
            <v>77</v>
          </cell>
        </row>
        <row r="213">
          <cell r="A213">
            <v>208</v>
          </cell>
          <cell r="B213">
            <v>28</v>
          </cell>
          <cell r="C213" t="str">
            <v>rue Pierre et Marie Curie</v>
          </cell>
          <cell r="D213" t="str">
            <v>MAGEOT-MANGIN</v>
          </cell>
          <cell r="G213">
            <v>127</v>
          </cell>
          <cell r="H213" t="str">
            <v>Sud</v>
          </cell>
          <cell r="I213">
            <v>1</v>
          </cell>
          <cell r="J213" t="str">
            <v>O</v>
          </cell>
          <cell r="K213" t="str">
            <v>C</v>
          </cell>
        </row>
        <row r="214">
          <cell r="A214">
            <v>209</v>
          </cell>
          <cell r="B214">
            <v>21</v>
          </cell>
          <cell r="C214" t="str">
            <v>rue Pierre et Marie Curie</v>
          </cell>
          <cell r="D214" t="str">
            <v>BRIOSO - DEVILLE</v>
          </cell>
          <cell r="E214" t="str">
            <v>SAM+DIM+Jfer</v>
          </cell>
          <cell r="G214">
            <v>224</v>
          </cell>
          <cell r="H214" t="str">
            <v>Sud</v>
          </cell>
          <cell r="I214">
            <v>1</v>
          </cell>
          <cell r="K214" t="str">
            <v>E</v>
          </cell>
          <cell r="R214">
            <v>78</v>
          </cell>
        </row>
        <row r="215">
          <cell r="A215">
            <v>210</v>
          </cell>
          <cell r="B215">
            <v>34</v>
          </cell>
          <cell r="C215" t="str">
            <v>rue Pierre et Marie Curie</v>
          </cell>
          <cell r="D215" t="str">
            <v>RIOUX J.</v>
          </cell>
          <cell r="E215" t="str">
            <v>DIM</v>
          </cell>
          <cell r="G215">
            <v>64</v>
          </cell>
          <cell r="H215" t="str">
            <v>Sud</v>
          </cell>
          <cell r="I215">
            <v>1</v>
          </cell>
          <cell r="K215" t="str">
            <v>A</v>
          </cell>
        </row>
        <row r="216">
          <cell r="A216">
            <v>211</v>
          </cell>
          <cell r="B216">
            <v>40</v>
          </cell>
          <cell r="C216" t="str">
            <v>rue Pierre et Marie Curie</v>
          </cell>
          <cell r="D216" t="str">
            <v>THOUVENIN</v>
          </cell>
          <cell r="E216" t="str">
            <v>DIM</v>
          </cell>
          <cell r="F216" t="str">
            <v>sous volet</v>
          </cell>
          <cell r="G216">
            <v>64</v>
          </cell>
          <cell r="H216" t="str">
            <v>Sud</v>
          </cell>
          <cell r="I216">
            <v>1</v>
          </cell>
          <cell r="K216" t="str">
            <v>X</v>
          </cell>
          <cell r="U216" t="str">
            <v>Paye d'avance tous les 3 mois les dimanches</v>
          </cell>
        </row>
        <row r="217">
          <cell r="A217">
            <v>212</v>
          </cell>
          <cell r="B217">
            <v>42</v>
          </cell>
          <cell r="C217" t="str">
            <v>rue Pierre et Marie Curie</v>
          </cell>
          <cell r="D217" t="str">
            <v>SIMONAIRE (40bis)</v>
          </cell>
          <cell r="E217" t="str">
            <v>DIM</v>
          </cell>
          <cell r="G217">
            <v>64</v>
          </cell>
          <cell r="H217" t="str">
            <v>Sud</v>
          </cell>
          <cell r="I217">
            <v>1</v>
          </cell>
          <cell r="J217" t="str">
            <v>O</v>
          </cell>
          <cell r="K217" t="str">
            <v>C</v>
          </cell>
        </row>
        <row r="218">
          <cell r="A218">
            <v>213</v>
          </cell>
          <cell r="B218">
            <v>37</v>
          </cell>
          <cell r="C218" t="str">
            <v>rue Pierre et Marie Curie</v>
          </cell>
          <cell r="D218" t="str">
            <v>QUANTIN S.</v>
          </cell>
          <cell r="E218" t="str">
            <v>DIM</v>
          </cell>
          <cell r="G218">
            <v>64</v>
          </cell>
          <cell r="H218" t="str">
            <v>Sud</v>
          </cell>
          <cell r="I218">
            <v>1</v>
          </cell>
          <cell r="K218" t="str">
            <v>A</v>
          </cell>
        </row>
        <row r="219">
          <cell r="A219">
            <v>214</v>
          </cell>
          <cell r="B219">
            <v>56</v>
          </cell>
          <cell r="C219" t="str">
            <v>rue Pierre et Marie Curie</v>
          </cell>
          <cell r="D219" t="str">
            <v>MUCKENSTURM</v>
          </cell>
          <cell r="G219">
            <v>127</v>
          </cell>
          <cell r="H219" t="str">
            <v>Sud</v>
          </cell>
          <cell r="I219">
            <v>1</v>
          </cell>
          <cell r="J219" t="str">
            <v>O</v>
          </cell>
          <cell r="K219" t="str">
            <v>B</v>
          </cell>
        </row>
        <row r="220">
          <cell r="A220">
            <v>215</v>
          </cell>
          <cell r="B220">
            <v>45</v>
          </cell>
          <cell r="C220" t="str">
            <v>rue Pierre et Marie Curie</v>
          </cell>
          <cell r="D220" t="str">
            <v>BUCHMULLER</v>
          </cell>
          <cell r="G220">
            <v>127</v>
          </cell>
          <cell r="H220" t="str">
            <v>Sud</v>
          </cell>
          <cell r="I220">
            <v>1</v>
          </cell>
          <cell r="J220" t="str">
            <v>O</v>
          </cell>
          <cell r="K220" t="str">
            <v>C</v>
          </cell>
        </row>
        <row r="221">
          <cell r="A221">
            <v>216</v>
          </cell>
          <cell r="B221">
            <v>53</v>
          </cell>
          <cell r="C221" t="str">
            <v>rue Pierre et Marie Curie</v>
          </cell>
          <cell r="D221" t="str">
            <v>CONTAL</v>
          </cell>
          <cell r="G221">
            <v>127</v>
          </cell>
          <cell r="H221" t="str">
            <v>Sud</v>
          </cell>
          <cell r="I221">
            <v>1</v>
          </cell>
          <cell r="J221" t="str">
            <v>O</v>
          </cell>
          <cell r="K221" t="str">
            <v>C</v>
          </cell>
          <cell r="U221" t="str">
            <v>mettre facture chez thieblemont</v>
          </cell>
        </row>
        <row r="222">
          <cell r="A222">
            <v>217</v>
          </cell>
          <cell r="B222">
            <v>55</v>
          </cell>
          <cell r="C222" t="str">
            <v>rue Pierre et Marie Curie</v>
          </cell>
          <cell r="D222" t="str">
            <v>VERRIER</v>
          </cell>
          <cell r="G222">
            <v>127</v>
          </cell>
          <cell r="H222" t="str">
            <v>Sud</v>
          </cell>
          <cell r="I222">
            <v>1</v>
          </cell>
          <cell r="J222" t="str">
            <v>O</v>
          </cell>
          <cell r="K222" t="str">
            <v>V</v>
          </cell>
        </row>
        <row r="223">
          <cell r="A223">
            <v>218</v>
          </cell>
          <cell r="B223" t="str">
            <v>rue Marcelin Berthelot</v>
          </cell>
        </row>
        <row r="224">
          <cell r="A224">
            <v>219</v>
          </cell>
          <cell r="B224">
            <v>22</v>
          </cell>
          <cell r="C224" t="str">
            <v>rue Marcelin Berthelot</v>
          </cell>
          <cell r="D224" t="str">
            <v>GAUL</v>
          </cell>
          <cell r="G224">
            <v>127</v>
          </cell>
          <cell r="H224" t="str">
            <v>Sud</v>
          </cell>
          <cell r="I224">
            <v>1</v>
          </cell>
          <cell r="K224" t="str">
            <v>B</v>
          </cell>
          <cell r="L224">
            <v>37612</v>
          </cell>
          <cell r="M224">
            <v>37626</v>
          </cell>
        </row>
        <row r="225">
          <cell r="A225">
            <v>220</v>
          </cell>
          <cell r="B225">
            <v>20</v>
          </cell>
          <cell r="C225" t="str">
            <v>rue Marcelin Berthelot</v>
          </cell>
          <cell r="D225" t="str">
            <v>MORELE A.</v>
          </cell>
          <cell r="G225">
            <v>127</v>
          </cell>
          <cell r="H225" t="str">
            <v>Sud</v>
          </cell>
          <cell r="I225">
            <v>1</v>
          </cell>
          <cell r="J225" t="str">
            <v>O</v>
          </cell>
          <cell r="K225" t="str">
            <v>B</v>
          </cell>
        </row>
        <row r="226">
          <cell r="A226">
            <v>221</v>
          </cell>
          <cell r="B226">
            <v>10</v>
          </cell>
          <cell r="C226" t="str">
            <v>rue Marcelin Berthelot</v>
          </cell>
          <cell r="D226" t="str">
            <v>CAVIN G.</v>
          </cell>
          <cell r="G226">
            <v>127</v>
          </cell>
          <cell r="H226" t="str">
            <v>Sud</v>
          </cell>
          <cell r="I226">
            <v>1</v>
          </cell>
          <cell r="K226" t="str">
            <v>E</v>
          </cell>
          <cell r="R226">
            <v>80</v>
          </cell>
          <cell r="U226" t="str">
            <v>chez welter</v>
          </cell>
        </row>
        <row r="227">
          <cell r="A227">
            <v>222</v>
          </cell>
          <cell r="B227">
            <v>8</v>
          </cell>
          <cell r="C227" t="str">
            <v>rue Marcelin Berthelot</v>
          </cell>
          <cell r="D227" t="str">
            <v>BOUDA</v>
          </cell>
          <cell r="F227" t="str">
            <v>sur escalier</v>
          </cell>
          <cell r="G227">
            <v>127</v>
          </cell>
          <cell r="H227" t="str">
            <v>Sud</v>
          </cell>
          <cell r="I227">
            <v>1</v>
          </cell>
          <cell r="K227" t="str">
            <v>E</v>
          </cell>
          <cell r="R227">
            <v>81</v>
          </cell>
        </row>
        <row r="228">
          <cell r="A228">
            <v>223</v>
          </cell>
          <cell r="B228">
            <v>14</v>
          </cell>
          <cell r="C228" t="str">
            <v>rue Marcelin Berthelot</v>
          </cell>
          <cell r="D228" t="str">
            <v>HESSE</v>
          </cell>
          <cell r="E228" t="str">
            <v>DIM</v>
          </cell>
          <cell r="G228">
            <v>64</v>
          </cell>
          <cell r="H228" t="str">
            <v>Sud</v>
          </cell>
          <cell r="I228">
            <v>1</v>
          </cell>
          <cell r="J228" t="str">
            <v>O</v>
          </cell>
          <cell r="K228" t="str">
            <v>E</v>
          </cell>
          <cell r="R228">
            <v>81</v>
          </cell>
          <cell r="U228" t="str">
            <v>Le soir a encaisser</v>
          </cell>
        </row>
        <row r="229">
          <cell r="A229">
            <v>224</v>
          </cell>
          <cell r="B229">
            <v>11</v>
          </cell>
          <cell r="C229" t="str">
            <v>rue Marcelin Berthelot</v>
          </cell>
          <cell r="D229" t="str">
            <v>THIEBAUD</v>
          </cell>
          <cell r="G229">
            <v>127</v>
          </cell>
          <cell r="H229" t="str">
            <v>Sud</v>
          </cell>
          <cell r="I229">
            <v>1</v>
          </cell>
          <cell r="K229" t="str">
            <v>A</v>
          </cell>
        </row>
        <row r="230">
          <cell r="A230">
            <v>225</v>
          </cell>
          <cell r="C230" t="str">
            <v>rue Marcelin Berthelot</v>
          </cell>
          <cell r="D230" t="str">
            <v>PVC CONCEPT</v>
          </cell>
          <cell r="G230">
            <v>127</v>
          </cell>
          <cell r="H230" t="str">
            <v>Sud</v>
          </cell>
          <cell r="I230">
            <v>1</v>
          </cell>
          <cell r="K230" t="str">
            <v>A</v>
          </cell>
        </row>
        <row r="231">
          <cell r="A231">
            <v>226</v>
          </cell>
          <cell r="B231" t="str">
            <v>rue Piere et Marie Curie</v>
          </cell>
        </row>
        <row r="232">
          <cell r="A232">
            <v>227</v>
          </cell>
          <cell r="B232">
            <v>64</v>
          </cell>
          <cell r="C232" t="str">
            <v>rue Piere et Marie Curie</v>
          </cell>
          <cell r="D232" t="str">
            <v>MOUGENOT</v>
          </cell>
          <cell r="F232" t="str">
            <v>sous volet</v>
          </cell>
          <cell r="G232">
            <v>127</v>
          </cell>
          <cell r="H232" t="str">
            <v>Sud</v>
          </cell>
          <cell r="I232">
            <v>1</v>
          </cell>
          <cell r="J232" t="str">
            <v>O</v>
          </cell>
          <cell r="K232" t="str">
            <v>C</v>
          </cell>
          <cell r="R232">
            <v>83</v>
          </cell>
          <cell r="U232" t="str">
            <v>Rue des jardin (25 Pet M Curie) a cote  de DESOUZA</v>
          </cell>
        </row>
        <row r="233">
          <cell r="A233">
            <v>228</v>
          </cell>
          <cell r="B233">
            <v>57</v>
          </cell>
          <cell r="C233" t="str">
            <v>rue Piere et Marie Curie</v>
          </cell>
          <cell r="D233" t="str">
            <v>WELTER</v>
          </cell>
          <cell r="G233">
            <v>127</v>
          </cell>
          <cell r="H233" t="str">
            <v>Sud</v>
          </cell>
          <cell r="I233">
            <v>1</v>
          </cell>
          <cell r="K233" t="str">
            <v>E</v>
          </cell>
          <cell r="R233">
            <v>84</v>
          </cell>
          <cell r="U233" t="str">
            <v>AVEC 55 et 64 Meme rue</v>
          </cell>
        </row>
        <row r="234">
          <cell r="A234">
            <v>229</v>
          </cell>
          <cell r="B234">
            <v>61</v>
          </cell>
          <cell r="C234" t="str">
            <v>rue Piere et Marie Curie</v>
          </cell>
          <cell r="D234" t="str">
            <v>THOMAS A</v>
          </cell>
          <cell r="G234">
            <v>127</v>
          </cell>
          <cell r="H234" t="str">
            <v>Sud</v>
          </cell>
          <cell r="I234">
            <v>1</v>
          </cell>
          <cell r="J234" t="str">
            <v>O</v>
          </cell>
          <cell r="K234" t="str">
            <v>E</v>
          </cell>
          <cell r="R234">
            <v>82</v>
          </cell>
          <cell r="U234" t="str">
            <v>avec dursus - passer derriere la maison</v>
          </cell>
        </row>
        <row r="235">
          <cell r="A235">
            <v>230</v>
          </cell>
          <cell r="B235">
            <v>65</v>
          </cell>
          <cell r="C235" t="str">
            <v>rue Piere et Marie Curie</v>
          </cell>
          <cell r="D235" t="str">
            <v>DURSUS JNL Mere</v>
          </cell>
          <cell r="E235" t="str">
            <v>DIM</v>
          </cell>
          <cell r="G235">
            <v>64</v>
          </cell>
          <cell r="H235" t="str">
            <v>Sud</v>
          </cell>
          <cell r="I235">
            <v>1</v>
          </cell>
          <cell r="J235" t="str">
            <v>O</v>
          </cell>
          <cell r="K235" t="str">
            <v>E</v>
          </cell>
          <cell r="R235">
            <v>82</v>
          </cell>
          <cell r="U235" t="str">
            <v>avec thomas</v>
          </cell>
        </row>
        <row r="236">
          <cell r="A236">
            <v>231</v>
          </cell>
          <cell r="B236">
            <v>69</v>
          </cell>
          <cell r="C236" t="str">
            <v>rue Piere et Marie Curie</v>
          </cell>
          <cell r="D236" t="str">
            <v>LEBERT</v>
          </cell>
          <cell r="E236" t="str">
            <v>DIM</v>
          </cell>
          <cell r="G236">
            <v>64</v>
          </cell>
          <cell r="H236" t="str">
            <v>Sud</v>
          </cell>
          <cell r="I236">
            <v>1</v>
          </cell>
          <cell r="J236" t="str">
            <v>O</v>
          </cell>
          <cell r="K236" t="str">
            <v>C</v>
          </cell>
          <cell r="U236" t="str">
            <v>3 mois</v>
          </cell>
        </row>
        <row r="237">
          <cell r="A237">
            <v>232</v>
          </cell>
          <cell r="B237">
            <v>71</v>
          </cell>
          <cell r="C237" t="str">
            <v>rue Piere et Marie Curie</v>
          </cell>
          <cell r="D237" t="str">
            <v>HAMELLE</v>
          </cell>
          <cell r="F237" t="str">
            <v>boite porte gd hauteur</v>
          </cell>
          <cell r="G237">
            <v>127</v>
          </cell>
          <cell r="H237" t="str">
            <v>Sud</v>
          </cell>
          <cell r="I237">
            <v>1</v>
          </cell>
          <cell r="J237" t="str">
            <v>O</v>
          </cell>
          <cell r="K237" t="str">
            <v>T</v>
          </cell>
          <cell r="R237">
            <v>84</v>
          </cell>
          <cell r="U237" t="str">
            <v>Boullanger</v>
          </cell>
        </row>
        <row r="238">
          <cell r="A238">
            <v>233</v>
          </cell>
          <cell r="B238">
            <v>77</v>
          </cell>
          <cell r="C238" t="str">
            <v>rue Piere et Marie Curie</v>
          </cell>
          <cell r="D238" t="str">
            <v>JACQUEL</v>
          </cell>
          <cell r="G238">
            <v>127</v>
          </cell>
          <cell r="H238" t="str">
            <v>Sud</v>
          </cell>
          <cell r="I238">
            <v>1</v>
          </cell>
          <cell r="K238" t="str">
            <v>A</v>
          </cell>
        </row>
        <row r="239">
          <cell r="A239">
            <v>234</v>
          </cell>
          <cell r="B239">
            <v>75</v>
          </cell>
          <cell r="C239" t="str">
            <v>rue Piere et Marie Curie</v>
          </cell>
          <cell r="D239" t="str">
            <v>DAVY</v>
          </cell>
          <cell r="E239" t="str">
            <v>Pas le DIM</v>
          </cell>
          <cell r="G239">
            <v>63</v>
          </cell>
          <cell r="H239" t="str">
            <v>Sud</v>
          </cell>
          <cell r="I239">
            <v>1</v>
          </cell>
          <cell r="J239" t="str">
            <v>O</v>
          </cell>
          <cell r="K239" t="str">
            <v>C</v>
          </cell>
        </row>
        <row r="240">
          <cell r="A240">
            <v>235</v>
          </cell>
          <cell r="B240">
            <v>81</v>
          </cell>
          <cell r="C240" t="str">
            <v>rue Piere et Marie Curie</v>
          </cell>
          <cell r="D240" t="str">
            <v>BOHEM</v>
          </cell>
          <cell r="G240">
            <v>127</v>
          </cell>
          <cell r="H240" t="str">
            <v>Sud</v>
          </cell>
          <cell r="I240">
            <v>1</v>
          </cell>
          <cell r="K240" t="str">
            <v>E</v>
          </cell>
          <cell r="R240">
            <v>85</v>
          </cell>
        </row>
        <row r="241">
          <cell r="A241">
            <v>236</v>
          </cell>
          <cell r="B241">
            <v>90</v>
          </cell>
          <cell r="C241" t="str">
            <v>rue Piere et Marie Curie</v>
          </cell>
          <cell r="D241" t="str">
            <v>LANARO</v>
          </cell>
          <cell r="G241">
            <v>127</v>
          </cell>
          <cell r="H241" t="str">
            <v>Sud</v>
          </cell>
          <cell r="I241">
            <v>1</v>
          </cell>
          <cell r="K241" t="str">
            <v>E</v>
          </cell>
          <cell r="R241">
            <v>86</v>
          </cell>
        </row>
        <row r="242">
          <cell r="A242">
            <v>237</v>
          </cell>
          <cell r="B242">
            <v>88</v>
          </cell>
          <cell r="C242" t="str">
            <v>rue Piere et Marie Curie</v>
          </cell>
          <cell r="D242" t="str">
            <v>URIOT</v>
          </cell>
          <cell r="G242">
            <v>127</v>
          </cell>
          <cell r="H242" t="str">
            <v>Sud</v>
          </cell>
          <cell r="I242">
            <v>1</v>
          </cell>
          <cell r="K242" t="str">
            <v>E</v>
          </cell>
          <cell r="R242">
            <v>87</v>
          </cell>
        </row>
        <row r="243">
          <cell r="A243">
            <v>238</v>
          </cell>
          <cell r="B243">
            <v>86</v>
          </cell>
          <cell r="C243" t="str">
            <v>rue Piere et Marie Curie</v>
          </cell>
          <cell r="D243" t="str">
            <v>BARET</v>
          </cell>
          <cell r="E243" t="str">
            <v>DIM</v>
          </cell>
          <cell r="G243">
            <v>64</v>
          </cell>
          <cell r="H243" t="str">
            <v>Sud</v>
          </cell>
          <cell r="I243">
            <v>1</v>
          </cell>
          <cell r="J243" t="str">
            <v>O</v>
          </cell>
          <cell r="K243" t="str">
            <v>C</v>
          </cell>
          <cell r="U243" t="str">
            <v>3 mois</v>
          </cell>
        </row>
        <row r="244">
          <cell r="A244">
            <v>239</v>
          </cell>
          <cell r="B244">
            <v>84</v>
          </cell>
          <cell r="C244" t="str">
            <v>rue Piere et Marie Curie</v>
          </cell>
          <cell r="D244" t="str">
            <v>CHEBANCE</v>
          </cell>
          <cell r="G244">
            <v>127</v>
          </cell>
          <cell r="H244" t="str">
            <v>Sud</v>
          </cell>
          <cell r="I244">
            <v>1</v>
          </cell>
          <cell r="J244" t="str">
            <v>O</v>
          </cell>
          <cell r="K244" t="str">
            <v>B</v>
          </cell>
        </row>
        <row r="245">
          <cell r="A245">
            <v>240</v>
          </cell>
          <cell r="B245">
            <v>87</v>
          </cell>
          <cell r="C245" t="str">
            <v>rue Piere et Marie Curie</v>
          </cell>
          <cell r="D245" t="str">
            <v>SALOGNE</v>
          </cell>
          <cell r="E245" t="str">
            <v>Pas le DIM</v>
          </cell>
          <cell r="G245">
            <v>63</v>
          </cell>
          <cell r="H245" t="str">
            <v>Sud</v>
          </cell>
          <cell r="I245">
            <v>1</v>
          </cell>
          <cell r="K245" t="str">
            <v>B</v>
          </cell>
          <cell r="U245" t="str">
            <v>Boite dans escalier</v>
          </cell>
        </row>
        <row r="246">
          <cell r="A246">
            <v>241</v>
          </cell>
          <cell r="B246">
            <v>91</v>
          </cell>
          <cell r="C246" t="str">
            <v>rue Piere et Marie Curie</v>
          </cell>
          <cell r="D246" t="str">
            <v>DUCARNE J.</v>
          </cell>
          <cell r="F246" t="str">
            <v>boite signlée</v>
          </cell>
          <cell r="G246">
            <v>127</v>
          </cell>
          <cell r="H246" t="str">
            <v>Sud</v>
          </cell>
          <cell r="I246">
            <v>1</v>
          </cell>
          <cell r="J246" t="str">
            <v>O</v>
          </cell>
          <cell r="K246" t="str">
            <v>C</v>
          </cell>
        </row>
        <row r="247">
          <cell r="A247">
            <v>242</v>
          </cell>
          <cell r="B247">
            <v>93</v>
          </cell>
          <cell r="C247" t="str">
            <v>rue Piere et Marie Curie</v>
          </cell>
          <cell r="D247" t="str">
            <v>REMY B.</v>
          </cell>
          <cell r="F247" t="str">
            <v>tuyau</v>
          </cell>
          <cell r="G247">
            <v>127</v>
          </cell>
          <cell r="H247" t="str">
            <v>Sud</v>
          </cell>
          <cell r="I247">
            <v>1</v>
          </cell>
          <cell r="J247" t="str">
            <v>O</v>
          </cell>
          <cell r="K247" t="str">
            <v>T</v>
          </cell>
          <cell r="R247">
            <v>86</v>
          </cell>
        </row>
        <row r="248">
          <cell r="A248">
            <v>243</v>
          </cell>
          <cell r="B248">
            <v>100</v>
          </cell>
          <cell r="C248" t="str">
            <v>rue Piere et Marie Curie</v>
          </cell>
          <cell r="D248" t="str">
            <v>ROBINOT R.</v>
          </cell>
          <cell r="E248" t="str">
            <v>DIM</v>
          </cell>
          <cell r="G248">
            <v>64</v>
          </cell>
          <cell r="H248" t="str">
            <v>Sud</v>
          </cell>
          <cell r="I248">
            <v>1</v>
          </cell>
          <cell r="J248" t="str">
            <v>O</v>
          </cell>
          <cell r="K248" t="str">
            <v>C</v>
          </cell>
        </row>
        <row r="249">
          <cell r="A249">
            <v>244</v>
          </cell>
          <cell r="B249">
            <v>104</v>
          </cell>
          <cell r="C249" t="str">
            <v>rue Piere et Marie Curie</v>
          </cell>
          <cell r="D249" t="str">
            <v>GENY</v>
          </cell>
          <cell r="E249" t="str">
            <v>DIM</v>
          </cell>
          <cell r="F249" t="str">
            <v>petite boite</v>
          </cell>
          <cell r="G249">
            <v>64</v>
          </cell>
          <cell r="H249" t="str">
            <v>Sud</v>
          </cell>
          <cell r="I249">
            <v>1</v>
          </cell>
          <cell r="J249" t="str">
            <v>O</v>
          </cell>
          <cell r="K249" t="str">
            <v>C</v>
          </cell>
          <cell r="U249" t="str">
            <v>3 mois</v>
          </cell>
        </row>
        <row r="250">
          <cell r="A250">
            <v>245</v>
          </cell>
          <cell r="B250">
            <v>102</v>
          </cell>
          <cell r="C250" t="str">
            <v>rue Piere et Marie Curie</v>
          </cell>
          <cell r="D250" t="str">
            <v>BOUZENDROFFER</v>
          </cell>
          <cell r="G250">
            <v>127</v>
          </cell>
          <cell r="H250" t="str">
            <v>Sud</v>
          </cell>
          <cell r="I250">
            <v>1</v>
          </cell>
          <cell r="K250" t="str">
            <v>E</v>
          </cell>
          <cell r="R250">
            <v>88</v>
          </cell>
        </row>
        <row r="251">
          <cell r="A251">
            <v>246</v>
          </cell>
          <cell r="B251">
            <v>110</v>
          </cell>
          <cell r="C251" t="str">
            <v>rue Piere et Marie Curie</v>
          </cell>
          <cell r="D251" t="str">
            <v>CRUNCHANT</v>
          </cell>
          <cell r="F251" t="str">
            <v>boite dans porte</v>
          </cell>
          <cell r="G251">
            <v>127</v>
          </cell>
          <cell r="H251" t="str">
            <v>Sud</v>
          </cell>
          <cell r="I251">
            <v>1</v>
          </cell>
          <cell r="J251" t="str">
            <v>O</v>
          </cell>
          <cell r="K251" t="str">
            <v>B</v>
          </cell>
        </row>
        <row r="252">
          <cell r="A252">
            <v>247</v>
          </cell>
          <cell r="B252">
            <v>103</v>
          </cell>
          <cell r="C252" t="str">
            <v>rue Piere et Marie Curie</v>
          </cell>
          <cell r="D252" t="str">
            <v>POLLINI</v>
          </cell>
          <cell r="E252" t="str">
            <v>DIM</v>
          </cell>
          <cell r="F252" t="str">
            <v>Nouveau client 04/01/02</v>
          </cell>
          <cell r="G252">
            <v>64</v>
          </cell>
          <cell r="H252" t="str">
            <v>Sud</v>
          </cell>
          <cell r="I252">
            <v>1</v>
          </cell>
          <cell r="J252" t="str">
            <v>o</v>
          </cell>
          <cell r="K252" t="str">
            <v>C</v>
          </cell>
        </row>
        <row r="253">
          <cell r="A253">
            <v>248</v>
          </cell>
          <cell r="B253">
            <v>116</v>
          </cell>
          <cell r="C253" t="str">
            <v>rue Piere et Marie Curie</v>
          </cell>
          <cell r="D253" t="str">
            <v>BAUER</v>
          </cell>
          <cell r="G253">
            <v>127</v>
          </cell>
          <cell r="H253" t="str">
            <v>Sud</v>
          </cell>
          <cell r="I253">
            <v>1</v>
          </cell>
          <cell r="J253" t="str">
            <v>O</v>
          </cell>
          <cell r="K253" t="str">
            <v>C</v>
          </cell>
          <cell r="U253" t="str">
            <v>Mettre facture puis elle depose chez lanaro</v>
          </cell>
        </row>
        <row r="254">
          <cell r="A254">
            <v>249</v>
          </cell>
          <cell r="B254">
            <v>126</v>
          </cell>
          <cell r="C254" t="str">
            <v>rue Piere et Marie Curie</v>
          </cell>
          <cell r="D254" t="str">
            <v>BARD</v>
          </cell>
          <cell r="E254" t="str">
            <v>SAM + DIM</v>
          </cell>
          <cell r="G254">
            <v>96</v>
          </cell>
          <cell r="H254" t="str">
            <v>Sud</v>
          </cell>
          <cell r="I254">
            <v>1</v>
          </cell>
          <cell r="J254" t="str">
            <v>O</v>
          </cell>
          <cell r="K254" t="str">
            <v>C</v>
          </cell>
          <cell r="U254" t="str">
            <v>LANARO</v>
          </cell>
        </row>
        <row r="255">
          <cell r="A255">
            <v>250</v>
          </cell>
          <cell r="B255" t="str">
            <v>rue de Vallieux</v>
          </cell>
        </row>
        <row r="256">
          <cell r="A256">
            <v>251</v>
          </cell>
          <cell r="B256">
            <v>8</v>
          </cell>
          <cell r="C256" t="str">
            <v>rue de Vallieux</v>
          </cell>
          <cell r="D256" t="str">
            <v>MARC</v>
          </cell>
          <cell r="E256" t="str">
            <v>DIM</v>
          </cell>
          <cell r="G256">
            <v>64</v>
          </cell>
          <cell r="H256" t="str">
            <v>Sud</v>
          </cell>
          <cell r="I256">
            <v>1</v>
          </cell>
          <cell r="K256" t="str">
            <v>A</v>
          </cell>
        </row>
        <row r="257">
          <cell r="A257">
            <v>252</v>
          </cell>
          <cell r="B257">
            <v>341</v>
          </cell>
          <cell r="C257" t="str">
            <v>rue de Vallieux</v>
          </cell>
          <cell r="D257" t="str">
            <v>BRENOT</v>
          </cell>
          <cell r="F257" t="str">
            <v>tuyau chaine</v>
          </cell>
          <cell r="G257">
            <v>127</v>
          </cell>
          <cell r="H257" t="str">
            <v>Sud</v>
          </cell>
          <cell r="I257">
            <v>1</v>
          </cell>
          <cell r="J257" t="str">
            <v>O</v>
          </cell>
          <cell r="K257" t="str">
            <v>B</v>
          </cell>
        </row>
        <row r="258">
          <cell r="A258">
            <v>253</v>
          </cell>
          <cell r="B258">
            <v>213</v>
          </cell>
          <cell r="C258" t="str">
            <v>rue Gaston Deferre</v>
          </cell>
          <cell r="D258" t="str">
            <v>BOTHIEN</v>
          </cell>
          <cell r="E258" t="str">
            <v>DIM</v>
          </cell>
          <cell r="F258" t="str">
            <v>a droite dans virage</v>
          </cell>
          <cell r="G258">
            <v>64</v>
          </cell>
          <cell r="H258" t="str">
            <v>Sud</v>
          </cell>
          <cell r="I258">
            <v>1</v>
          </cell>
          <cell r="K258" t="str">
            <v>A</v>
          </cell>
        </row>
        <row r="259">
          <cell r="A259">
            <v>254</v>
          </cell>
          <cell r="B259">
            <v>238</v>
          </cell>
          <cell r="C259" t="str">
            <v>rue Gaston Deferre</v>
          </cell>
          <cell r="D259" t="str">
            <v>RIETHMULLER A.</v>
          </cell>
          <cell r="E259" t="str">
            <v>DIM</v>
          </cell>
          <cell r="G259">
            <v>64</v>
          </cell>
          <cell r="H259" t="str">
            <v>Sud</v>
          </cell>
          <cell r="I259">
            <v>1</v>
          </cell>
          <cell r="J259" t="str">
            <v>O</v>
          </cell>
          <cell r="K259" t="str">
            <v>C</v>
          </cell>
        </row>
        <row r="260">
          <cell r="A260">
            <v>255</v>
          </cell>
          <cell r="B260">
            <v>207</v>
          </cell>
          <cell r="C260" t="str">
            <v>rue Gaston Deferre</v>
          </cell>
          <cell r="D260" t="str">
            <v>MATZ</v>
          </cell>
          <cell r="E260" t="str">
            <v>DIM</v>
          </cell>
          <cell r="F260" t="str">
            <v>rue gaston deferre</v>
          </cell>
          <cell r="G260">
            <v>64</v>
          </cell>
          <cell r="H260" t="str">
            <v>Sud</v>
          </cell>
          <cell r="I260">
            <v>1</v>
          </cell>
          <cell r="K260" t="str">
            <v>A</v>
          </cell>
        </row>
        <row r="261">
          <cell r="A261">
            <v>256</v>
          </cell>
          <cell r="B261">
            <v>3</v>
          </cell>
          <cell r="C261" t="str">
            <v>rue de Vallieux</v>
          </cell>
          <cell r="D261" t="str">
            <v>GRANDURY</v>
          </cell>
          <cell r="E261" t="str">
            <v>DIM</v>
          </cell>
          <cell r="F261" t="str">
            <v>allee des vignes</v>
          </cell>
          <cell r="G261">
            <v>64</v>
          </cell>
          <cell r="H261" t="str">
            <v>Sud</v>
          </cell>
          <cell r="I261">
            <v>1</v>
          </cell>
          <cell r="K261" t="str">
            <v>A</v>
          </cell>
        </row>
        <row r="262">
          <cell r="A262">
            <v>257</v>
          </cell>
          <cell r="C262" t="str">
            <v>rue de Vallieux</v>
          </cell>
          <cell r="D262" t="str">
            <v>POISSONNIER</v>
          </cell>
          <cell r="F262" t="str">
            <v>reprise a partir du 7/1/2002</v>
          </cell>
          <cell r="G262">
            <v>127</v>
          </cell>
          <cell r="H262" t="str">
            <v>Sud</v>
          </cell>
          <cell r="I262">
            <v>1</v>
          </cell>
          <cell r="J262" t="str">
            <v>O</v>
          </cell>
          <cell r="K262" t="str">
            <v>T</v>
          </cell>
          <cell r="R262">
            <v>89</v>
          </cell>
          <cell r="U262" t="str">
            <v>Tel 03,83,47,32,17</v>
          </cell>
        </row>
        <row r="263">
          <cell r="A263">
            <v>258</v>
          </cell>
          <cell r="B263" t="str">
            <v>rue des Roches</v>
          </cell>
        </row>
        <row r="264">
          <cell r="A264">
            <v>259</v>
          </cell>
          <cell r="B264">
            <v>7</v>
          </cell>
          <cell r="C264" t="str">
            <v>rue des Roches</v>
          </cell>
          <cell r="D264" t="str">
            <v>JACQUELINET</v>
          </cell>
          <cell r="G264">
            <v>127</v>
          </cell>
          <cell r="H264" t="str">
            <v>Sud</v>
          </cell>
          <cell r="I264">
            <v>1</v>
          </cell>
          <cell r="J264" t="str">
            <v>O</v>
          </cell>
          <cell r="K264" t="str">
            <v>C</v>
          </cell>
        </row>
        <row r="265">
          <cell r="A265">
            <v>260</v>
          </cell>
          <cell r="B265">
            <v>9</v>
          </cell>
          <cell r="C265" t="str">
            <v>rue des Roches</v>
          </cell>
          <cell r="D265" t="str">
            <v>GRILLON</v>
          </cell>
          <cell r="G265">
            <v>127</v>
          </cell>
          <cell r="H265" t="str">
            <v>Sud</v>
          </cell>
          <cell r="I265">
            <v>1</v>
          </cell>
          <cell r="J265" t="str">
            <v>O</v>
          </cell>
          <cell r="K265" t="str">
            <v>B</v>
          </cell>
          <cell r="U265" t="str">
            <v>porte entrée</v>
          </cell>
        </row>
        <row r="266">
          <cell r="A266">
            <v>261</v>
          </cell>
          <cell r="B266">
            <v>13</v>
          </cell>
          <cell r="C266" t="str">
            <v>rue des Roches</v>
          </cell>
          <cell r="D266" t="str">
            <v>LABBE</v>
          </cell>
          <cell r="G266">
            <v>127</v>
          </cell>
          <cell r="H266" t="str">
            <v>Sud</v>
          </cell>
          <cell r="I266">
            <v>1</v>
          </cell>
          <cell r="J266" t="str">
            <v>O</v>
          </cell>
          <cell r="K266" t="str">
            <v>B</v>
          </cell>
          <cell r="U266" t="str">
            <v>porte entrée dans la veranda</v>
          </cell>
        </row>
        <row r="267">
          <cell r="A267">
            <v>262</v>
          </cell>
          <cell r="B267">
            <v>15</v>
          </cell>
          <cell r="C267" t="str">
            <v>rue des Roches</v>
          </cell>
          <cell r="D267" t="str">
            <v>TRIDON N.</v>
          </cell>
          <cell r="F267" t="str">
            <v>tuyau</v>
          </cell>
          <cell r="G267">
            <v>127</v>
          </cell>
          <cell r="H267" t="str">
            <v>Sud</v>
          </cell>
          <cell r="I267">
            <v>1</v>
          </cell>
          <cell r="J267" t="str">
            <v>O</v>
          </cell>
          <cell r="K267" t="str">
            <v>C</v>
          </cell>
          <cell r="U267" t="str">
            <v>Ajouter somme de Mme tridon-residence</v>
          </cell>
        </row>
        <row r="268">
          <cell r="A268">
            <v>263</v>
          </cell>
          <cell r="B268">
            <v>172</v>
          </cell>
          <cell r="C268" t="str">
            <v>rue des Roches</v>
          </cell>
          <cell r="D268" t="str">
            <v>LAMBRY</v>
          </cell>
          <cell r="G268">
            <v>127</v>
          </cell>
          <cell r="H268" t="str">
            <v>Sud</v>
          </cell>
          <cell r="I268">
            <v>1</v>
          </cell>
          <cell r="J268" t="str">
            <v>O</v>
          </cell>
          <cell r="K268" t="str">
            <v>T</v>
          </cell>
          <cell r="R268">
            <v>76</v>
          </cell>
        </row>
        <row r="269">
          <cell r="A269">
            <v>264</v>
          </cell>
          <cell r="B269">
            <v>206</v>
          </cell>
          <cell r="C269" t="str">
            <v>rue des Roches</v>
          </cell>
          <cell r="D269" t="str">
            <v>SIMON P.</v>
          </cell>
          <cell r="G269">
            <v>127</v>
          </cell>
          <cell r="H269" t="str">
            <v>Sud</v>
          </cell>
          <cell r="I269">
            <v>1</v>
          </cell>
          <cell r="J269" t="str">
            <v>O</v>
          </cell>
          <cell r="K269" t="str">
            <v>X</v>
          </cell>
          <cell r="U269" t="str">
            <v>Faire facture double dimanche-le 8 du mois -pour MAHU</v>
          </cell>
        </row>
        <row r="270">
          <cell r="A270">
            <v>265</v>
          </cell>
          <cell r="B270">
            <v>243</v>
          </cell>
          <cell r="C270" t="str">
            <v>rue des Roches</v>
          </cell>
          <cell r="D270" t="str">
            <v>MINIAT</v>
          </cell>
          <cell r="E270" t="str">
            <v>DIM</v>
          </cell>
          <cell r="G270">
            <v>64</v>
          </cell>
          <cell r="H270" t="str">
            <v>Sud</v>
          </cell>
          <cell r="I270">
            <v>1</v>
          </cell>
          <cell r="J270" t="str">
            <v>O</v>
          </cell>
          <cell r="K270" t="str">
            <v>C</v>
          </cell>
        </row>
        <row r="271">
          <cell r="A271">
            <v>266</v>
          </cell>
          <cell r="B271" t="str">
            <v>rue de Cuméne</v>
          </cell>
        </row>
        <row r="272">
          <cell r="A272">
            <v>267</v>
          </cell>
          <cell r="B272">
            <v>4</v>
          </cell>
          <cell r="C272" t="str">
            <v>rue de Cuméne</v>
          </cell>
          <cell r="D272" t="str">
            <v>Fenêtre</v>
          </cell>
          <cell r="E272" t="str">
            <v>DIM</v>
          </cell>
          <cell r="F272" t="str">
            <v>a gauche au stop</v>
          </cell>
          <cell r="G272">
            <v>64</v>
          </cell>
          <cell r="H272" t="str">
            <v>Sud</v>
          </cell>
          <cell r="I272">
            <v>1</v>
          </cell>
          <cell r="K272" t="str">
            <v>B</v>
          </cell>
          <cell r="U272" t="str">
            <v>fenetre</v>
          </cell>
        </row>
        <row r="274">
          <cell r="A274">
            <v>269</v>
          </cell>
          <cell r="B274" t="str">
            <v>rue des jardins</v>
          </cell>
        </row>
        <row r="275">
          <cell r="A275">
            <v>270</v>
          </cell>
          <cell r="B275">
            <v>7</v>
          </cell>
          <cell r="C275" t="str">
            <v>rue des jardins</v>
          </cell>
          <cell r="D275" t="str">
            <v>SAINT-DIZIER</v>
          </cell>
          <cell r="F275" t="str">
            <v>tuyau vertical</v>
          </cell>
          <cell r="G275">
            <v>127</v>
          </cell>
          <cell r="H275" t="str">
            <v>Sud</v>
          </cell>
          <cell r="I275">
            <v>1</v>
          </cell>
          <cell r="K275" t="str">
            <v>E</v>
          </cell>
          <cell r="R275">
            <v>91</v>
          </cell>
        </row>
        <row r="276">
          <cell r="A276">
            <v>271</v>
          </cell>
          <cell r="B276" t="str">
            <v>rue Nicolas Geny</v>
          </cell>
        </row>
        <row r="277">
          <cell r="A277">
            <v>272</v>
          </cell>
          <cell r="B277">
            <v>4</v>
          </cell>
          <cell r="C277" t="str">
            <v>rue Nicolas Geny</v>
          </cell>
          <cell r="D277" t="str">
            <v>WENDER</v>
          </cell>
          <cell r="G277">
            <v>127</v>
          </cell>
          <cell r="H277" t="str">
            <v>Sud</v>
          </cell>
          <cell r="I277">
            <v>1</v>
          </cell>
          <cell r="K277" t="str">
            <v>A</v>
          </cell>
        </row>
        <row r="278">
          <cell r="A278">
            <v>273</v>
          </cell>
          <cell r="B278" t="str">
            <v>rue Mazot</v>
          </cell>
        </row>
        <row r="279">
          <cell r="A279">
            <v>274</v>
          </cell>
          <cell r="B279">
            <v>15</v>
          </cell>
          <cell r="C279" t="str">
            <v>rue Mazot</v>
          </cell>
          <cell r="D279" t="str">
            <v>DUCARNE R.</v>
          </cell>
          <cell r="G279">
            <v>127</v>
          </cell>
          <cell r="H279" t="str">
            <v>Sud</v>
          </cell>
          <cell r="I279">
            <v>1</v>
          </cell>
          <cell r="K279" t="str">
            <v>E</v>
          </cell>
          <cell r="R279">
            <v>92</v>
          </cell>
          <cell r="U279" t="str">
            <v>Paye pour son fils 10 rue boyard</v>
          </cell>
        </row>
        <row r="280">
          <cell r="A280">
            <v>275</v>
          </cell>
          <cell r="B280">
            <v>16</v>
          </cell>
          <cell r="C280" t="str">
            <v>rue Mazot</v>
          </cell>
          <cell r="D280" t="str">
            <v>VALADE</v>
          </cell>
          <cell r="G280">
            <v>63</v>
          </cell>
          <cell r="H280" t="str">
            <v>Sud</v>
          </cell>
          <cell r="I280">
            <v>1</v>
          </cell>
          <cell r="K280" t="str">
            <v>A</v>
          </cell>
        </row>
        <row r="281">
          <cell r="A281">
            <v>276</v>
          </cell>
          <cell r="B281">
            <v>26</v>
          </cell>
          <cell r="C281" t="str">
            <v>rue Mazot</v>
          </cell>
          <cell r="D281" t="str">
            <v>LIMA</v>
          </cell>
          <cell r="E281" t="str">
            <v>MAR+SAM+DIM</v>
          </cell>
          <cell r="G281">
            <v>98</v>
          </cell>
          <cell r="H281" t="str">
            <v>Sud</v>
          </cell>
          <cell r="I281">
            <v>1</v>
          </cell>
          <cell r="J281" t="str">
            <v>O</v>
          </cell>
          <cell r="K281" t="str">
            <v>B</v>
          </cell>
        </row>
        <row r="282">
          <cell r="A282">
            <v>277</v>
          </cell>
          <cell r="B282">
            <v>5</v>
          </cell>
          <cell r="C282" t="str">
            <v>rue Mazot</v>
          </cell>
          <cell r="D282" t="str">
            <v>FRANCOIS</v>
          </cell>
          <cell r="G282">
            <v>127</v>
          </cell>
          <cell r="H282" t="str">
            <v>Sud</v>
          </cell>
          <cell r="I282">
            <v>1</v>
          </cell>
          <cell r="K282" t="str">
            <v>E</v>
          </cell>
          <cell r="R282">
            <v>93</v>
          </cell>
        </row>
        <row r="283">
          <cell r="A283">
            <v>278</v>
          </cell>
          <cell r="B283">
            <v>3</v>
          </cell>
          <cell r="C283" t="str">
            <v>rue Mazot</v>
          </cell>
          <cell r="D283" t="str">
            <v>COSTE</v>
          </cell>
          <cell r="G283">
            <v>127</v>
          </cell>
          <cell r="H283" t="str">
            <v>Sud</v>
          </cell>
          <cell r="I283">
            <v>1</v>
          </cell>
          <cell r="K283" t="str">
            <v>E</v>
          </cell>
          <cell r="R283">
            <v>94</v>
          </cell>
        </row>
        <row r="284">
          <cell r="A284">
            <v>279</v>
          </cell>
          <cell r="B284">
            <v>1</v>
          </cell>
          <cell r="C284" t="str">
            <v>rue Mazot</v>
          </cell>
          <cell r="D284" t="str">
            <v>.VOINIER</v>
          </cell>
          <cell r="G284">
            <v>127</v>
          </cell>
          <cell r="H284" t="str">
            <v>Sud</v>
          </cell>
          <cell r="I284">
            <v>1</v>
          </cell>
          <cell r="K284" t="str">
            <v>A</v>
          </cell>
        </row>
        <row r="285">
          <cell r="A285">
            <v>280</v>
          </cell>
          <cell r="B285" t="str">
            <v>rue de la Corvée</v>
          </cell>
        </row>
        <row r="286">
          <cell r="A286">
            <v>281</v>
          </cell>
          <cell r="B286">
            <v>3</v>
          </cell>
          <cell r="C286" t="str">
            <v>rue de la Corvée</v>
          </cell>
          <cell r="D286" t="str">
            <v>PHILBERT</v>
          </cell>
          <cell r="F286" t="str">
            <v>tuyau</v>
          </cell>
          <cell r="G286">
            <v>127</v>
          </cell>
          <cell r="H286" t="str">
            <v>Sud</v>
          </cell>
          <cell r="I286">
            <v>1</v>
          </cell>
          <cell r="K286" t="str">
            <v>E</v>
          </cell>
          <cell r="R286">
            <v>95</v>
          </cell>
        </row>
        <row r="287">
          <cell r="A287">
            <v>282</v>
          </cell>
          <cell r="B287">
            <v>1</v>
          </cell>
          <cell r="C287" t="str">
            <v>rue de la Corvée</v>
          </cell>
          <cell r="D287" t="str">
            <v>FREUND</v>
          </cell>
          <cell r="G287">
            <v>127</v>
          </cell>
          <cell r="H287" t="str">
            <v>Sud</v>
          </cell>
          <cell r="I287">
            <v>1</v>
          </cell>
          <cell r="J287" t="str">
            <v>O</v>
          </cell>
          <cell r="K287" t="str">
            <v>C</v>
          </cell>
          <cell r="L287">
            <v>37611</v>
          </cell>
          <cell r="M287">
            <v>37619</v>
          </cell>
        </row>
        <row r="288">
          <cell r="A288">
            <v>283</v>
          </cell>
          <cell r="B288">
            <v>4</v>
          </cell>
          <cell r="C288" t="str">
            <v>rue Mazot</v>
          </cell>
          <cell r="D288" t="str">
            <v>GENTAIRE</v>
          </cell>
          <cell r="F288" t="str">
            <v>Tuyau rue corvée</v>
          </cell>
          <cell r="G288">
            <v>127</v>
          </cell>
          <cell r="H288" t="str">
            <v>Sud</v>
          </cell>
          <cell r="I288">
            <v>1</v>
          </cell>
          <cell r="K288" t="str">
            <v>E</v>
          </cell>
          <cell r="R288">
            <v>96</v>
          </cell>
        </row>
        <row r="289">
          <cell r="A289">
            <v>284</v>
          </cell>
          <cell r="B289">
            <v>4</v>
          </cell>
          <cell r="C289" t="str">
            <v>rue Mazot</v>
          </cell>
          <cell r="D289" t="str">
            <v>GRANDIDIER</v>
          </cell>
          <cell r="E289" t="str">
            <v>DIM</v>
          </cell>
          <cell r="F289" t="str">
            <v>Ds Meme Tuyau</v>
          </cell>
          <cell r="G289">
            <v>64</v>
          </cell>
          <cell r="H289" t="str">
            <v>Sud</v>
          </cell>
          <cell r="I289">
            <v>1</v>
          </cell>
          <cell r="K289" t="str">
            <v>E</v>
          </cell>
          <cell r="R289">
            <v>97</v>
          </cell>
          <cell r="U289" t="str">
            <v>avec gentaire</v>
          </cell>
        </row>
        <row r="290">
          <cell r="A290">
            <v>285</v>
          </cell>
          <cell r="B290" t="str">
            <v>rue de la Presle</v>
          </cell>
        </row>
        <row r="291">
          <cell r="A291">
            <v>286</v>
          </cell>
          <cell r="B291">
            <v>2</v>
          </cell>
          <cell r="C291" t="str">
            <v>rue de la Presle</v>
          </cell>
          <cell r="D291" t="str">
            <v>LEVEQUE</v>
          </cell>
          <cell r="G291">
            <v>127</v>
          </cell>
          <cell r="H291" t="str">
            <v>Sud</v>
          </cell>
          <cell r="I291">
            <v>1</v>
          </cell>
          <cell r="K291" t="str">
            <v>E</v>
          </cell>
          <cell r="R291">
            <v>98</v>
          </cell>
        </row>
        <row r="292">
          <cell r="A292">
            <v>287</v>
          </cell>
          <cell r="B292">
            <v>4</v>
          </cell>
          <cell r="C292" t="str">
            <v>rue de la Presle</v>
          </cell>
          <cell r="D292" t="str">
            <v>GRANGE</v>
          </cell>
          <cell r="E292" t="str">
            <v>Pas le DIM</v>
          </cell>
          <cell r="G292">
            <v>63</v>
          </cell>
          <cell r="H292" t="str">
            <v>Sud</v>
          </cell>
          <cell r="I292">
            <v>1</v>
          </cell>
          <cell r="K292" t="str">
            <v>A</v>
          </cell>
        </row>
        <row r="293">
          <cell r="A293">
            <v>288</v>
          </cell>
          <cell r="B293">
            <v>14</v>
          </cell>
          <cell r="C293" t="str">
            <v>rue de la Presle</v>
          </cell>
          <cell r="D293" t="str">
            <v>GUICHARD J.</v>
          </cell>
          <cell r="G293">
            <v>127</v>
          </cell>
          <cell r="H293" t="str">
            <v>Sud</v>
          </cell>
          <cell r="I293">
            <v>1</v>
          </cell>
          <cell r="J293" t="str">
            <v>O</v>
          </cell>
          <cell r="K293" t="str">
            <v>T</v>
          </cell>
          <cell r="R293">
            <v>99</v>
          </cell>
          <cell r="U293" t="str">
            <v>Indiquer le jour de passage</v>
          </cell>
        </row>
        <row r="294">
          <cell r="A294">
            <v>289</v>
          </cell>
          <cell r="B294">
            <v>5</v>
          </cell>
          <cell r="C294" t="str">
            <v>rue de la Presle</v>
          </cell>
          <cell r="D294" t="str">
            <v>TAVARRE</v>
          </cell>
          <cell r="G294">
            <v>127</v>
          </cell>
          <cell r="H294" t="str">
            <v>Sud</v>
          </cell>
          <cell r="I294">
            <v>1</v>
          </cell>
          <cell r="K294" t="str">
            <v>E</v>
          </cell>
          <cell r="R294">
            <v>100</v>
          </cell>
        </row>
        <row r="295">
          <cell r="A295">
            <v>290</v>
          </cell>
          <cell r="B295" t="str">
            <v>QUAI Haute Moselle</v>
          </cell>
        </row>
        <row r="296">
          <cell r="A296">
            <v>291</v>
          </cell>
          <cell r="B296">
            <v>17</v>
          </cell>
          <cell r="C296" t="str">
            <v>QUAI Haute Moselle</v>
          </cell>
          <cell r="D296" t="str">
            <v>REMY G.</v>
          </cell>
          <cell r="G296">
            <v>127</v>
          </cell>
          <cell r="H296" t="str">
            <v>Sud</v>
          </cell>
          <cell r="I296">
            <v>1</v>
          </cell>
          <cell r="J296" t="str">
            <v>O</v>
          </cell>
          <cell r="K296" t="str">
            <v>B</v>
          </cell>
        </row>
        <row r="297">
          <cell r="A297">
            <v>292</v>
          </cell>
          <cell r="B297" t="str">
            <v>rue de Lespinats</v>
          </cell>
        </row>
        <row r="298">
          <cell r="A298">
            <v>293</v>
          </cell>
          <cell r="B298">
            <v>5</v>
          </cell>
          <cell r="C298" t="str">
            <v>rue de Lespinats</v>
          </cell>
          <cell r="D298" t="str">
            <v>RUSYN</v>
          </cell>
          <cell r="G298">
            <v>127</v>
          </cell>
          <cell r="H298" t="str">
            <v>Sud</v>
          </cell>
          <cell r="I298">
            <v>1</v>
          </cell>
          <cell r="J298" t="str">
            <v>O</v>
          </cell>
          <cell r="K298" t="str">
            <v>C</v>
          </cell>
        </row>
        <row r="299">
          <cell r="A299">
            <v>294</v>
          </cell>
          <cell r="B299">
            <v>7</v>
          </cell>
          <cell r="C299" t="str">
            <v>rue de Lespinats</v>
          </cell>
          <cell r="D299" t="str">
            <v>PETER</v>
          </cell>
          <cell r="G299">
            <v>127</v>
          </cell>
          <cell r="H299" t="str">
            <v>Sud</v>
          </cell>
          <cell r="I299">
            <v>1</v>
          </cell>
          <cell r="J299" t="str">
            <v>O</v>
          </cell>
          <cell r="K299" t="str">
            <v>C</v>
          </cell>
        </row>
        <row r="300">
          <cell r="A300">
            <v>295</v>
          </cell>
          <cell r="B300" t="str">
            <v>rue du Breuil</v>
          </cell>
        </row>
        <row r="301">
          <cell r="A301">
            <v>296</v>
          </cell>
          <cell r="B301">
            <v>155</v>
          </cell>
          <cell r="C301" t="str">
            <v>rue du Breuil</v>
          </cell>
          <cell r="D301" t="str">
            <v>BELLANI</v>
          </cell>
          <cell r="G301">
            <v>127</v>
          </cell>
          <cell r="H301" t="str">
            <v>Sud</v>
          </cell>
          <cell r="I301">
            <v>1</v>
          </cell>
          <cell r="J301" t="str">
            <v>O</v>
          </cell>
          <cell r="K301" t="str">
            <v>C</v>
          </cell>
        </row>
        <row r="302">
          <cell r="A302">
            <v>297</v>
          </cell>
          <cell r="C302" t="str">
            <v>rue du Breuil</v>
          </cell>
          <cell r="D302" t="str">
            <v>BERNARD C.</v>
          </cell>
          <cell r="G302">
            <v>127</v>
          </cell>
          <cell r="H302" t="str">
            <v>Sud</v>
          </cell>
          <cell r="I302">
            <v>1</v>
          </cell>
          <cell r="J302" t="str">
            <v>O</v>
          </cell>
          <cell r="K302" t="str">
            <v>C</v>
          </cell>
        </row>
        <row r="303">
          <cell r="A303">
            <v>298</v>
          </cell>
          <cell r="B303">
            <v>205</v>
          </cell>
          <cell r="C303" t="str">
            <v>rue du Breuil</v>
          </cell>
          <cell r="D303" t="str">
            <v>DELSOL</v>
          </cell>
          <cell r="E303" t="str">
            <v>Pas le DIM</v>
          </cell>
          <cell r="G303">
            <v>63</v>
          </cell>
          <cell r="H303" t="str">
            <v>Sud</v>
          </cell>
          <cell r="I303">
            <v>1</v>
          </cell>
          <cell r="J303" t="str">
            <v>O</v>
          </cell>
          <cell r="K303" t="str">
            <v>B</v>
          </cell>
        </row>
        <row r="304">
          <cell r="A304">
            <v>299</v>
          </cell>
          <cell r="B304" t="str">
            <v>1 bis</v>
          </cell>
          <cell r="C304" t="str">
            <v>rue du Breuil</v>
          </cell>
          <cell r="D304" t="str">
            <v>HARDY</v>
          </cell>
          <cell r="E304" t="str">
            <v>SAM + DIM</v>
          </cell>
          <cell r="G304">
            <v>96</v>
          </cell>
          <cell r="H304" t="str">
            <v>Sud</v>
          </cell>
          <cell r="I304">
            <v>1</v>
          </cell>
          <cell r="J304" t="str">
            <v>O</v>
          </cell>
          <cell r="K304" t="str">
            <v>C</v>
          </cell>
        </row>
        <row r="305">
          <cell r="A305">
            <v>300</v>
          </cell>
          <cell r="B305">
            <v>145</v>
          </cell>
          <cell r="C305" t="str">
            <v>rue du Breuil</v>
          </cell>
          <cell r="D305" t="str">
            <v>District urbain</v>
          </cell>
          <cell r="E305" t="str">
            <v>Pas le DIM</v>
          </cell>
          <cell r="G305">
            <v>63</v>
          </cell>
          <cell r="H305" t="str">
            <v>Sud</v>
          </cell>
          <cell r="I305">
            <v>1</v>
          </cell>
          <cell r="K305" t="str">
            <v>A</v>
          </cell>
        </row>
        <row r="306">
          <cell r="A306">
            <v>301</v>
          </cell>
          <cell r="B306" t="str">
            <v>rue Boyard</v>
          </cell>
        </row>
        <row r="307">
          <cell r="A307">
            <v>302</v>
          </cell>
          <cell r="B307">
            <v>1</v>
          </cell>
          <cell r="C307" t="str">
            <v>rue Boyard</v>
          </cell>
          <cell r="D307" t="str">
            <v>CAPINERI</v>
          </cell>
          <cell r="E307" t="str">
            <v>DIM + LUN</v>
          </cell>
          <cell r="G307">
            <v>65</v>
          </cell>
          <cell r="H307" t="str">
            <v>Sud</v>
          </cell>
          <cell r="I307">
            <v>1</v>
          </cell>
          <cell r="J307" t="str">
            <v>O</v>
          </cell>
          <cell r="K307" t="str">
            <v>C</v>
          </cell>
        </row>
        <row r="308">
          <cell r="A308">
            <v>303</v>
          </cell>
          <cell r="B308">
            <v>10</v>
          </cell>
          <cell r="C308" t="str">
            <v>rue Boyard</v>
          </cell>
          <cell r="D308" t="str">
            <v>DUCARNE G.</v>
          </cell>
          <cell r="G308">
            <v>127</v>
          </cell>
          <cell r="H308" t="str">
            <v>Sud</v>
          </cell>
          <cell r="I308">
            <v>1</v>
          </cell>
          <cell r="J308" t="str">
            <v>O</v>
          </cell>
          <cell r="K308" t="str">
            <v>E</v>
          </cell>
          <cell r="R308">
            <v>92</v>
          </cell>
          <cell r="U308" t="str">
            <v>Paye chez sa maman</v>
          </cell>
        </row>
        <row r="309">
          <cell r="A309">
            <v>304</v>
          </cell>
          <cell r="B309" t="str">
            <v>rue  Jean Jaures</v>
          </cell>
        </row>
        <row r="310">
          <cell r="A310">
            <v>305</v>
          </cell>
          <cell r="B310">
            <v>6</v>
          </cell>
          <cell r="C310" t="str">
            <v>Rue Jean Jaures</v>
          </cell>
          <cell r="D310" t="str">
            <v>Centre Médico-Social</v>
          </cell>
          <cell r="E310" t="str">
            <v>Pas le DIM</v>
          </cell>
          <cell r="F310" t="str">
            <v>BAL dans porte</v>
          </cell>
          <cell r="G310">
            <v>63</v>
          </cell>
          <cell r="H310" t="str">
            <v>Sud</v>
          </cell>
          <cell r="I310">
            <v>1</v>
          </cell>
          <cell r="K310" t="str">
            <v>A</v>
          </cell>
        </row>
        <row r="311">
          <cell r="A311">
            <v>306</v>
          </cell>
          <cell r="B311">
            <v>14</v>
          </cell>
          <cell r="C311" t="str">
            <v>Rue Jean Jaures</v>
          </cell>
          <cell r="D311" t="str">
            <v>SIGURET</v>
          </cell>
          <cell r="F311" t="str">
            <v>Angle de la rue</v>
          </cell>
          <cell r="G311">
            <v>127</v>
          </cell>
          <cell r="H311" t="str">
            <v>Sud</v>
          </cell>
          <cell r="I311">
            <v>1</v>
          </cell>
          <cell r="J311" t="str">
            <v>O</v>
          </cell>
          <cell r="K311" t="str">
            <v>C</v>
          </cell>
        </row>
        <row r="312">
          <cell r="A312">
            <v>307</v>
          </cell>
          <cell r="B312">
            <v>15</v>
          </cell>
          <cell r="C312" t="str">
            <v>Rue Jean Jaures</v>
          </cell>
          <cell r="D312" t="str">
            <v>BRIDARD</v>
          </cell>
          <cell r="F312" t="str">
            <v>Dans Volet porte</v>
          </cell>
          <cell r="G312">
            <v>127</v>
          </cell>
          <cell r="H312" t="str">
            <v>Sud</v>
          </cell>
          <cell r="I312">
            <v>1</v>
          </cell>
          <cell r="J312" t="str">
            <v>O</v>
          </cell>
          <cell r="K312" t="str">
            <v>C</v>
          </cell>
        </row>
        <row r="313">
          <cell r="A313">
            <v>308</v>
          </cell>
          <cell r="B313" t="str">
            <v>rue Victor Hugo</v>
          </cell>
        </row>
        <row r="314">
          <cell r="A314">
            <v>309</v>
          </cell>
          <cell r="B314">
            <v>111</v>
          </cell>
          <cell r="C314" t="str">
            <v>Rue Victor Hugo</v>
          </cell>
          <cell r="D314" t="str">
            <v>MAXANT</v>
          </cell>
          <cell r="F314" t="str">
            <v>Code 01818</v>
          </cell>
          <cell r="G314">
            <v>127</v>
          </cell>
          <cell r="H314" t="str">
            <v>Sud</v>
          </cell>
          <cell r="I314">
            <v>1</v>
          </cell>
          <cell r="J314" t="str">
            <v>O</v>
          </cell>
          <cell r="K314" t="str">
            <v>C</v>
          </cell>
        </row>
        <row r="315">
          <cell r="A315">
            <v>310</v>
          </cell>
          <cell r="B315">
            <v>114</v>
          </cell>
          <cell r="C315" t="str">
            <v>Rue Victor Hugo</v>
          </cell>
          <cell r="D315" t="str">
            <v>RINNER</v>
          </cell>
          <cell r="G315">
            <v>127</v>
          </cell>
          <cell r="H315" t="str">
            <v>Sud</v>
          </cell>
          <cell r="I315">
            <v>1</v>
          </cell>
          <cell r="J315" t="str">
            <v>O</v>
          </cell>
          <cell r="K315" t="str">
            <v>C</v>
          </cell>
        </row>
        <row r="316">
          <cell r="A316">
            <v>311</v>
          </cell>
          <cell r="B316">
            <v>3</v>
          </cell>
          <cell r="C316" t="str">
            <v>Rue Victor Hugo</v>
          </cell>
          <cell r="D316" t="str">
            <v>MORELE A.</v>
          </cell>
          <cell r="E316" t="str">
            <v>SAM + DIM</v>
          </cell>
          <cell r="G316">
            <v>96</v>
          </cell>
          <cell r="H316" t="str">
            <v>Sud</v>
          </cell>
          <cell r="I316">
            <v>1</v>
          </cell>
          <cell r="J316" t="str">
            <v>O</v>
          </cell>
          <cell r="K316" t="str">
            <v>C</v>
          </cell>
        </row>
        <row r="317">
          <cell r="A317">
            <v>312</v>
          </cell>
          <cell r="B317">
            <v>6</v>
          </cell>
          <cell r="C317" t="str">
            <v>Rue Victor Hugo</v>
          </cell>
          <cell r="D317" t="str">
            <v>LAMAZE</v>
          </cell>
          <cell r="E317" t="str">
            <v>Pas le DIM</v>
          </cell>
          <cell r="G317">
            <v>63</v>
          </cell>
          <cell r="H317" t="str">
            <v>Sud</v>
          </cell>
          <cell r="I317">
            <v>1</v>
          </cell>
          <cell r="J317" t="str">
            <v>O</v>
          </cell>
          <cell r="K317" t="str">
            <v>C</v>
          </cell>
        </row>
        <row r="318">
          <cell r="A318">
            <v>316</v>
          </cell>
          <cell r="B318">
            <v>19</v>
          </cell>
          <cell r="C318" t="str">
            <v>Rue Victor Hugo</v>
          </cell>
          <cell r="D318" t="str">
            <v>STEPHANI</v>
          </cell>
          <cell r="F318" t="str">
            <v>BAL garage</v>
          </cell>
          <cell r="G318">
            <v>127</v>
          </cell>
          <cell r="H318" t="str">
            <v>Sud</v>
          </cell>
          <cell r="I318">
            <v>1</v>
          </cell>
          <cell r="J318" t="str">
            <v>O</v>
          </cell>
          <cell r="K318" t="str">
            <v>C</v>
          </cell>
        </row>
        <row r="319">
          <cell r="A319">
            <v>313</v>
          </cell>
          <cell r="B319">
            <v>10</v>
          </cell>
          <cell r="C319" t="str">
            <v>Rue Victor Hugo</v>
          </cell>
          <cell r="D319" t="str">
            <v>COLIN</v>
          </cell>
          <cell r="F319" t="str">
            <v>Sous volet fenêtre</v>
          </cell>
          <cell r="G319">
            <v>127</v>
          </cell>
          <cell r="H319" t="str">
            <v>Sud</v>
          </cell>
          <cell r="I319">
            <v>1</v>
          </cell>
          <cell r="K319" t="str">
            <v>G</v>
          </cell>
        </row>
        <row r="320">
          <cell r="A320">
            <v>314</v>
          </cell>
          <cell r="B320">
            <v>21</v>
          </cell>
          <cell r="C320" t="str">
            <v>Rue Victor Hugo</v>
          </cell>
          <cell r="D320" t="str">
            <v>JARDIN</v>
          </cell>
          <cell r="F320" t="str">
            <v>BAL garage</v>
          </cell>
          <cell r="G320">
            <v>127</v>
          </cell>
          <cell r="H320" t="str">
            <v>Sud</v>
          </cell>
          <cell r="I320">
            <v>1</v>
          </cell>
          <cell r="J320" t="str">
            <v>O</v>
          </cell>
          <cell r="K320" t="str">
            <v>C</v>
          </cell>
        </row>
        <row r="321">
          <cell r="A321">
            <v>315</v>
          </cell>
          <cell r="B321">
            <v>21</v>
          </cell>
          <cell r="C321" t="str">
            <v>Rue Victor Hugo</v>
          </cell>
          <cell r="D321" t="str">
            <v>GRANDIDIER</v>
          </cell>
          <cell r="F321" t="str">
            <v>BAL garage</v>
          </cell>
          <cell r="G321">
            <v>127</v>
          </cell>
          <cell r="H321" t="str">
            <v>Sud</v>
          </cell>
          <cell r="I321">
            <v>1</v>
          </cell>
          <cell r="J321" t="str">
            <v>O</v>
          </cell>
          <cell r="K321" t="str">
            <v>C</v>
          </cell>
        </row>
        <row r="322">
          <cell r="A322">
            <v>317</v>
          </cell>
          <cell r="B322">
            <v>18</v>
          </cell>
          <cell r="C322" t="str">
            <v>Rue Victor Hugo</v>
          </cell>
          <cell r="D322" t="str">
            <v>TAVARRE</v>
          </cell>
          <cell r="G322">
            <v>127</v>
          </cell>
          <cell r="H322" t="str">
            <v>Sud</v>
          </cell>
          <cell r="I322">
            <v>1</v>
          </cell>
          <cell r="J322" t="str">
            <v>O</v>
          </cell>
          <cell r="K322" t="str">
            <v>C</v>
          </cell>
        </row>
        <row r="323">
          <cell r="A323">
            <v>318</v>
          </cell>
          <cell r="B323">
            <v>16</v>
          </cell>
          <cell r="C323" t="str">
            <v>Rue Victor Hugo</v>
          </cell>
          <cell r="D323" t="str">
            <v>SIMON</v>
          </cell>
          <cell r="G323">
            <v>127</v>
          </cell>
          <cell r="H323" t="str">
            <v>Sud</v>
          </cell>
          <cell r="I323">
            <v>1</v>
          </cell>
          <cell r="J323" t="str">
            <v>O</v>
          </cell>
          <cell r="K323" t="str">
            <v>C</v>
          </cell>
        </row>
        <row r="324">
          <cell r="A324">
            <v>319</v>
          </cell>
          <cell r="B324">
            <v>31</v>
          </cell>
          <cell r="C324" t="str">
            <v>Rue Victor Hugo</v>
          </cell>
          <cell r="D324" t="str">
            <v>GROSJEAN</v>
          </cell>
          <cell r="G324">
            <v>127</v>
          </cell>
          <cell r="H324" t="str">
            <v>Sud</v>
          </cell>
          <cell r="I324">
            <v>1</v>
          </cell>
          <cell r="J324" t="str">
            <v>O</v>
          </cell>
          <cell r="K324" t="str">
            <v>C</v>
          </cell>
        </row>
        <row r="325">
          <cell r="A325">
            <v>320</v>
          </cell>
          <cell r="B325">
            <v>22</v>
          </cell>
          <cell r="C325" t="str">
            <v>Rue Victor Hugo</v>
          </cell>
          <cell r="D325" t="str">
            <v>MOMPAS</v>
          </cell>
          <cell r="F325" t="str">
            <v>Sur Palier/Reg Lundi-Dim Ds Bal</v>
          </cell>
          <cell r="G325">
            <v>127</v>
          </cell>
          <cell r="H325" t="str">
            <v>Sud</v>
          </cell>
          <cell r="I325">
            <v>1</v>
          </cell>
          <cell r="J325" t="str">
            <v>O</v>
          </cell>
          <cell r="K325" t="str">
            <v>C</v>
          </cell>
        </row>
        <row r="326">
          <cell r="A326">
            <v>321</v>
          </cell>
          <cell r="B326">
            <v>24</v>
          </cell>
          <cell r="C326" t="str">
            <v>Rue Victor Hugo</v>
          </cell>
          <cell r="D326" t="str">
            <v>HUET</v>
          </cell>
          <cell r="G326">
            <v>127</v>
          </cell>
          <cell r="H326" t="str">
            <v>Sud</v>
          </cell>
          <cell r="I326">
            <v>1</v>
          </cell>
          <cell r="J326" t="str">
            <v>O</v>
          </cell>
          <cell r="K326" t="str">
            <v>C</v>
          </cell>
        </row>
        <row r="327">
          <cell r="A327">
            <v>322</v>
          </cell>
          <cell r="B327">
            <v>26</v>
          </cell>
          <cell r="C327" t="str">
            <v>Rue Victor Hugo</v>
          </cell>
          <cell r="D327" t="str">
            <v>DALLE</v>
          </cell>
          <cell r="G327">
            <v>127</v>
          </cell>
          <cell r="H327" t="str">
            <v>Sud</v>
          </cell>
          <cell r="I327">
            <v>1</v>
          </cell>
          <cell r="K327" t="str">
            <v>A</v>
          </cell>
        </row>
        <row r="328">
          <cell r="A328">
            <v>323</v>
          </cell>
          <cell r="B328">
            <v>30</v>
          </cell>
          <cell r="C328" t="str">
            <v>Rue Victor Hugo</v>
          </cell>
          <cell r="D328" t="str">
            <v>MANFREDI</v>
          </cell>
          <cell r="G328">
            <v>127</v>
          </cell>
          <cell r="H328" t="str">
            <v>Sud</v>
          </cell>
          <cell r="I328">
            <v>1</v>
          </cell>
          <cell r="J328" t="str">
            <v>O</v>
          </cell>
          <cell r="K328" t="str">
            <v>C</v>
          </cell>
        </row>
        <row r="329">
          <cell r="A329">
            <v>324</v>
          </cell>
          <cell r="B329" t="str">
            <v>30qua</v>
          </cell>
          <cell r="C329" t="str">
            <v>Rue Victor Hugo</v>
          </cell>
          <cell r="D329" t="str">
            <v>JOIGNET</v>
          </cell>
          <cell r="F329" t="str">
            <v>Dans la Ruelle</v>
          </cell>
          <cell r="G329">
            <v>127</v>
          </cell>
          <cell r="H329" t="str">
            <v>Sud</v>
          </cell>
          <cell r="I329">
            <v>1</v>
          </cell>
          <cell r="J329" t="str">
            <v>O</v>
          </cell>
          <cell r="K329" t="str">
            <v>C</v>
          </cell>
        </row>
        <row r="330">
          <cell r="A330">
            <v>325</v>
          </cell>
          <cell r="B330" t="str">
            <v>44bis</v>
          </cell>
          <cell r="C330" t="str">
            <v>Rue Victor Hugo</v>
          </cell>
          <cell r="D330" t="str">
            <v>ANTOINE</v>
          </cell>
          <cell r="F330" t="str">
            <v>Ed NANCY -bte ds poteau</v>
          </cell>
          <cell r="G330">
            <v>127</v>
          </cell>
          <cell r="H330" t="str">
            <v>Ncy</v>
          </cell>
          <cell r="I330">
            <v>1</v>
          </cell>
          <cell r="K330" t="str">
            <v>A</v>
          </cell>
        </row>
        <row r="331">
          <cell r="A331">
            <v>326</v>
          </cell>
          <cell r="B331" t="str">
            <v>chem</v>
          </cell>
          <cell r="C331" t="str">
            <v>Rue Victor Hugo</v>
          </cell>
          <cell r="D331" t="str">
            <v>VINCHELIN</v>
          </cell>
          <cell r="E331" t="str">
            <v>Pas le DIM</v>
          </cell>
          <cell r="F331" t="str">
            <v>Chemin du tram</v>
          </cell>
          <cell r="G331">
            <v>63</v>
          </cell>
          <cell r="H331" t="str">
            <v>Sud</v>
          </cell>
          <cell r="I331">
            <v>1</v>
          </cell>
          <cell r="K331" t="str">
            <v>A</v>
          </cell>
        </row>
        <row r="332">
          <cell r="A332">
            <v>327</v>
          </cell>
          <cell r="B332">
            <v>37</v>
          </cell>
          <cell r="C332" t="str">
            <v>Rue Victor Hugo</v>
          </cell>
          <cell r="D332" t="str">
            <v>GRAFF</v>
          </cell>
          <cell r="F332" t="str">
            <v>Mais neuve sans N°</v>
          </cell>
          <cell r="G332">
            <v>127</v>
          </cell>
          <cell r="H332" t="str">
            <v>Sud</v>
          </cell>
          <cell r="I332">
            <v>1</v>
          </cell>
          <cell r="K332" t="str">
            <v>A</v>
          </cell>
        </row>
        <row r="333">
          <cell r="A333">
            <v>328</v>
          </cell>
          <cell r="B333">
            <v>39</v>
          </cell>
          <cell r="C333" t="str">
            <v>Rue Victor Hugo</v>
          </cell>
          <cell r="D333" t="str">
            <v>WECKER</v>
          </cell>
          <cell r="F333" t="str">
            <v>Grille verte</v>
          </cell>
          <cell r="G333">
            <v>127</v>
          </cell>
          <cell r="H333" t="str">
            <v>Sud</v>
          </cell>
          <cell r="I333">
            <v>1</v>
          </cell>
          <cell r="J333" t="str">
            <v>O</v>
          </cell>
          <cell r="K333" t="str">
            <v>C</v>
          </cell>
        </row>
        <row r="334">
          <cell r="A334">
            <v>329</v>
          </cell>
          <cell r="B334">
            <v>43</v>
          </cell>
          <cell r="C334" t="str">
            <v>Rue Victor Hugo</v>
          </cell>
          <cell r="D334" t="str">
            <v>DENIS</v>
          </cell>
          <cell r="F334" t="str">
            <v>Tuyau</v>
          </cell>
          <cell r="G334">
            <v>127</v>
          </cell>
          <cell r="H334" t="str">
            <v>Sud</v>
          </cell>
          <cell r="I334">
            <v>1</v>
          </cell>
          <cell r="J334" t="str">
            <v>O</v>
          </cell>
          <cell r="K334" t="str">
            <v>C</v>
          </cell>
        </row>
        <row r="335">
          <cell r="A335">
            <v>330</v>
          </cell>
          <cell r="B335">
            <v>49</v>
          </cell>
          <cell r="C335" t="str">
            <v>Rue Victor Hugo</v>
          </cell>
          <cell r="D335" t="str">
            <v>JOURNARD</v>
          </cell>
          <cell r="G335">
            <v>127</v>
          </cell>
          <cell r="H335" t="str">
            <v>Sud</v>
          </cell>
          <cell r="I335">
            <v>1</v>
          </cell>
          <cell r="J335" t="str">
            <v>O</v>
          </cell>
          <cell r="K335" t="str">
            <v>C</v>
          </cell>
        </row>
        <row r="336">
          <cell r="A336">
            <v>331</v>
          </cell>
          <cell r="B336">
            <v>51</v>
          </cell>
          <cell r="C336" t="str">
            <v>Rue Victor Hugo</v>
          </cell>
          <cell r="D336" t="str">
            <v>BROSSARD</v>
          </cell>
          <cell r="F336" t="str">
            <v>BAL Haut Véranda</v>
          </cell>
          <cell r="G336">
            <v>127</v>
          </cell>
          <cell r="H336" t="str">
            <v>Sud</v>
          </cell>
          <cell r="I336">
            <v>1</v>
          </cell>
          <cell r="J336" t="str">
            <v>O</v>
          </cell>
          <cell r="K336" t="str">
            <v>C</v>
          </cell>
        </row>
        <row r="337">
          <cell r="A337">
            <v>332</v>
          </cell>
          <cell r="B337">
            <v>53</v>
          </cell>
          <cell r="C337" t="str">
            <v>Rue Victor Hugo</v>
          </cell>
          <cell r="D337" t="str">
            <v>RELANGE</v>
          </cell>
          <cell r="G337">
            <v>127</v>
          </cell>
          <cell r="H337" t="str">
            <v>Sud</v>
          </cell>
          <cell r="I337">
            <v>1</v>
          </cell>
          <cell r="J337" t="str">
            <v>O</v>
          </cell>
          <cell r="K337" t="str">
            <v>C</v>
          </cell>
        </row>
        <row r="338">
          <cell r="A338">
            <v>333</v>
          </cell>
          <cell r="B338">
            <v>57</v>
          </cell>
          <cell r="C338" t="str">
            <v>Rue Victor Hugo</v>
          </cell>
          <cell r="D338" t="str">
            <v>HUSSON</v>
          </cell>
          <cell r="E338" t="str">
            <v>DIM</v>
          </cell>
          <cell r="G338">
            <v>64</v>
          </cell>
          <cell r="H338" t="str">
            <v>Sud</v>
          </cell>
          <cell r="I338">
            <v>1</v>
          </cell>
          <cell r="J338" t="str">
            <v>O</v>
          </cell>
          <cell r="K338" t="str">
            <v>C</v>
          </cell>
        </row>
        <row r="339">
          <cell r="A339">
            <v>334</v>
          </cell>
          <cell r="B339">
            <v>58</v>
          </cell>
          <cell r="C339" t="str">
            <v>Rue Victor Hugo</v>
          </cell>
          <cell r="D339" t="str">
            <v>WIRTZ</v>
          </cell>
          <cell r="E339" t="str">
            <v>DIM</v>
          </cell>
          <cell r="F339" t="str">
            <v>Boite bois derr. Palissade</v>
          </cell>
          <cell r="G339">
            <v>64</v>
          </cell>
          <cell r="H339" t="str">
            <v>Sud</v>
          </cell>
          <cell r="I339">
            <v>1</v>
          </cell>
          <cell r="J339" t="str">
            <v>O</v>
          </cell>
          <cell r="K339" t="str">
            <v>C</v>
          </cell>
        </row>
        <row r="340">
          <cell r="A340">
            <v>335</v>
          </cell>
          <cell r="B340">
            <v>60</v>
          </cell>
          <cell r="C340" t="str">
            <v>Rue Victor Hugo</v>
          </cell>
          <cell r="D340" t="str">
            <v>LERE</v>
          </cell>
          <cell r="E340" t="str">
            <v>SAM + DIM</v>
          </cell>
          <cell r="G340">
            <v>96</v>
          </cell>
          <cell r="H340" t="str">
            <v>Sud</v>
          </cell>
          <cell r="I340">
            <v>1</v>
          </cell>
          <cell r="J340" t="str">
            <v>O</v>
          </cell>
          <cell r="K340" t="str">
            <v>C</v>
          </cell>
        </row>
        <row r="341">
          <cell r="A341">
            <v>336</v>
          </cell>
          <cell r="B341">
            <v>61</v>
          </cell>
          <cell r="C341" t="str">
            <v>Rue Victor Hugo</v>
          </cell>
          <cell r="D341" t="str">
            <v>GALIZOT</v>
          </cell>
          <cell r="F341" t="str">
            <v>Poubelle sous porche</v>
          </cell>
          <cell r="G341">
            <v>127</v>
          </cell>
          <cell r="H341" t="str">
            <v>Sud</v>
          </cell>
          <cell r="I341">
            <v>1</v>
          </cell>
          <cell r="J341" t="str">
            <v>O</v>
          </cell>
          <cell r="K341" t="str">
            <v>C</v>
          </cell>
        </row>
        <row r="342">
          <cell r="A342">
            <v>337</v>
          </cell>
          <cell r="B342">
            <v>65</v>
          </cell>
          <cell r="C342" t="str">
            <v>Rue Victor Hugo</v>
          </cell>
          <cell r="D342" t="str">
            <v>PICCOT</v>
          </cell>
          <cell r="E342" t="str">
            <v>JEU + DIM</v>
          </cell>
          <cell r="F342" t="str">
            <v>Devant porte/Reg DIM</v>
          </cell>
          <cell r="G342">
            <v>72</v>
          </cell>
          <cell r="H342" t="str">
            <v>Sud</v>
          </cell>
          <cell r="I342">
            <v>1</v>
          </cell>
          <cell r="J342" t="str">
            <v>O</v>
          </cell>
          <cell r="K342" t="str">
            <v>C</v>
          </cell>
        </row>
        <row r="343">
          <cell r="A343">
            <v>338</v>
          </cell>
          <cell r="B343" t="str">
            <v>rue Courbet</v>
          </cell>
          <cell r="C343" t="str">
            <v>Rue Courbet</v>
          </cell>
        </row>
        <row r="344">
          <cell r="A344">
            <v>339</v>
          </cell>
          <cell r="B344">
            <v>5</v>
          </cell>
          <cell r="C344" t="str">
            <v>Rue Courbet</v>
          </cell>
          <cell r="D344" t="str">
            <v>BAILLY</v>
          </cell>
          <cell r="F344" t="str">
            <v>Boite chapeau rond</v>
          </cell>
          <cell r="G344">
            <v>127</v>
          </cell>
          <cell r="H344" t="str">
            <v>Sud</v>
          </cell>
          <cell r="I344">
            <v>1</v>
          </cell>
          <cell r="J344" t="str">
            <v>O</v>
          </cell>
          <cell r="K344" t="str">
            <v>C</v>
          </cell>
        </row>
        <row r="345">
          <cell r="A345">
            <v>340</v>
          </cell>
          <cell r="B345" t="str">
            <v>rue Victor Hugo</v>
          </cell>
          <cell r="C345" t="str">
            <v>Rue Victor Hugo</v>
          </cell>
        </row>
        <row r="346">
          <cell r="A346">
            <v>341</v>
          </cell>
          <cell r="B346">
            <v>78</v>
          </cell>
          <cell r="C346" t="str">
            <v>Rue Victor Hugo</v>
          </cell>
          <cell r="D346" t="str">
            <v>CLAUDEL</v>
          </cell>
          <cell r="G346">
            <v>127</v>
          </cell>
          <cell r="H346" t="str">
            <v>Sud</v>
          </cell>
          <cell r="I346">
            <v>1</v>
          </cell>
          <cell r="J346" t="str">
            <v>O</v>
          </cell>
          <cell r="K346" t="str">
            <v>C</v>
          </cell>
        </row>
        <row r="347">
          <cell r="A347">
            <v>342</v>
          </cell>
          <cell r="B347">
            <v>71</v>
          </cell>
          <cell r="C347" t="str">
            <v>Rue Victor Hugo</v>
          </cell>
          <cell r="D347" t="str">
            <v>GENTY</v>
          </cell>
          <cell r="E347" t="str">
            <v>DIM</v>
          </cell>
          <cell r="G347">
            <v>64</v>
          </cell>
          <cell r="H347" t="str">
            <v>Sud</v>
          </cell>
          <cell r="I347">
            <v>1</v>
          </cell>
          <cell r="J347" t="str">
            <v>O</v>
          </cell>
          <cell r="K347" t="str">
            <v>C</v>
          </cell>
        </row>
        <row r="348">
          <cell r="A348">
            <v>343</v>
          </cell>
          <cell r="B348">
            <v>77</v>
          </cell>
          <cell r="C348" t="str">
            <v>Rue Victor Hugo</v>
          </cell>
          <cell r="D348" t="str">
            <v>SIMARD</v>
          </cell>
          <cell r="E348" t="str">
            <v>DIM</v>
          </cell>
          <cell r="G348">
            <v>64</v>
          </cell>
          <cell r="H348" t="str">
            <v>Sud</v>
          </cell>
          <cell r="I348">
            <v>1</v>
          </cell>
          <cell r="K348" t="str">
            <v>A</v>
          </cell>
        </row>
        <row r="349">
          <cell r="A349">
            <v>344</v>
          </cell>
          <cell r="B349">
            <v>88</v>
          </cell>
          <cell r="C349" t="str">
            <v>Rue Victor Hugo</v>
          </cell>
          <cell r="D349" t="str">
            <v>CORVINO</v>
          </cell>
          <cell r="E349" t="str">
            <v>DIM</v>
          </cell>
          <cell r="G349">
            <v>64</v>
          </cell>
          <cell r="H349" t="str">
            <v>Sud</v>
          </cell>
          <cell r="I349">
            <v>1</v>
          </cell>
          <cell r="J349" t="str">
            <v>O</v>
          </cell>
          <cell r="K349" t="str">
            <v>C</v>
          </cell>
        </row>
        <row r="350">
          <cell r="A350">
            <v>345</v>
          </cell>
          <cell r="B350">
            <v>91</v>
          </cell>
          <cell r="C350" t="str">
            <v>Rue Victor Hugo</v>
          </cell>
          <cell r="D350" t="str">
            <v>DUPUY</v>
          </cell>
          <cell r="G350">
            <v>127</v>
          </cell>
          <cell r="H350" t="str">
            <v>Sud</v>
          </cell>
          <cell r="I350">
            <v>1</v>
          </cell>
          <cell r="J350" t="str">
            <v>O</v>
          </cell>
          <cell r="K350" t="str">
            <v>C</v>
          </cell>
        </row>
        <row r="351">
          <cell r="A351">
            <v>346</v>
          </cell>
          <cell r="B351">
            <v>89</v>
          </cell>
          <cell r="C351" t="str">
            <v>Rue Victor Hugo</v>
          </cell>
          <cell r="D351" t="str">
            <v>FLOREMOND</v>
          </cell>
          <cell r="E351" t="str">
            <v>SAM + DIM</v>
          </cell>
          <cell r="G351">
            <v>96</v>
          </cell>
          <cell r="H351" t="str">
            <v>Sud</v>
          </cell>
          <cell r="I351">
            <v>1</v>
          </cell>
          <cell r="J351" t="str">
            <v>O</v>
          </cell>
          <cell r="K351" t="str">
            <v>C</v>
          </cell>
        </row>
        <row r="352">
          <cell r="A352">
            <v>347</v>
          </cell>
          <cell r="B352" t="str">
            <v>rue Mirabeau</v>
          </cell>
        </row>
        <row r="353">
          <cell r="A353">
            <v>348</v>
          </cell>
          <cell r="B353">
            <v>5</v>
          </cell>
          <cell r="C353" t="str">
            <v>Rue Mirabeau</v>
          </cell>
          <cell r="D353" t="str">
            <v>SCHNEIDER / COCHENER</v>
          </cell>
          <cell r="G353">
            <v>127</v>
          </cell>
          <cell r="H353" t="str">
            <v>Sud</v>
          </cell>
          <cell r="I353">
            <v>1</v>
          </cell>
          <cell r="K353" t="str">
            <v>A</v>
          </cell>
        </row>
        <row r="354">
          <cell r="A354">
            <v>349</v>
          </cell>
          <cell r="B354" t="str">
            <v>rue Lamartine</v>
          </cell>
        </row>
        <row r="355">
          <cell r="A355">
            <v>350</v>
          </cell>
          <cell r="B355">
            <v>45</v>
          </cell>
          <cell r="C355" t="str">
            <v>Rue Lamartine</v>
          </cell>
          <cell r="D355" t="str">
            <v>GAUL</v>
          </cell>
          <cell r="G355">
            <v>127</v>
          </cell>
          <cell r="H355" t="str">
            <v>Sud</v>
          </cell>
          <cell r="I355">
            <v>1</v>
          </cell>
          <cell r="J355" t="str">
            <v>O</v>
          </cell>
          <cell r="K355" t="str">
            <v>C</v>
          </cell>
        </row>
        <row r="356">
          <cell r="A356">
            <v>351</v>
          </cell>
          <cell r="B356" t="str">
            <v>rue Mirabeau</v>
          </cell>
        </row>
        <row r="357">
          <cell r="A357">
            <v>352</v>
          </cell>
          <cell r="B357">
            <v>6</v>
          </cell>
          <cell r="C357" t="str">
            <v>Rue Mirabeau</v>
          </cell>
          <cell r="D357" t="str">
            <v>HUSSON</v>
          </cell>
          <cell r="G357">
            <v>127</v>
          </cell>
          <cell r="H357" t="str">
            <v>Sud</v>
          </cell>
          <cell r="I357">
            <v>1</v>
          </cell>
          <cell r="J357" t="str">
            <v>O</v>
          </cell>
          <cell r="K357" t="str">
            <v>C</v>
          </cell>
        </row>
        <row r="358">
          <cell r="A358">
            <v>353</v>
          </cell>
          <cell r="B358" t="str">
            <v>rue Victor Hugo</v>
          </cell>
        </row>
        <row r="359">
          <cell r="A359">
            <v>354</v>
          </cell>
          <cell r="B359">
            <v>102</v>
          </cell>
          <cell r="C359" t="str">
            <v>Rue Victor Hugo</v>
          </cell>
          <cell r="D359" t="str">
            <v>VERMOYAL</v>
          </cell>
          <cell r="F359" t="str">
            <v>Coté Clenche</v>
          </cell>
          <cell r="G359">
            <v>127</v>
          </cell>
          <cell r="H359" t="str">
            <v>Sud</v>
          </cell>
          <cell r="I359">
            <v>1</v>
          </cell>
          <cell r="J359" t="str">
            <v>O</v>
          </cell>
          <cell r="K359" t="str">
            <v>C</v>
          </cell>
        </row>
        <row r="360">
          <cell r="A360">
            <v>355</v>
          </cell>
          <cell r="B360">
            <v>99</v>
          </cell>
          <cell r="C360" t="str">
            <v>Rue Victor Hugo</v>
          </cell>
          <cell r="D360" t="str">
            <v>DESALME</v>
          </cell>
          <cell r="E360" t="str">
            <v>DIM</v>
          </cell>
          <cell r="G360">
            <v>64</v>
          </cell>
          <cell r="H360" t="str">
            <v>Sud</v>
          </cell>
          <cell r="I360">
            <v>1</v>
          </cell>
          <cell r="J360" t="str">
            <v>O</v>
          </cell>
          <cell r="K360" t="str">
            <v>C</v>
          </cell>
        </row>
        <row r="361">
          <cell r="A361">
            <v>356</v>
          </cell>
          <cell r="B361">
            <v>105</v>
          </cell>
          <cell r="C361" t="str">
            <v>Rue Victor Hugo</v>
          </cell>
          <cell r="D361" t="str">
            <v>GAMBERONI</v>
          </cell>
          <cell r="G361">
            <v>127</v>
          </cell>
          <cell r="H361" t="str">
            <v>Sud</v>
          </cell>
          <cell r="I361">
            <v>1</v>
          </cell>
          <cell r="J361" t="str">
            <v>O</v>
          </cell>
          <cell r="K361" t="str">
            <v>C</v>
          </cell>
        </row>
        <row r="362">
          <cell r="A362">
            <v>357</v>
          </cell>
          <cell r="B362">
            <v>107</v>
          </cell>
          <cell r="C362" t="str">
            <v>Rue Victor Hugo</v>
          </cell>
          <cell r="D362" t="str">
            <v>ANDRE</v>
          </cell>
          <cell r="G362">
            <v>127</v>
          </cell>
          <cell r="H362" t="str">
            <v>Sud</v>
          </cell>
          <cell r="I362">
            <v>1</v>
          </cell>
          <cell r="J362" t="str">
            <v>O</v>
          </cell>
          <cell r="K362" t="str">
            <v>C</v>
          </cell>
        </row>
        <row r="363">
          <cell r="A363">
            <v>358</v>
          </cell>
          <cell r="B363">
            <v>109</v>
          </cell>
          <cell r="C363" t="str">
            <v>Rue Victor Hugo</v>
          </cell>
          <cell r="D363" t="str">
            <v>KRAJCOVIC</v>
          </cell>
          <cell r="G363">
            <v>127</v>
          </cell>
          <cell r="H363" t="str">
            <v>Sud</v>
          </cell>
          <cell r="I363">
            <v>1</v>
          </cell>
          <cell r="J363" t="str">
            <v>O</v>
          </cell>
          <cell r="K363" t="str">
            <v>C</v>
          </cell>
        </row>
        <row r="364">
          <cell r="A364">
            <v>359</v>
          </cell>
          <cell r="B364">
            <v>111</v>
          </cell>
          <cell r="C364" t="str">
            <v>Rue Victor Hugo</v>
          </cell>
          <cell r="D364" t="str">
            <v>FLORENTIN</v>
          </cell>
          <cell r="F364" t="str">
            <v>Sous Volet Porte</v>
          </cell>
          <cell r="G364">
            <v>127</v>
          </cell>
          <cell r="H364" t="str">
            <v>Sud</v>
          </cell>
          <cell r="I364">
            <v>1</v>
          </cell>
          <cell r="J364" t="str">
            <v>O</v>
          </cell>
          <cell r="K364" t="str">
            <v>C</v>
          </cell>
        </row>
        <row r="365">
          <cell r="A365">
            <v>360</v>
          </cell>
          <cell r="B365" t="str">
            <v>rue de Cuméne</v>
          </cell>
        </row>
        <row r="366">
          <cell r="A366">
            <v>361</v>
          </cell>
          <cell r="B366">
            <v>19</v>
          </cell>
          <cell r="C366" t="str">
            <v>rue de Cuméne</v>
          </cell>
          <cell r="D366" t="str">
            <v>MOUGENOT</v>
          </cell>
          <cell r="G366">
            <v>127</v>
          </cell>
          <cell r="H366" t="str">
            <v>Sud</v>
          </cell>
          <cell r="I366">
            <v>1</v>
          </cell>
          <cell r="J366" t="str">
            <v>O</v>
          </cell>
          <cell r="K366" t="str">
            <v>C</v>
          </cell>
        </row>
        <row r="367">
          <cell r="A367">
            <v>362</v>
          </cell>
          <cell r="B367">
            <v>8</v>
          </cell>
          <cell r="C367" t="str">
            <v>rue de Cuméne</v>
          </cell>
          <cell r="D367" t="str">
            <v>CLANCHE</v>
          </cell>
          <cell r="G367">
            <v>127</v>
          </cell>
          <cell r="H367" t="str">
            <v>Sud</v>
          </cell>
          <cell r="I367">
            <v>1</v>
          </cell>
          <cell r="K367" t="str">
            <v>A</v>
          </cell>
        </row>
        <row r="368">
          <cell r="A368">
            <v>363</v>
          </cell>
          <cell r="B368" t="str">
            <v>Ctre</v>
          </cell>
          <cell r="C368" t="str">
            <v>rue de Cuméne</v>
          </cell>
          <cell r="D368" t="str">
            <v>PRAIRAL</v>
          </cell>
          <cell r="E368" t="str">
            <v>MAR au VEN</v>
          </cell>
          <cell r="F368" t="str">
            <v>Ariane-Code 11092001</v>
          </cell>
          <cell r="G368">
            <v>30</v>
          </cell>
          <cell r="H368" t="str">
            <v>Sud</v>
          </cell>
          <cell r="I368">
            <v>1</v>
          </cell>
          <cell r="J368" t="str">
            <v>O</v>
          </cell>
          <cell r="K368" t="str">
            <v>C</v>
          </cell>
        </row>
        <row r="369">
          <cell r="A369">
            <v>364</v>
          </cell>
          <cell r="B369">
            <v>29</v>
          </cell>
          <cell r="C369" t="str">
            <v>rue de Cuméne</v>
          </cell>
          <cell r="D369" t="str">
            <v>CHATELAIN</v>
          </cell>
          <cell r="F369" t="str">
            <v>Tuyau</v>
          </cell>
          <cell r="G369">
            <v>127</v>
          </cell>
          <cell r="H369" t="str">
            <v>Sud</v>
          </cell>
          <cell r="I369">
            <v>1</v>
          </cell>
          <cell r="J369" t="str">
            <v>O</v>
          </cell>
          <cell r="K369" t="str">
            <v>C</v>
          </cell>
        </row>
        <row r="370">
          <cell r="A370">
            <v>365</v>
          </cell>
          <cell r="B370">
            <v>35</v>
          </cell>
          <cell r="C370" t="str">
            <v>rue de Cuméne</v>
          </cell>
          <cell r="D370" t="str">
            <v>MAUGUE</v>
          </cell>
          <cell r="G370">
            <v>127</v>
          </cell>
          <cell r="H370" t="str">
            <v>Sud</v>
          </cell>
          <cell r="I370">
            <v>1</v>
          </cell>
          <cell r="K370" t="str">
            <v>A</v>
          </cell>
        </row>
        <row r="371">
          <cell r="A371">
            <v>366</v>
          </cell>
          <cell r="B371">
            <v>37</v>
          </cell>
          <cell r="C371" t="str">
            <v>rue de Cuméne</v>
          </cell>
          <cell r="D371" t="str">
            <v>DELONG</v>
          </cell>
          <cell r="G371">
            <v>127</v>
          </cell>
          <cell r="H371" t="str">
            <v>Sud</v>
          </cell>
          <cell r="I371">
            <v>1</v>
          </cell>
          <cell r="J371" t="str">
            <v>O</v>
          </cell>
          <cell r="K371" t="str">
            <v>C</v>
          </cell>
        </row>
        <row r="372">
          <cell r="A372">
            <v>367</v>
          </cell>
          <cell r="B372">
            <v>39</v>
          </cell>
          <cell r="C372" t="str">
            <v>rue de Cuméne</v>
          </cell>
          <cell r="D372" t="str">
            <v>DA COSTA</v>
          </cell>
          <cell r="F372" t="str">
            <v>Tuyau</v>
          </cell>
          <cell r="G372">
            <v>127</v>
          </cell>
          <cell r="H372" t="str">
            <v>Sud</v>
          </cell>
          <cell r="I372">
            <v>1</v>
          </cell>
          <cell r="J372" t="str">
            <v>O</v>
          </cell>
          <cell r="K372" t="str">
            <v>C</v>
          </cell>
          <cell r="L372">
            <v>37622</v>
          </cell>
          <cell r="M372">
            <v>37625</v>
          </cell>
        </row>
        <row r="373">
          <cell r="A373">
            <v>368</v>
          </cell>
          <cell r="B373">
            <v>386</v>
          </cell>
          <cell r="C373" t="str">
            <v>rue de Cuméne</v>
          </cell>
          <cell r="D373" t="str">
            <v>LAURENT</v>
          </cell>
          <cell r="E373" t="str">
            <v>Pas le DIM</v>
          </cell>
          <cell r="F373" t="str">
            <v>Tuyau bout sentier</v>
          </cell>
          <cell r="G373">
            <v>63</v>
          </cell>
          <cell r="H373" t="str">
            <v>Sud</v>
          </cell>
          <cell r="I373">
            <v>1</v>
          </cell>
          <cell r="J373" t="str">
            <v>O</v>
          </cell>
          <cell r="K373" t="str">
            <v>C</v>
          </cell>
        </row>
        <row r="374">
          <cell r="A374">
            <v>369</v>
          </cell>
          <cell r="B374">
            <v>404</v>
          </cell>
          <cell r="C374" t="str">
            <v>rue de Cuméne</v>
          </cell>
          <cell r="D374" t="str">
            <v>THOMAS</v>
          </cell>
          <cell r="E374" t="str">
            <v>DIM</v>
          </cell>
          <cell r="G374">
            <v>64</v>
          </cell>
          <cell r="H374" t="str">
            <v>Sud</v>
          </cell>
          <cell r="I374">
            <v>1</v>
          </cell>
          <cell r="J374" t="str">
            <v>O</v>
          </cell>
          <cell r="K374" t="str">
            <v>C</v>
          </cell>
        </row>
        <row r="375">
          <cell r="A375">
            <v>370</v>
          </cell>
          <cell r="B375">
            <v>41</v>
          </cell>
          <cell r="C375" t="str">
            <v>rue de Cuméne</v>
          </cell>
          <cell r="D375" t="str">
            <v>CONEDERA</v>
          </cell>
          <cell r="E375" t="str">
            <v>SAM + DIM</v>
          </cell>
          <cell r="F375" t="str">
            <v>Paillasson</v>
          </cell>
          <cell r="G375">
            <v>96</v>
          </cell>
          <cell r="H375" t="str">
            <v>Sud</v>
          </cell>
          <cell r="I375">
            <v>1</v>
          </cell>
          <cell r="J375" t="str">
            <v>O</v>
          </cell>
          <cell r="K375" t="str">
            <v>C</v>
          </cell>
        </row>
        <row r="376">
          <cell r="A376">
            <v>371</v>
          </cell>
          <cell r="B376">
            <v>22</v>
          </cell>
          <cell r="C376" t="str">
            <v>rue de Cuméne</v>
          </cell>
          <cell r="D376" t="str">
            <v>DAUPLET</v>
          </cell>
          <cell r="E376" t="str">
            <v>SAM + DIM</v>
          </cell>
          <cell r="F376" t="str">
            <v>Basilic</v>
          </cell>
          <cell r="G376">
            <v>96</v>
          </cell>
          <cell r="H376" t="str">
            <v>Sud</v>
          </cell>
          <cell r="I376">
            <v>1</v>
          </cell>
          <cell r="J376" t="str">
            <v>O</v>
          </cell>
          <cell r="K376" t="str">
            <v>C</v>
          </cell>
        </row>
        <row r="377">
          <cell r="A377">
            <v>372</v>
          </cell>
          <cell r="B377">
            <v>22</v>
          </cell>
          <cell r="C377" t="str">
            <v>rue de Cuméne</v>
          </cell>
          <cell r="D377" t="str">
            <v>MAURIAC</v>
          </cell>
          <cell r="F377" t="str">
            <v>Houx</v>
          </cell>
          <cell r="G377">
            <v>127</v>
          </cell>
          <cell r="H377" t="str">
            <v>Sud</v>
          </cell>
          <cell r="I377">
            <v>1</v>
          </cell>
          <cell r="J377" t="str">
            <v>O</v>
          </cell>
          <cell r="K377" t="str">
            <v>C</v>
          </cell>
        </row>
        <row r="378">
          <cell r="A378">
            <v>373</v>
          </cell>
          <cell r="G378">
            <v>127</v>
          </cell>
          <cell r="H378" t="str">
            <v>Sud</v>
          </cell>
          <cell r="I378">
            <v>0</v>
          </cell>
          <cell r="J378" t="str">
            <v>O</v>
          </cell>
          <cell r="K378" t="str">
            <v>C</v>
          </cell>
          <cell r="L378">
            <v>37622</v>
          </cell>
          <cell r="M378">
            <v>37986</v>
          </cell>
        </row>
        <row r="379">
          <cell r="A379">
            <v>374</v>
          </cell>
          <cell r="B379">
            <v>2</v>
          </cell>
          <cell r="C379" t="str">
            <v>rue de Cuméne</v>
          </cell>
          <cell r="D379" t="str">
            <v>BRIOSO</v>
          </cell>
          <cell r="F379" t="str">
            <v>Serpolet - long garage-Tuyau Balcon</v>
          </cell>
          <cell r="G379">
            <v>127</v>
          </cell>
          <cell r="H379" t="str">
            <v>Sud</v>
          </cell>
          <cell r="I379">
            <v>1</v>
          </cell>
          <cell r="J379" t="str">
            <v>O</v>
          </cell>
          <cell r="K379" t="str">
            <v>C</v>
          </cell>
        </row>
        <row r="380">
          <cell r="A380">
            <v>375</v>
          </cell>
          <cell r="B380">
            <v>8</v>
          </cell>
          <cell r="C380" t="str">
            <v>rue de Cuméne</v>
          </cell>
          <cell r="D380" t="str">
            <v>MUHLA</v>
          </cell>
          <cell r="E380" t="str">
            <v>DIM</v>
          </cell>
          <cell r="F380" t="str">
            <v>Lavande</v>
          </cell>
          <cell r="G380">
            <v>64</v>
          </cell>
          <cell r="H380" t="str">
            <v>Sud</v>
          </cell>
          <cell r="I380">
            <v>1</v>
          </cell>
          <cell r="K380" t="str">
            <v>A</v>
          </cell>
        </row>
        <row r="381">
          <cell r="A381">
            <v>376</v>
          </cell>
          <cell r="B381" t="str">
            <v>rue Lamartine</v>
          </cell>
        </row>
        <row r="382">
          <cell r="A382">
            <v>377</v>
          </cell>
          <cell r="B382">
            <v>76</v>
          </cell>
          <cell r="C382" t="str">
            <v>Rue Lamartine</v>
          </cell>
          <cell r="D382" t="str">
            <v>LOURDEZ</v>
          </cell>
          <cell r="G382">
            <v>127</v>
          </cell>
          <cell r="H382" t="str">
            <v>Sud</v>
          </cell>
          <cell r="I382">
            <v>1</v>
          </cell>
          <cell r="J382" t="str">
            <v>O</v>
          </cell>
          <cell r="K382" t="str">
            <v>C</v>
          </cell>
        </row>
        <row r="383">
          <cell r="A383">
            <v>378</v>
          </cell>
          <cell r="B383">
            <v>64</v>
          </cell>
          <cell r="C383" t="str">
            <v>Rue Lamartine</v>
          </cell>
          <cell r="D383" t="str">
            <v>JACOB</v>
          </cell>
          <cell r="F383" t="str">
            <v>Entre n° 68 et n°66</v>
          </cell>
          <cell r="G383">
            <v>127</v>
          </cell>
          <cell r="H383" t="str">
            <v>Sud</v>
          </cell>
          <cell r="I383">
            <v>1</v>
          </cell>
          <cell r="J383" t="str">
            <v>O</v>
          </cell>
          <cell r="K383" t="str">
            <v>C</v>
          </cell>
        </row>
        <row r="384">
          <cell r="A384">
            <v>379</v>
          </cell>
          <cell r="B384">
            <v>66</v>
          </cell>
          <cell r="C384" t="str">
            <v>Rue Lamartine</v>
          </cell>
          <cell r="D384" t="str">
            <v>MARCHAL</v>
          </cell>
          <cell r="G384">
            <v>127</v>
          </cell>
          <cell r="H384" t="str">
            <v>Sud</v>
          </cell>
          <cell r="I384">
            <v>1</v>
          </cell>
          <cell r="J384" t="str">
            <v>O</v>
          </cell>
          <cell r="K384" t="str">
            <v>C</v>
          </cell>
        </row>
        <row r="385">
          <cell r="A385">
            <v>380</v>
          </cell>
          <cell r="B385">
            <v>57</v>
          </cell>
          <cell r="C385" t="str">
            <v>Rue Lamartine</v>
          </cell>
          <cell r="D385" t="str">
            <v>ANTY</v>
          </cell>
          <cell r="G385">
            <v>127</v>
          </cell>
          <cell r="H385" t="str">
            <v>Sud</v>
          </cell>
          <cell r="I385">
            <v>1</v>
          </cell>
          <cell r="K385" t="str">
            <v>A</v>
          </cell>
        </row>
        <row r="386">
          <cell r="A386">
            <v>381</v>
          </cell>
          <cell r="B386">
            <v>56</v>
          </cell>
          <cell r="C386" t="str">
            <v>Rue Lamartine</v>
          </cell>
          <cell r="D386" t="str">
            <v>VILLAUME</v>
          </cell>
          <cell r="F386" t="str">
            <v>Tuyau</v>
          </cell>
          <cell r="G386">
            <v>127</v>
          </cell>
          <cell r="H386" t="str">
            <v>Sud</v>
          </cell>
          <cell r="I386">
            <v>1</v>
          </cell>
          <cell r="J386" t="str">
            <v>O</v>
          </cell>
          <cell r="K386" t="str">
            <v>C</v>
          </cell>
        </row>
        <row r="387">
          <cell r="A387">
            <v>382</v>
          </cell>
          <cell r="B387">
            <v>52</v>
          </cell>
          <cell r="C387" t="str">
            <v>Rue Lamartine</v>
          </cell>
          <cell r="D387" t="str">
            <v>MARCHAND</v>
          </cell>
          <cell r="G387">
            <v>127</v>
          </cell>
          <cell r="H387" t="str">
            <v>Sud</v>
          </cell>
          <cell r="I387">
            <v>1</v>
          </cell>
          <cell r="J387" t="str">
            <v>O</v>
          </cell>
          <cell r="K387" t="str">
            <v>C</v>
          </cell>
        </row>
        <row r="388">
          <cell r="A388">
            <v>384</v>
          </cell>
          <cell r="B388">
            <v>19</v>
          </cell>
          <cell r="C388" t="str">
            <v>Rue Lamartine</v>
          </cell>
          <cell r="D388" t="str">
            <v>VAQUETTE</v>
          </cell>
          <cell r="F388" t="str">
            <v>Pilone EDF</v>
          </cell>
          <cell r="G388">
            <v>127</v>
          </cell>
          <cell r="H388" t="str">
            <v>Sud</v>
          </cell>
          <cell r="I388">
            <v>1</v>
          </cell>
          <cell r="J388" t="str">
            <v>O</v>
          </cell>
          <cell r="K388" t="str">
            <v>C</v>
          </cell>
        </row>
        <row r="389">
          <cell r="A389">
            <v>383</v>
          </cell>
          <cell r="B389">
            <v>17</v>
          </cell>
          <cell r="C389" t="str">
            <v>Rue Lamartine</v>
          </cell>
          <cell r="D389" t="str">
            <v>ROSIN</v>
          </cell>
          <cell r="G389">
            <v>127</v>
          </cell>
          <cell r="H389" t="str">
            <v>Sud</v>
          </cell>
          <cell r="I389">
            <v>1</v>
          </cell>
          <cell r="J389" t="str">
            <v>O</v>
          </cell>
          <cell r="K389" t="str">
            <v>C</v>
          </cell>
        </row>
        <row r="390">
          <cell r="A390">
            <v>385</v>
          </cell>
          <cell r="B390">
            <v>15</v>
          </cell>
          <cell r="C390" t="str">
            <v>Rue Lamartine</v>
          </cell>
          <cell r="D390" t="str">
            <v>PETIT</v>
          </cell>
          <cell r="F390" t="str">
            <v>Tuyau</v>
          </cell>
          <cell r="G390">
            <v>127</v>
          </cell>
          <cell r="H390" t="str">
            <v>Sud</v>
          </cell>
          <cell r="I390">
            <v>1</v>
          </cell>
          <cell r="J390" t="str">
            <v>O</v>
          </cell>
          <cell r="K390" t="str">
            <v>C</v>
          </cell>
        </row>
        <row r="391">
          <cell r="A391">
            <v>386</v>
          </cell>
          <cell r="B391" t="str">
            <v>13b</v>
          </cell>
          <cell r="C391" t="str">
            <v>Rue Lamartine</v>
          </cell>
          <cell r="D391" t="str">
            <v>ACREMENT</v>
          </cell>
          <cell r="E391" t="str">
            <v>DIM</v>
          </cell>
          <cell r="F391" t="str">
            <v>Tuyau</v>
          </cell>
          <cell r="G391">
            <v>64</v>
          </cell>
          <cell r="H391" t="str">
            <v>Sud</v>
          </cell>
          <cell r="I391">
            <v>1</v>
          </cell>
          <cell r="J391" t="str">
            <v>O</v>
          </cell>
          <cell r="K391" t="str">
            <v>C</v>
          </cell>
        </row>
        <row r="392">
          <cell r="A392">
            <v>387</v>
          </cell>
          <cell r="B392">
            <v>14</v>
          </cell>
          <cell r="C392" t="str">
            <v>Rue Lamartine</v>
          </cell>
          <cell r="D392" t="str">
            <v>LOGALLO</v>
          </cell>
          <cell r="G392">
            <v>127</v>
          </cell>
          <cell r="H392" t="str">
            <v>Sud</v>
          </cell>
          <cell r="I392">
            <v>1</v>
          </cell>
          <cell r="J392" t="str">
            <v>O</v>
          </cell>
          <cell r="K392" t="str">
            <v>C</v>
          </cell>
        </row>
        <row r="393">
          <cell r="A393">
            <v>388</v>
          </cell>
          <cell r="B393">
            <v>11</v>
          </cell>
          <cell r="C393" t="str">
            <v>Rue Lamartine</v>
          </cell>
          <cell r="D393" t="str">
            <v>PETIT</v>
          </cell>
          <cell r="G393">
            <v>127</v>
          </cell>
          <cell r="H393" t="str">
            <v>Sud</v>
          </cell>
          <cell r="I393">
            <v>1</v>
          </cell>
          <cell r="J393" t="str">
            <v>O</v>
          </cell>
          <cell r="K393" t="str">
            <v>C</v>
          </cell>
        </row>
        <row r="394">
          <cell r="A394">
            <v>389</v>
          </cell>
          <cell r="G394">
            <v>64</v>
          </cell>
          <cell r="H394" t="str">
            <v>Sud</v>
          </cell>
          <cell r="I394">
            <v>0</v>
          </cell>
          <cell r="J394" t="str">
            <v>O</v>
          </cell>
          <cell r="K394" t="str">
            <v>C</v>
          </cell>
        </row>
        <row r="395">
          <cell r="A395">
            <v>390</v>
          </cell>
          <cell r="B395" t="str">
            <v>rue Vaillant Couturier</v>
          </cell>
        </row>
        <row r="396">
          <cell r="A396">
            <v>391</v>
          </cell>
          <cell r="B396" t="str">
            <v>23b</v>
          </cell>
          <cell r="C396" t="str">
            <v>Rue Vaillant Couturier</v>
          </cell>
          <cell r="D396" t="str">
            <v>DENIS</v>
          </cell>
          <cell r="G396">
            <v>127</v>
          </cell>
          <cell r="H396" t="str">
            <v>Sud</v>
          </cell>
          <cell r="I396">
            <v>1</v>
          </cell>
          <cell r="J396" t="str">
            <v>O</v>
          </cell>
          <cell r="K396" t="str">
            <v>C</v>
          </cell>
        </row>
        <row r="397">
          <cell r="A397">
            <v>392</v>
          </cell>
          <cell r="B397">
            <v>23</v>
          </cell>
          <cell r="C397" t="str">
            <v>Rue Vaillant Couturier</v>
          </cell>
          <cell r="D397" t="str">
            <v>BILL</v>
          </cell>
          <cell r="F397" t="str">
            <v>Sur le Palier dans la porte</v>
          </cell>
          <cell r="G397">
            <v>127</v>
          </cell>
          <cell r="H397" t="str">
            <v>Sud</v>
          </cell>
          <cell r="I397">
            <v>1</v>
          </cell>
          <cell r="J397" t="str">
            <v>O</v>
          </cell>
          <cell r="K397" t="str">
            <v>C</v>
          </cell>
        </row>
        <row r="398">
          <cell r="A398">
            <v>393</v>
          </cell>
          <cell r="B398">
            <v>21</v>
          </cell>
          <cell r="C398" t="str">
            <v>Rue Vaillant Couturier</v>
          </cell>
          <cell r="D398" t="str">
            <v>PETITJEAN</v>
          </cell>
          <cell r="E398" t="str">
            <v>Pas le DIM</v>
          </cell>
          <cell r="F398" t="str">
            <v>Pti boit derr, Grosse Boit ds cours</v>
          </cell>
          <cell r="G398">
            <v>63</v>
          </cell>
          <cell r="H398" t="str">
            <v>Sud</v>
          </cell>
          <cell r="I398">
            <v>1</v>
          </cell>
          <cell r="J398" t="str">
            <v>O</v>
          </cell>
          <cell r="K398" t="str">
            <v>C</v>
          </cell>
        </row>
        <row r="399">
          <cell r="A399">
            <v>394</v>
          </cell>
          <cell r="B399">
            <v>15</v>
          </cell>
          <cell r="C399" t="str">
            <v>Rue Vaillant Couturier</v>
          </cell>
          <cell r="D399" t="str">
            <v>COLIN</v>
          </cell>
          <cell r="E399" t="str">
            <v>DIM</v>
          </cell>
          <cell r="G399">
            <v>64</v>
          </cell>
          <cell r="H399" t="str">
            <v>Sud</v>
          </cell>
          <cell r="I399">
            <v>1</v>
          </cell>
          <cell r="J399" t="str">
            <v>O</v>
          </cell>
          <cell r="K399" t="str">
            <v>C</v>
          </cell>
        </row>
        <row r="400">
          <cell r="A400">
            <v>395</v>
          </cell>
          <cell r="B400">
            <v>41</v>
          </cell>
          <cell r="C400" t="str">
            <v>Rue Vaillant Couturier</v>
          </cell>
          <cell r="D400" t="str">
            <v>BROSSARD</v>
          </cell>
          <cell r="F400" t="str">
            <v>(Victor Hugo)</v>
          </cell>
          <cell r="G400">
            <v>127</v>
          </cell>
          <cell r="H400" t="str">
            <v>Sud</v>
          </cell>
          <cell r="I400">
            <v>1</v>
          </cell>
          <cell r="J400" t="str">
            <v>O</v>
          </cell>
          <cell r="K400" t="str">
            <v>C</v>
          </cell>
        </row>
        <row r="401">
          <cell r="A401">
            <v>396</v>
          </cell>
          <cell r="B401">
            <v>3</v>
          </cell>
          <cell r="C401" t="str">
            <v>Rue Vaillant Couturier</v>
          </cell>
          <cell r="D401" t="str">
            <v>HERGA</v>
          </cell>
          <cell r="F401" t="str">
            <v>BAL Sous escalier</v>
          </cell>
          <cell r="G401">
            <v>127</v>
          </cell>
          <cell r="H401" t="str">
            <v>Sud</v>
          </cell>
          <cell r="I401">
            <v>1</v>
          </cell>
          <cell r="J401" t="str">
            <v>O</v>
          </cell>
          <cell r="K401" t="str">
            <v>C</v>
          </cell>
        </row>
        <row r="402">
          <cell r="A402">
            <v>397</v>
          </cell>
          <cell r="C402" t="str">
            <v>Rue Vaillant Couturier</v>
          </cell>
        </row>
        <row r="403">
          <cell r="A403">
            <v>398</v>
          </cell>
          <cell r="C403" t="str">
            <v>Rue Vaillant Couturier</v>
          </cell>
        </row>
        <row r="404">
          <cell r="A404">
            <v>399</v>
          </cell>
          <cell r="C404" t="str">
            <v>Rue Vaillant Couturier</v>
          </cell>
        </row>
        <row r="405">
          <cell r="A405">
            <v>400</v>
          </cell>
          <cell r="B405" t="str">
            <v>Extentions doublement journal</v>
          </cell>
        </row>
        <row r="406">
          <cell r="A406">
            <v>401</v>
          </cell>
          <cell r="C406" t="str">
            <v>Extentions doublement journal</v>
          </cell>
          <cell r="D406" t="str">
            <v>CAISSE SAMEDI</v>
          </cell>
          <cell r="E406" t="str">
            <v>Extention Caisse samedi</v>
          </cell>
          <cell r="G406">
            <v>32</v>
          </cell>
          <cell r="H406" t="str">
            <v>Sud</v>
          </cell>
          <cell r="I406">
            <v>1</v>
          </cell>
          <cell r="K406" t="str">
            <v>E</v>
          </cell>
          <cell r="R406">
            <v>18</v>
          </cell>
        </row>
        <row r="407">
          <cell r="A407">
            <v>402</v>
          </cell>
          <cell r="C407" t="str">
            <v>Extentions doublement journal</v>
          </cell>
          <cell r="D407" t="str">
            <v>VALADE  248</v>
          </cell>
          <cell r="E407" t="str">
            <v>Extention Valade non abonné de dim</v>
          </cell>
          <cell r="G407">
            <v>64</v>
          </cell>
          <cell r="H407" t="str">
            <v>Sud</v>
          </cell>
          <cell r="I407">
            <v>1</v>
          </cell>
          <cell r="K407" t="str">
            <v>E</v>
          </cell>
          <cell r="R407">
            <v>101</v>
          </cell>
        </row>
        <row r="408">
          <cell r="A408">
            <v>403</v>
          </cell>
          <cell r="D408" t="str">
            <v>comissaria prêt</v>
          </cell>
          <cell r="E408" t="str">
            <v>Extention comissaria prêt</v>
          </cell>
          <cell r="G408">
            <v>127</v>
          </cell>
          <cell r="H408" t="str">
            <v>Sud</v>
          </cell>
          <cell r="I408">
            <v>1</v>
          </cell>
          <cell r="K408" t="str">
            <v>A</v>
          </cell>
        </row>
        <row r="409">
          <cell r="A409">
            <v>404</v>
          </cell>
        </row>
        <row r="410">
          <cell r="A410">
            <v>405</v>
          </cell>
        </row>
        <row r="411">
          <cell r="A411">
            <v>406</v>
          </cell>
        </row>
        <row r="412">
          <cell r="A412">
            <v>407</v>
          </cell>
        </row>
        <row r="413">
          <cell r="A413">
            <v>408</v>
          </cell>
        </row>
        <row r="414">
          <cell r="A414">
            <v>409</v>
          </cell>
        </row>
        <row r="415">
          <cell r="A415">
            <v>410</v>
          </cell>
        </row>
        <row r="416">
          <cell r="A416">
            <v>412</v>
          </cell>
        </row>
        <row r="417">
          <cell r="A417">
            <v>413</v>
          </cell>
        </row>
        <row r="418">
          <cell r="A418">
            <v>414</v>
          </cell>
        </row>
        <row r="419">
          <cell r="A419">
            <v>415</v>
          </cell>
        </row>
        <row r="420">
          <cell r="A420">
            <v>416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  <cell r="B423">
            <v>420</v>
          </cell>
          <cell r="C423" t="str">
            <v>bas du tableau</v>
          </cell>
          <cell r="D423" t="str">
            <v>Porteur ligne 423</v>
          </cell>
          <cell r="G423">
            <v>63</v>
          </cell>
          <cell r="H423" t="str">
            <v>Sud</v>
          </cell>
          <cell r="I4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W37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X3" sqref="AX3"/>
    </sheetView>
  </sheetViews>
  <sheetFormatPr defaultColWidth="5.7109375" defaultRowHeight="12.75"/>
  <cols>
    <col min="1" max="1" width="3.7109375" style="0" customWidth="1"/>
    <col min="2" max="2" width="9.140625" style="107" bestFit="1" customWidth="1"/>
    <col min="3" max="3" width="8.57421875" style="0" bestFit="1" customWidth="1"/>
    <col min="4" max="4" width="27.421875" style="57" customWidth="1"/>
    <col min="5" max="5" width="27.28125" style="50" customWidth="1"/>
    <col min="6" max="6" width="15.421875" style="133" bestFit="1" customWidth="1"/>
    <col min="7" max="7" width="10.57421875" style="1" customWidth="1"/>
    <col min="8" max="8" width="4.140625" style="0" hidden="1" customWidth="1"/>
    <col min="9" max="9" width="4.421875" style="0" bestFit="1" customWidth="1"/>
    <col min="10" max="10" width="2.7109375" style="0" customWidth="1"/>
    <col min="11" max="11" width="2.28125" style="0" customWidth="1"/>
    <col min="12" max="12" width="2.7109375" style="0" customWidth="1"/>
    <col min="13" max="14" width="10.140625" style="0" bestFit="1" customWidth="1"/>
    <col min="15" max="17" width="3.421875" style="0" customWidth="1"/>
    <col min="18" max="18" width="6.00390625" style="0" customWidth="1"/>
    <col min="19" max="36" width="5.7109375" style="0" customWidth="1"/>
  </cols>
  <sheetData>
    <row r="1" spans="2:7" s="92" customFormat="1" ht="12.75">
      <c r="B1" s="108"/>
      <c r="D1" s="93"/>
      <c r="E1" s="93"/>
      <c r="F1" s="131"/>
      <c r="G1" s="94"/>
    </row>
    <row r="2" spans="2:18" s="92" customFormat="1" ht="12.75">
      <c r="B2" s="108"/>
      <c r="D2" s="93"/>
      <c r="E2" s="95" t="s">
        <v>15</v>
      </c>
      <c r="F2" s="131"/>
      <c r="G2" s="94"/>
      <c r="M2" s="160" t="s">
        <v>14</v>
      </c>
      <c r="N2" s="160"/>
      <c r="O2" s="160"/>
      <c r="P2" s="160"/>
      <c r="Q2" s="160"/>
      <c r="R2" s="160"/>
    </row>
    <row r="3" spans="1:49" s="156" customFormat="1" ht="13.5" thickBot="1">
      <c r="A3" s="148" t="s">
        <v>7</v>
      </c>
      <c r="B3" s="149" t="s">
        <v>8</v>
      </c>
      <c r="C3" s="150" t="s">
        <v>63</v>
      </c>
      <c r="D3" s="151" t="s">
        <v>11</v>
      </c>
      <c r="E3" s="152" t="s">
        <v>0</v>
      </c>
      <c r="F3" s="153" t="s">
        <v>50</v>
      </c>
      <c r="G3" s="148" t="s">
        <v>42</v>
      </c>
      <c r="H3" s="148" t="s">
        <v>1</v>
      </c>
      <c r="I3" s="148" t="s">
        <v>2</v>
      </c>
      <c r="J3" s="148" t="s">
        <v>3</v>
      </c>
      <c r="K3" s="148" t="s">
        <v>4</v>
      </c>
      <c r="L3" s="148" t="s">
        <v>5</v>
      </c>
      <c r="M3" s="154" t="s">
        <v>9</v>
      </c>
      <c r="N3" s="148" t="s">
        <v>10</v>
      </c>
      <c r="O3" s="148" t="s">
        <v>9</v>
      </c>
      <c r="P3" s="148" t="s">
        <v>10</v>
      </c>
      <c r="Q3" s="148" t="s">
        <v>9</v>
      </c>
      <c r="R3" s="155" t="s">
        <v>10</v>
      </c>
      <c r="S3" s="156">
        <v>42339</v>
      </c>
      <c r="T3" s="156">
        <v>42340</v>
      </c>
      <c r="U3" s="156">
        <v>42341</v>
      </c>
      <c r="V3" s="156">
        <v>42342</v>
      </c>
      <c r="W3" s="156">
        <v>42343</v>
      </c>
      <c r="X3" s="158">
        <v>42344</v>
      </c>
      <c r="Y3" s="156">
        <v>42345</v>
      </c>
      <c r="Z3" s="156">
        <v>42346</v>
      </c>
      <c r="AA3" s="156">
        <v>42347</v>
      </c>
      <c r="AB3" s="156">
        <v>42348</v>
      </c>
      <c r="AC3" s="156">
        <v>42349</v>
      </c>
      <c r="AD3" s="156">
        <v>42350</v>
      </c>
      <c r="AE3" s="158">
        <v>42351</v>
      </c>
      <c r="AF3" s="156">
        <v>42352</v>
      </c>
      <c r="AG3" s="156">
        <v>42353</v>
      </c>
      <c r="AH3" s="156">
        <v>42354</v>
      </c>
      <c r="AI3" s="156">
        <v>42355</v>
      </c>
      <c r="AJ3" s="156">
        <v>42356</v>
      </c>
      <c r="AK3" s="156">
        <v>42357</v>
      </c>
      <c r="AL3" s="158">
        <v>42358</v>
      </c>
      <c r="AM3" s="156">
        <v>42359</v>
      </c>
      <c r="AN3" s="156">
        <v>42360</v>
      </c>
      <c r="AO3" s="156">
        <v>42361</v>
      </c>
      <c r="AP3" s="156">
        <v>42362</v>
      </c>
      <c r="AQ3" s="156">
        <v>42363</v>
      </c>
      <c r="AR3" s="156">
        <v>42364</v>
      </c>
      <c r="AS3" s="158">
        <v>42365</v>
      </c>
      <c r="AT3" s="156">
        <v>42366</v>
      </c>
      <c r="AU3" s="156">
        <v>42367</v>
      </c>
      <c r="AV3" s="156">
        <v>42368</v>
      </c>
      <c r="AW3" s="156">
        <v>42369</v>
      </c>
    </row>
    <row r="4" spans="1:49" ht="13.5" thickTop="1">
      <c r="A4" s="60">
        <v>1</v>
      </c>
      <c r="B4" s="139" t="s">
        <v>416</v>
      </c>
      <c r="C4" s="127" t="s">
        <v>252</v>
      </c>
      <c r="D4" s="127" t="s">
        <v>391</v>
      </c>
      <c r="E4" s="127" t="s">
        <v>253</v>
      </c>
      <c r="F4" s="60"/>
      <c r="G4" s="42"/>
      <c r="H4">
        <v>127</v>
      </c>
      <c r="I4" s="110" t="s">
        <v>59</v>
      </c>
      <c r="J4">
        <v>1</v>
      </c>
      <c r="K4" s="110"/>
      <c r="L4" t="s">
        <v>43</v>
      </c>
      <c r="M4" s="4"/>
      <c r="N4" s="5"/>
      <c r="R4" s="2"/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</row>
    <row r="5" spans="1:49" ht="12.75">
      <c r="A5" s="90">
        <v>2</v>
      </c>
      <c r="B5" s="139" t="s">
        <v>416</v>
      </c>
      <c r="C5" s="127" t="s">
        <v>278</v>
      </c>
      <c r="D5" s="127" t="s">
        <v>404</v>
      </c>
      <c r="E5" s="127" t="s">
        <v>279</v>
      </c>
      <c r="F5" s="60" t="s">
        <v>12</v>
      </c>
      <c r="G5" s="42"/>
      <c r="H5">
        <v>127</v>
      </c>
      <c r="I5" s="110" t="s">
        <v>59</v>
      </c>
      <c r="J5">
        <v>1</v>
      </c>
      <c r="K5" s="110"/>
      <c r="L5" t="s">
        <v>43</v>
      </c>
      <c r="M5" s="4"/>
      <c r="N5" s="5"/>
      <c r="O5" s="5"/>
      <c r="P5" s="5"/>
      <c r="Q5" s="5"/>
      <c r="R5" s="27"/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</row>
    <row r="6" spans="1:49" ht="12.75">
      <c r="A6" s="60">
        <v>3</v>
      </c>
      <c r="B6" s="139" t="s">
        <v>416</v>
      </c>
      <c r="C6" s="127" t="s">
        <v>270</v>
      </c>
      <c r="D6" s="127" t="s">
        <v>400</v>
      </c>
      <c r="E6" s="127" t="s">
        <v>271</v>
      </c>
      <c r="F6" s="60" t="s">
        <v>12</v>
      </c>
      <c r="G6" s="42"/>
      <c r="H6">
        <v>127</v>
      </c>
      <c r="I6" s="110" t="s">
        <v>59</v>
      </c>
      <c r="J6">
        <v>1</v>
      </c>
      <c r="K6" s="110"/>
      <c r="L6" t="s">
        <v>43</v>
      </c>
      <c r="M6" s="4"/>
      <c r="N6" s="5"/>
      <c r="R6" s="2"/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</row>
    <row r="7" spans="1:49" ht="12.75">
      <c r="A7" s="90">
        <v>4</v>
      </c>
      <c r="B7" s="139" t="s">
        <v>416</v>
      </c>
      <c r="C7" s="127" t="s">
        <v>268</v>
      </c>
      <c r="D7" s="127" t="s">
        <v>399</v>
      </c>
      <c r="E7" s="127" t="s">
        <v>269</v>
      </c>
      <c r="F7" s="60" t="s">
        <v>12</v>
      </c>
      <c r="G7" s="42"/>
      <c r="H7">
        <v>127</v>
      </c>
      <c r="I7" s="110" t="s">
        <v>59</v>
      </c>
      <c r="J7">
        <v>1</v>
      </c>
      <c r="K7" s="110"/>
      <c r="L7" t="s">
        <v>43</v>
      </c>
      <c r="M7" s="4"/>
      <c r="N7" s="5"/>
      <c r="R7" s="2"/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</row>
    <row r="8" spans="1:49" ht="12.75">
      <c r="A8" s="60">
        <v>5</v>
      </c>
      <c r="B8" s="139" t="s">
        <v>416</v>
      </c>
      <c r="C8" s="127" t="s">
        <v>248</v>
      </c>
      <c r="D8" s="127" t="s">
        <v>389</v>
      </c>
      <c r="E8" s="127" t="s">
        <v>249</v>
      </c>
      <c r="F8" s="60"/>
      <c r="G8" s="42"/>
      <c r="H8">
        <v>127</v>
      </c>
      <c r="I8" s="110" t="s">
        <v>59</v>
      </c>
      <c r="J8">
        <v>1</v>
      </c>
      <c r="K8" s="110"/>
      <c r="L8" t="s">
        <v>43</v>
      </c>
      <c r="M8" s="4"/>
      <c r="N8" s="5"/>
      <c r="R8" s="2"/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</row>
    <row r="9" spans="1:49" s="37" customFormat="1" ht="12.75">
      <c r="A9" s="90">
        <v>6</v>
      </c>
      <c r="B9" s="139" t="s">
        <v>416</v>
      </c>
      <c r="C9" s="127" t="s">
        <v>272</v>
      </c>
      <c r="D9" s="127" t="s">
        <v>401</v>
      </c>
      <c r="E9" s="127" t="s">
        <v>273</v>
      </c>
      <c r="F9" s="60" t="s">
        <v>12</v>
      </c>
      <c r="G9" s="42"/>
      <c r="H9">
        <v>127</v>
      </c>
      <c r="I9" s="110" t="s">
        <v>59</v>
      </c>
      <c r="J9">
        <v>1</v>
      </c>
      <c r="K9" s="110"/>
      <c r="L9" t="s">
        <v>43</v>
      </c>
      <c r="M9" s="4"/>
      <c r="N9" s="5"/>
      <c r="O9"/>
      <c r="P9"/>
      <c r="Q9"/>
      <c r="R9" s="2"/>
      <c r="S9" s="37">
        <v>1</v>
      </c>
      <c r="T9" s="37">
        <v>1</v>
      </c>
      <c r="U9" s="37">
        <v>1</v>
      </c>
      <c r="V9" s="37">
        <v>1</v>
      </c>
      <c r="W9" s="37">
        <v>1</v>
      </c>
      <c r="X9" s="37">
        <v>1</v>
      </c>
      <c r="Y9" s="37">
        <v>1</v>
      </c>
      <c r="Z9" s="37">
        <v>1</v>
      </c>
      <c r="AA9" s="37">
        <v>1</v>
      </c>
      <c r="AB9" s="37">
        <v>1</v>
      </c>
      <c r="AC9" s="37">
        <v>1</v>
      </c>
      <c r="AD9" s="37">
        <v>1</v>
      </c>
      <c r="AE9" s="37">
        <v>1</v>
      </c>
      <c r="AF9" s="37">
        <v>1</v>
      </c>
      <c r="AG9" s="37">
        <v>1</v>
      </c>
      <c r="AH9" s="37">
        <v>1</v>
      </c>
      <c r="AI9" s="37">
        <v>1</v>
      </c>
      <c r="AJ9" s="37">
        <v>1</v>
      </c>
      <c r="AK9" s="37">
        <v>1</v>
      </c>
      <c r="AL9" s="37">
        <v>1</v>
      </c>
      <c r="AM9" s="37">
        <v>1</v>
      </c>
      <c r="AN9" s="37">
        <v>1</v>
      </c>
      <c r="AO9" s="37">
        <v>1</v>
      </c>
      <c r="AP9" s="37">
        <v>1</v>
      </c>
      <c r="AQ9" s="37">
        <v>1</v>
      </c>
      <c r="AR9" s="37">
        <v>1</v>
      </c>
      <c r="AS9" s="37">
        <v>1</v>
      </c>
      <c r="AT9" s="37">
        <v>1</v>
      </c>
      <c r="AU9" s="37">
        <v>1</v>
      </c>
      <c r="AV9" s="37">
        <v>1</v>
      </c>
      <c r="AW9" s="37">
        <v>1</v>
      </c>
    </row>
    <row r="10" spans="1:49" s="29" customFormat="1" ht="12.75">
      <c r="A10" s="60">
        <v>7</v>
      </c>
      <c r="B10" s="139" t="s">
        <v>416</v>
      </c>
      <c r="C10" s="127" t="s">
        <v>284</v>
      </c>
      <c r="D10" s="127" t="s">
        <v>384</v>
      </c>
      <c r="E10" s="129" t="s">
        <v>285</v>
      </c>
      <c r="F10" s="132" t="s">
        <v>66</v>
      </c>
      <c r="G10" s="42" t="s">
        <v>12</v>
      </c>
      <c r="H10">
        <v>96</v>
      </c>
      <c r="I10" s="110"/>
      <c r="J10">
        <v>1</v>
      </c>
      <c r="K10" s="110" t="s">
        <v>45</v>
      </c>
      <c r="L10" s="120" t="s">
        <v>44</v>
      </c>
      <c r="M10" s="4">
        <v>42196</v>
      </c>
      <c r="N10" s="5">
        <v>42211</v>
      </c>
      <c r="O10"/>
      <c r="P10"/>
      <c r="Q10"/>
      <c r="R10" s="2"/>
      <c r="S10" s="29">
        <v>0</v>
      </c>
      <c r="T10" s="29">
        <v>0</v>
      </c>
      <c r="U10" s="29">
        <v>0</v>
      </c>
      <c r="V10" s="29">
        <v>0</v>
      </c>
      <c r="W10" s="29">
        <v>1</v>
      </c>
      <c r="X10" s="29">
        <v>1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1</v>
      </c>
      <c r="AE10" s="29">
        <v>1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1</v>
      </c>
      <c r="AL10" s="29">
        <v>1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1</v>
      </c>
      <c r="AS10" s="29">
        <v>1</v>
      </c>
      <c r="AT10" s="29">
        <v>0</v>
      </c>
      <c r="AU10" s="29">
        <v>0</v>
      </c>
      <c r="AV10" s="29">
        <v>0</v>
      </c>
      <c r="AW10" s="29">
        <v>0</v>
      </c>
    </row>
    <row r="11" spans="1:49" ht="12.75">
      <c r="A11" s="90">
        <v>8</v>
      </c>
      <c r="B11" s="139" t="s">
        <v>416</v>
      </c>
      <c r="C11" s="127" t="s">
        <v>246</v>
      </c>
      <c r="D11" s="127" t="s">
        <v>388</v>
      </c>
      <c r="E11" s="127" t="s">
        <v>247</v>
      </c>
      <c r="F11" s="60"/>
      <c r="G11" s="42"/>
      <c r="H11">
        <v>127</v>
      </c>
      <c r="I11" s="110" t="s">
        <v>59</v>
      </c>
      <c r="J11">
        <v>1</v>
      </c>
      <c r="K11" s="110"/>
      <c r="L11" t="s">
        <v>43</v>
      </c>
      <c r="M11" s="4"/>
      <c r="N11" s="5"/>
      <c r="R11" s="2"/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</row>
    <row r="12" spans="1:49" ht="12.75">
      <c r="A12" s="60">
        <v>9</v>
      </c>
      <c r="B12" s="139" t="s">
        <v>416</v>
      </c>
      <c r="C12" s="127" t="s">
        <v>288</v>
      </c>
      <c r="D12" s="127" t="s">
        <v>408</v>
      </c>
      <c r="E12" s="128" t="s">
        <v>289</v>
      </c>
      <c r="F12" s="132" t="s">
        <v>64</v>
      </c>
      <c r="G12" s="144" t="s">
        <v>12</v>
      </c>
      <c r="H12">
        <v>0</v>
      </c>
      <c r="I12" s="110"/>
      <c r="J12">
        <v>0</v>
      </c>
      <c r="K12" s="110"/>
      <c r="L12" s="146" t="s">
        <v>44</v>
      </c>
      <c r="M12" s="4">
        <v>41944</v>
      </c>
      <c r="N12" s="5">
        <v>42735</v>
      </c>
      <c r="R12" s="2"/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</row>
    <row r="13" spans="1:49" ht="12.75">
      <c r="A13" s="90">
        <v>10</v>
      </c>
      <c r="B13" s="139" t="s">
        <v>416</v>
      </c>
      <c r="C13" s="127" t="s">
        <v>298</v>
      </c>
      <c r="D13" s="127" t="s">
        <v>413</v>
      </c>
      <c r="E13" s="128" t="s">
        <v>299</v>
      </c>
      <c r="F13" s="132" t="s">
        <v>64</v>
      </c>
      <c r="G13" s="42"/>
      <c r="H13">
        <v>64</v>
      </c>
      <c r="I13" s="110" t="s">
        <v>59</v>
      </c>
      <c r="J13">
        <v>1</v>
      </c>
      <c r="L13" t="s">
        <v>43</v>
      </c>
      <c r="M13" s="4"/>
      <c r="N13" s="5"/>
      <c r="R13" s="2"/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1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0</v>
      </c>
      <c r="AU13">
        <v>0</v>
      </c>
      <c r="AV13">
        <v>0</v>
      </c>
      <c r="AW13">
        <v>0</v>
      </c>
    </row>
    <row r="14" spans="1:49" ht="12.75">
      <c r="A14" s="60">
        <v>11</v>
      </c>
      <c r="B14" s="139" t="s">
        <v>416</v>
      </c>
      <c r="C14" s="127" t="s">
        <v>298</v>
      </c>
      <c r="D14" s="127" t="s">
        <v>413</v>
      </c>
      <c r="E14" s="142" t="s">
        <v>299</v>
      </c>
      <c r="F14" s="60" t="s">
        <v>65</v>
      </c>
      <c r="G14" s="42"/>
      <c r="H14">
        <v>63</v>
      </c>
      <c r="I14" s="110" t="s">
        <v>59</v>
      </c>
      <c r="J14">
        <v>1</v>
      </c>
      <c r="L14" t="s">
        <v>43</v>
      </c>
      <c r="M14" s="4"/>
      <c r="N14" s="5"/>
      <c r="O14" s="5"/>
      <c r="P14" s="5"/>
      <c r="Q14" s="5"/>
      <c r="R14" s="27"/>
      <c r="S14">
        <v>1</v>
      </c>
      <c r="T14">
        <v>1</v>
      </c>
      <c r="U14">
        <v>1</v>
      </c>
      <c r="V14">
        <v>1</v>
      </c>
      <c r="W14">
        <v>1</v>
      </c>
      <c r="X14">
        <v>0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0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0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0</v>
      </c>
      <c r="AT14">
        <v>1</v>
      </c>
      <c r="AU14">
        <v>1</v>
      </c>
      <c r="AV14">
        <v>1</v>
      </c>
      <c r="AW14">
        <v>1</v>
      </c>
    </row>
    <row r="15" spans="1:49" ht="12.75">
      <c r="A15" s="90">
        <v>12</v>
      </c>
      <c r="B15" s="139" t="s">
        <v>416</v>
      </c>
      <c r="C15" s="127" t="s">
        <v>290</v>
      </c>
      <c r="D15" s="127" t="s">
        <v>409</v>
      </c>
      <c r="E15" s="142" t="s">
        <v>291</v>
      </c>
      <c r="F15" s="60" t="s">
        <v>65</v>
      </c>
      <c r="G15" s="42"/>
      <c r="H15">
        <v>63</v>
      </c>
      <c r="I15" s="110" t="s">
        <v>59</v>
      </c>
      <c r="J15">
        <v>1</v>
      </c>
      <c r="K15" s="110"/>
      <c r="L15" t="s">
        <v>43</v>
      </c>
      <c r="M15" s="4"/>
      <c r="N15" s="5"/>
      <c r="O15" s="5"/>
      <c r="P15" s="5"/>
      <c r="R15" s="2"/>
      <c r="S15">
        <v>1</v>
      </c>
      <c r="T15">
        <v>1</v>
      </c>
      <c r="U15">
        <v>1</v>
      </c>
      <c r="V15">
        <v>1</v>
      </c>
      <c r="W15">
        <v>1</v>
      </c>
      <c r="X15">
        <v>0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0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0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0</v>
      </c>
      <c r="AT15">
        <v>1</v>
      </c>
      <c r="AU15">
        <v>1</v>
      </c>
      <c r="AV15">
        <v>1</v>
      </c>
      <c r="AW15">
        <v>1</v>
      </c>
    </row>
    <row r="16" spans="1:49" ht="12.75">
      <c r="A16" s="60">
        <v>13</v>
      </c>
      <c r="B16" s="139" t="s">
        <v>416</v>
      </c>
      <c r="C16" s="127" t="s">
        <v>292</v>
      </c>
      <c r="D16" s="127" t="s">
        <v>410</v>
      </c>
      <c r="E16" s="128" t="s">
        <v>293</v>
      </c>
      <c r="F16" s="132" t="s">
        <v>64</v>
      </c>
      <c r="G16" s="42"/>
      <c r="H16">
        <v>64</v>
      </c>
      <c r="I16" s="110" t="s">
        <v>59</v>
      </c>
      <c r="J16">
        <v>1</v>
      </c>
      <c r="K16" s="110" t="s">
        <v>45</v>
      </c>
      <c r="L16" s="120" t="s">
        <v>44</v>
      </c>
      <c r="M16" s="4"/>
      <c r="N16" s="5"/>
      <c r="R16" s="2"/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1</v>
      </c>
      <c r="AT16">
        <v>0</v>
      </c>
      <c r="AU16">
        <v>0</v>
      </c>
      <c r="AV16">
        <v>0</v>
      </c>
      <c r="AW16">
        <v>0</v>
      </c>
    </row>
    <row r="17" spans="1:49" ht="12.75">
      <c r="A17" s="90">
        <v>14</v>
      </c>
      <c r="B17" s="139" t="s">
        <v>416</v>
      </c>
      <c r="C17" s="127" t="s">
        <v>274</v>
      </c>
      <c r="D17" s="127" t="s">
        <v>402</v>
      </c>
      <c r="E17" s="127" t="s">
        <v>275</v>
      </c>
      <c r="F17" s="60" t="s">
        <v>12</v>
      </c>
      <c r="G17" s="42"/>
      <c r="H17">
        <v>127</v>
      </c>
      <c r="I17" s="110" t="s">
        <v>59</v>
      </c>
      <c r="J17">
        <v>1</v>
      </c>
      <c r="K17" s="110"/>
      <c r="L17" t="s">
        <v>43</v>
      </c>
      <c r="M17" s="4"/>
      <c r="N17" s="5"/>
      <c r="R17" s="2"/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</row>
    <row r="18" spans="1:49" ht="12.75">
      <c r="A18" s="60">
        <v>15</v>
      </c>
      <c r="B18" s="139" t="s">
        <v>416</v>
      </c>
      <c r="C18" s="127" t="s">
        <v>282</v>
      </c>
      <c r="D18" s="127" t="s">
        <v>406</v>
      </c>
      <c r="E18" s="128" t="s">
        <v>283</v>
      </c>
      <c r="F18" s="132" t="s">
        <v>64</v>
      </c>
      <c r="G18" s="42" t="s">
        <v>12</v>
      </c>
      <c r="H18">
        <v>64</v>
      </c>
      <c r="I18" s="110"/>
      <c r="J18">
        <v>1</v>
      </c>
      <c r="K18" s="110" t="s">
        <v>45</v>
      </c>
      <c r="L18" s="120" t="s">
        <v>44</v>
      </c>
      <c r="M18" s="4">
        <v>42302</v>
      </c>
      <c r="N18" s="5">
        <v>42309</v>
      </c>
      <c r="O18" s="5"/>
      <c r="P18" s="5"/>
      <c r="R18" s="2"/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1</v>
      </c>
      <c r="AT18">
        <v>0</v>
      </c>
      <c r="AU18">
        <v>0</v>
      </c>
      <c r="AV18">
        <v>0</v>
      </c>
      <c r="AW18">
        <v>0</v>
      </c>
    </row>
    <row r="19" spans="1:49" s="37" customFormat="1" ht="12.75">
      <c r="A19" s="90">
        <v>16</v>
      </c>
      <c r="B19" s="139" t="s">
        <v>416</v>
      </c>
      <c r="C19" s="127" t="s">
        <v>256</v>
      </c>
      <c r="D19" s="127" t="s">
        <v>393</v>
      </c>
      <c r="E19" s="128" t="s">
        <v>257</v>
      </c>
      <c r="F19" s="60" t="s">
        <v>64</v>
      </c>
      <c r="G19" s="42"/>
      <c r="H19">
        <v>64</v>
      </c>
      <c r="I19" s="110" t="s">
        <v>59</v>
      </c>
      <c r="J19">
        <v>1</v>
      </c>
      <c r="K19" s="110" t="s">
        <v>45</v>
      </c>
      <c r="L19" s="120" t="s">
        <v>44</v>
      </c>
      <c r="M19" s="38"/>
      <c r="N19" s="39"/>
      <c r="R19" s="40"/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1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1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1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1</v>
      </c>
      <c r="AT19" s="37">
        <v>0</v>
      </c>
      <c r="AU19" s="37">
        <v>0</v>
      </c>
      <c r="AV19" s="37">
        <v>0</v>
      </c>
      <c r="AW19" s="37">
        <v>0</v>
      </c>
    </row>
    <row r="20" spans="1:49" ht="12.75">
      <c r="A20" s="60">
        <v>17</v>
      </c>
      <c r="B20" s="139" t="s">
        <v>416</v>
      </c>
      <c r="C20" s="127" t="s">
        <v>254</v>
      </c>
      <c r="D20" s="127" t="s">
        <v>392</v>
      </c>
      <c r="E20" s="128" t="s">
        <v>255</v>
      </c>
      <c r="F20" s="132" t="s">
        <v>64</v>
      </c>
      <c r="G20" s="42"/>
      <c r="H20">
        <v>64</v>
      </c>
      <c r="I20" s="110" t="s">
        <v>59</v>
      </c>
      <c r="J20">
        <v>1</v>
      </c>
      <c r="K20" s="110"/>
      <c r="L20" t="s">
        <v>43</v>
      </c>
      <c r="M20" s="4"/>
      <c r="N20" s="5"/>
      <c r="R20" s="2"/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1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1</v>
      </c>
      <c r="AT20">
        <v>0</v>
      </c>
      <c r="AU20">
        <v>0</v>
      </c>
      <c r="AV20">
        <v>0</v>
      </c>
      <c r="AW20">
        <v>0</v>
      </c>
    </row>
    <row r="21" spans="1:49" ht="12.75">
      <c r="A21" s="90">
        <v>18</v>
      </c>
      <c r="B21" s="139" t="s">
        <v>416</v>
      </c>
      <c r="C21" s="127" t="s">
        <v>280</v>
      </c>
      <c r="D21" s="127" t="s">
        <v>405</v>
      </c>
      <c r="E21" s="127" t="s">
        <v>281</v>
      </c>
      <c r="F21" s="60" t="s">
        <v>12</v>
      </c>
      <c r="G21" s="42"/>
      <c r="H21">
        <v>127</v>
      </c>
      <c r="I21" s="110" t="s">
        <v>59</v>
      </c>
      <c r="J21">
        <v>1</v>
      </c>
      <c r="K21" s="110"/>
      <c r="L21" t="s">
        <v>43</v>
      </c>
      <c r="M21" s="4"/>
      <c r="N21" s="5"/>
      <c r="R21" s="2"/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0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</row>
    <row r="22" spans="1:49" ht="12.75">
      <c r="A22" s="60">
        <v>19</v>
      </c>
      <c r="B22" s="139" t="s">
        <v>416</v>
      </c>
      <c r="C22" s="127" t="s">
        <v>264</v>
      </c>
      <c r="D22" s="127" t="s">
        <v>397</v>
      </c>
      <c r="E22" s="128" t="s">
        <v>265</v>
      </c>
      <c r="F22" s="132" t="s">
        <v>64</v>
      </c>
      <c r="G22" s="42"/>
      <c r="H22">
        <v>64</v>
      </c>
      <c r="I22" s="110" t="s">
        <v>59</v>
      </c>
      <c r="J22">
        <v>1</v>
      </c>
      <c r="K22" s="110"/>
      <c r="L22" t="s">
        <v>43</v>
      </c>
      <c r="M22" s="4"/>
      <c r="N22" s="5"/>
      <c r="R22" s="2"/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1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1</v>
      </c>
      <c r="AT22">
        <v>0</v>
      </c>
      <c r="AU22">
        <v>0</v>
      </c>
      <c r="AV22">
        <v>0</v>
      </c>
      <c r="AW22">
        <v>0</v>
      </c>
    </row>
    <row r="23" spans="1:49" ht="12.75">
      <c r="A23" s="90">
        <v>20</v>
      </c>
      <c r="B23" s="139" t="s">
        <v>416</v>
      </c>
      <c r="C23" s="127" t="s">
        <v>286</v>
      </c>
      <c r="D23" s="127" t="s">
        <v>407</v>
      </c>
      <c r="E23" s="128" t="s">
        <v>287</v>
      </c>
      <c r="F23" s="132" t="s">
        <v>64</v>
      </c>
      <c r="G23" s="42"/>
      <c r="H23">
        <v>64</v>
      </c>
      <c r="I23" s="110" t="s">
        <v>59</v>
      </c>
      <c r="J23">
        <v>1</v>
      </c>
      <c r="K23" s="110" t="s">
        <v>45</v>
      </c>
      <c r="L23" s="120" t="s">
        <v>44</v>
      </c>
      <c r="M23" s="4"/>
      <c r="N23" s="5"/>
      <c r="R23" s="2"/>
      <c r="S23">
        <v>0</v>
      </c>
      <c r="T23">
        <v>0</v>
      </c>
      <c r="U23">
        <v>0</v>
      </c>
      <c r="V23">
        <v>0</v>
      </c>
      <c r="W23">
        <v>0</v>
      </c>
      <c r="X23">
        <v>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1</v>
      </c>
      <c r="AT23">
        <v>0</v>
      </c>
      <c r="AU23">
        <v>0</v>
      </c>
      <c r="AV23">
        <v>0</v>
      </c>
      <c r="AW23">
        <v>0</v>
      </c>
    </row>
    <row r="24" spans="1:49" ht="12.75">
      <c r="A24" s="60">
        <v>21</v>
      </c>
      <c r="B24" s="139" t="s">
        <v>416</v>
      </c>
      <c r="C24" s="127" t="s">
        <v>244</v>
      </c>
      <c r="D24" s="127" t="s">
        <v>387</v>
      </c>
      <c r="E24" s="128" t="s">
        <v>245</v>
      </c>
      <c r="F24" s="132" t="s">
        <v>64</v>
      </c>
      <c r="G24" s="42"/>
      <c r="H24">
        <v>64</v>
      </c>
      <c r="I24" s="110" t="s">
        <v>59</v>
      </c>
      <c r="J24">
        <v>1</v>
      </c>
      <c r="K24" s="110" t="s">
        <v>45</v>
      </c>
      <c r="L24" s="120" t="s">
        <v>44</v>
      </c>
      <c r="M24" s="4"/>
      <c r="N24" s="5"/>
      <c r="R24" s="2"/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1</v>
      </c>
      <c r="AT24">
        <v>0</v>
      </c>
      <c r="AU24">
        <v>0</v>
      </c>
      <c r="AV24">
        <v>0</v>
      </c>
      <c r="AW24">
        <v>0</v>
      </c>
    </row>
    <row r="25" spans="1:49" ht="12.75">
      <c r="A25" s="90">
        <v>22</v>
      </c>
      <c r="B25" s="139" t="s">
        <v>416</v>
      </c>
      <c r="C25" s="127" t="s">
        <v>266</v>
      </c>
      <c r="D25" s="127" t="s">
        <v>398</v>
      </c>
      <c r="E25" s="127" t="s">
        <v>267</v>
      </c>
      <c r="F25" s="60" t="s">
        <v>12</v>
      </c>
      <c r="G25" s="42"/>
      <c r="H25">
        <v>127</v>
      </c>
      <c r="I25" s="110" t="s">
        <v>59</v>
      </c>
      <c r="J25">
        <v>1</v>
      </c>
      <c r="K25" s="110"/>
      <c r="L25" t="s">
        <v>43</v>
      </c>
      <c r="M25" s="4"/>
      <c r="N25" s="5"/>
      <c r="O25" s="5"/>
      <c r="P25" s="5"/>
      <c r="R25" s="2"/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0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</row>
    <row r="26" spans="1:49" ht="12.75">
      <c r="A26" s="60">
        <v>23</v>
      </c>
      <c r="B26" s="139" t="s">
        <v>416</v>
      </c>
      <c r="C26" s="127" t="s">
        <v>250</v>
      </c>
      <c r="D26" s="140" t="s">
        <v>390</v>
      </c>
      <c r="E26" s="140" t="s">
        <v>251</v>
      </c>
      <c r="F26" s="141"/>
      <c r="G26" s="144"/>
      <c r="H26">
        <v>127</v>
      </c>
      <c r="I26" s="110" t="s">
        <v>59</v>
      </c>
      <c r="J26">
        <v>0</v>
      </c>
      <c r="K26" s="110"/>
      <c r="L26" t="s">
        <v>43</v>
      </c>
      <c r="M26" s="4"/>
      <c r="N26" s="5"/>
      <c r="R26" s="2"/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ht="12.75">
      <c r="A27" s="90">
        <v>24</v>
      </c>
      <c r="B27" s="139" t="s">
        <v>416</v>
      </c>
      <c r="C27" s="127" t="s">
        <v>258</v>
      </c>
      <c r="D27" s="127" t="s">
        <v>394</v>
      </c>
      <c r="E27" s="143" t="s">
        <v>259</v>
      </c>
      <c r="F27" s="60" t="s">
        <v>65</v>
      </c>
      <c r="G27" s="144"/>
      <c r="H27">
        <v>63</v>
      </c>
      <c r="I27" s="110" t="s">
        <v>59</v>
      </c>
      <c r="J27">
        <v>1</v>
      </c>
      <c r="K27" s="110"/>
      <c r="L27" t="s">
        <v>43</v>
      </c>
      <c r="M27" s="4"/>
      <c r="N27" s="5"/>
      <c r="R27" s="2"/>
      <c r="S27">
        <v>1</v>
      </c>
      <c r="T27">
        <v>1</v>
      </c>
      <c r="U27">
        <v>1</v>
      </c>
      <c r="V27">
        <v>1</v>
      </c>
      <c r="W27">
        <v>1</v>
      </c>
      <c r="X27">
        <v>0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0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0</v>
      </c>
      <c r="AM27">
        <v>1</v>
      </c>
      <c r="AN27">
        <v>1</v>
      </c>
      <c r="AO27">
        <v>1</v>
      </c>
      <c r="AP27">
        <v>1</v>
      </c>
      <c r="AQ27">
        <v>0</v>
      </c>
      <c r="AR27">
        <v>1</v>
      </c>
      <c r="AS27">
        <v>0</v>
      </c>
      <c r="AT27">
        <v>1</v>
      </c>
      <c r="AU27">
        <v>1</v>
      </c>
      <c r="AV27">
        <v>1</v>
      </c>
      <c r="AW27">
        <v>1</v>
      </c>
    </row>
    <row r="28" spans="1:49" ht="12.75">
      <c r="A28" s="60">
        <v>25</v>
      </c>
      <c r="B28" s="139" t="s">
        <v>416</v>
      </c>
      <c r="C28" s="127" t="s">
        <v>296</v>
      </c>
      <c r="D28" s="127" t="s">
        <v>412</v>
      </c>
      <c r="E28" s="128" t="s">
        <v>297</v>
      </c>
      <c r="F28" s="132" t="s">
        <v>64</v>
      </c>
      <c r="G28" s="42"/>
      <c r="H28">
        <v>64</v>
      </c>
      <c r="I28" s="110" t="s">
        <v>59</v>
      </c>
      <c r="J28">
        <v>1</v>
      </c>
      <c r="K28" s="110" t="s">
        <v>45</v>
      </c>
      <c r="L28" s="120" t="s">
        <v>44</v>
      </c>
      <c r="M28" s="4"/>
      <c r="N28" s="5"/>
      <c r="R28" s="2"/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1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1</v>
      </c>
      <c r="AT28">
        <v>0</v>
      </c>
      <c r="AU28">
        <v>0</v>
      </c>
      <c r="AV28">
        <v>0</v>
      </c>
      <c r="AW28">
        <v>0</v>
      </c>
    </row>
    <row r="29" spans="1:49" ht="12.75">
      <c r="A29" s="90">
        <v>26</v>
      </c>
      <c r="B29" s="139" t="s">
        <v>416</v>
      </c>
      <c r="C29" s="127" t="s">
        <v>294</v>
      </c>
      <c r="D29" s="127" t="s">
        <v>411</v>
      </c>
      <c r="E29" s="127" t="s">
        <v>295</v>
      </c>
      <c r="F29" s="60" t="s">
        <v>12</v>
      </c>
      <c r="G29" s="42"/>
      <c r="H29">
        <v>127</v>
      </c>
      <c r="I29" s="110" t="s">
        <v>59</v>
      </c>
      <c r="J29">
        <v>1</v>
      </c>
      <c r="K29" s="110"/>
      <c r="L29" t="s">
        <v>43</v>
      </c>
      <c r="M29" s="4"/>
      <c r="N29" s="5"/>
      <c r="R29" s="2"/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0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</row>
    <row r="30" spans="1:49" ht="12.75">
      <c r="A30" s="60">
        <v>27</v>
      </c>
      <c r="B30" s="139" t="s">
        <v>416</v>
      </c>
      <c r="C30" s="127" t="s">
        <v>276</v>
      </c>
      <c r="D30" s="127" t="s">
        <v>403</v>
      </c>
      <c r="E30" s="127" t="s">
        <v>277</v>
      </c>
      <c r="F30" s="60" t="s">
        <v>12</v>
      </c>
      <c r="G30" s="42" t="s">
        <v>12</v>
      </c>
      <c r="H30">
        <v>127</v>
      </c>
      <c r="I30" s="110"/>
      <c r="J30">
        <v>1</v>
      </c>
      <c r="K30" s="110"/>
      <c r="L30" s="120" t="s">
        <v>43</v>
      </c>
      <c r="M30" s="38"/>
      <c r="N30" s="39"/>
      <c r="O30" s="39"/>
      <c r="P30" s="39"/>
      <c r="Q30" s="39"/>
      <c r="R30" s="41"/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0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</row>
    <row r="31" spans="1:49" ht="12.75">
      <c r="A31" s="90">
        <v>28</v>
      </c>
      <c r="B31" s="139" t="s">
        <v>416</v>
      </c>
      <c r="C31" s="127" t="s">
        <v>262</v>
      </c>
      <c r="D31" s="127" t="s">
        <v>396</v>
      </c>
      <c r="E31" s="127" t="s">
        <v>263</v>
      </c>
      <c r="F31" s="60" t="s">
        <v>12</v>
      </c>
      <c r="G31" s="42"/>
      <c r="H31">
        <v>127</v>
      </c>
      <c r="I31" s="110" t="s">
        <v>59</v>
      </c>
      <c r="J31">
        <v>1</v>
      </c>
      <c r="K31" s="110"/>
      <c r="L31" t="s">
        <v>43</v>
      </c>
      <c r="M31" s="4"/>
      <c r="N31" s="5"/>
      <c r="O31" s="5"/>
      <c r="P31" s="5"/>
      <c r="R31" s="2"/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0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</row>
    <row r="32" spans="1:49" ht="12.75">
      <c r="A32" s="60">
        <v>29</v>
      </c>
      <c r="B32" s="139" t="s">
        <v>416</v>
      </c>
      <c r="C32" s="127" t="s">
        <v>260</v>
      </c>
      <c r="D32" s="127" t="s">
        <v>395</v>
      </c>
      <c r="E32" s="128" t="s">
        <v>261</v>
      </c>
      <c r="F32" s="132" t="s">
        <v>64</v>
      </c>
      <c r="G32" s="42"/>
      <c r="H32">
        <v>64</v>
      </c>
      <c r="I32" s="110" t="s">
        <v>59</v>
      </c>
      <c r="J32">
        <v>1</v>
      </c>
      <c r="K32" s="110"/>
      <c r="L32" t="s">
        <v>43</v>
      </c>
      <c r="M32" s="88"/>
      <c r="N32" s="89"/>
      <c r="O32" s="89"/>
      <c r="P32" s="89"/>
      <c r="Q32" s="29"/>
      <c r="R32" s="59"/>
      <c r="S32">
        <v>0</v>
      </c>
      <c r="T32">
        <v>0</v>
      </c>
      <c r="U32">
        <v>0</v>
      </c>
      <c r="V32">
        <v>0</v>
      </c>
      <c r="W32">
        <v>0</v>
      </c>
      <c r="X32">
        <v>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1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1</v>
      </c>
      <c r="AT32">
        <v>0</v>
      </c>
      <c r="AU32">
        <v>0</v>
      </c>
      <c r="AV32">
        <v>0</v>
      </c>
      <c r="AW32">
        <v>0</v>
      </c>
    </row>
    <row r="33" spans="1:49" ht="12.75">
      <c r="A33" s="90">
        <v>30</v>
      </c>
      <c r="B33" s="139" t="s">
        <v>414</v>
      </c>
      <c r="C33" s="127" t="s">
        <v>121</v>
      </c>
      <c r="D33" s="127" t="s">
        <v>326</v>
      </c>
      <c r="E33" s="128" t="s">
        <v>122</v>
      </c>
      <c r="F33" s="132" t="s">
        <v>64</v>
      </c>
      <c r="H33">
        <v>192</v>
      </c>
      <c r="I33" s="110" t="s">
        <v>59</v>
      </c>
      <c r="J33">
        <v>1</v>
      </c>
      <c r="K33" s="110" t="s">
        <v>45</v>
      </c>
      <c r="L33" s="120" t="s">
        <v>44</v>
      </c>
      <c r="M33" s="4"/>
      <c r="N33" s="5"/>
      <c r="R33" s="2"/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1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1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1</v>
      </c>
      <c r="AT33">
        <v>0</v>
      </c>
      <c r="AU33">
        <v>0</v>
      </c>
      <c r="AV33">
        <v>0</v>
      </c>
      <c r="AW33">
        <v>0</v>
      </c>
    </row>
    <row r="34" spans="1:49" ht="12.75">
      <c r="A34" s="60">
        <v>31</v>
      </c>
      <c r="B34" s="139" t="s">
        <v>414</v>
      </c>
      <c r="C34" s="127" t="s">
        <v>97</v>
      </c>
      <c r="D34" s="127" t="s">
        <v>314</v>
      </c>
      <c r="E34" s="128" t="s">
        <v>98</v>
      </c>
      <c r="F34" s="60" t="s">
        <v>64</v>
      </c>
      <c r="H34">
        <v>64</v>
      </c>
      <c r="I34" s="110" t="s">
        <v>59</v>
      </c>
      <c r="J34">
        <v>1</v>
      </c>
      <c r="K34" s="110" t="s">
        <v>45</v>
      </c>
      <c r="L34" s="120" t="s">
        <v>44</v>
      </c>
      <c r="M34" s="4"/>
      <c r="N34" s="5"/>
      <c r="O34" s="5"/>
      <c r="P34" s="5"/>
      <c r="Q34" s="5"/>
      <c r="R34" s="27"/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0</v>
      </c>
      <c r="AV34">
        <v>0</v>
      </c>
      <c r="AW34">
        <v>0</v>
      </c>
    </row>
    <row r="35" spans="1:49" ht="12.75">
      <c r="A35" s="90">
        <v>32</v>
      </c>
      <c r="B35" s="139" t="s">
        <v>414</v>
      </c>
      <c r="C35" s="127" t="s">
        <v>119</v>
      </c>
      <c r="D35" s="127" t="s">
        <v>325</v>
      </c>
      <c r="E35" s="127" t="s">
        <v>120</v>
      </c>
      <c r="F35" s="60"/>
      <c r="H35">
        <v>127</v>
      </c>
      <c r="I35" s="110" t="s">
        <v>59</v>
      </c>
      <c r="J35">
        <v>1</v>
      </c>
      <c r="K35" s="110"/>
      <c r="L35" t="s">
        <v>43</v>
      </c>
      <c r="M35" s="4"/>
      <c r="N35" s="5"/>
      <c r="R35" s="2"/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0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</row>
    <row r="36" spans="1:49" ht="12.75">
      <c r="A36" s="60">
        <v>33</v>
      </c>
      <c r="B36" s="139" t="s">
        <v>414</v>
      </c>
      <c r="C36" s="127" t="s">
        <v>117</v>
      </c>
      <c r="D36" s="127" t="s">
        <v>324</v>
      </c>
      <c r="E36" s="127" t="s">
        <v>118</v>
      </c>
      <c r="F36" s="60"/>
      <c r="H36">
        <v>127</v>
      </c>
      <c r="I36" s="110" t="s">
        <v>59</v>
      </c>
      <c r="J36">
        <v>1</v>
      </c>
      <c r="K36" s="110"/>
      <c r="L36" t="s">
        <v>43</v>
      </c>
      <c r="M36" s="88"/>
      <c r="N36" s="89"/>
      <c r="O36" s="29"/>
      <c r="P36" s="29"/>
      <c r="Q36" s="29"/>
      <c r="R36" s="59"/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0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</row>
    <row r="37" spans="1:49" ht="12.75">
      <c r="A37" s="90">
        <v>34</v>
      </c>
      <c r="B37" s="139" t="s">
        <v>414</v>
      </c>
      <c r="C37" s="127" t="s">
        <v>135</v>
      </c>
      <c r="D37" s="127" t="s">
        <v>333</v>
      </c>
      <c r="E37" s="128" t="s">
        <v>136</v>
      </c>
      <c r="F37" s="132" t="s">
        <v>64</v>
      </c>
      <c r="H37">
        <v>64</v>
      </c>
      <c r="I37" s="110" t="s">
        <v>59</v>
      </c>
      <c r="J37">
        <v>1</v>
      </c>
      <c r="K37" s="110"/>
      <c r="L37" t="s">
        <v>43</v>
      </c>
      <c r="M37" s="4"/>
      <c r="N37" s="5"/>
      <c r="R37" s="2"/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1</v>
      </c>
      <c r="AT37">
        <v>0</v>
      </c>
      <c r="AU37">
        <v>0</v>
      </c>
      <c r="AV37">
        <v>0</v>
      </c>
      <c r="AW37">
        <v>0</v>
      </c>
    </row>
    <row r="38" spans="1:49" ht="12.75">
      <c r="A38" s="60">
        <v>35</v>
      </c>
      <c r="B38" s="139" t="s">
        <v>414</v>
      </c>
      <c r="C38" s="127" t="s">
        <v>123</v>
      </c>
      <c r="D38" s="127" t="s">
        <v>327</v>
      </c>
      <c r="E38" s="127" t="s">
        <v>124</v>
      </c>
      <c r="F38" s="60"/>
      <c r="H38">
        <v>127</v>
      </c>
      <c r="I38" s="110" t="s">
        <v>59</v>
      </c>
      <c r="J38">
        <v>1</v>
      </c>
      <c r="K38" s="110"/>
      <c r="L38" t="s">
        <v>43</v>
      </c>
      <c r="M38" s="4"/>
      <c r="N38" s="5"/>
      <c r="R38" s="2"/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0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</row>
    <row r="39" spans="1:49" ht="12.75">
      <c r="A39" s="90">
        <v>36</v>
      </c>
      <c r="B39" s="139" t="s">
        <v>414</v>
      </c>
      <c r="C39" s="127" t="s">
        <v>131</v>
      </c>
      <c r="D39" s="127" t="s">
        <v>331</v>
      </c>
      <c r="E39" s="127" t="s">
        <v>132</v>
      </c>
      <c r="F39" s="60"/>
      <c r="H39">
        <v>127</v>
      </c>
      <c r="I39" s="110" t="s">
        <v>59</v>
      </c>
      <c r="J39">
        <v>1</v>
      </c>
      <c r="K39" s="110"/>
      <c r="L39" t="s">
        <v>43</v>
      </c>
      <c r="M39" s="4"/>
      <c r="N39" s="5"/>
      <c r="R39" s="2"/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0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</row>
    <row r="40" spans="1:49" ht="12.75">
      <c r="A40" s="60">
        <v>37</v>
      </c>
      <c r="B40" s="139" t="s">
        <v>414</v>
      </c>
      <c r="C40" s="127" t="s">
        <v>169</v>
      </c>
      <c r="D40" s="127" t="s">
        <v>350</v>
      </c>
      <c r="E40" s="128" t="s">
        <v>431</v>
      </c>
      <c r="F40" s="132" t="s">
        <v>64</v>
      </c>
      <c r="H40">
        <v>64</v>
      </c>
      <c r="I40" s="110" t="s">
        <v>59</v>
      </c>
      <c r="J40">
        <v>1</v>
      </c>
      <c r="K40" s="110" t="s">
        <v>45</v>
      </c>
      <c r="L40" s="120" t="s">
        <v>44</v>
      </c>
      <c r="M40" s="4"/>
      <c r="N40" s="5"/>
      <c r="R40" s="2"/>
      <c r="S40">
        <v>0</v>
      </c>
      <c r="T40">
        <v>0</v>
      </c>
      <c r="U40">
        <v>0</v>
      </c>
      <c r="V40">
        <v>0</v>
      </c>
      <c r="W40">
        <v>0</v>
      </c>
      <c r="X40">
        <v>1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1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1</v>
      </c>
      <c r="AT40">
        <v>0</v>
      </c>
      <c r="AU40">
        <v>0</v>
      </c>
      <c r="AV40">
        <v>0</v>
      </c>
      <c r="AW40">
        <v>0</v>
      </c>
    </row>
    <row r="41" spans="1:49" ht="12.75">
      <c r="A41" s="90">
        <v>38</v>
      </c>
      <c r="B41" s="139" t="s">
        <v>414</v>
      </c>
      <c r="C41" s="127" t="s">
        <v>101</v>
      </c>
      <c r="D41" s="127" t="s">
        <v>316</v>
      </c>
      <c r="E41" s="127" t="s">
        <v>102</v>
      </c>
      <c r="F41" s="60"/>
      <c r="H41">
        <v>127</v>
      </c>
      <c r="I41" s="110" t="s">
        <v>59</v>
      </c>
      <c r="J41">
        <v>1</v>
      </c>
      <c r="K41" s="110"/>
      <c r="L41" t="s">
        <v>43</v>
      </c>
      <c r="M41" s="4"/>
      <c r="N41" s="5"/>
      <c r="O41" s="5"/>
      <c r="P41" s="5"/>
      <c r="Q41" s="5"/>
      <c r="R41" s="27"/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0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</row>
    <row r="42" spans="1:49" ht="12.75">
      <c r="A42" s="60">
        <v>39</v>
      </c>
      <c r="B42" s="139" t="s">
        <v>414</v>
      </c>
      <c r="C42" s="127" t="s">
        <v>202</v>
      </c>
      <c r="D42" s="127" t="s">
        <v>366</v>
      </c>
      <c r="E42" s="127" t="s">
        <v>203</v>
      </c>
      <c r="H42">
        <v>127</v>
      </c>
      <c r="I42" s="110" t="s">
        <v>59</v>
      </c>
      <c r="J42">
        <v>1</v>
      </c>
      <c r="K42" s="110" t="s">
        <v>45</v>
      </c>
      <c r="L42" s="120" t="s">
        <v>44</v>
      </c>
      <c r="M42" s="4"/>
      <c r="N42" s="5"/>
      <c r="R42" s="2"/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0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</row>
    <row r="43" spans="1:49" ht="12.75">
      <c r="A43" s="90">
        <v>40</v>
      </c>
      <c r="B43" s="139" t="s">
        <v>414</v>
      </c>
      <c r="C43" s="127" t="s">
        <v>192</v>
      </c>
      <c r="D43" s="127" t="s">
        <v>362</v>
      </c>
      <c r="E43" s="127" t="s">
        <v>193</v>
      </c>
      <c r="F43" s="60"/>
      <c r="H43">
        <v>127</v>
      </c>
      <c r="I43" s="110" t="s">
        <v>59</v>
      </c>
      <c r="J43">
        <v>1</v>
      </c>
      <c r="K43" s="110"/>
      <c r="L43" t="s">
        <v>43</v>
      </c>
      <c r="M43" s="4"/>
      <c r="N43" s="5"/>
      <c r="O43" s="5"/>
      <c r="P43" s="5"/>
      <c r="R43" s="2"/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0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</row>
    <row r="44" spans="1:49" s="24" customFormat="1" ht="12.75">
      <c r="A44" s="60">
        <v>41</v>
      </c>
      <c r="B44" s="139" t="s">
        <v>414</v>
      </c>
      <c r="C44" s="127" t="s">
        <v>139</v>
      </c>
      <c r="D44" s="127" t="s">
        <v>335</v>
      </c>
      <c r="E44" s="127" t="s">
        <v>140</v>
      </c>
      <c r="F44" s="60"/>
      <c r="G44" s="1"/>
      <c r="H44">
        <v>127</v>
      </c>
      <c r="I44" s="110" t="s">
        <v>59</v>
      </c>
      <c r="J44">
        <v>1</v>
      </c>
      <c r="K44" s="110"/>
      <c r="L44" t="s">
        <v>43</v>
      </c>
      <c r="M44" s="4"/>
      <c r="N44" s="5"/>
      <c r="O44"/>
      <c r="P44"/>
      <c r="Q44"/>
      <c r="R44" s="2"/>
      <c r="S44" s="24">
        <v>1</v>
      </c>
      <c r="T44" s="24">
        <v>1</v>
      </c>
      <c r="U44" s="24">
        <v>1</v>
      </c>
      <c r="V44" s="24">
        <v>1</v>
      </c>
      <c r="W44" s="24">
        <v>1</v>
      </c>
      <c r="X44" s="24">
        <v>1</v>
      </c>
      <c r="Y44" s="24">
        <v>1</v>
      </c>
      <c r="Z44" s="24">
        <v>1</v>
      </c>
      <c r="AA44" s="24">
        <v>1</v>
      </c>
      <c r="AB44" s="24">
        <v>1</v>
      </c>
      <c r="AC44" s="24">
        <v>1</v>
      </c>
      <c r="AD44" s="24">
        <v>1</v>
      </c>
      <c r="AE44" s="24">
        <v>1</v>
      </c>
      <c r="AF44" s="24">
        <v>1</v>
      </c>
      <c r="AG44" s="24">
        <v>1</v>
      </c>
      <c r="AH44" s="24">
        <v>1</v>
      </c>
      <c r="AI44" s="24">
        <v>1</v>
      </c>
      <c r="AJ44" s="24">
        <v>1</v>
      </c>
      <c r="AK44" s="24">
        <v>1</v>
      </c>
      <c r="AL44" s="24">
        <v>1</v>
      </c>
      <c r="AM44" s="24">
        <v>1</v>
      </c>
      <c r="AN44" s="24">
        <v>1</v>
      </c>
      <c r="AO44" s="24">
        <v>1</v>
      </c>
      <c r="AP44" s="24">
        <v>1</v>
      </c>
      <c r="AQ44" s="24">
        <v>0</v>
      </c>
      <c r="AR44" s="24">
        <v>1</v>
      </c>
      <c r="AS44" s="24">
        <v>1</v>
      </c>
      <c r="AT44" s="24">
        <v>1</v>
      </c>
      <c r="AU44" s="24">
        <v>1</v>
      </c>
      <c r="AV44" s="24">
        <v>1</v>
      </c>
      <c r="AW44" s="24">
        <v>1</v>
      </c>
    </row>
    <row r="45" spans="1:49" ht="12.75">
      <c r="A45" s="90">
        <v>42</v>
      </c>
      <c r="B45" s="139" t="s">
        <v>414</v>
      </c>
      <c r="C45" s="127" t="s">
        <v>194</v>
      </c>
      <c r="D45" s="127" t="s">
        <v>363</v>
      </c>
      <c r="E45" s="127" t="s">
        <v>195</v>
      </c>
      <c r="F45" s="60"/>
      <c r="H45">
        <v>127</v>
      </c>
      <c r="I45" s="110" t="s">
        <v>59</v>
      </c>
      <c r="J45">
        <v>1</v>
      </c>
      <c r="K45" s="110"/>
      <c r="L45" t="s">
        <v>43</v>
      </c>
      <c r="M45" s="4"/>
      <c r="N45" s="5"/>
      <c r="R45" s="2"/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0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</row>
    <row r="46" spans="1:49" ht="12.75">
      <c r="A46" s="60">
        <v>43</v>
      </c>
      <c r="B46" s="139" t="s">
        <v>414</v>
      </c>
      <c r="C46" s="127" t="s">
        <v>105</v>
      </c>
      <c r="D46" s="127" t="s">
        <v>318</v>
      </c>
      <c r="E46" s="127" t="s">
        <v>106</v>
      </c>
      <c r="F46" s="60" t="s">
        <v>12</v>
      </c>
      <c r="G46" s="1" t="s">
        <v>12</v>
      </c>
      <c r="H46">
        <v>127</v>
      </c>
      <c r="I46" s="110"/>
      <c r="J46">
        <v>1</v>
      </c>
      <c r="K46" s="110"/>
      <c r="L46" t="s">
        <v>43</v>
      </c>
      <c r="M46" s="4">
        <v>42245</v>
      </c>
      <c r="N46" s="5">
        <v>42262</v>
      </c>
      <c r="R46" s="2"/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1</v>
      </c>
      <c r="AQ46">
        <v>0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1</v>
      </c>
    </row>
    <row r="47" spans="1:49" ht="12.75">
      <c r="A47" s="90">
        <v>44</v>
      </c>
      <c r="B47" s="139" t="s">
        <v>414</v>
      </c>
      <c r="C47" s="127" t="s">
        <v>103</v>
      </c>
      <c r="D47" s="127" t="s">
        <v>317</v>
      </c>
      <c r="E47" s="127" t="s">
        <v>104</v>
      </c>
      <c r="F47" s="60"/>
      <c r="H47">
        <v>127</v>
      </c>
      <c r="I47" s="110" t="s">
        <v>59</v>
      </c>
      <c r="J47">
        <v>1</v>
      </c>
      <c r="K47" s="110"/>
      <c r="L47" t="s">
        <v>43</v>
      </c>
      <c r="M47" s="4"/>
      <c r="N47" s="5"/>
      <c r="R47" s="2"/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0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</row>
    <row r="48" spans="1:49" ht="12.75">
      <c r="A48" s="60">
        <v>45</v>
      </c>
      <c r="B48" s="139" t="s">
        <v>414</v>
      </c>
      <c r="C48" s="127" t="s">
        <v>137</v>
      </c>
      <c r="D48" s="127" t="s">
        <v>334</v>
      </c>
      <c r="E48" s="127" t="s">
        <v>138</v>
      </c>
      <c r="F48" s="60"/>
      <c r="H48">
        <v>127</v>
      </c>
      <c r="I48" s="110" t="s">
        <v>59</v>
      </c>
      <c r="J48">
        <v>1</v>
      </c>
      <c r="K48" s="110"/>
      <c r="L48" t="s">
        <v>43</v>
      </c>
      <c r="M48" s="4"/>
      <c r="N48" s="5"/>
      <c r="R48" s="2"/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0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</row>
    <row r="49" spans="1:49" ht="12.75">
      <c r="A49" s="90">
        <v>46</v>
      </c>
      <c r="B49" s="139" t="s">
        <v>414</v>
      </c>
      <c r="C49" s="127" t="s">
        <v>91</v>
      </c>
      <c r="D49" s="127" t="s">
        <v>311</v>
      </c>
      <c r="E49" s="127" t="s">
        <v>92</v>
      </c>
      <c r="F49" s="60"/>
      <c r="H49">
        <v>127</v>
      </c>
      <c r="I49" s="110" t="s">
        <v>59</v>
      </c>
      <c r="J49">
        <v>1</v>
      </c>
      <c r="K49" s="110"/>
      <c r="L49" t="s">
        <v>43</v>
      </c>
      <c r="M49" s="88"/>
      <c r="N49" s="89"/>
      <c r="O49" s="29"/>
      <c r="P49" s="29"/>
      <c r="Q49" s="29"/>
      <c r="R49" s="59"/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0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</row>
    <row r="50" spans="1:49" ht="12.75">
      <c r="A50" s="60">
        <v>47</v>
      </c>
      <c r="B50" s="139" t="s">
        <v>414</v>
      </c>
      <c r="C50" s="127" t="s">
        <v>186</v>
      </c>
      <c r="D50" s="127" t="s">
        <v>359</v>
      </c>
      <c r="E50" s="128" t="s">
        <v>433</v>
      </c>
      <c r="F50" s="132" t="s">
        <v>64</v>
      </c>
      <c r="G50" s="1" t="s">
        <v>12</v>
      </c>
      <c r="H50">
        <v>64</v>
      </c>
      <c r="I50" s="110"/>
      <c r="J50">
        <v>1</v>
      </c>
      <c r="K50" s="110" t="s">
        <v>45</v>
      </c>
      <c r="L50" s="120" t="s">
        <v>44</v>
      </c>
      <c r="M50" s="4">
        <v>41974</v>
      </c>
      <c r="N50" s="5">
        <v>42015</v>
      </c>
      <c r="R50" s="2"/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1</v>
      </c>
      <c r="AT50">
        <v>0</v>
      </c>
      <c r="AU50">
        <v>0</v>
      </c>
      <c r="AV50">
        <v>0</v>
      </c>
      <c r="AW50">
        <v>0</v>
      </c>
    </row>
    <row r="51" spans="1:49" ht="12.75">
      <c r="A51" s="90">
        <v>48</v>
      </c>
      <c r="B51" s="139" t="s">
        <v>414</v>
      </c>
      <c r="C51" s="127" t="s">
        <v>200</v>
      </c>
      <c r="D51" s="127" t="s">
        <v>365</v>
      </c>
      <c r="E51" s="127" t="s">
        <v>201</v>
      </c>
      <c r="F51" s="60"/>
      <c r="H51">
        <v>127</v>
      </c>
      <c r="I51" s="110" t="s">
        <v>59</v>
      </c>
      <c r="J51">
        <v>1</v>
      </c>
      <c r="K51" s="110"/>
      <c r="L51" t="s">
        <v>43</v>
      </c>
      <c r="M51" s="4"/>
      <c r="N51" s="5"/>
      <c r="R51" s="2"/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0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</row>
    <row r="52" spans="1:49" ht="12.75">
      <c r="A52" s="60">
        <v>49</v>
      </c>
      <c r="B52" s="139" t="s">
        <v>414</v>
      </c>
      <c r="C52" s="127" t="s">
        <v>145</v>
      </c>
      <c r="D52" s="127" t="s">
        <v>338</v>
      </c>
      <c r="E52" s="127" t="s">
        <v>146</v>
      </c>
      <c r="F52" s="60"/>
      <c r="H52">
        <v>127</v>
      </c>
      <c r="I52" s="110" t="s">
        <v>59</v>
      </c>
      <c r="J52">
        <v>1</v>
      </c>
      <c r="K52" s="110"/>
      <c r="L52" t="s">
        <v>43</v>
      </c>
      <c r="M52" s="4"/>
      <c r="N52" s="5"/>
      <c r="R52" s="2"/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0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</row>
    <row r="53" spans="1:49" ht="12.75">
      <c r="A53" s="90">
        <v>50</v>
      </c>
      <c r="B53" s="139" t="s">
        <v>414</v>
      </c>
      <c r="C53" s="127" t="s">
        <v>206</v>
      </c>
      <c r="D53" s="127" t="s">
        <v>367</v>
      </c>
      <c r="E53" s="128" t="s">
        <v>207</v>
      </c>
      <c r="F53" s="132" t="s">
        <v>64</v>
      </c>
      <c r="G53" s="1" t="s">
        <v>12</v>
      </c>
      <c r="H53">
        <v>64</v>
      </c>
      <c r="I53" s="110"/>
      <c r="J53">
        <v>1</v>
      </c>
      <c r="K53" s="110" t="s">
        <v>45</v>
      </c>
      <c r="L53" s="120" t="s">
        <v>44</v>
      </c>
      <c r="M53" s="4">
        <v>42204</v>
      </c>
      <c r="N53" s="5">
        <v>42260</v>
      </c>
      <c r="R53" s="2"/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1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1</v>
      </c>
      <c r="AT53">
        <v>0</v>
      </c>
      <c r="AU53">
        <v>0</v>
      </c>
      <c r="AV53">
        <v>0</v>
      </c>
      <c r="AW53">
        <v>0</v>
      </c>
    </row>
    <row r="54" spans="1:49" ht="12.75">
      <c r="A54" s="60">
        <v>51</v>
      </c>
      <c r="B54" s="139" t="s">
        <v>414</v>
      </c>
      <c r="C54" s="127" t="s">
        <v>93</v>
      </c>
      <c r="D54" s="127" t="s">
        <v>312</v>
      </c>
      <c r="E54" s="128" t="s">
        <v>94</v>
      </c>
      <c r="F54" s="60" t="s">
        <v>64</v>
      </c>
      <c r="H54">
        <v>64</v>
      </c>
      <c r="I54" s="110" t="s">
        <v>59</v>
      </c>
      <c r="J54">
        <v>1</v>
      </c>
      <c r="K54" s="110" t="s">
        <v>45</v>
      </c>
      <c r="L54" s="120" t="s">
        <v>44</v>
      </c>
      <c r="M54" s="4"/>
      <c r="N54" s="5"/>
      <c r="O54" s="5"/>
      <c r="P54" s="5"/>
      <c r="Q54" s="5"/>
      <c r="R54" s="27"/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1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</v>
      </c>
      <c r="AT54">
        <v>0</v>
      </c>
      <c r="AU54">
        <v>0</v>
      </c>
      <c r="AV54">
        <v>0</v>
      </c>
      <c r="AW54">
        <v>0</v>
      </c>
    </row>
    <row r="55" spans="1:49" ht="12.75">
      <c r="A55" s="90">
        <v>52</v>
      </c>
      <c r="B55" s="139" t="s">
        <v>414</v>
      </c>
      <c r="C55" s="127" t="s">
        <v>99</v>
      </c>
      <c r="D55" s="127" t="s">
        <v>315</v>
      </c>
      <c r="E55" s="128" t="s">
        <v>100</v>
      </c>
      <c r="F55" s="60" t="s">
        <v>64</v>
      </c>
      <c r="H55">
        <v>64</v>
      </c>
      <c r="I55" s="110" t="s">
        <v>59</v>
      </c>
      <c r="J55">
        <v>1</v>
      </c>
      <c r="K55" s="110"/>
      <c r="L55" t="s">
        <v>43</v>
      </c>
      <c r="M55" s="4"/>
      <c r="N55" s="5"/>
      <c r="R55" s="2"/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1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1</v>
      </c>
      <c r="AT55">
        <v>0</v>
      </c>
      <c r="AU55">
        <v>0</v>
      </c>
      <c r="AV55">
        <v>0</v>
      </c>
      <c r="AW55">
        <v>0</v>
      </c>
    </row>
    <row r="56" spans="1:49" ht="12.75">
      <c r="A56" s="60">
        <v>53</v>
      </c>
      <c r="B56" s="139" t="s">
        <v>414</v>
      </c>
      <c r="C56" s="127" t="s">
        <v>72</v>
      </c>
      <c r="D56" s="127" t="s">
        <v>302</v>
      </c>
      <c r="E56" s="128" t="s">
        <v>73</v>
      </c>
      <c r="F56" s="60" t="s">
        <v>64</v>
      </c>
      <c r="H56">
        <v>64</v>
      </c>
      <c r="I56" s="110" t="s">
        <v>59</v>
      </c>
      <c r="J56">
        <v>1</v>
      </c>
      <c r="K56" s="110" t="s">
        <v>45</v>
      </c>
      <c r="L56" s="120" t="s">
        <v>44</v>
      </c>
      <c r="M56" s="4"/>
      <c r="N56" s="5"/>
      <c r="R56" s="2"/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1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1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0</v>
      </c>
    </row>
    <row r="57" spans="1:49" ht="12.75">
      <c r="A57" s="90">
        <v>54</v>
      </c>
      <c r="B57" s="139" t="s">
        <v>414</v>
      </c>
      <c r="C57" s="127" t="s">
        <v>155</v>
      </c>
      <c r="D57" s="127" t="s">
        <v>343</v>
      </c>
      <c r="E57" s="127" t="s">
        <v>156</v>
      </c>
      <c r="F57" s="60"/>
      <c r="H57">
        <v>127</v>
      </c>
      <c r="I57" s="110" t="s">
        <v>59</v>
      </c>
      <c r="J57">
        <v>1</v>
      </c>
      <c r="K57" s="110" t="s">
        <v>45</v>
      </c>
      <c r="L57" s="120" t="s">
        <v>44</v>
      </c>
      <c r="M57" s="4"/>
      <c r="N57" s="5"/>
      <c r="R57" s="2"/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0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</row>
    <row r="58" spans="1:49" s="29" customFormat="1" ht="12.75">
      <c r="A58" s="60">
        <v>55</v>
      </c>
      <c r="B58" s="139" t="s">
        <v>414</v>
      </c>
      <c r="C58" s="127" t="s">
        <v>111</v>
      </c>
      <c r="D58" s="127" t="s">
        <v>321</v>
      </c>
      <c r="E58" s="127" t="s">
        <v>112</v>
      </c>
      <c r="F58" s="60"/>
      <c r="G58" s="1"/>
      <c r="H58">
        <v>127</v>
      </c>
      <c r="I58" s="110" t="s">
        <v>59</v>
      </c>
      <c r="J58">
        <v>1</v>
      </c>
      <c r="K58" s="110"/>
      <c r="L58" t="s">
        <v>43</v>
      </c>
      <c r="M58" s="4"/>
      <c r="N58" s="5"/>
      <c r="O58"/>
      <c r="P58"/>
      <c r="Q58"/>
      <c r="R58" s="2"/>
      <c r="S58" s="29">
        <v>1</v>
      </c>
      <c r="T58" s="29">
        <v>1</v>
      </c>
      <c r="U58" s="29">
        <v>1</v>
      </c>
      <c r="V58" s="29">
        <v>1</v>
      </c>
      <c r="W58" s="29">
        <v>1</v>
      </c>
      <c r="X58" s="29">
        <v>1</v>
      </c>
      <c r="Y58" s="29">
        <v>1</v>
      </c>
      <c r="Z58" s="29">
        <v>1</v>
      </c>
      <c r="AA58" s="29">
        <v>1</v>
      </c>
      <c r="AB58" s="29">
        <v>1</v>
      </c>
      <c r="AC58" s="29">
        <v>1</v>
      </c>
      <c r="AD58" s="29">
        <v>1</v>
      </c>
      <c r="AE58" s="29">
        <v>1</v>
      </c>
      <c r="AF58" s="29">
        <v>1</v>
      </c>
      <c r="AG58" s="29">
        <v>1</v>
      </c>
      <c r="AH58" s="29">
        <v>1</v>
      </c>
      <c r="AI58" s="29">
        <v>1</v>
      </c>
      <c r="AJ58" s="29">
        <v>1</v>
      </c>
      <c r="AK58" s="29">
        <v>1</v>
      </c>
      <c r="AL58" s="29">
        <v>1</v>
      </c>
      <c r="AM58" s="29">
        <v>1</v>
      </c>
      <c r="AN58" s="29">
        <v>1</v>
      </c>
      <c r="AO58" s="29">
        <v>1</v>
      </c>
      <c r="AP58" s="29">
        <v>1</v>
      </c>
      <c r="AQ58" s="29">
        <v>0</v>
      </c>
      <c r="AR58" s="29">
        <v>1</v>
      </c>
      <c r="AS58" s="29">
        <v>1</v>
      </c>
      <c r="AT58" s="29">
        <v>1</v>
      </c>
      <c r="AU58" s="29">
        <v>1</v>
      </c>
      <c r="AV58" s="29">
        <v>1</v>
      </c>
      <c r="AW58" s="29">
        <v>1</v>
      </c>
    </row>
    <row r="59" spans="1:49" ht="12.75">
      <c r="A59" s="90">
        <v>56</v>
      </c>
      <c r="B59" s="139" t="s">
        <v>414</v>
      </c>
      <c r="C59" s="127" t="s">
        <v>125</v>
      </c>
      <c r="D59" s="127" t="s">
        <v>328</v>
      </c>
      <c r="E59" s="127" t="s">
        <v>126</v>
      </c>
      <c r="F59" s="60" t="s">
        <v>12</v>
      </c>
      <c r="G59" s="1" t="s">
        <v>12</v>
      </c>
      <c r="H59">
        <v>0</v>
      </c>
      <c r="I59" s="110"/>
      <c r="J59">
        <v>1</v>
      </c>
      <c r="K59" s="110"/>
      <c r="L59" t="s">
        <v>43</v>
      </c>
      <c r="M59" s="4">
        <v>41944</v>
      </c>
      <c r="N59" s="5">
        <v>42735</v>
      </c>
      <c r="R59" s="2"/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</row>
    <row r="60" spans="1:49" ht="12.75">
      <c r="A60" s="60">
        <v>57</v>
      </c>
      <c r="B60" s="139" t="s">
        <v>414</v>
      </c>
      <c r="C60" s="127" t="s">
        <v>74</v>
      </c>
      <c r="D60" s="127" t="s">
        <v>303</v>
      </c>
      <c r="E60" s="127" t="s">
        <v>75</v>
      </c>
      <c r="F60" s="60"/>
      <c r="H60">
        <v>127</v>
      </c>
      <c r="I60" s="110" t="s">
        <v>59</v>
      </c>
      <c r="J60">
        <v>1</v>
      </c>
      <c r="K60" s="110"/>
      <c r="L60" t="s">
        <v>43</v>
      </c>
      <c r="M60" s="4"/>
      <c r="N60" s="5"/>
      <c r="O60" s="5"/>
      <c r="P60" s="5"/>
      <c r="R60" s="2"/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0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</row>
    <row r="61" spans="1:49" ht="12.75">
      <c r="A61" s="90">
        <v>58</v>
      </c>
      <c r="B61" s="139" t="s">
        <v>414</v>
      </c>
      <c r="C61" s="127" t="s">
        <v>182</v>
      </c>
      <c r="D61" s="127" t="s">
        <v>357</v>
      </c>
      <c r="E61" s="127" t="s">
        <v>183</v>
      </c>
      <c r="F61" s="60"/>
      <c r="H61">
        <v>127</v>
      </c>
      <c r="I61" s="110" t="s">
        <v>59</v>
      </c>
      <c r="J61">
        <v>1</v>
      </c>
      <c r="K61" s="110"/>
      <c r="L61" t="s">
        <v>43</v>
      </c>
      <c r="M61" s="4"/>
      <c r="N61" s="5"/>
      <c r="R61" s="2"/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0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</row>
    <row r="62" spans="1:49" ht="12.75">
      <c r="A62" s="60">
        <v>59</v>
      </c>
      <c r="B62" s="139" t="s">
        <v>414</v>
      </c>
      <c r="C62" s="127" t="s">
        <v>196</v>
      </c>
      <c r="D62" s="127" t="s">
        <v>361</v>
      </c>
      <c r="E62" s="143" t="s">
        <v>197</v>
      </c>
      <c r="F62" s="60" t="s">
        <v>65</v>
      </c>
      <c r="H62">
        <v>63</v>
      </c>
      <c r="I62" s="110" t="s">
        <v>59</v>
      </c>
      <c r="J62">
        <v>1</v>
      </c>
      <c r="K62" s="110"/>
      <c r="L62" t="s">
        <v>43</v>
      </c>
      <c r="M62" s="4"/>
      <c r="N62" s="5"/>
      <c r="R62" s="2"/>
      <c r="S62">
        <v>1</v>
      </c>
      <c r="T62">
        <v>1</v>
      </c>
      <c r="U62">
        <v>1</v>
      </c>
      <c r="V62">
        <v>1</v>
      </c>
      <c r="W62">
        <v>1</v>
      </c>
      <c r="X62">
        <v>0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0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0</v>
      </c>
      <c r="AM62">
        <v>1</v>
      </c>
      <c r="AN62">
        <v>1</v>
      </c>
      <c r="AO62">
        <v>1</v>
      </c>
      <c r="AP62">
        <v>1</v>
      </c>
      <c r="AQ62">
        <v>0</v>
      </c>
      <c r="AR62">
        <v>1</v>
      </c>
      <c r="AS62">
        <v>0</v>
      </c>
      <c r="AT62">
        <v>1</v>
      </c>
      <c r="AU62">
        <v>1</v>
      </c>
      <c r="AV62">
        <v>1</v>
      </c>
      <c r="AW62">
        <v>1</v>
      </c>
    </row>
    <row r="63" spans="1:49" ht="12.75">
      <c r="A63" s="90">
        <v>60</v>
      </c>
      <c r="B63" s="139" t="s">
        <v>414</v>
      </c>
      <c r="C63" s="127" t="s">
        <v>87</v>
      </c>
      <c r="D63" s="127" t="s">
        <v>309</v>
      </c>
      <c r="E63" s="127" t="s">
        <v>88</v>
      </c>
      <c r="F63" s="60"/>
      <c r="H63">
        <v>127</v>
      </c>
      <c r="I63" s="110" t="s">
        <v>59</v>
      </c>
      <c r="J63">
        <v>1</v>
      </c>
      <c r="K63" s="110" t="s">
        <v>45</v>
      </c>
      <c r="L63" s="120" t="s">
        <v>44</v>
      </c>
      <c r="M63" s="4"/>
      <c r="N63" s="5"/>
      <c r="R63" s="2"/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v>1</v>
      </c>
      <c r="AP63">
        <v>1</v>
      </c>
      <c r="AQ63">
        <v>0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</row>
    <row r="64" spans="1:49" ht="12.75">
      <c r="A64" s="60">
        <v>61</v>
      </c>
      <c r="B64" s="139" t="s">
        <v>414</v>
      </c>
      <c r="C64" s="127" t="s">
        <v>188</v>
      </c>
      <c r="D64" s="127" t="s">
        <v>360</v>
      </c>
      <c r="E64" s="128" t="s">
        <v>189</v>
      </c>
      <c r="F64" s="132" t="s">
        <v>64</v>
      </c>
      <c r="H64">
        <v>64</v>
      </c>
      <c r="I64" s="110" t="s">
        <v>59</v>
      </c>
      <c r="J64">
        <v>1</v>
      </c>
      <c r="K64" s="110"/>
      <c r="L64" t="s">
        <v>43</v>
      </c>
      <c r="M64" s="4"/>
      <c r="N64" s="5"/>
      <c r="R64" s="2"/>
      <c r="S64">
        <v>0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1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1</v>
      </c>
      <c r="AT64">
        <v>0</v>
      </c>
      <c r="AU64">
        <v>0</v>
      </c>
      <c r="AV64">
        <v>0</v>
      </c>
      <c r="AW64">
        <v>0</v>
      </c>
    </row>
    <row r="65" spans="1:49" ht="12.75">
      <c r="A65" s="90">
        <v>62</v>
      </c>
      <c r="B65" s="139" t="s">
        <v>414</v>
      </c>
      <c r="C65" s="127" t="s">
        <v>167</v>
      </c>
      <c r="D65" s="127" t="s">
        <v>349</v>
      </c>
      <c r="E65" s="127" t="s">
        <v>168</v>
      </c>
      <c r="F65" s="60"/>
      <c r="H65">
        <v>127</v>
      </c>
      <c r="I65" s="110" t="s">
        <v>59</v>
      </c>
      <c r="J65">
        <v>1</v>
      </c>
      <c r="K65" s="110"/>
      <c r="L65" t="s">
        <v>43</v>
      </c>
      <c r="M65" s="4"/>
      <c r="N65" s="5"/>
      <c r="R65" s="2"/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v>1</v>
      </c>
      <c r="AP65">
        <v>1</v>
      </c>
      <c r="AQ65">
        <v>0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</row>
    <row r="66" spans="1:49" ht="12.75">
      <c r="A66" s="60">
        <v>63</v>
      </c>
      <c r="B66" s="139" t="s">
        <v>414</v>
      </c>
      <c r="C66" s="127" t="s">
        <v>165</v>
      </c>
      <c r="D66" s="127" t="s">
        <v>348</v>
      </c>
      <c r="E66" s="128" t="s">
        <v>166</v>
      </c>
      <c r="F66" s="60" t="s">
        <v>64</v>
      </c>
      <c r="H66">
        <v>64</v>
      </c>
      <c r="I66" s="110" t="s">
        <v>59</v>
      </c>
      <c r="J66">
        <v>1</v>
      </c>
      <c r="K66" s="110"/>
      <c r="L66" t="s">
        <v>43</v>
      </c>
      <c r="M66" s="4"/>
      <c r="N66" s="5"/>
      <c r="R66" s="2"/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1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1</v>
      </c>
      <c r="AT66">
        <v>0</v>
      </c>
      <c r="AU66">
        <v>0</v>
      </c>
      <c r="AV66">
        <v>0</v>
      </c>
      <c r="AW66">
        <v>0</v>
      </c>
    </row>
    <row r="67" spans="1:49" ht="12.75">
      <c r="A67" s="90">
        <v>64</v>
      </c>
      <c r="B67" s="139" t="s">
        <v>414</v>
      </c>
      <c r="C67" s="127" t="s">
        <v>95</v>
      </c>
      <c r="D67" s="127" t="s">
        <v>313</v>
      </c>
      <c r="E67" s="147" t="s">
        <v>96</v>
      </c>
      <c r="F67" s="60" t="s">
        <v>64</v>
      </c>
      <c r="G67" s="1" t="s">
        <v>12</v>
      </c>
      <c r="H67">
        <v>64</v>
      </c>
      <c r="I67" s="110"/>
      <c r="J67">
        <v>1</v>
      </c>
      <c r="K67" s="110" t="s">
        <v>45</v>
      </c>
      <c r="L67" s="120" t="s">
        <v>44</v>
      </c>
      <c r="M67" s="4"/>
      <c r="N67" s="5"/>
      <c r="R67" s="2"/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1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1</v>
      </c>
      <c r="AT67">
        <v>0</v>
      </c>
      <c r="AU67">
        <v>0</v>
      </c>
      <c r="AV67">
        <v>0</v>
      </c>
      <c r="AW67">
        <v>0</v>
      </c>
    </row>
    <row r="68" spans="1:49" ht="12.75">
      <c r="A68" s="60">
        <v>65</v>
      </c>
      <c r="B68" s="139" t="s">
        <v>414</v>
      </c>
      <c r="C68" s="127" t="s">
        <v>85</v>
      </c>
      <c r="D68" s="127" t="s">
        <v>308</v>
      </c>
      <c r="E68" s="129" t="s">
        <v>86</v>
      </c>
      <c r="F68" s="60" t="s">
        <v>66</v>
      </c>
      <c r="H68">
        <v>96</v>
      </c>
      <c r="I68" s="110" t="s">
        <v>59</v>
      </c>
      <c r="J68">
        <v>1</v>
      </c>
      <c r="K68" s="110" t="s">
        <v>45</v>
      </c>
      <c r="L68" s="120" t="s">
        <v>44</v>
      </c>
      <c r="M68" s="4"/>
      <c r="N68" s="5"/>
      <c r="R68" s="2"/>
      <c r="S68">
        <v>0</v>
      </c>
      <c r="T68">
        <v>0</v>
      </c>
      <c r="U68">
        <v>0</v>
      </c>
      <c r="V68">
        <v>0</v>
      </c>
      <c r="W68">
        <v>1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1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1</v>
      </c>
      <c r="AL68">
        <v>1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  <c r="AS68">
        <v>1</v>
      </c>
      <c r="AT68">
        <v>0</v>
      </c>
      <c r="AU68">
        <v>0</v>
      </c>
      <c r="AV68">
        <v>0</v>
      </c>
      <c r="AW68">
        <v>0</v>
      </c>
    </row>
    <row r="69" spans="1:49" ht="12.75">
      <c r="A69" s="90">
        <v>66</v>
      </c>
      <c r="B69" s="139" t="s">
        <v>414</v>
      </c>
      <c r="C69" s="127" t="s">
        <v>176</v>
      </c>
      <c r="D69" s="127" t="s">
        <v>354</v>
      </c>
      <c r="E69" s="127" t="s">
        <v>177</v>
      </c>
      <c r="F69" s="60"/>
      <c r="H69">
        <v>127</v>
      </c>
      <c r="I69" s="110" t="s">
        <v>59</v>
      </c>
      <c r="J69">
        <v>1</v>
      </c>
      <c r="K69" s="110"/>
      <c r="L69" t="s">
        <v>43</v>
      </c>
      <c r="M69" s="4"/>
      <c r="N69" s="5"/>
      <c r="O69" s="5"/>
      <c r="P69" s="5"/>
      <c r="Q69" s="5"/>
      <c r="R69" s="27"/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0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</row>
    <row r="70" spans="1:49" ht="12.75">
      <c r="A70" s="60">
        <v>67</v>
      </c>
      <c r="B70" s="139" t="s">
        <v>414</v>
      </c>
      <c r="C70" s="127" t="s">
        <v>89</v>
      </c>
      <c r="D70" s="127" t="s">
        <v>310</v>
      </c>
      <c r="E70" s="127" t="s">
        <v>90</v>
      </c>
      <c r="F70" s="60"/>
      <c r="H70">
        <v>127</v>
      </c>
      <c r="I70" s="110" t="s">
        <v>59</v>
      </c>
      <c r="J70" s="24">
        <v>1</v>
      </c>
      <c r="K70" s="110" t="s">
        <v>45</v>
      </c>
      <c r="L70" s="120" t="s">
        <v>44</v>
      </c>
      <c r="M70" s="4"/>
      <c r="N70" s="111"/>
      <c r="O70" s="24"/>
      <c r="P70" s="24"/>
      <c r="Q70" s="24"/>
      <c r="R70" s="2"/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v>1</v>
      </c>
      <c r="AP70">
        <v>1</v>
      </c>
      <c r="AQ70">
        <v>0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</row>
    <row r="71" spans="1:49" s="29" customFormat="1" ht="12.75">
      <c r="A71" s="90">
        <v>68</v>
      </c>
      <c r="B71" s="139" t="s">
        <v>414</v>
      </c>
      <c r="C71" s="127" t="s">
        <v>190</v>
      </c>
      <c r="D71" s="127" t="s">
        <v>361</v>
      </c>
      <c r="E71" s="128" t="s">
        <v>191</v>
      </c>
      <c r="F71" s="132" t="s">
        <v>64</v>
      </c>
      <c r="G71" s="1"/>
      <c r="H71">
        <v>64</v>
      </c>
      <c r="I71" s="110" t="s">
        <v>59</v>
      </c>
      <c r="J71">
        <v>1</v>
      </c>
      <c r="K71" s="110"/>
      <c r="L71" t="s">
        <v>43</v>
      </c>
      <c r="M71" s="4"/>
      <c r="N71" s="5"/>
      <c r="O71" s="5"/>
      <c r="P71" s="5"/>
      <c r="Q71"/>
      <c r="R71" s="2"/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1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1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1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1</v>
      </c>
      <c r="AT71" s="29">
        <v>0</v>
      </c>
      <c r="AU71" s="29">
        <v>0</v>
      </c>
      <c r="AV71" s="29">
        <v>0</v>
      </c>
      <c r="AW71" s="29">
        <v>0</v>
      </c>
    </row>
    <row r="72" spans="1:49" ht="12.75">
      <c r="A72" s="60">
        <v>69</v>
      </c>
      <c r="B72" s="139" t="s">
        <v>414</v>
      </c>
      <c r="C72" s="127" t="s">
        <v>141</v>
      </c>
      <c r="D72" s="127" t="s">
        <v>336</v>
      </c>
      <c r="E72" s="127" t="s">
        <v>142</v>
      </c>
      <c r="F72" s="60"/>
      <c r="H72">
        <v>127</v>
      </c>
      <c r="I72" s="110" t="s">
        <v>59</v>
      </c>
      <c r="J72">
        <v>1</v>
      </c>
      <c r="K72" s="110"/>
      <c r="L72" t="s">
        <v>43</v>
      </c>
      <c r="M72" s="4"/>
      <c r="N72" s="5"/>
      <c r="R72" s="2"/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0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1</v>
      </c>
    </row>
    <row r="73" spans="1:49" ht="12.75">
      <c r="A73" s="90">
        <v>70</v>
      </c>
      <c r="B73" s="139" t="s">
        <v>414</v>
      </c>
      <c r="C73" s="127" t="s">
        <v>69</v>
      </c>
      <c r="D73" s="127" t="s">
        <v>300</v>
      </c>
      <c r="E73" s="128" t="s">
        <v>70</v>
      </c>
      <c r="F73" s="60" t="s">
        <v>64</v>
      </c>
      <c r="G73" s="126"/>
      <c r="H73">
        <v>64</v>
      </c>
      <c r="I73" s="110" t="s">
        <v>59</v>
      </c>
      <c r="J73">
        <v>1</v>
      </c>
      <c r="K73" s="110"/>
      <c r="L73" t="s">
        <v>43</v>
      </c>
      <c r="M73" s="4"/>
      <c r="N73" s="5"/>
      <c r="R73" s="2"/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1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1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1</v>
      </c>
      <c r="AT73">
        <v>0</v>
      </c>
      <c r="AU73">
        <v>0</v>
      </c>
      <c r="AV73">
        <v>0</v>
      </c>
      <c r="AW73">
        <v>0</v>
      </c>
    </row>
    <row r="74" spans="1:49" ht="12.75">
      <c r="A74" s="60">
        <v>71</v>
      </c>
      <c r="B74" s="139" t="s">
        <v>414</v>
      </c>
      <c r="C74" s="127" t="s">
        <v>153</v>
      </c>
      <c r="D74" s="127" t="s">
        <v>342</v>
      </c>
      <c r="E74" s="127" t="s">
        <v>154</v>
      </c>
      <c r="F74" s="60"/>
      <c r="H74">
        <v>127</v>
      </c>
      <c r="I74" s="110" t="s">
        <v>59</v>
      </c>
      <c r="J74">
        <v>1</v>
      </c>
      <c r="K74" s="110"/>
      <c r="L74" t="s">
        <v>43</v>
      </c>
      <c r="M74" s="4"/>
      <c r="N74" s="5"/>
      <c r="R74" s="2"/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v>1</v>
      </c>
      <c r="AP74">
        <v>1</v>
      </c>
      <c r="AQ74">
        <v>0</v>
      </c>
      <c r="AR74">
        <v>1</v>
      </c>
      <c r="AS74">
        <v>1</v>
      </c>
      <c r="AT74">
        <v>1</v>
      </c>
      <c r="AU74">
        <v>1</v>
      </c>
      <c r="AV74">
        <v>1</v>
      </c>
      <c r="AW74">
        <v>1</v>
      </c>
    </row>
    <row r="75" spans="1:49" ht="12.75">
      <c r="A75" s="90">
        <v>72</v>
      </c>
      <c r="B75" s="139" t="s">
        <v>414</v>
      </c>
      <c r="C75" s="127" t="s">
        <v>184</v>
      </c>
      <c r="D75" s="127" t="s">
        <v>358</v>
      </c>
      <c r="E75" s="127" t="s">
        <v>185</v>
      </c>
      <c r="F75" s="60"/>
      <c r="H75">
        <v>127</v>
      </c>
      <c r="I75" s="110" t="s">
        <v>59</v>
      </c>
      <c r="J75">
        <v>1</v>
      </c>
      <c r="K75" s="110" t="s">
        <v>45</v>
      </c>
      <c r="L75" s="120" t="s">
        <v>44</v>
      </c>
      <c r="M75" s="4"/>
      <c r="N75" s="5"/>
      <c r="R75" s="2"/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v>1</v>
      </c>
      <c r="AP75">
        <v>1</v>
      </c>
      <c r="AQ75">
        <v>0</v>
      </c>
      <c r="AR75">
        <v>1</v>
      </c>
      <c r="AS75">
        <v>1</v>
      </c>
      <c r="AT75">
        <v>1</v>
      </c>
      <c r="AU75">
        <v>1</v>
      </c>
      <c r="AV75">
        <v>1</v>
      </c>
      <c r="AW75">
        <v>1</v>
      </c>
    </row>
    <row r="76" spans="1:49" ht="12.75">
      <c r="A76" s="60">
        <v>73</v>
      </c>
      <c r="B76" s="139" t="s">
        <v>414</v>
      </c>
      <c r="C76" s="127" t="s">
        <v>129</v>
      </c>
      <c r="D76" s="127" t="s">
        <v>330</v>
      </c>
      <c r="E76" s="127" t="s">
        <v>130</v>
      </c>
      <c r="F76" s="60" t="s">
        <v>12</v>
      </c>
      <c r="G76" s="1" t="s">
        <v>12</v>
      </c>
      <c r="H76">
        <v>0</v>
      </c>
      <c r="I76" s="110"/>
      <c r="J76">
        <v>1</v>
      </c>
      <c r="K76" s="110"/>
      <c r="L76" s="120" t="s">
        <v>6</v>
      </c>
      <c r="M76" s="4">
        <v>42248</v>
      </c>
      <c r="N76" s="5">
        <v>42735</v>
      </c>
      <c r="R76" s="2"/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</row>
    <row r="77" spans="1:49" ht="12.75">
      <c r="A77" s="90">
        <v>74</v>
      </c>
      <c r="B77" s="139" t="s">
        <v>414</v>
      </c>
      <c r="C77" s="127" t="s">
        <v>178</v>
      </c>
      <c r="D77" s="127" t="s">
        <v>355</v>
      </c>
      <c r="E77" s="128" t="s">
        <v>179</v>
      </c>
      <c r="F77" s="132" t="s">
        <v>64</v>
      </c>
      <c r="G77" s="1" t="s">
        <v>12</v>
      </c>
      <c r="H77">
        <v>64</v>
      </c>
      <c r="I77" s="110"/>
      <c r="J77">
        <v>1</v>
      </c>
      <c r="K77" s="110" t="s">
        <v>45</v>
      </c>
      <c r="L77" s="120" t="s">
        <v>44</v>
      </c>
      <c r="M77" s="4">
        <v>42337</v>
      </c>
      <c r="N77" s="5">
        <v>42735</v>
      </c>
      <c r="R77" s="2"/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</row>
    <row r="78" spans="1:49" ht="12.75">
      <c r="A78" s="60">
        <v>75</v>
      </c>
      <c r="B78" s="139" t="s">
        <v>414</v>
      </c>
      <c r="C78" s="127" t="s">
        <v>107</v>
      </c>
      <c r="D78" s="127" t="s">
        <v>319</v>
      </c>
      <c r="E78" s="127" t="s">
        <v>108</v>
      </c>
      <c r="F78" s="60"/>
      <c r="H78">
        <v>127</v>
      </c>
      <c r="I78" s="110" t="s">
        <v>59</v>
      </c>
      <c r="J78">
        <v>1</v>
      </c>
      <c r="K78" s="110"/>
      <c r="L78" t="s">
        <v>43</v>
      </c>
      <c r="M78" s="4"/>
      <c r="N78" s="5"/>
      <c r="O78" s="5"/>
      <c r="P78" s="5"/>
      <c r="R78" s="2"/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v>1</v>
      </c>
      <c r="AP78">
        <v>1</v>
      </c>
      <c r="AQ78">
        <v>0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1</v>
      </c>
    </row>
    <row r="79" spans="1:49" ht="12.75">
      <c r="A79" s="90">
        <v>76</v>
      </c>
      <c r="B79" s="139" t="s">
        <v>414</v>
      </c>
      <c r="C79" s="127" t="s">
        <v>172</v>
      </c>
      <c r="D79" s="127" t="s">
        <v>352</v>
      </c>
      <c r="E79" s="143" t="s">
        <v>173</v>
      </c>
      <c r="F79" s="60" t="s">
        <v>65</v>
      </c>
      <c r="H79">
        <v>63</v>
      </c>
      <c r="I79" s="110" t="s">
        <v>59</v>
      </c>
      <c r="J79">
        <v>1</v>
      </c>
      <c r="K79" s="110" t="s">
        <v>45</v>
      </c>
      <c r="L79" s="120" t="s">
        <v>44</v>
      </c>
      <c r="M79" s="4"/>
      <c r="N79" s="5"/>
      <c r="R79" s="2"/>
      <c r="S79">
        <v>1</v>
      </c>
      <c r="T79">
        <v>1</v>
      </c>
      <c r="U79">
        <v>1</v>
      </c>
      <c r="V79">
        <v>1</v>
      </c>
      <c r="W79">
        <v>1</v>
      </c>
      <c r="X79">
        <v>0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0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1</v>
      </c>
      <c r="AL79">
        <v>0</v>
      </c>
      <c r="AM79">
        <v>1</v>
      </c>
      <c r="AN79">
        <v>1</v>
      </c>
      <c r="AO79">
        <v>1</v>
      </c>
      <c r="AP79">
        <v>1</v>
      </c>
      <c r="AQ79">
        <v>0</v>
      </c>
      <c r="AR79">
        <v>1</v>
      </c>
      <c r="AS79">
        <v>0</v>
      </c>
      <c r="AT79">
        <v>1</v>
      </c>
      <c r="AU79">
        <v>1</v>
      </c>
      <c r="AV79">
        <v>1</v>
      </c>
      <c r="AW79">
        <v>1</v>
      </c>
    </row>
    <row r="80" spans="1:49" ht="12.75">
      <c r="A80" s="60">
        <v>77</v>
      </c>
      <c r="B80" s="139" t="s">
        <v>414</v>
      </c>
      <c r="C80" s="127" t="s">
        <v>82</v>
      </c>
      <c r="D80" s="119" t="s">
        <v>425</v>
      </c>
      <c r="E80" s="128" t="s">
        <v>83</v>
      </c>
      <c r="F80" s="60" t="s">
        <v>64</v>
      </c>
      <c r="H80">
        <v>64</v>
      </c>
      <c r="I80" s="110" t="s">
        <v>59</v>
      </c>
      <c r="J80">
        <v>1</v>
      </c>
      <c r="K80" s="110"/>
      <c r="L80" t="s">
        <v>43</v>
      </c>
      <c r="M80" s="4"/>
      <c r="N80" s="5"/>
      <c r="R80" s="2"/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1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1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1</v>
      </c>
      <c r="AT80">
        <v>0</v>
      </c>
      <c r="AU80">
        <v>0</v>
      </c>
      <c r="AV80">
        <v>0</v>
      </c>
      <c r="AW80">
        <v>0</v>
      </c>
    </row>
    <row r="81" spans="1:49" ht="12.75">
      <c r="A81" s="90">
        <v>78</v>
      </c>
      <c r="B81" s="139" t="s">
        <v>414</v>
      </c>
      <c r="C81" s="127" t="s">
        <v>204</v>
      </c>
      <c r="D81" s="119" t="s">
        <v>424</v>
      </c>
      <c r="E81" s="128" t="s">
        <v>205</v>
      </c>
      <c r="F81" s="60" t="s">
        <v>64</v>
      </c>
      <c r="H81">
        <v>64</v>
      </c>
      <c r="I81" s="110" t="s">
        <v>59</v>
      </c>
      <c r="J81">
        <v>1</v>
      </c>
      <c r="K81" s="110" t="s">
        <v>45</v>
      </c>
      <c r="L81" s="120" t="s">
        <v>44</v>
      </c>
      <c r="M81" s="4"/>
      <c r="N81" s="5"/>
      <c r="R81" s="2"/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1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1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1</v>
      </c>
      <c r="AT81">
        <v>0</v>
      </c>
      <c r="AU81">
        <v>0</v>
      </c>
      <c r="AV81">
        <v>0</v>
      </c>
      <c r="AW81">
        <v>0</v>
      </c>
    </row>
    <row r="82" spans="1:49" ht="12.75">
      <c r="A82" s="90"/>
      <c r="B82" s="139" t="s">
        <v>414</v>
      </c>
      <c r="C82" s="127" t="s">
        <v>426</v>
      </c>
      <c r="D82" s="119" t="s">
        <v>423</v>
      </c>
      <c r="E82" s="128" t="s">
        <v>422</v>
      </c>
      <c r="F82" s="60" t="s">
        <v>64</v>
      </c>
      <c r="G82" s="1" t="s">
        <v>12</v>
      </c>
      <c r="H82">
        <v>0</v>
      </c>
      <c r="I82" s="110"/>
      <c r="J82">
        <v>1</v>
      </c>
      <c r="K82" s="110"/>
      <c r="L82" s="120" t="s">
        <v>437</v>
      </c>
      <c r="M82" s="4">
        <v>42295</v>
      </c>
      <c r="N82" s="5">
        <v>42735</v>
      </c>
      <c r="R82" s="2"/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</row>
    <row r="83" spans="1:49" ht="12.75">
      <c r="A83" s="60">
        <v>79</v>
      </c>
      <c r="B83" s="139" t="s">
        <v>414</v>
      </c>
      <c r="C83" s="127" t="s">
        <v>71</v>
      </c>
      <c r="D83" s="127" t="s">
        <v>301</v>
      </c>
      <c r="E83" s="128" t="s">
        <v>432</v>
      </c>
      <c r="F83" s="60" t="s">
        <v>64</v>
      </c>
      <c r="G83" s="1" t="s">
        <v>12</v>
      </c>
      <c r="H83">
        <v>64</v>
      </c>
      <c r="I83" s="110"/>
      <c r="J83">
        <v>1</v>
      </c>
      <c r="K83" s="110" t="s">
        <v>45</v>
      </c>
      <c r="L83" s="120" t="s">
        <v>44</v>
      </c>
      <c r="M83" s="4"/>
      <c r="N83" s="5"/>
      <c r="O83" s="5"/>
      <c r="P83" s="5"/>
      <c r="R83" s="2"/>
      <c r="S83">
        <v>0</v>
      </c>
      <c r="T83">
        <v>0</v>
      </c>
      <c r="U83">
        <v>0</v>
      </c>
      <c r="V83">
        <v>0</v>
      </c>
      <c r="W83">
        <v>0</v>
      </c>
      <c r="X83">
        <v>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1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1</v>
      </c>
      <c r="AT83">
        <v>0</v>
      </c>
      <c r="AU83">
        <v>0</v>
      </c>
      <c r="AV83">
        <v>0</v>
      </c>
      <c r="AW83">
        <v>0</v>
      </c>
    </row>
    <row r="84" spans="1:49" ht="12.75">
      <c r="A84" s="60"/>
      <c r="B84" s="139" t="s">
        <v>414</v>
      </c>
      <c r="C84" s="127" t="s">
        <v>421</v>
      </c>
      <c r="D84" s="127" t="s">
        <v>419</v>
      </c>
      <c r="E84" s="145" t="s">
        <v>420</v>
      </c>
      <c r="F84" s="60" t="s">
        <v>64</v>
      </c>
      <c r="G84" s="1" t="s">
        <v>12</v>
      </c>
      <c r="H84">
        <v>64</v>
      </c>
      <c r="I84" s="110" t="s">
        <v>59</v>
      </c>
      <c r="J84">
        <v>1</v>
      </c>
      <c r="K84" s="110"/>
      <c r="L84" s="146" t="s">
        <v>43</v>
      </c>
      <c r="M84" s="4"/>
      <c r="N84" s="5"/>
      <c r="O84" s="5"/>
      <c r="P84" s="5"/>
      <c r="R84" s="2"/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1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1</v>
      </c>
      <c r="AT84">
        <v>0</v>
      </c>
      <c r="AU84">
        <v>0</v>
      </c>
      <c r="AV84">
        <v>0</v>
      </c>
      <c r="AW84">
        <v>0</v>
      </c>
    </row>
    <row r="85" spans="1:49" ht="12.75">
      <c r="A85" s="90">
        <v>80</v>
      </c>
      <c r="B85" s="139" t="s">
        <v>414</v>
      </c>
      <c r="C85" s="127" t="s">
        <v>180</v>
      </c>
      <c r="D85" s="127" t="s">
        <v>356</v>
      </c>
      <c r="E85" s="127" t="s">
        <v>181</v>
      </c>
      <c r="F85" s="60"/>
      <c r="H85">
        <v>127</v>
      </c>
      <c r="I85" s="110" t="s">
        <v>59</v>
      </c>
      <c r="J85">
        <v>1</v>
      </c>
      <c r="K85" s="110"/>
      <c r="L85" t="s">
        <v>43</v>
      </c>
      <c r="M85" s="4"/>
      <c r="N85" s="5"/>
      <c r="R85" s="2"/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0</v>
      </c>
      <c r="AR85">
        <v>1</v>
      </c>
      <c r="AS85">
        <v>1</v>
      </c>
      <c r="AT85">
        <v>1</v>
      </c>
      <c r="AU85">
        <v>1</v>
      </c>
      <c r="AV85">
        <v>1</v>
      </c>
      <c r="AW85">
        <v>1</v>
      </c>
    </row>
    <row r="86" spans="1:49" ht="12.75">
      <c r="A86" s="60">
        <v>81</v>
      </c>
      <c r="B86" s="139" t="s">
        <v>414</v>
      </c>
      <c r="C86" s="127" t="s">
        <v>78</v>
      </c>
      <c r="D86" s="127" t="s">
        <v>305</v>
      </c>
      <c r="E86" s="128" t="s">
        <v>79</v>
      </c>
      <c r="F86" s="132" t="s">
        <v>64</v>
      </c>
      <c r="H86">
        <v>64</v>
      </c>
      <c r="I86" s="110" t="s">
        <v>59</v>
      </c>
      <c r="J86">
        <v>1</v>
      </c>
      <c r="K86" s="110" t="s">
        <v>45</v>
      </c>
      <c r="L86" s="120" t="s">
        <v>44</v>
      </c>
      <c r="M86" s="4"/>
      <c r="N86" s="5"/>
      <c r="R86" s="2"/>
      <c r="S86">
        <v>0</v>
      </c>
      <c r="T86">
        <v>0</v>
      </c>
      <c r="U86">
        <v>0</v>
      </c>
      <c r="V86">
        <v>0</v>
      </c>
      <c r="W86">
        <v>0</v>
      </c>
      <c r="X86">
        <v>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1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1</v>
      </c>
      <c r="AT86">
        <v>0</v>
      </c>
      <c r="AU86">
        <v>0</v>
      </c>
      <c r="AV86">
        <v>0</v>
      </c>
      <c r="AW86">
        <v>0</v>
      </c>
    </row>
    <row r="87" spans="1:49" ht="12.75">
      <c r="A87" s="90">
        <v>82</v>
      </c>
      <c r="B87" s="139" t="s">
        <v>414</v>
      </c>
      <c r="C87" s="127" t="s">
        <v>159</v>
      </c>
      <c r="D87" s="127" t="s">
        <v>345</v>
      </c>
      <c r="E87" s="127" t="s">
        <v>160</v>
      </c>
      <c r="F87" s="60" t="s">
        <v>12</v>
      </c>
      <c r="G87" s="1" t="s">
        <v>12</v>
      </c>
      <c r="H87">
        <v>127</v>
      </c>
      <c r="I87" s="110"/>
      <c r="J87">
        <v>1</v>
      </c>
      <c r="K87" s="110"/>
      <c r="L87" s="146" t="s">
        <v>43</v>
      </c>
      <c r="M87" s="4"/>
      <c r="N87" s="5"/>
      <c r="R87" s="2"/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P87">
        <v>1</v>
      </c>
      <c r="AQ87">
        <v>0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</row>
    <row r="88" spans="1:49" ht="12.75">
      <c r="A88" s="60">
        <v>83</v>
      </c>
      <c r="B88" s="139" t="s">
        <v>414</v>
      </c>
      <c r="C88" s="127" t="s">
        <v>151</v>
      </c>
      <c r="D88" s="127" t="s">
        <v>341</v>
      </c>
      <c r="E88" s="143" t="s">
        <v>152</v>
      </c>
      <c r="F88" s="60" t="s">
        <v>65</v>
      </c>
      <c r="H88">
        <v>63</v>
      </c>
      <c r="I88" s="110" t="s">
        <v>59</v>
      </c>
      <c r="J88">
        <v>1</v>
      </c>
      <c r="K88" s="110" t="s">
        <v>45</v>
      </c>
      <c r="L88" s="120" t="s">
        <v>44</v>
      </c>
      <c r="M88" s="4"/>
      <c r="N88" s="5"/>
      <c r="R88" s="2"/>
      <c r="S88">
        <v>1</v>
      </c>
      <c r="T88">
        <v>1</v>
      </c>
      <c r="U88">
        <v>1</v>
      </c>
      <c r="V88">
        <v>1</v>
      </c>
      <c r="W88">
        <v>1</v>
      </c>
      <c r="X88">
        <v>0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0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  <c r="AL88">
        <v>0</v>
      </c>
      <c r="AM88">
        <v>1</v>
      </c>
      <c r="AN88">
        <v>1</v>
      </c>
      <c r="AO88">
        <v>1</v>
      </c>
      <c r="AP88">
        <v>1</v>
      </c>
      <c r="AQ88">
        <v>0</v>
      </c>
      <c r="AR88">
        <v>1</v>
      </c>
      <c r="AS88">
        <v>0</v>
      </c>
      <c r="AT88">
        <v>1</v>
      </c>
      <c r="AU88">
        <v>1</v>
      </c>
      <c r="AV88">
        <v>1</v>
      </c>
      <c r="AW88">
        <v>1</v>
      </c>
    </row>
    <row r="89" spans="1:49" ht="12.75">
      <c r="A89" s="90">
        <v>84</v>
      </c>
      <c r="B89" s="139" t="s">
        <v>414</v>
      </c>
      <c r="C89" s="127" t="s">
        <v>161</v>
      </c>
      <c r="D89" s="127" t="s">
        <v>346</v>
      </c>
      <c r="E89" s="127" t="s">
        <v>162</v>
      </c>
      <c r="H89">
        <v>127</v>
      </c>
      <c r="I89" s="110" t="s">
        <v>59</v>
      </c>
      <c r="J89">
        <v>1</v>
      </c>
      <c r="K89" s="110"/>
      <c r="L89" t="s">
        <v>43</v>
      </c>
      <c r="M89" s="4"/>
      <c r="N89" s="5"/>
      <c r="R89" s="2"/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v>1</v>
      </c>
      <c r="AP89">
        <v>1</v>
      </c>
      <c r="AQ89">
        <v>0</v>
      </c>
      <c r="AR89">
        <v>1</v>
      </c>
      <c r="AS89">
        <v>1</v>
      </c>
      <c r="AT89">
        <v>1</v>
      </c>
      <c r="AU89">
        <v>1</v>
      </c>
      <c r="AV89">
        <v>1</v>
      </c>
      <c r="AW89">
        <v>1</v>
      </c>
    </row>
    <row r="90" spans="1:49" ht="12.75">
      <c r="A90" s="60">
        <v>85</v>
      </c>
      <c r="B90" s="139" t="s">
        <v>414</v>
      </c>
      <c r="C90" s="127" t="s">
        <v>80</v>
      </c>
      <c r="D90" s="127" t="s">
        <v>306</v>
      </c>
      <c r="E90" s="127" t="s">
        <v>81</v>
      </c>
      <c r="F90" s="60"/>
      <c r="H90">
        <v>127</v>
      </c>
      <c r="I90" s="110" t="s">
        <v>59</v>
      </c>
      <c r="J90">
        <v>1</v>
      </c>
      <c r="K90" s="110"/>
      <c r="L90" t="s">
        <v>43</v>
      </c>
      <c r="M90" s="4"/>
      <c r="N90" s="5"/>
      <c r="R90" s="2"/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1</v>
      </c>
      <c r="AO90">
        <v>1</v>
      </c>
      <c r="AP90">
        <v>1</v>
      </c>
      <c r="AQ90">
        <v>0</v>
      </c>
      <c r="AR90">
        <v>1</v>
      </c>
      <c r="AS90">
        <v>1</v>
      </c>
      <c r="AT90">
        <v>1</v>
      </c>
      <c r="AU90">
        <v>1</v>
      </c>
      <c r="AV90">
        <v>1</v>
      </c>
      <c r="AW90">
        <v>1</v>
      </c>
    </row>
    <row r="91" spans="1:49" ht="12.75">
      <c r="A91" s="90">
        <v>86</v>
      </c>
      <c r="B91" s="139" t="s">
        <v>414</v>
      </c>
      <c r="C91" s="127" t="s">
        <v>109</v>
      </c>
      <c r="D91" s="127" t="s">
        <v>320</v>
      </c>
      <c r="E91" s="127" t="s">
        <v>110</v>
      </c>
      <c r="F91" s="60"/>
      <c r="H91">
        <v>127</v>
      </c>
      <c r="I91" s="110" t="s">
        <v>59</v>
      </c>
      <c r="J91">
        <v>1</v>
      </c>
      <c r="K91" s="110"/>
      <c r="L91" t="s">
        <v>43</v>
      </c>
      <c r="M91" s="4"/>
      <c r="N91" s="5"/>
      <c r="R91" s="2"/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v>1</v>
      </c>
      <c r="AP91">
        <v>1</v>
      </c>
      <c r="AQ91">
        <v>0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1</v>
      </c>
    </row>
    <row r="92" spans="1:49" ht="12.75">
      <c r="A92" s="60">
        <v>87</v>
      </c>
      <c r="B92" s="139" t="s">
        <v>414</v>
      </c>
      <c r="C92" s="127" t="s">
        <v>163</v>
      </c>
      <c r="D92" s="127" t="s">
        <v>347</v>
      </c>
      <c r="E92" s="130" t="s">
        <v>164</v>
      </c>
      <c r="F92" s="132" t="s">
        <v>417</v>
      </c>
      <c r="H92">
        <v>106</v>
      </c>
      <c r="I92" s="110" t="s">
        <v>59</v>
      </c>
      <c r="J92">
        <v>1</v>
      </c>
      <c r="K92" s="110" t="s">
        <v>45</v>
      </c>
      <c r="L92" s="120" t="s">
        <v>44</v>
      </c>
      <c r="M92" s="4"/>
      <c r="N92" s="5"/>
      <c r="R92" s="2"/>
      <c r="S92">
        <v>1</v>
      </c>
      <c r="T92">
        <v>0</v>
      </c>
      <c r="U92">
        <v>1</v>
      </c>
      <c r="V92">
        <v>0</v>
      </c>
      <c r="W92">
        <v>1</v>
      </c>
      <c r="X92">
        <v>1</v>
      </c>
      <c r="Y92">
        <v>0</v>
      </c>
      <c r="Z92">
        <v>1</v>
      </c>
      <c r="AA92">
        <v>0</v>
      </c>
      <c r="AB92">
        <v>1</v>
      </c>
      <c r="AC92">
        <v>0</v>
      </c>
      <c r="AD92">
        <v>1</v>
      </c>
      <c r="AE92">
        <v>1</v>
      </c>
      <c r="AF92">
        <v>0</v>
      </c>
      <c r="AG92">
        <v>1</v>
      </c>
      <c r="AH92">
        <v>0</v>
      </c>
      <c r="AI92">
        <v>1</v>
      </c>
      <c r="AJ92">
        <v>0</v>
      </c>
      <c r="AK92">
        <v>1</v>
      </c>
      <c r="AL92">
        <v>1</v>
      </c>
      <c r="AM92">
        <v>0</v>
      </c>
      <c r="AN92">
        <v>1</v>
      </c>
      <c r="AO92">
        <v>0</v>
      </c>
      <c r="AP92">
        <v>1</v>
      </c>
      <c r="AQ92">
        <v>0</v>
      </c>
      <c r="AR92">
        <v>1</v>
      </c>
      <c r="AS92">
        <v>1</v>
      </c>
      <c r="AT92">
        <v>0</v>
      </c>
      <c r="AU92">
        <v>1</v>
      </c>
      <c r="AV92">
        <v>0</v>
      </c>
      <c r="AW92">
        <v>1</v>
      </c>
    </row>
    <row r="93" spans="1:49" ht="12.75">
      <c r="A93" s="90">
        <v>88</v>
      </c>
      <c r="B93" s="139" t="s">
        <v>414</v>
      </c>
      <c r="C93" s="127" t="s">
        <v>113</v>
      </c>
      <c r="D93" s="127" t="s">
        <v>322</v>
      </c>
      <c r="E93" s="127" t="s">
        <v>114</v>
      </c>
      <c r="F93" s="60"/>
      <c r="H93">
        <v>127</v>
      </c>
      <c r="I93" s="110" t="s">
        <v>59</v>
      </c>
      <c r="J93">
        <v>1</v>
      </c>
      <c r="K93" s="110"/>
      <c r="L93" t="s">
        <v>43</v>
      </c>
      <c r="M93" s="4"/>
      <c r="N93" s="5"/>
      <c r="R93" s="2"/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v>1</v>
      </c>
      <c r="AP93">
        <v>1</v>
      </c>
      <c r="AQ93">
        <v>0</v>
      </c>
      <c r="AR93">
        <v>1</v>
      </c>
      <c r="AS93">
        <v>1</v>
      </c>
      <c r="AT93">
        <v>1</v>
      </c>
      <c r="AU93">
        <v>1</v>
      </c>
      <c r="AV93">
        <v>1</v>
      </c>
      <c r="AW93">
        <v>1</v>
      </c>
    </row>
    <row r="94" spans="1:49" ht="12.75">
      <c r="A94" s="60">
        <v>89</v>
      </c>
      <c r="B94" s="139" t="s">
        <v>414</v>
      </c>
      <c r="C94" s="127" t="s">
        <v>115</v>
      </c>
      <c r="D94" s="127" t="s">
        <v>323</v>
      </c>
      <c r="E94" s="127" t="s">
        <v>116</v>
      </c>
      <c r="F94" s="60"/>
      <c r="H94">
        <v>127</v>
      </c>
      <c r="I94" s="110" t="s">
        <v>59</v>
      </c>
      <c r="J94">
        <v>1</v>
      </c>
      <c r="K94" s="110"/>
      <c r="L94" t="s">
        <v>43</v>
      </c>
      <c r="M94" s="4"/>
      <c r="N94" s="5"/>
      <c r="R94" s="2"/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v>1</v>
      </c>
      <c r="AP94">
        <v>1</v>
      </c>
      <c r="AQ94">
        <v>0</v>
      </c>
      <c r="AR94">
        <v>1</v>
      </c>
      <c r="AS94">
        <v>1</v>
      </c>
      <c r="AT94">
        <v>1</v>
      </c>
      <c r="AU94">
        <v>1</v>
      </c>
      <c r="AV94">
        <v>1</v>
      </c>
      <c r="AW94">
        <v>1</v>
      </c>
    </row>
    <row r="95" spans="1:49" ht="12.75">
      <c r="A95" s="90">
        <v>90</v>
      </c>
      <c r="B95" s="139" t="s">
        <v>414</v>
      </c>
      <c r="C95" s="127" t="s">
        <v>149</v>
      </c>
      <c r="D95" s="127" t="s">
        <v>340</v>
      </c>
      <c r="E95" s="129" t="s">
        <v>150</v>
      </c>
      <c r="F95" s="60" t="s">
        <v>66</v>
      </c>
      <c r="H95">
        <v>96</v>
      </c>
      <c r="I95" s="110" t="s">
        <v>59</v>
      </c>
      <c r="J95">
        <v>1</v>
      </c>
      <c r="K95" s="110" t="s">
        <v>45</v>
      </c>
      <c r="L95" s="120" t="s">
        <v>44</v>
      </c>
      <c r="M95" s="4"/>
      <c r="N95" s="5"/>
      <c r="R95" s="2"/>
      <c r="S95">
        <v>0</v>
      </c>
      <c r="T95">
        <v>0</v>
      </c>
      <c r="U95">
        <v>0</v>
      </c>
      <c r="V95">
        <v>0</v>
      </c>
      <c r="W95">
        <v>1</v>
      </c>
      <c r="X95">
        <v>1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1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1</v>
      </c>
      <c r="AL95">
        <v>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  <c r="AS95">
        <v>1</v>
      </c>
      <c r="AT95">
        <v>0</v>
      </c>
      <c r="AU95">
        <v>0</v>
      </c>
      <c r="AV95">
        <v>0</v>
      </c>
      <c r="AW95">
        <v>0</v>
      </c>
    </row>
    <row r="96" spans="1:49" ht="12.75">
      <c r="A96" s="60">
        <v>91</v>
      </c>
      <c r="B96" s="139" t="s">
        <v>414</v>
      </c>
      <c r="C96" s="127" t="s">
        <v>84</v>
      </c>
      <c r="D96" s="127" t="s">
        <v>307</v>
      </c>
      <c r="E96" s="128" t="s">
        <v>430</v>
      </c>
      <c r="F96" s="60" t="s">
        <v>64</v>
      </c>
      <c r="H96">
        <v>64</v>
      </c>
      <c r="I96" s="110" t="s">
        <v>59</v>
      </c>
      <c r="J96">
        <v>1</v>
      </c>
      <c r="K96" s="110" t="s">
        <v>45</v>
      </c>
      <c r="L96" s="120" t="s">
        <v>44</v>
      </c>
      <c r="M96" s="4"/>
      <c r="N96" s="5"/>
      <c r="R96" s="2"/>
      <c r="S96">
        <v>0</v>
      </c>
      <c r="T96">
        <v>0</v>
      </c>
      <c r="U96">
        <v>0</v>
      </c>
      <c r="V96">
        <v>0</v>
      </c>
      <c r="W96">
        <v>0</v>
      </c>
      <c r="X96">
        <v>1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1</v>
      </c>
      <c r="AT96">
        <v>0</v>
      </c>
      <c r="AU96">
        <v>0</v>
      </c>
      <c r="AV96">
        <v>0</v>
      </c>
      <c r="AW96">
        <v>0</v>
      </c>
    </row>
    <row r="97" spans="1:49" ht="12.75">
      <c r="A97" s="90">
        <v>92</v>
      </c>
      <c r="B97" s="139" t="s">
        <v>414</v>
      </c>
      <c r="C97" s="127" t="s">
        <v>143</v>
      </c>
      <c r="D97" s="127" t="s">
        <v>337</v>
      </c>
      <c r="E97" s="128" t="s">
        <v>144</v>
      </c>
      <c r="F97" s="60" t="s">
        <v>64</v>
      </c>
      <c r="H97">
        <v>64</v>
      </c>
      <c r="I97" s="110" t="s">
        <v>59</v>
      </c>
      <c r="J97">
        <v>1</v>
      </c>
      <c r="K97" s="110"/>
      <c r="L97" t="s">
        <v>43</v>
      </c>
      <c r="M97" s="4"/>
      <c r="N97" s="5"/>
      <c r="R97" s="2"/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1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1</v>
      </c>
      <c r="AT97">
        <v>0</v>
      </c>
      <c r="AU97">
        <v>0</v>
      </c>
      <c r="AV97">
        <v>0</v>
      </c>
      <c r="AW97">
        <v>0</v>
      </c>
    </row>
    <row r="98" spans="1:49" ht="12.75">
      <c r="A98" s="60">
        <v>93</v>
      </c>
      <c r="B98" s="139" t="s">
        <v>414</v>
      </c>
      <c r="C98" s="127" t="s">
        <v>170</v>
      </c>
      <c r="D98" s="127" t="s">
        <v>351</v>
      </c>
      <c r="E98" s="127" t="s">
        <v>171</v>
      </c>
      <c r="F98" s="60"/>
      <c r="H98">
        <v>127</v>
      </c>
      <c r="I98" s="110" t="s">
        <v>59</v>
      </c>
      <c r="J98">
        <v>1</v>
      </c>
      <c r="K98" s="110"/>
      <c r="L98" t="s">
        <v>43</v>
      </c>
      <c r="M98" s="4"/>
      <c r="N98" s="5"/>
      <c r="R98" s="2"/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v>1</v>
      </c>
      <c r="AP98">
        <v>1</v>
      </c>
      <c r="AQ98">
        <v>0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1</v>
      </c>
    </row>
    <row r="99" spans="1:49" ht="12.75">
      <c r="A99" s="90">
        <v>94</v>
      </c>
      <c r="B99" s="139" t="s">
        <v>414</v>
      </c>
      <c r="C99" s="127" t="s">
        <v>198</v>
      </c>
      <c r="D99" s="127" t="s">
        <v>364</v>
      </c>
      <c r="E99" s="128" t="s">
        <v>199</v>
      </c>
      <c r="F99" s="132" t="s">
        <v>64</v>
      </c>
      <c r="H99">
        <v>64</v>
      </c>
      <c r="I99" s="110" t="s">
        <v>59</v>
      </c>
      <c r="J99">
        <v>1</v>
      </c>
      <c r="K99" s="110"/>
      <c r="L99" t="s">
        <v>43</v>
      </c>
      <c r="M99" s="4"/>
      <c r="N99" s="5"/>
      <c r="R99" s="2"/>
      <c r="S99">
        <v>0</v>
      </c>
      <c r="T99">
        <v>0</v>
      </c>
      <c r="U99">
        <v>0</v>
      </c>
      <c r="V99">
        <v>0</v>
      </c>
      <c r="W99">
        <v>0</v>
      </c>
      <c r="X99">
        <v>1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1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1</v>
      </c>
      <c r="AT99">
        <v>0</v>
      </c>
      <c r="AU99">
        <v>0</v>
      </c>
      <c r="AV99">
        <v>0</v>
      </c>
      <c r="AW99">
        <v>0</v>
      </c>
    </row>
    <row r="100" spans="1:49" ht="12.75">
      <c r="A100" s="60">
        <v>95</v>
      </c>
      <c r="B100" s="139" t="s">
        <v>414</v>
      </c>
      <c r="C100" s="127" t="s">
        <v>147</v>
      </c>
      <c r="D100" s="127" t="s">
        <v>339</v>
      </c>
      <c r="E100" s="128" t="s">
        <v>148</v>
      </c>
      <c r="F100" s="60" t="s">
        <v>64</v>
      </c>
      <c r="H100">
        <v>64</v>
      </c>
      <c r="I100" s="110" t="s">
        <v>59</v>
      </c>
      <c r="J100">
        <v>1</v>
      </c>
      <c r="K100" s="110"/>
      <c r="L100" t="s">
        <v>43</v>
      </c>
      <c r="M100" s="4"/>
      <c r="N100" s="5"/>
      <c r="R100" s="2"/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1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1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1</v>
      </c>
      <c r="AT100">
        <v>0</v>
      </c>
      <c r="AU100">
        <v>0</v>
      </c>
      <c r="AV100">
        <v>0</v>
      </c>
      <c r="AW100">
        <v>0</v>
      </c>
    </row>
    <row r="101" spans="1:49" ht="12.75">
      <c r="A101" s="60">
        <v>97</v>
      </c>
      <c r="B101" s="139" t="s">
        <v>414</v>
      </c>
      <c r="C101" s="127" t="s">
        <v>133</v>
      </c>
      <c r="D101" s="127" t="s">
        <v>332</v>
      </c>
      <c r="E101" s="128" t="s">
        <v>134</v>
      </c>
      <c r="F101" s="132" t="s">
        <v>64</v>
      </c>
      <c r="G101" s="1" t="s">
        <v>12</v>
      </c>
      <c r="H101">
        <v>64</v>
      </c>
      <c r="I101" s="110"/>
      <c r="J101">
        <v>1</v>
      </c>
      <c r="K101" s="110"/>
      <c r="L101" s="146" t="s">
        <v>43</v>
      </c>
      <c r="M101" s="4"/>
      <c r="N101" s="5"/>
      <c r="R101" s="2"/>
      <c r="S101">
        <v>0</v>
      </c>
      <c r="T101">
        <v>0</v>
      </c>
      <c r="U101">
        <v>0</v>
      </c>
      <c r="V101">
        <v>0</v>
      </c>
      <c r="W101">
        <v>0</v>
      </c>
      <c r="X101">
        <v>1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1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1</v>
      </c>
      <c r="AT101">
        <v>0</v>
      </c>
      <c r="AU101">
        <v>0</v>
      </c>
      <c r="AV101">
        <v>0</v>
      </c>
      <c r="AW101">
        <v>0</v>
      </c>
    </row>
    <row r="102" spans="1:49" ht="12.75">
      <c r="A102" s="90">
        <v>98</v>
      </c>
      <c r="B102" s="139" t="s">
        <v>414</v>
      </c>
      <c r="C102" s="127" t="s">
        <v>174</v>
      </c>
      <c r="D102" s="127" t="s">
        <v>353</v>
      </c>
      <c r="E102" s="127" t="s">
        <v>175</v>
      </c>
      <c r="F102" s="60"/>
      <c r="H102">
        <v>127</v>
      </c>
      <c r="I102" s="110" t="s">
        <v>59</v>
      </c>
      <c r="J102">
        <v>1</v>
      </c>
      <c r="K102" s="110"/>
      <c r="L102" t="s">
        <v>43</v>
      </c>
      <c r="M102" s="4"/>
      <c r="N102" s="5"/>
      <c r="R102" s="2"/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v>1</v>
      </c>
      <c r="AP102">
        <v>1</v>
      </c>
      <c r="AQ102">
        <v>0</v>
      </c>
      <c r="AR102">
        <v>1</v>
      </c>
      <c r="AS102">
        <v>1</v>
      </c>
      <c r="AT102">
        <v>1</v>
      </c>
      <c r="AU102">
        <v>1</v>
      </c>
      <c r="AV102">
        <v>1</v>
      </c>
      <c r="AW102">
        <v>1</v>
      </c>
    </row>
    <row r="103" spans="1:49" ht="12.75">
      <c r="A103" s="60">
        <v>99</v>
      </c>
      <c r="B103" s="139" t="s">
        <v>414</v>
      </c>
      <c r="C103" s="127" t="s">
        <v>157</v>
      </c>
      <c r="D103" s="127" t="s">
        <v>344</v>
      </c>
      <c r="E103" s="128" t="s">
        <v>158</v>
      </c>
      <c r="F103" s="132" t="s">
        <v>64</v>
      </c>
      <c r="H103">
        <v>64</v>
      </c>
      <c r="I103" s="110" t="s">
        <v>59</v>
      </c>
      <c r="J103">
        <v>1</v>
      </c>
      <c r="K103" s="110"/>
      <c r="L103" t="s">
        <v>43</v>
      </c>
      <c r="M103" s="4"/>
      <c r="N103" s="5"/>
      <c r="R103" s="2"/>
      <c r="S103">
        <v>0</v>
      </c>
      <c r="T103">
        <v>0</v>
      </c>
      <c r="U103">
        <v>0</v>
      </c>
      <c r="V103">
        <v>0</v>
      </c>
      <c r="W103">
        <v>0</v>
      </c>
      <c r="X103">
        <v>1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1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1</v>
      </c>
      <c r="AT103">
        <v>0</v>
      </c>
      <c r="AU103">
        <v>0</v>
      </c>
      <c r="AV103">
        <v>0</v>
      </c>
      <c r="AW103">
        <v>0</v>
      </c>
    </row>
    <row r="104" spans="1:49" ht="12.75">
      <c r="A104" s="90">
        <v>100</v>
      </c>
      <c r="B104" s="139" t="s">
        <v>414</v>
      </c>
      <c r="C104" s="127" t="s">
        <v>127</v>
      </c>
      <c r="D104" s="127" t="s">
        <v>329</v>
      </c>
      <c r="E104" s="127" t="s">
        <v>128</v>
      </c>
      <c r="F104" s="60"/>
      <c r="H104">
        <v>127</v>
      </c>
      <c r="I104" s="110" t="s">
        <v>59</v>
      </c>
      <c r="J104">
        <v>1</v>
      </c>
      <c r="K104" s="110"/>
      <c r="L104" t="s">
        <v>43</v>
      </c>
      <c r="M104" s="4"/>
      <c r="N104" s="5"/>
      <c r="R104" s="2"/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0</v>
      </c>
      <c r="AR104">
        <v>1</v>
      </c>
      <c r="AS104">
        <v>1</v>
      </c>
      <c r="AT104">
        <v>1</v>
      </c>
      <c r="AU104">
        <v>1</v>
      </c>
      <c r="AV104">
        <v>1</v>
      </c>
      <c r="AW104">
        <v>1</v>
      </c>
    </row>
    <row r="105" spans="1:49" ht="12.75">
      <c r="A105" s="60">
        <v>101</v>
      </c>
      <c r="B105" s="139" t="s">
        <v>414</v>
      </c>
      <c r="C105" s="127" t="s">
        <v>76</v>
      </c>
      <c r="D105" s="127" t="s">
        <v>304</v>
      </c>
      <c r="E105" s="127" t="s">
        <v>434</v>
      </c>
      <c r="F105" s="60"/>
      <c r="H105">
        <v>127</v>
      </c>
      <c r="I105" s="110" t="s">
        <v>59</v>
      </c>
      <c r="J105">
        <v>1</v>
      </c>
      <c r="K105" s="110" t="s">
        <v>45</v>
      </c>
      <c r="L105" s="120" t="s">
        <v>44</v>
      </c>
      <c r="M105" s="4"/>
      <c r="N105" s="5"/>
      <c r="O105" s="5"/>
      <c r="P105" s="5"/>
      <c r="Q105" s="5"/>
      <c r="R105" s="27"/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  <c r="AQ105">
        <v>0</v>
      </c>
      <c r="AR105">
        <v>1</v>
      </c>
      <c r="AS105">
        <v>1</v>
      </c>
      <c r="AT105">
        <v>1</v>
      </c>
      <c r="AU105">
        <v>1</v>
      </c>
      <c r="AV105">
        <v>1</v>
      </c>
      <c r="AW105">
        <v>1</v>
      </c>
    </row>
    <row r="106" spans="1:49" ht="12.75">
      <c r="A106" s="90">
        <v>102</v>
      </c>
      <c r="B106" s="139" t="s">
        <v>415</v>
      </c>
      <c r="C106" s="127" t="s">
        <v>212</v>
      </c>
      <c r="D106" s="127" t="s">
        <v>370</v>
      </c>
      <c r="E106" s="128" t="s">
        <v>213</v>
      </c>
      <c r="F106" s="60" t="s">
        <v>64</v>
      </c>
      <c r="H106">
        <v>64</v>
      </c>
      <c r="I106" s="110" t="s">
        <v>59</v>
      </c>
      <c r="J106">
        <v>1</v>
      </c>
      <c r="K106" s="110"/>
      <c r="L106" t="s">
        <v>43</v>
      </c>
      <c r="M106" s="4"/>
      <c r="N106" s="5"/>
      <c r="R106" s="2"/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1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1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1</v>
      </c>
      <c r="AT106">
        <v>0</v>
      </c>
      <c r="AU106">
        <v>0</v>
      </c>
      <c r="AV106">
        <v>0</v>
      </c>
      <c r="AW106">
        <v>0</v>
      </c>
    </row>
    <row r="107" spans="1:49" ht="12.75">
      <c r="A107" s="60">
        <v>103</v>
      </c>
      <c r="B107" s="139" t="s">
        <v>415</v>
      </c>
      <c r="C107" s="127" t="s">
        <v>219</v>
      </c>
      <c r="D107" s="127" t="s">
        <v>374</v>
      </c>
      <c r="E107" s="127" t="s">
        <v>220</v>
      </c>
      <c r="F107" s="60"/>
      <c r="H107">
        <v>127</v>
      </c>
      <c r="I107" s="110" t="s">
        <v>59</v>
      </c>
      <c r="J107">
        <v>1</v>
      </c>
      <c r="K107" s="110"/>
      <c r="L107" t="s">
        <v>43</v>
      </c>
      <c r="M107" s="4"/>
      <c r="N107" s="5"/>
      <c r="R107" s="2"/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1</v>
      </c>
      <c r="AQ107">
        <v>0</v>
      </c>
      <c r="AR107">
        <v>1</v>
      </c>
      <c r="AS107">
        <v>1</v>
      </c>
      <c r="AT107">
        <v>1</v>
      </c>
      <c r="AU107">
        <v>1</v>
      </c>
      <c r="AV107">
        <v>1</v>
      </c>
      <c r="AW107">
        <v>1</v>
      </c>
    </row>
    <row r="108" spans="1:49" ht="12.75">
      <c r="A108" s="90">
        <v>104</v>
      </c>
      <c r="B108" s="139" t="s">
        <v>415</v>
      </c>
      <c r="C108" s="127" t="s">
        <v>229</v>
      </c>
      <c r="D108" s="127" t="s">
        <v>379</v>
      </c>
      <c r="E108" s="129" t="s">
        <v>230</v>
      </c>
      <c r="F108" s="60" t="s">
        <v>66</v>
      </c>
      <c r="H108">
        <v>96</v>
      </c>
      <c r="I108" s="110" t="s">
        <v>59</v>
      </c>
      <c r="J108">
        <v>1</v>
      </c>
      <c r="K108" s="110" t="s">
        <v>45</v>
      </c>
      <c r="L108" s="120" t="s">
        <v>44</v>
      </c>
      <c r="M108" s="4"/>
      <c r="N108" s="5"/>
      <c r="O108" s="5"/>
      <c r="P108" s="5"/>
      <c r="Q108" s="5"/>
      <c r="R108" s="27"/>
      <c r="S108">
        <v>0</v>
      </c>
      <c r="T108">
        <v>0</v>
      </c>
      <c r="U108">
        <v>0</v>
      </c>
      <c r="V108">
        <v>0</v>
      </c>
      <c r="W108">
        <v>1</v>
      </c>
      <c r="X108">
        <v>1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1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1</v>
      </c>
      <c r="AL108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  <c r="AS108">
        <v>1</v>
      </c>
      <c r="AT108">
        <v>0</v>
      </c>
      <c r="AU108">
        <v>0</v>
      </c>
      <c r="AV108">
        <v>0</v>
      </c>
      <c r="AW108">
        <v>0</v>
      </c>
    </row>
    <row r="109" spans="1:49" ht="12.75">
      <c r="A109" s="60">
        <v>105</v>
      </c>
      <c r="B109" s="139" t="s">
        <v>415</v>
      </c>
      <c r="C109" s="127" t="s">
        <v>214</v>
      </c>
      <c r="D109" s="127" t="s">
        <v>371</v>
      </c>
      <c r="E109" s="128" t="s">
        <v>429</v>
      </c>
      <c r="F109" s="132" t="s">
        <v>64</v>
      </c>
      <c r="G109" s="1" t="s">
        <v>12</v>
      </c>
      <c r="H109">
        <v>64</v>
      </c>
      <c r="I109" s="110"/>
      <c r="J109">
        <v>1</v>
      </c>
      <c r="K109" s="110" t="s">
        <v>45</v>
      </c>
      <c r="L109" s="120" t="s">
        <v>44</v>
      </c>
      <c r="M109" s="4">
        <v>42253</v>
      </c>
      <c r="N109" s="5">
        <v>42260</v>
      </c>
      <c r="R109" s="2"/>
      <c r="S109">
        <v>0</v>
      </c>
      <c r="T109">
        <v>0</v>
      </c>
      <c r="U109">
        <v>0</v>
      </c>
      <c r="V109">
        <v>0</v>
      </c>
      <c r="W109">
        <v>0</v>
      </c>
      <c r="X109">
        <v>1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1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1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1</v>
      </c>
      <c r="AT109">
        <v>0</v>
      </c>
      <c r="AU109">
        <v>0</v>
      </c>
      <c r="AV109">
        <v>0</v>
      </c>
      <c r="AW109">
        <v>0</v>
      </c>
    </row>
    <row r="110" spans="1:49" ht="12.75">
      <c r="A110" s="90">
        <v>106</v>
      </c>
      <c r="B110" s="139" t="s">
        <v>415</v>
      </c>
      <c r="C110" s="127" t="s">
        <v>208</v>
      </c>
      <c r="D110" s="127" t="s">
        <v>368</v>
      </c>
      <c r="E110" s="128" t="s">
        <v>209</v>
      </c>
      <c r="F110" s="132" t="s">
        <v>64</v>
      </c>
      <c r="H110">
        <v>64</v>
      </c>
      <c r="I110" s="110" t="s">
        <v>59</v>
      </c>
      <c r="J110">
        <v>1</v>
      </c>
      <c r="K110" s="110"/>
      <c r="L110" t="s">
        <v>43</v>
      </c>
      <c r="M110" s="4"/>
      <c r="N110" s="5"/>
      <c r="O110" s="5"/>
      <c r="P110" s="5"/>
      <c r="Q110" s="5"/>
      <c r="R110" s="27"/>
      <c r="S110">
        <v>0</v>
      </c>
      <c r="T110">
        <v>0</v>
      </c>
      <c r="U110">
        <v>0</v>
      </c>
      <c r="V110">
        <v>0</v>
      </c>
      <c r="W110">
        <v>0</v>
      </c>
      <c r="X110">
        <v>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1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1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1</v>
      </c>
      <c r="AT110">
        <v>0</v>
      </c>
      <c r="AU110">
        <v>0</v>
      </c>
      <c r="AV110">
        <v>0</v>
      </c>
      <c r="AW110">
        <v>0</v>
      </c>
    </row>
    <row r="111" spans="1:49" ht="12.75">
      <c r="A111" s="60">
        <v>107</v>
      </c>
      <c r="B111" s="139" t="s">
        <v>415</v>
      </c>
      <c r="C111" s="127" t="s">
        <v>235</v>
      </c>
      <c r="D111" s="127" t="s">
        <v>382</v>
      </c>
      <c r="E111" s="127" t="s">
        <v>236</v>
      </c>
      <c r="F111" s="60"/>
      <c r="H111">
        <v>127</v>
      </c>
      <c r="I111" s="110" t="s">
        <v>59</v>
      </c>
      <c r="J111">
        <v>1</v>
      </c>
      <c r="K111" s="110"/>
      <c r="L111" t="s">
        <v>43</v>
      </c>
      <c r="M111" s="4"/>
      <c r="N111" s="5"/>
      <c r="R111" s="2"/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1</v>
      </c>
      <c r="AF111">
        <v>1</v>
      </c>
      <c r="AG111">
        <v>1</v>
      </c>
      <c r="AH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v>1</v>
      </c>
      <c r="AP111">
        <v>1</v>
      </c>
      <c r="AQ111">
        <v>0</v>
      </c>
      <c r="AR111">
        <v>1</v>
      </c>
      <c r="AS111">
        <v>1</v>
      </c>
      <c r="AT111">
        <v>1</v>
      </c>
      <c r="AU111">
        <v>1</v>
      </c>
      <c r="AV111">
        <v>1</v>
      </c>
      <c r="AW111">
        <v>1</v>
      </c>
    </row>
    <row r="112" spans="1:49" ht="12.75">
      <c r="A112" s="90">
        <v>108</v>
      </c>
      <c r="B112" s="139" t="s">
        <v>415</v>
      </c>
      <c r="C112" s="127" t="s">
        <v>221</v>
      </c>
      <c r="D112" s="127" t="s">
        <v>375</v>
      </c>
      <c r="E112" s="128" t="s">
        <v>222</v>
      </c>
      <c r="F112" s="132" t="s">
        <v>64</v>
      </c>
      <c r="H112">
        <v>64</v>
      </c>
      <c r="I112" s="110" t="s">
        <v>59</v>
      </c>
      <c r="J112">
        <v>1</v>
      </c>
      <c r="K112" s="110"/>
      <c r="L112" t="s">
        <v>43</v>
      </c>
      <c r="M112" s="4"/>
      <c r="N112" s="5"/>
      <c r="R112" s="2"/>
      <c r="S112">
        <v>0</v>
      </c>
      <c r="T112">
        <v>0</v>
      </c>
      <c r="U112">
        <v>0</v>
      </c>
      <c r="V112">
        <v>0</v>
      </c>
      <c r="W112">
        <v>0</v>
      </c>
      <c r="X112">
        <v>1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1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1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1</v>
      </c>
      <c r="AT112">
        <v>0</v>
      </c>
      <c r="AU112">
        <v>0</v>
      </c>
      <c r="AV112">
        <v>0</v>
      </c>
      <c r="AW112">
        <v>0</v>
      </c>
    </row>
    <row r="113" spans="1:49" ht="12.75">
      <c r="A113" s="60">
        <v>109</v>
      </c>
      <c r="B113" s="139" t="s">
        <v>415</v>
      </c>
      <c r="C113" s="127" t="s">
        <v>242</v>
      </c>
      <c r="D113" s="127" t="s">
        <v>386</v>
      </c>
      <c r="E113" s="127" t="s">
        <v>243</v>
      </c>
      <c r="F113" s="60"/>
      <c r="H113">
        <v>127</v>
      </c>
      <c r="I113" s="110" t="s">
        <v>59</v>
      </c>
      <c r="J113">
        <v>1</v>
      </c>
      <c r="K113" s="110"/>
      <c r="L113" t="s">
        <v>43</v>
      </c>
      <c r="M113" s="4"/>
      <c r="N113" s="5"/>
      <c r="R113" s="2"/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v>1</v>
      </c>
      <c r="AP113">
        <v>1</v>
      </c>
      <c r="AQ113">
        <v>0</v>
      </c>
      <c r="AR113">
        <v>1</v>
      </c>
      <c r="AS113">
        <v>1</v>
      </c>
      <c r="AT113">
        <v>1</v>
      </c>
      <c r="AU113">
        <v>1</v>
      </c>
      <c r="AV113">
        <v>1</v>
      </c>
      <c r="AW113">
        <v>1</v>
      </c>
    </row>
    <row r="114" spans="1:49" ht="12.75">
      <c r="A114" s="90">
        <v>110</v>
      </c>
      <c r="B114" s="139" t="s">
        <v>415</v>
      </c>
      <c r="C114" s="127" t="s">
        <v>217</v>
      </c>
      <c r="D114" s="127" t="s">
        <v>373</v>
      </c>
      <c r="E114" s="128" t="s">
        <v>218</v>
      </c>
      <c r="F114" s="132" t="s">
        <v>64</v>
      </c>
      <c r="H114">
        <v>64</v>
      </c>
      <c r="I114" s="110" t="s">
        <v>59</v>
      </c>
      <c r="J114">
        <v>1</v>
      </c>
      <c r="K114" s="110"/>
      <c r="L114" t="s">
        <v>43</v>
      </c>
      <c r="M114" s="4"/>
      <c r="N114" s="5"/>
      <c r="R114" s="2"/>
      <c r="S114">
        <v>0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1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1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1</v>
      </c>
      <c r="AT114">
        <v>0</v>
      </c>
      <c r="AU114">
        <v>0</v>
      </c>
      <c r="AV114">
        <v>0</v>
      </c>
      <c r="AW114">
        <v>0</v>
      </c>
    </row>
    <row r="115" spans="1:49" ht="12.75">
      <c r="A115" s="60">
        <v>111</v>
      </c>
      <c r="B115" s="139" t="s">
        <v>415</v>
      </c>
      <c r="C115" s="127" t="s">
        <v>240</v>
      </c>
      <c r="D115" s="127" t="s">
        <v>385</v>
      </c>
      <c r="E115" s="128" t="s">
        <v>241</v>
      </c>
      <c r="F115" s="132" t="s">
        <v>64</v>
      </c>
      <c r="H115">
        <v>64</v>
      </c>
      <c r="I115" s="110" t="s">
        <v>59</v>
      </c>
      <c r="J115">
        <v>1</v>
      </c>
      <c r="K115" s="110"/>
      <c r="L115" t="s">
        <v>43</v>
      </c>
      <c r="M115" s="4"/>
      <c r="N115" s="5"/>
      <c r="R115" s="2"/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1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1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1</v>
      </c>
      <c r="AT115">
        <v>0</v>
      </c>
      <c r="AU115">
        <v>0</v>
      </c>
      <c r="AV115">
        <v>0</v>
      </c>
      <c r="AW115">
        <v>0</v>
      </c>
    </row>
    <row r="116" spans="1:49" ht="12.75">
      <c r="A116" s="90">
        <v>112</v>
      </c>
      <c r="B116" s="139" t="s">
        <v>415</v>
      </c>
      <c r="C116" s="127" t="s">
        <v>223</v>
      </c>
      <c r="D116" s="127" t="s">
        <v>376</v>
      </c>
      <c r="E116" s="127" t="s">
        <v>224</v>
      </c>
      <c r="F116" s="60"/>
      <c r="H116">
        <v>127</v>
      </c>
      <c r="I116" s="110" t="s">
        <v>59</v>
      </c>
      <c r="J116">
        <v>1</v>
      </c>
      <c r="K116" s="110"/>
      <c r="L116" t="s">
        <v>43</v>
      </c>
      <c r="M116" s="4"/>
      <c r="N116" s="5"/>
      <c r="R116" s="2"/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1</v>
      </c>
      <c r="AQ116">
        <v>0</v>
      </c>
      <c r="AR116">
        <v>1</v>
      </c>
      <c r="AS116">
        <v>1</v>
      </c>
      <c r="AT116">
        <v>1</v>
      </c>
      <c r="AU116">
        <v>1</v>
      </c>
      <c r="AV116">
        <v>1</v>
      </c>
      <c r="AW116">
        <v>1</v>
      </c>
    </row>
    <row r="117" spans="1:49" ht="12.75">
      <c r="A117" s="60">
        <v>113</v>
      </c>
      <c r="B117" s="139" t="s">
        <v>415</v>
      </c>
      <c r="C117" s="127" t="s">
        <v>233</v>
      </c>
      <c r="D117" s="127" t="s">
        <v>381</v>
      </c>
      <c r="E117" s="127" t="s">
        <v>234</v>
      </c>
      <c r="F117" s="60"/>
      <c r="H117">
        <v>127</v>
      </c>
      <c r="I117" s="110" t="s">
        <v>59</v>
      </c>
      <c r="J117">
        <v>1</v>
      </c>
      <c r="K117" s="110"/>
      <c r="L117" t="s">
        <v>43</v>
      </c>
      <c r="M117" s="4"/>
      <c r="N117" s="5"/>
      <c r="R117" s="2"/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>
        <v>1</v>
      </c>
      <c r="AF117">
        <v>1</v>
      </c>
      <c r="AG117">
        <v>1</v>
      </c>
      <c r="AH117">
        <v>1</v>
      </c>
      <c r="AI117">
        <v>1</v>
      </c>
      <c r="AJ117">
        <v>1</v>
      </c>
      <c r="AK117">
        <v>1</v>
      </c>
      <c r="AL117">
        <v>1</v>
      </c>
      <c r="AM117">
        <v>1</v>
      </c>
      <c r="AN117">
        <v>1</v>
      </c>
      <c r="AO117">
        <v>1</v>
      </c>
      <c r="AP117">
        <v>1</v>
      </c>
      <c r="AQ117">
        <v>0</v>
      </c>
      <c r="AR117">
        <v>1</v>
      </c>
      <c r="AS117">
        <v>1</v>
      </c>
      <c r="AT117">
        <v>1</v>
      </c>
      <c r="AU117">
        <v>1</v>
      </c>
      <c r="AV117">
        <v>1</v>
      </c>
      <c r="AW117">
        <v>1</v>
      </c>
    </row>
    <row r="118" spans="1:49" ht="12.75">
      <c r="A118" s="90">
        <v>114</v>
      </c>
      <c r="B118" s="139" t="s">
        <v>415</v>
      </c>
      <c r="C118" s="127" t="s">
        <v>210</v>
      </c>
      <c r="D118" s="127" t="s">
        <v>369</v>
      </c>
      <c r="E118" s="127" t="s">
        <v>211</v>
      </c>
      <c r="F118" s="60"/>
      <c r="H118">
        <v>127</v>
      </c>
      <c r="I118" s="110" t="s">
        <v>59</v>
      </c>
      <c r="J118">
        <v>1</v>
      </c>
      <c r="K118" s="110"/>
      <c r="L118" t="s">
        <v>43</v>
      </c>
      <c r="M118" s="4"/>
      <c r="N118" s="5"/>
      <c r="R118" s="2"/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v>1</v>
      </c>
      <c r="AG118">
        <v>1</v>
      </c>
      <c r="AH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v>1</v>
      </c>
      <c r="AP118">
        <v>1</v>
      </c>
      <c r="AQ118">
        <v>0</v>
      </c>
      <c r="AR118">
        <v>1</v>
      </c>
      <c r="AS118">
        <v>1</v>
      </c>
      <c r="AT118">
        <v>1</v>
      </c>
      <c r="AU118">
        <v>1</v>
      </c>
      <c r="AV118">
        <v>1</v>
      </c>
      <c r="AW118">
        <v>1</v>
      </c>
    </row>
    <row r="119" spans="1:49" ht="12.75">
      <c r="A119" s="60">
        <v>115</v>
      </c>
      <c r="B119" s="139" t="s">
        <v>415</v>
      </c>
      <c r="C119" s="127" t="s">
        <v>231</v>
      </c>
      <c r="D119" s="127" t="s">
        <v>380</v>
      </c>
      <c r="E119" s="130" t="s">
        <v>232</v>
      </c>
      <c r="F119" s="90" t="s">
        <v>418</v>
      </c>
      <c r="H119">
        <v>32</v>
      </c>
      <c r="I119" s="110" t="s">
        <v>59</v>
      </c>
      <c r="J119">
        <v>1</v>
      </c>
      <c r="K119" s="110" t="s">
        <v>45</v>
      </c>
      <c r="L119" s="120" t="s">
        <v>44</v>
      </c>
      <c r="M119" s="4"/>
      <c r="N119" s="5"/>
      <c r="R119" s="2"/>
      <c r="S119">
        <v>0</v>
      </c>
      <c r="T119">
        <v>0</v>
      </c>
      <c r="U119">
        <v>0</v>
      </c>
      <c r="V119">
        <v>0</v>
      </c>
      <c r="W119">
        <v>1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1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  <c r="AS119">
        <v>0</v>
      </c>
      <c r="AT119">
        <v>0</v>
      </c>
      <c r="AU119">
        <v>0</v>
      </c>
      <c r="AV119">
        <v>0</v>
      </c>
      <c r="AW119">
        <v>0</v>
      </c>
    </row>
    <row r="120" spans="1:49" ht="12.75">
      <c r="A120" s="90">
        <v>116</v>
      </c>
      <c r="B120" s="139" t="s">
        <v>415</v>
      </c>
      <c r="C120" s="127" t="s">
        <v>225</v>
      </c>
      <c r="D120" s="127" t="s">
        <v>377</v>
      </c>
      <c r="E120" s="157" t="s">
        <v>226</v>
      </c>
      <c r="F120" s="132" t="s">
        <v>12</v>
      </c>
      <c r="G120" s="1" t="s">
        <v>12</v>
      </c>
      <c r="H120">
        <v>127</v>
      </c>
      <c r="I120" s="110"/>
      <c r="J120">
        <v>1</v>
      </c>
      <c r="K120" s="110"/>
      <c r="L120" s="120" t="s">
        <v>43</v>
      </c>
      <c r="M120" s="4"/>
      <c r="N120" s="5"/>
      <c r="R120" s="2"/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v>1</v>
      </c>
      <c r="AP120">
        <v>1</v>
      </c>
      <c r="AQ120">
        <v>0</v>
      </c>
      <c r="AR120">
        <v>1</v>
      </c>
      <c r="AS120">
        <v>1</v>
      </c>
      <c r="AT120">
        <v>1</v>
      </c>
      <c r="AU120">
        <v>1</v>
      </c>
      <c r="AV120">
        <v>1</v>
      </c>
      <c r="AW120">
        <v>1</v>
      </c>
    </row>
    <row r="121" spans="1:49" ht="12.75">
      <c r="A121" s="60">
        <v>117</v>
      </c>
      <c r="B121" s="139" t="s">
        <v>415</v>
      </c>
      <c r="C121" s="127" t="s">
        <v>238</v>
      </c>
      <c r="D121" s="127" t="s">
        <v>384</v>
      </c>
      <c r="E121" s="127" t="s">
        <v>239</v>
      </c>
      <c r="F121" s="60"/>
      <c r="H121">
        <v>127</v>
      </c>
      <c r="I121" s="110" t="s">
        <v>59</v>
      </c>
      <c r="J121">
        <v>1</v>
      </c>
      <c r="K121" s="110"/>
      <c r="L121" t="s">
        <v>43</v>
      </c>
      <c r="M121" s="4"/>
      <c r="N121" s="5"/>
      <c r="R121" s="2"/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v>1</v>
      </c>
      <c r="AP121">
        <v>1</v>
      </c>
      <c r="AQ121">
        <v>0</v>
      </c>
      <c r="AR121">
        <v>1</v>
      </c>
      <c r="AS121">
        <v>1</v>
      </c>
      <c r="AT121">
        <v>1</v>
      </c>
      <c r="AU121">
        <v>1</v>
      </c>
      <c r="AV121">
        <v>1</v>
      </c>
      <c r="AW121">
        <v>1</v>
      </c>
    </row>
    <row r="122" spans="1:49" ht="12.75">
      <c r="A122" s="90">
        <v>118</v>
      </c>
      <c r="B122" s="139" t="s">
        <v>415</v>
      </c>
      <c r="C122" s="127" t="s">
        <v>237</v>
      </c>
      <c r="D122" s="127" t="s">
        <v>383</v>
      </c>
      <c r="E122" s="129" t="s">
        <v>428</v>
      </c>
      <c r="F122" s="132" t="s">
        <v>66</v>
      </c>
      <c r="G122" s="1" t="s">
        <v>12</v>
      </c>
      <c r="H122">
        <v>96</v>
      </c>
      <c r="I122" s="110"/>
      <c r="J122">
        <v>1</v>
      </c>
      <c r="K122" s="110" t="s">
        <v>45</v>
      </c>
      <c r="L122" s="120" t="s">
        <v>44</v>
      </c>
      <c r="M122" s="4">
        <v>42203</v>
      </c>
      <c r="N122" s="5">
        <v>42253</v>
      </c>
      <c r="R122" s="2"/>
      <c r="S122">
        <v>0</v>
      </c>
      <c r="T122">
        <v>0</v>
      </c>
      <c r="U122">
        <v>0</v>
      </c>
      <c r="V122">
        <v>0</v>
      </c>
      <c r="W122">
        <v>1</v>
      </c>
      <c r="X122">
        <v>1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1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1</v>
      </c>
      <c r="AL122">
        <v>1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  <c r="AS122">
        <v>1</v>
      </c>
      <c r="AT122">
        <v>0</v>
      </c>
      <c r="AU122">
        <v>0</v>
      </c>
      <c r="AV122">
        <v>0</v>
      </c>
      <c r="AW122">
        <v>0</v>
      </c>
    </row>
    <row r="123" spans="1:49" ht="12.75">
      <c r="A123" s="60">
        <v>119</v>
      </c>
      <c r="B123" s="139" t="s">
        <v>415</v>
      </c>
      <c r="C123" s="127" t="s">
        <v>215</v>
      </c>
      <c r="D123" s="127" t="s">
        <v>372</v>
      </c>
      <c r="E123" s="127" t="s">
        <v>216</v>
      </c>
      <c r="F123" s="60" t="s">
        <v>12</v>
      </c>
      <c r="G123" s="1" t="s">
        <v>12</v>
      </c>
      <c r="H123">
        <v>127</v>
      </c>
      <c r="I123" s="110"/>
      <c r="J123">
        <v>1</v>
      </c>
      <c r="K123" s="110" t="s">
        <v>45</v>
      </c>
      <c r="L123" s="120" t="s">
        <v>44</v>
      </c>
      <c r="M123" s="4">
        <v>42252</v>
      </c>
      <c r="N123" s="5">
        <v>42260</v>
      </c>
      <c r="O123" s="5"/>
      <c r="P123" s="5"/>
      <c r="Q123" s="5"/>
      <c r="R123" s="27"/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v>1</v>
      </c>
      <c r="AP123">
        <v>1</v>
      </c>
      <c r="AQ123">
        <v>0</v>
      </c>
      <c r="AR123">
        <v>1</v>
      </c>
      <c r="AS123">
        <v>1</v>
      </c>
      <c r="AT123">
        <v>1</v>
      </c>
      <c r="AU123">
        <v>1</v>
      </c>
      <c r="AV123">
        <v>1</v>
      </c>
      <c r="AW123">
        <v>1</v>
      </c>
    </row>
    <row r="124" spans="1:49" ht="12" customHeight="1">
      <c r="A124" s="90">
        <v>120</v>
      </c>
      <c r="B124" s="139" t="s">
        <v>415</v>
      </c>
      <c r="C124" s="127" t="s">
        <v>227</v>
      </c>
      <c r="D124" s="127" t="s">
        <v>378</v>
      </c>
      <c r="E124" s="127" t="s">
        <v>228</v>
      </c>
      <c r="F124" s="60"/>
      <c r="H124">
        <v>127</v>
      </c>
      <c r="I124" s="110" t="s">
        <v>59</v>
      </c>
      <c r="J124">
        <v>1</v>
      </c>
      <c r="K124" s="110" t="s">
        <v>45</v>
      </c>
      <c r="L124" s="120" t="s">
        <v>44</v>
      </c>
      <c r="M124" s="4"/>
      <c r="N124" s="5"/>
      <c r="R124" s="2"/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>
        <v>1</v>
      </c>
      <c r="AF124">
        <v>1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v>1</v>
      </c>
      <c r="AP124">
        <v>1</v>
      </c>
      <c r="AQ124">
        <v>0</v>
      </c>
      <c r="AR124">
        <v>1</v>
      </c>
      <c r="AS124">
        <v>1</v>
      </c>
      <c r="AT124">
        <v>1</v>
      </c>
      <c r="AU124">
        <v>1</v>
      </c>
      <c r="AV124">
        <v>1</v>
      </c>
      <c r="AW124">
        <v>1</v>
      </c>
    </row>
    <row r="125" spans="1:49" ht="12.75">
      <c r="A125" s="60">
        <v>121</v>
      </c>
      <c r="D125" s="46" t="s">
        <v>12</v>
      </c>
      <c r="E125" s="48" t="s">
        <v>40</v>
      </c>
      <c r="F125" s="60" t="s">
        <v>12</v>
      </c>
      <c r="G125" s="42"/>
      <c r="H125">
        <v>0</v>
      </c>
      <c r="J125">
        <v>0</v>
      </c>
      <c r="L125" t="s">
        <v>6</v>
      </c>
      <c r="M125" s="4"/>
      <c r="N125" s="5"/>
      <c r="O125" s="5"/>
      <c r="P125" s="5"/>
      <c r="Q125" s="5"/>
      <c r="R125" s="27"/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</row>
    <row r="126" spans="1:49" ht="12.75">
      <c r="A126" s="90">
        <v>122</v>
      </c>
      <c r="D126" s="46" t="s">
        <v>12</v>
      </c>
      <c r="E126" s="48" t="s">
        <v>40</v>
      </c>
      <c r="F126" s="60" t="s">
        <v>12</v>
      </c>
      <c r="G126" s="42"/>
      <c r="H126">
        <v>0</v>
      </c>
      <c r="J126">
        <v>0</v>
      </c>
      <c r="L126" t="s">
        <v>6</v>
      </c>
      <c r="M126" s="4"/>
      <c r="N126" s="5"/>
      <c r="O126" s="5"/>
      <c r="P126" s="5"/>
      <c r="Q126" s="5"/>
      <c r="R126" s="27"/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</row>
    <row r="127" spans="1:49" ht="12.75">
      <c r="A127" s="60">
        <v>123</v>
      </c>
      <c r="D127" s="46" t="s">
        <v>12</v>
      </c>
      <c r="E127" s="48" t="s">
        <v>40</v>
      </c>
      <c r="F127" s="60" t="s">
        <v>12</v>
      </c>
      <c r="G127" s="1" t="s">
        <v>12</v>
      </c>
      <c r="H127">
        <v>0</v>
      </c>
      <c r="J127">
        <v>0</v>
      </c>
      <c r="L127" t="s">
        <v>6</v>
      </c>
      <c r="M127" s="4"/>
      <c r="N127" s="5"/>
      <c r="O127" s="5"/>
      <c r="P127" s="5"/>
      <c r="Q127" s="5"/>
      <c r="R127" s="27"/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</row>
    <row r="128" spans="1:49" ht="12.75">
      <c r="A128" s="90">
        <v>124</v>
      </c>
      <c r="D128" s="46" t="s">
        <v>12</v>
      </c>
      <c r="E128" s="48" t="s">
        <v>40</v>
      </c>
      <c r="F128" s="60" t="s">
        <v>12</v>
      </c>
      <c r="G128" s="1" t="s">
        <v>12</v>
      </c>
      <c r="H128">
        <v>0</v>
      </c>
      <c r="J128">
        <v>0</v>
      </c>
      <c r="L128" t="s">
        <v>6</v>
      </c>
      <c r="M128" s="3"/>
      <c r="R128" s="2"/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</row>
    <row r="129" spans="1:49" ht="12.75">
      <c r="A129" s="60">
        <v>125</v>
      </c>
      <c r="D129" s="46" t="s">
        <v>12</v>
      </c>
      <c r="E129" s="48" t="s">
        <v>40</v>
      </c>
      <c r="F129" s="60" t="s">
        <v>12</v>
      </c>
      <c r="G129" s="1" t="s">
        <v>12</v>
      </c>
      <c r="H129">
        <v>0</v>
      </c>
      <c r="J129">
        <v>0</v>
      </c>
      <c r="L129" t="s">
        <v>6</v>
      </c>
      <c r="M129" s="3"/>
      <c r="R129" s="2"/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</row>
    <row r="130" spans="1:49" ht="12.75">
      <c r="A130" s="90">
        <v>126</v>
      </c>
      <c r="D130" s="46" t="s">
        <v>12</v>
      </c>
      <c r="E130" s="48" t="s">
        <v>40</v>
      </c>
      <c r="F130" s="60" t="s">
        <v>12</v>
      </c>
      <c r="G130" s="1" t="s">
        <v>12</v>
      </c>
      <c r="H130">
        <v>0</v>
      </c>
      <c r="J130">
        <v>0</v>
      </c>
      <c r="L130" t="s">
        <v>6</v>
      </c>
      <c r="M130" s="4"/>
      <c r="N130" s="5"/>
      <c r="O130" s="5"/>
      <c r="P130" s="5"/>
      <c r="R130" s="2"/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</row>
    <row r="131" spans="1:49" ht="12.75">
      <c r="A131" s="60">
        <v>127</v>
      </c>
      <c r="D131" s="46" t="s">
        <v>12</v>
      </c>
      <c r="E131" s="48" t="s">
        <v>40</v>
      </c>
      <c r="F131" s="60" t="s">
        <v>12</v>
      </c>
      <c r="G131" s="1" t="s">
        <v>12</v>
      </c>
      <c r="H131">
        <v>0</v>
      </c>
      <c r="J131">
        <v>0</v>
      </c>
      <c r="L131" t="s">
        <v>6</v>
      </c>
      <c r="M131" s="4"/>
      <c r="N131" s="5"/>
      <c r="R131" s="2"/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</row>
    <row r="132" spans="1:49" ht="12.75">
      <c r="A132" s="90">
        <v>128</v>
      </c>
      <c r="D132" s="46" t="s">
        <v>12</v>
      </c>
      <c r="E132" s="48" t="s">
        <v>40</v>
      </c>
      <c r="F132" s="60" t="s">
        <v>12</v>
      </c>
      <c r="G132" s="1" t="s">
        <v>12</v>
      </c>
      <c r="H132">
        <v>0</v>
      </c>
      <c r="J132">
        <v>0</v>
      </c>
      <c r="L132" t="s">
        <v>6</v>
      </c>
      <c r="M132" s="4"/>
      <c r="N132" s="5"/>
      <c r="O132" s="5"/>
      <c r="P132" s="5"/>
      <c r="R132" s="2"/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</row>
    <row r="133" spans="1:49" ht="12.75">
      <c r="A133" s="60">
        <v>129</v>
      </c>
      <c r="D133" s="46" t="s">
        <v>12</v>
      </c>
      <c r="E133" s="48" t="s">
        <v>40</v>
      </c>
      <c r="F133" s="60" t="s">
        <v>12</v>
      </c>
      <c r="G133" s="1" t="s">
        <v>12</v>
      </c>
      <c r="H133">
        <v>0</v>
      </c>
      <c r="J133">
        <v>0</v>
      </c>
      <c r="L133" t="s">
        <v>6</v>
      </c>
      <c r="M133" s="4"/>
      <c r="N133" s="5"/>
      <c r="O133" s="5"/>
      <c r="P133" s="5"/>
      <c r="R133" s="2"/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</row>
    <row r="134" spans="1:49" ht="12.75">
      <c r="A134" s="90">
        <v>130</v>
      </c>
      <c r="D134" s="46" t="s">
        <v>12</v>
      </c>
      <c r="E134" s="48" t="s">
        <v>40</v>
      </c>
      <c r="F134" s="60" t="s">
        <v>12</v>
      </c>
      <c r="G134" s="1" t="s">
        <v>12</v>
      </c>
      <c r="H134">
        <v>0</v>
      </c>
      <c r="J134">
        <v>0</v>
      </c>
      <c r="L134" t="s">
        <v>6</v>
      </c>
      <c r="M134" s="4"/>
      <c r="N134" s="5"/>
      <c r="O134" s="5"/>
      <c r="P134" s="5"/>
      <c r="R134" s="2"/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</row>
    <row r="135" spans="1:49" ht="12.75">
      <c r="A135" s="60">
        <v>131</v>
      </c>
      <c r="D135" s="46" t="s">
        <v>12</v>
      </c>
      <c r="E135" s="48" t="s">
        <v>40</v>
      </c>
      <c r="F135" s="60" t="s">
        <v>12</v>
      </c>
      <c r="G135" s="1" t="s">
        <v>12</v>
      </c>
      <c r="H135">
        <v>0</v>
      </c>
      <c r="J135">
        <v>0</v>
      </c>
      <c r="L135" t="s">
        <v>6</v>
      </c>
      <c r="M135" s="4"/>
      <c r="N135" s="5"/>
      <c r="O135" s="5"/>
      <c r="P135" s="5"/>
      <c r="R135" s="2"/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</row>
    <row r="136" spans="1:49" ht="12.75">
      <c r="A136" s="90">
        <v>132</v>
      </c>
      <c r="D136" s="46" t="s">
        <v>12</v>
      </c>
      <c r="E136" s="48" t="s">
        <v>40</v>
      </c>
      <c r="F136" s="60" t="s">
        <v>12</v>
      </c>
      <c r="G136" s="1" t="s">
        <v>12</v>
      </c>
      <c r="H136">
        <v>0</v>
      </c>
      <c r="J136">
        <v>0</v>
      </c>
      <c r="L136" t="s">
        <v>6</v>
      </c>
      <c r="M136" s="4"/>
      <c r="N136" s="5"/>
      <c r="R136" s="2"/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</row>
    <row r="137" spans="1:49" ht="12.75">
      <c r="A137" s="60">
        <v>133</v>
      </c>
      <c r="D137" s="46" t="s">
        <v>12</v>
      </c>
      <c r="E137" s="48" t="s">
        <v>40</v>
      </c>
      <c r="F137" s="60" t="s">
        <v>12</v>
      </c>
      <c r="G137" s="1" t="s">
        <v>12</v>
      </c>
      <c r="H137">
        <v>0</v>
      </c>
      <c r="J137">
        <v>0</v>
      </c>
      <c r="L137" t="s">
        <v>6</v>
      </c>
      <c r="M137" s="4"/>
      <c r="N137" s="5"/>
      <c r="R137" s="2"/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</row>
    <row r="138" spans="1:49" ht="12.75">
      <c r="A138" s="90">
        <v>134</v>
      </c>
      <c r="D138" s="46" t="s">
        <v>12</v>
      </c>
      <c r="E138" s="48" t="s">
        <v>40</v>
      </c>
      <c r="F138" s="60" t="s">
        <v>12</v>
      </c>
      <c r="G138" s="1" t="s">
        <v>12</v>
      </c>
      <c r="H138">
        <v>0</v>
      </c>
      <c r="J138">
        <v>0</v>
      </c>
      <c r="L138" t="s">
        <v>6</v>
      </c>
      <c r="M138" s="4"/>
      <c r="N138" s="5"/>
      <c r="R138" s="2"/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</row>
    <row r="139" spans="1:49" ht="12.75">
      <c r="A139" s="60">
        <v>135</v>
      </c>
      <c r="D139" s="46" t="s">
        <v>12</v>
      </c>
      <c r="E139" s="48" t="s">
        <v>40</v>
      </c>
      <c r="F139" s="60" t="s">
        <v>12</v>
      </c>
      <c r="G139" s="1" t="s">
        <v>12</v>
      </c>
      <c r="H139">
        <v>0</v>
      </c>
      <c r="J139">
        <v>0</v>
      </c>
      <c r="L139" t="s">
        <v>6</v>
      </c>
      <c r="M139" s="4"/>
      <c r="N139" s="5"/>
      <c r="O139" s="5"/>
      <c r="P139" s="5"/>
      <c r="Q139" s="5"/>
      <c r="R139" s="27"/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</row>
    <row r="140" spans="1:49" ht="12.75">
      <c r="A140" s="90">
        <v>136</v>
      </c>
      <c r="D140" s="46" t="s">
        <v>12</v>
      </c>
      <c r="E140" s="48" t="s">
        <v>40</v>
      </c>
      <c r="F140" s="60" t="s">
        <v>12</v>
      </c>
      <c r="G140" s="1" t="s">
        <v>12</v>
      </c>
      <c r="H140">
        <v>0</v>
      </c>
      <c r="J140">
        <v>0</v>
      </c>
      <c r="L140" t="s">
        <v>6</v>
      </c>
      <c r="M140" s="4"/>
      <c r="N140" s="5"/>
      <c r="R140" s="2"/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</row>
    <row r="141" spans="1:49" ht="12.75">
      <c r="A141" s="60">
        <v>137</v>
      </c>
      <c r="D141" s="46" t="s">
        <v>12</v>
      </c>
      <c r="E141" s="48" t="s">
        <v>40</v>
      </c>
      <c r="F141" s="60" t="s">
        <v>12</v>
      </c>
      <c r="G141" s="1" t="s">
        <v>12</v>
      </c>
      <c r="H141">
        <v>0</v>
      </c>
      <c r="J141">
        <v>0</v>
      </c>
      <c r="L141" t="s">
        <v>6</v>
      </c>
      <c r="M141" s="4"/>
      <c r="N141" s="5"/>
      <c r="R141" s="2"/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</row>
    <row r="142" spans="1:49" ht="12.75">
      <c r="A142" s="90">
        <v>138</v>
      </c>
      <c r="D142" s="46" t="s">
        <v>12</v>
      </c>
      <c r="E142" s="48" t="s">
        <v>40</v>
      </c>
      <c r="F142" s="60" t="s">
        <v>12</v>
      </c>
      <c r="G142" s="1" t="s">
        <v>12</v>
      </c>
      <c r="H142">
        <v>0</v>
      </c>
      <c r="J142">
        <v>0</v>
      </c>
      <c r="L142" t="s">
        <v>6</v>
      </c>
      <c r="M142" s="4"/>
      <c r="N142" s="5"/>
      <c r="R142" s="2"/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</row>
    <row r="143" spans="1:49" ht="12.75">
      <c r="A143" s="60">
        <v>139</v>
      </c>
      <c r="D143" s="46" t="s">
        <v>12</v>
      </c>
      <c r="E143" s="48" t="s">
        <v>40</v>
      </c>
      <c r="F143" s="60" t="s">
        <v>12</v>
      </c>
      <c r="G143" s="1" t="s">
        <v>12</v>
      </c>
      <c r="H143">
        <v>0</v>
      </c>
      <c r="J143">
        <v>0</v>
      </c>
      <c r="L143" t="s">
        <v>6</v>
      </c>
      <c r="M143" s="4"/>
      <c r="N143" s="5"/>
      <c r="R143" s="2"/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</row>
    <row r="144" spans="1:49" ht="12.75">
      <c r="A144" s="90">
        <v>140</v>
      </c>
      <c r="D144" s="46" t="s">
        <v>12</v>
      </c>
      <c r="E144" s="48" t="s">
        <v>40</v>
      </c>
      <c r="F144" s="60" t="s">
        <v>12</v>
      </c>
      <c r="G144" s="1" t="s">
        <v>12</v>
      </c>
      <c r="H144">
        <v>0</v>
      </c>
      <c r="J144">
        <v>0</v>
      </c>
      <c r="L144" t="s">
        <v>6</v>
      </c>
      <c r="M144" s="4"/>
      <c r="N144" s="5"/>
      <c r="O144" s="5"/>
      <c r="P144" s="5"/>
      <c r="Q144" s="5"/>
      <c r="R144" s="27"/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</row>
    <row r="145" spans="1:49" ht="12.75">
      <c r="A145" s="60">
        <v>141</v>
      </c>
      <c r="D145" s="46" t="s">
        <v>12</v>
      </c>
      <c r="E145" s="48" t="s">
        <v>40</v>
      </c>
      <c r="F145" s="60" t="s">
        <v>12</v>
      </c>
      <c r="G145" s="1" t="s">
        <v>12</v>
      </c>
      <c r="H145">
        <v>0</v>
      </c>
      <c r="J145">
        <v>0</v>
      </c>
      <c r="L145" t="s">
        <v>6</v>
      </c>
      <c r="M145" s="4"/>
      <c r="N145" s="5"/>
      <c r="O145" s="5"/>
      <c r="P145" s="5"/>
      <c r="Q145" s="5"/>
      <c r="R145" s="27"/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</row>
    <row r="146" spans="1:49" ht="12.75">
      <c r="A146" s="90">
        <v>142</v>
      </c>
      <c r="D146" s="46" t="s">
        <v>12</v>
      </c>
      <c r="E146" s="48" t="s">
        <v>40</v>
      </c>
      <c r="F146" s="60" t="s">
        <v>12</v>
      </c>
      <c r="G146" s="1" t="s">
        <v>12</v>
      </c>
      <c r="H146">
        <v>0</v>
      </c>
      <c r="J146">
        <v>0</v>
      </c>
      <c r="L146" t="s">
        <v>6</v>
      </c>
      <c r="M146" s="4"/>
      <c r="N146" s="5"/>
      <c r="R146" s="2"/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</row>
    <row r="147" spans="1:49" ht="12.75">
      <c r="A147" s="60">
        <v>143</v>
      </c>
      <c r="D147" s="46" t="s">
        <v>12</v>
      </c>
      <c r="E147" s="48" t="s">
        <v>40</v>
      </c>
      <c r="F147" s="60" t="s">
        <v>12</v>
      </c>
      <c r="G147" s="1" t="s">
        <v>12</v>
      </c>
      <c r="H147">
        <v>0</v>
      </c>
      <c r="J147">
        <v>0</v>
      </c>
      <c r="L147" t="s">
        <v>6</v>
      </c>
      <c r="M147" s="4"/>
      <c r="N147" s="5"/>
      <c r="R147" s="2"/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</row>
    <row r="148" spans="1:49" ht="12.75">
      <c r="A148" s="90">
        <v>144</v>
      </c>
      <c r="D148" s="46" t="s">
        <v>12</v>
      </c>
      <c r="E148" s="48" t="s">
        <v>40</v>
      </c>
      <c r="F148" s="60" t="s">
        <v>12</v>
      </c>
      <c r="G148" s="1" t="s">
        <v>12</v>
      </c>
      <c r="H148">
        <v>0</v>
      </c>
      <c r="J148">
        <v>0</v>
      </c>
      <c r="L148" t="s">
        <v>6</v>
      </c>
      <c r="M148" s="43"/>
      <c r="N148" s="44"/>
      <c r="R148" s="2"/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</row>
    <row r="149" spans="1:49" ht="12.75">
      <c r="A149" s="60">
        <v>145</v>
      </c>
      <c r="D149" s="46" t="s">
        <v>12</v>
      </c>
      <c r="E149" s="48" t="s">
        <v>40</v>
      </c>
      <c r="F149" s="60" t="s">
        <v>12</v>
      </c>
      <c r="G149" s="1" t="s">
        <v>12</v>
      </c>
      <c r="H149">
        <v>0</v>
      </c>
      <c r="J149">
        <v>0</v>
      </c>
      <c r="L149" t="s">
        <v>6</v>
      </c>
      <c r="M149" s="4"/>
      <c r="N149" s="5"/>
      <c r="R149" s="2"/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</row>
    <row r="150" spans="1:49" ht="12.75">
      <c r="A150" s="90">
        <v>146</v>
      </c>
      <c r="D150" s="46" t="s">
        <v>12</v>
      </c>
      <c r="E150" s="48" t="s">
        <v>40</v>
      </c>
      <c r="F150" s="60" t="s">
        <v>12</v>
      </c>
      <c r="G150" s="1" t="s">
        <v>12</v>
      </c>
      <c r="H150">
        <v>0</v>
      </c>
      <c r="J150">
        <v>0</v>
      </c>
      <c r="L150" t="s">
        <v>6</v>
      </c>
      <c r="M150" s="43"/>
      <c r="N150" s="44"/>
      <c r="R150" s="2"/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</row>
    <row r="151" spans="1:49" ht="12.75">
      <c r="A151" s="60">
        <v>147</v>
      </c>
      <c r="D151" s="46" t="s">
        <v>12</v>
      </c>
      <c r="E151" s="48" t="s">
        <v>40</v>
      </c>
      <c r="F151" s="60" t="s">
        <v>12</v>
      </c>
      <c r="G151" s="1" t="s">
        <v>12</v>
      </c>
      <c r="H151">
        <v>0</v>
      </c>
      <c r="J151">
        <v>0</v>
      </c>
      <c r="L151" t="s">
        <v>6</v>
      </c>
      <c r="M151" s="3"/>
      <c r="R151" s="2"/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</row>
    <row r="152" spans="1:49" ht="12.75">
      <c r="A152" s="90">
        <v>148</v>
      </c>
      <c r="D152" s="46" t="s">
        <v>12</v>
      </c>
      <c r="E152" s="48" t="s">
        <v>40</v>
      </c>
      <c r="F152" s="60" t="s">
        <v>12</v>
      </c>
      <c r="G152" s="1" t="s">
        <v>12</v>
      </c>
      <c r="H152">
        <v>0</v>
      </c>
      <c r="J152">
        <v>0</v>
      </c>
      <c r="L152" t="s">
        <v>6</v>
      </c>
      <c r="M152" s="4"/>
      <c r="N152" s="5"/>
      <c r="R152" s="2"/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</row>
    <row r="153" spans="1:49" ht="12.75">
      <c r="A153" s="60">
        <v>149</v>
      </c>
      <c r="D153" s="46" t="s">
        <v>12</v>
      </c>
      <c r="E153" s="48" t="s">
        <v>40</v>
      </c>
      <c r="F153" s="60" t="s">
        <v>12</v>
      </c>
      <c r="G153" s="1" t="s">
        <v>12</v>
      </c>
      <c r="H153">
        <v>0</v>
      </c>
      <c r="J153">
        <v>0</v>
      </c>
      <c r="L153" t="s">
        <v>6</v>
      </c>
      <c r="M153" s="3"/>
      <c r="R153" s="2"/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</row>
    <row r="154" spans="1:49" ht="12.75">
      <c r="A154" s="90">
        <v>150</v>
      </c>
      <c r="D154" s="46" t="s">
        <v>12</v>
      </c>
      <c r="E154" s="48" t="s">
        <v>40</v>
      </c>
      <c r="F154" s="60" t="s">
        <v>12</v>
      </c>
      <c r="G154" s="1" t="s">
        <v>12</v>
      </c>
      <c r="H154">
        <v>0</v>
      </c>
      <c r="J154">
        <v>0</v>
      </c>
      <c r="L154" t="s">
        <v>6</v>
      </c>
      <c r="M154" s="3"/>
      <c r="R154" s="2"/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</row>
    <row r="155" spans="1:49" ht="12.75">
      <c r="A155" s="60">
        <v>151</v>
      </c>
      <c r="D155" s="46" t="s">
        <v>12</v>
      </c>
      <c r="E155" s="48" t="s">
        <v>40</v>
      </c>
      <c r="F155" s="60" t="s">
        <v>12</v>
      </c>
      <c r="G155" s="1" t="s">
        <v>12</v>
      </c>
      <c r="H155">
        <v>0</v>
      </c>
      <c r="J155">
        <v>0</v>
      </c>
      <c r="L155" t="s">
        <v>6</v>
      </c>
      <c r="M155" s="4"/>
      <c r="N155" s="5"/>
      <c r="R155" s="2"/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</row>
    <row r="156" spans="1:49" ht="12.75">
      <c r="A156" s="90">
        <v>152</v>
      </c>
      <c r="D156" s="46" t="s">
        <v>12</v>
      </c>
      <c r="E156" s="48" t="s">
        <v>40</v>
      </c>
      <c r="F156" s="60" t="s">
        <v>12</v>
      </c>
      <c r="G156" s="1" t="s">
        <v>12</v>
      </c>
      <c r="H156">
        <v>0</v>
      </c>
      <c r="J156">
        <v>0</v>
      </c>
      <c r="L156" t="s">
        <v>6</v>
      </c>
      <c r="M156" s="3"/>
      <c r="R156" s="2"/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</row>
    <row r="157" spans="1:49" ht="12.75">
      <c r="A157" s="60">
        <v>153</v>
      </c>
      <c r="D157" s="46" t="s">
        <v>12</v>
      </c>
      <c r="E157" s="48" t="s">
        <v>40</v>
      </c>
      <c r="F157" s="60" t="s">
        <v>12</v>
      </c>
      <c r="G157" s="1" t="s">
        <v>12</v>
      </c>
      <c r="H157">
        <v>0</v>
      </c>
      <c r="J157">
        <v>0</v>
      </c>
      <c r="L157" t="s">
        <v>6</v>
      </c>
      <c r="M157" s="4"/>
      <c r="N157" s="5"/>
      <c r="R157" s="2"/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</row>
    <row r="158" spans="1:49" ht="12.75">
      <c r="A158" s="90">
        <v>154</v>
      </c>
      <c r="D158" s="46" t="s">
        <v>12</v>
      </c>
      <c r="E158" s="48" t="s">
        <v>40</v>
      </c>
      <c r="F158" s="60" t="s">
        <v>12</v>
      </c>
      <c r="G158" s="1" t="s">
        <v>12</v>
      </c>
      <c r="H158">
        <v>0</v>
      </c>
      <c r="J158">
        <v>0</v>
      </c>
      <c r="L158" t="s">
        <v>6</v>
      </c>
      <c r="M158" s="4"/>
      <c r="N158" s="5"/>
      <c r="R158" s="2"/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</row>
    <row r="159" spans="1:49" ht="12.75">
      <c r="A159" s="60">
        <v>155</v>
      </c>
      <c r="D159" s="46" t="s">
        <v>12</v>
      </c>
      <c r="E159" s="48" t="s">
        <v>40</v>
      </c>
      <c r="F159" s="60" t="s">
        <v>12</v>
      </c>
      <c r="G159" s="1" t="s">
        <v>12</v>
      </c>
      <c r="H159">
        <v>0</v>
      </c>
      <c r="J159">
        <v>0</v>
      </c>
      <c r="L159" t="s">
        <v>6</v>
      </c>
      <c r="M159" s="3"/>
      <c r="R159" s="2"/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</row>
    <row r="160" spans="1:49" ht="12.75">
      <c r="A160" s="90">
        <v>156</v>
      </c>
      <c r="D160" s="46" t="s">
        <v>12</v>
      </c>
      <c r="E160" s="48" t="s">
        <v>40</v>
      </c>
      <c r="F160" s="60" t="s">
        <v>12</v>
      </c>
      <c r="G160" s="1" t="s">
        <v>12</v>
      </c>
      <c r="H160">
        <v>0</v>
      </c>
      <c r="J160">
        <v>0</v>
      </c>
      <c r="L160" t="s">
        <v>6</v>
      </c>
      <c r="M160" s="3"/>
      <c r="R160" s="2"/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</row>
    <row r="161" spans="1:49" s="24" customFormat="1" ht="12.75">
      <c r="A161" s="60">
        <v>157</v>
      </c>
      <c r="B161" s="107"/>
      <c r="C161"/>
      <c r="D161" s="46" t="s">
        <v>12</v>
      </c>
      <c r="E161" s="48" t="s">
        <v>40</v>
      </c>
      <c r="F161" s="60" t="s">
        <v>12</v>
      </c>
      <c r="G161" s="1" t="s">
        <v>12</v>
      </c>
      <c r="H161">
        <v>0</v>
      </c>
      <c r="I161"/>
      <c r="J161">
        <v>0</v>
      </c>
      <c r="K161"/>
      <c r="L161" t="s">
        <v>6</v>
      </c>
      <c r="M161" s="43"/>
      <c r="N161" s="100"/>
      <c r="R161" s="2"/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4">
        <v>0</v>
      </c>
      <c r="Z161" s="24">
        <v>0</v>
      </c>
      <c r="AA161" s="24">
        <v>0</v>
      </c>
      <c r="AB161" s="24">
        <v>0</v>
      </c>
      <c r="AC161" s="24">
        <v>0</v>
      </c>
      <c r="AD161" s="24">
        <v>0</v>
      </c>
      <c r="AE161" s="24">
        <v>0</v>
      </c>
      <c r="AF161" s="24">
        <v>0</v>
      </c>
      <c r="AG161" s="24">
        <v>0</v>
      </c>
      <c r="AH161" s="24">
        <v>0</v>
      </c>
      <c r="AI161" s="24">
        <v>0</v>
      </c>
      <c r="AJ161" s="24">
        <v>0</v>
      </c>
      <c r="AK161" s="24">
        <v>0</v>
      </c>
      <c r="AL161" s="24">
        <v>0</v>
      </c>
      <c r="AM161" s="24">
        <v>0</v>
      </c>
      <c r="AN161" s="24">
        <v>0</v>
      </c>
      <c r="AO161" s="24">
        <v>0</v>
      </c>
      <c r="AP161" s="24">
        <v>0</v>
      </c>
      <c r="AQ161" s="24">
        <v>0</v>
      </c>
      <c r="AR161" s="24">
        <v>0</v>
      </c>
      <c r="AS161" s="24">
        <v>0</v>
      </c>
      <c r="AT161" s="24">
        <v>0</v>
      </c>
      <c r="AU161" s="24">
        <v>0</v>
      </c>
      <c r="AV161" s="24">
        <v>0</v>
      </c>
      <c r="AW161" s="24">
        <v>0</v>
      </c>
    </row>
    <row r="162" spans="1:49" ht="12.75">
      <c r="A162" s="90">
        <v>158</v>
      </c>
      <c r="D162" s="46" t="s">
        <v>12</v>
      </c>
      <c r="E162" s="48" t="s">
        <v>40</v>
      </c>
      <c r="F162" s="60" t="s">
        <v>12</v>
      </c>
      <c r="G162" s="1" t="s">
        <v>12</v>
      </c>
      <c r="H162">
        <v>0</v>
      </c>
      <c r="J162">
        <v>0</v>
      </c>
      <c r="L162" t="s">
        <v>6</v>
      </c>
      <c r="M162" s="3"/>
      <c r="R162" s="2"/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</row>
    <row r="163" spans="1:49" ht="12.75">
      <c r="A163" s="60">
        <v>159</v>
      </c>
      <c r="D163" s="46" t="s">
        <v>12</v>
      </c>
      <c r="E163" s="48" t="s">
        <v>40</v>
      </c>
      <c r="F163" s="60" t="s">
        <v>12</v>
      </c>
      <c r="G163" s="1" t="s">
        <v>12</v>
      </c>
      <c r="H163">
        <v>0</v>
      </c>
      <c r="J163">
        <v>0</v>
      </c>
      <c r="L163" t="s">
        <v>6</v>
      </c>
      <c r="M163" s="4"/>
      <c r="N163" s="5"/>
      <c r="R163" s="2"/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</row>
    <row r="164" spans="1:49" ht="12.75">
      <c r="A164" s="90">
        <v>160</v>
      </c>
      <c r="D164" s="46" t="s">
        <v>12</v>
      </c>
      <c r="E164" s="48" t="s">
        <v>40</v>
      </c>
      <c r="F164" s="60" t="s">
        <v>12</v>
      </c>
      <c r="G164" s="1" t="s">
        <v>12</v>
      </c>
      <c r="H164">
        <v>0</v>
      </c>
      <c r="J164">
        <v>0</v>
      </c>
      <c r="L164" t="s">
        <v>6</v>
      </c>
      <c r="M164" s="4"/>
      <c r="N164" s="5"/>
      <c r="R164" s="2"/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</row>
    <row r="165" spans="1:49" ht="12.75">
      <c r="A165" s="60">
        <v>161</v>
      </c>
      <c r="D165" s="46" t="s">
        <v>12</v>
      </c>
      <c r="E165" s="48" t="s">
        <v>40</v>
      </c>
      <c r="F165" s="60" t="s">
        <v>12</v>
      </c>
      <c r="G165" s="1" t="s">
        <v>12</v>
      </c>
      <c r="H165">
        <v>0</v>
      </c>
      <c r="J165">
        <v>0</v>
      </c>
      <c r="L165" t="s">
        <v>6</v>
      </c>
      <c r="M165" s="4"/>
      <c r="N165" s="5"/>
      <c r="R165" s="2"/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</row>
    <row r="166" spans="1:49" ht="12.75">
      <c r="A166" s="90">
        <v>162</v>
      </c>
      <c r="D166" s="46" t="s">
        <v>12</v>
      </c>
      <c r="E166" s="48" t="s">
        <v>40</v>
      </c>
      <c r="F166" s="60" t="s">
        <v>12</v>
      </c>
      <c r="G166" s="1" t="s">
        <v>12</v>
      </c>
      <c r="H166">
        <v>0</v>
      </c>
      <c r="J166">
        <v>0</v>
      </c>
      <c r="L166" t="s">
        <v>6</v>
      </c>
      <c r="M166" s="43"/>
      <c r="N166" s="44"/>
      <c r="R166" s="2"/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</row>
    <row r="167" spans="1:49" ht="12.75">
      <c r="A167" s="60">
        <v>163</v>
      </c>
      <c r="D167" s="46" t="s">
        <v>12</v>
      </c>
      <c r="E167" s="48" t="s">
        <v>40</v>
      </c>
      <c r="F167" s="60" t="s">
        <v>12</v>
      </c>
      <c r="G167" s="1" t="s">
        <v>12</v>
      </c>
      <c r="H167">
        <v>0</v>
      </c>
      <c r="J167">
        <v>0</v>
      </c>
      <c r="L167" t="s">
        <v>6</v>
      </c>
      <c r="M167" s="43"/>
      <c r="N167" s="44"/>
      <c r="R167" s="2"/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</row>
    <row r="168" spans="1:49" ht="12.75">
      <c r="A168" s="90">
        <v>164</v>
      </c>
      <c r="D168" s="46" t="s">
        <v>12</v>
      </c>
      <c r="E168" s="48" t="s">
        <v>40</v>
      </c>
      <c r="F168" s="60" t="s">
        <v>12</v>
      </c>
      <c r="G168" s="1" t="s">
        <v>12</v>
      </c>
      <c r="H168">
        <v>0</v>
      </c>
      <c r="J168">
        <v>0</v>
      </c>
      <c r="L168" t="s">
        <v>6</v>
      </c>
      <c r="M168" s="3"/>
      <c r="R168" s="2"/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</row>
    <row r="169" spans="1:49" ht="12.75">
      <c r="A169" s="60">
        <v>165</v>
      </c>
      <c r="D169" s="46" t="s">
        <v>12</v>
      </c>
      <c r="E169" s="48" t="s">
        <v>40</v>
      </c>
      <c r="F169" s="60" t="s">
        <v>12</v>
      </c>
      <c r="G169" s="1" t="s">
        <v>12</v>
      </c>
      <c r="H169">
        <v>0</v>
      </c>
      <c r="J169">
        <v>0</v>
      </c>
      <c r="L169" t="s">
        <v>6</v>
      </c>
      <c r="M169" s="4"/>
      <c r="N169" s="5"/>
      <c r="O169" s="44"/>
      <c r="P169" s="44"/>
      <c r="R169" s="2"/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</row>
    <row r="170" spans="1:49" ht="12.75">
      <c r="A170" s="90">
        <v>166</v>
      </c>
      <c r="D170" s="46" t="s">
        <v>12</v>
      </c>
      <c r="E170" s="48" t="s">
        <v>40</v>
      </c>
      <c r="F170" s="60" t="s">
        <v>12</v>
      </c>
      <c r="G170" s="1" t="s">
        <v>12</v>
      </c>
      <c r="H170">
        <v>0</v>
      </c>
      <c r="J170">
        <v>0</v>
      </c>
      <c r="L170" t="s">
        <v>6</v>
      </c>
      <c r="M170" s="3"/>
      <c r="R170" s="2"/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</row>
    <row r="171" spans="1:49" ht="12.75">
      <c r="A171" s="60">
        <v>167</v>
      </c>
      <c r="D171" s="46" t="s">
        <v>12</v>
      </c>
      <c r="E171" s="48" t="s">
        <v>40</v>
      </c>
      <c r="F171" s="60" t="s">
        <v>12</v>
      </c>
      <c r="G171" s="1" t="s">
        <v>12</v>
      </c>
      <c r="H171">
        <v>0</v>
      </c>
      <c r="J171">
        <v>0</v>
      </c>
      <c r="L171" t="s">
        <v>6</v>
      </c>
      <c r="M171" s="3"/>
      <c r="R171" s="2"/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</row>
    <row r="172" spans="1:49" ht="12.75">
      <c r="A172" s="90">
        <v>168</v>
      </c>
      <c r="D172" s="46" t="s">
        <v>12</v>
      </c>
      <c r="E172" s="48" t="s">
        <v>40</v>
      </c>
      <c r="F172" s="60" t="s">
        <v>12</v>
      </c>
      <c r="G172" s="1" t="s">
        <v>12</v>
      </c>
      <c r="H172">
        <v>0</v>
      </c>
      <c r="J172">
        <v>0</v>
      </c>
      <c r="L172" t="s">
        <v>6</v>
      </c>
      <c r="M172" s="3"/>
      <c r="R172" s="2"/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</row>
    <row r="173" spans="1:49" ht="12.75">
      <c r="A173" s="60">
        <v>169</v>
      </c>
      <c r="D173" s="46" t="s">
        <v>12</v>
      </c>
      <c r="E173" s="48" t="s">
        <v>40</v>
      </c>
      <c r="F173" s="60" t="s">
        <v>12</v>
      </c>
      <c r="G173" s="1" t="s">
        <v>12</v>
      </c>
      <c r="H173">
        <v>0</v>
      </c>
      <c r="J173">
        <v>0</v>
      </c>
      <c r="L173" t="s">
        <v>6</v>
      </c>
      <c r="M173" s="4"/>
      <c r="N173" s="5"/>
      <c r="R173" s="2"/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</row>
    <row r="174" spans="1:49" ht="12.75">
      <c r="A174" s="90">
        <v>170</v>
      </c>
      <c r="D174" s="46" t="s">
        <v>12</v>
      </c>
      <c r="E174" s="48" t="s">
        <v>40</v>
      </c>
      <c r="F174" s="60" t="s">
        <v>12</v>
      </c>
      <c r="G174" s="1" t="s">
        <v>12</v>
      </c>
      <c r="H174">
        <v>0</v>
      </c>
      <c r="J174">
        <v>0</v>
      </c>
      <c r="L174" t="s">
        <v>6</v>
      </c>
      <c r="M174" s="4"/>
      <c r="N174" s="5"/>
      <c r="R174" s="2"/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</row>
    <row r="175" spans="1:49" s="29" customFormat="1" ht="12.75">
      <c r="A175" s="60">
        <v>171</v>
      </c>
      <c r="B175" s="107"/>
      <c r="C175"/>
      <c r="D175" s="46" t="s">
        <v>12</v>
      </c>
      <c r="E175" s="48" t="s">
        <v>40</v>
      </c>
      <c r="F175" s="60" t="s">
        <v>12</v>
      </c>
      <c r="G175" s="1" t="s">
        <v>12</v>
      </c>
      <c r="H175">
        <v>0</v>
      </c>
      <c r="I175"/>
      <c r="J175">
        <v>0</v>
      </c>
      <c r="K175"/>
      <c r="L175" t="s">
        <v>6</v>
      </c>
      <c r="M175" s="88"/>
      <c r="N175" s="89"/>
      <c r="R175" s="59"/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0</v>
      </c>
      <c r="AL175" s="29">
        <v>0</v>
      </c>
      <c r="AM175" s="29">
        <v>0</v>
      </c>
      <c r="AN175" s="29">
        <v>0</v>
      </c>
      <c r="AO175" s="29">
        <v>0</v>
      </c>
      <c r="AP175" s="29">
        <v>0</v>
      </c>
      <c r="AQ175" s="29">
        <v>0</v>
      </c>
      <c r="AR175" s="29">
        <v>0</v>
      </c>
      <c r="AS175" s="29">
        <v>0</v>
      </c>
      <c r="AT175" s="29">
        <v>0</v>
      </c>
      <c r="AU175" s="29">
        <v>0</v>
      </c>
      <c r="AV175" s="29">
        <v>0</v>
      </c>
      <c r="AW175" s="29">
        <v>0</v>
      </c>
    </row>
    <row r="176" spans="1:49" ht="12.75">
      <c r="A176" s="90">
        <v>172</v>
      </c>
      <c r="D176" s="46" t="s">
        <v>12</v>
      </c>
      <c r="E176" s="48" t="s">
        <v>40</v>
      </c>
      <c r="F176" s="60" t="s">
        <v>12</v>
      </c>
      <c r="G176" s="1" t="s">
        <v>12</v>
      </c>
      <c r="H176">
        <v>0</v>
      </c>
      <c r="J176">
        <v>0</v>
      </c>
      <c r="L176" t="s">
        <v>6</v>
      </c>
      <c r="M176" s="3"/>
      <c r="R176" s="2"/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</row>
    <row r="177" spans="1:49" ht="12.75">
      <c r="A177" s="60">
        <v>173</v>
      </c>
      <c r="D177" s="46" t="s">
        <v>12</v>
      </c>
      <c r="E177" s="48" t="s">
        <v>40</v>
      </c>
      <c r="F177" s="60" t="s">
        <v>12</v>
      </c>
      <c r="G177" s="1" t="s">
        <v>12</v>
      </c>
      <c r="H177">
        <v>0</v>
      </c>
      <c r="J177">
        <v>0</v>
      </c>
      <c r="L177" t="s">
        <v>6</v>
      </c>
      <c r="M177" s="43"/>
      <c r="N177" s="44"/>
      <c r="R177" s="2"/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</row>
    <row r="178" spans="1:49" ht="12.75">
      <c r="A178" s="90">
        <v>174</v>
      </c>
      <c r="D178" s="46" t="s">
        <v>12</v>
      </c>
      <c r="E178" s="48" t="s">
        <v>40</v>
      </c>
      <c r="F178" s="60" t="s">
        <v>12</v>
      </c>
      <c r="G178" s="1" t="s">
        <v>12</v>
      </c>
      <c r="H178">
        <v>0</v>
      </c>
      <c r="J178">
        <v>0</v>
      </c>
      <c r="L178" t="s">
        <v>6</v>
      </c>
      <c r="M178" s="4"/>
      <c r="N178" s="5"/>
      <c r="R178" s="2"/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</row>
    <row r="179" spans="1:49" ht="12.75">
      <c r="A179" s="60">
        <v>175</v>
      </c>
      <c r="D179" s="46" t="s">
        <v>12</v>
      </c>
      <c r="E179" s="48" t="s">
        <v>40</v>
      </c>
      <c r="F179" s="60" t="s">
        <v>12</v>
      </c>
      <c r="G179" s="1" t="s">
        <v>12</v>
      </c>
      <c r="H179">
        <v>0</v>
      </c>
      <c r="J179">
        <v>0</v>
      </c>
      <c r="L179" t="s">
        <v>6</v>
      </c>
      <c r="M179" s="4"/>
      <c r="N179" s="5"/>
      <c r="R179" s="2"/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</row>
    <row r="180" spans="1:49" ht="12.75">
      <c r="A180" s="90">
        <v>176</v>
      </c>
      <c r="D180" s="46" t="s">
        <v>12</v>
      </c>
      <c r="E180" s="48" t="s">
        <v>40</v>
      </c>
      <c r="F180" s="60" t="s">
        <v>12</v>
      </c>
      <c r="G180" s="1" t="s">
        <v>12</v>
      </c>
      <c r="H180">
        <v>0</v>
      </c>
      <c r="J180">
        <v>0</v>
      </c>
      <c r="L180" t="s">
        <v>6</v>
      </c>
      <c r="M180" s="43"/>
      <c r="N180" s="44"/>
      <c r="O180" s="44"/>
      <c r="P180" s="44"/>
      <c r="Q180" s="44"/>
      <c r="R180" s="99"/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</row>
    <row r="181" spans="1:49" ht="12.75">
      <c r="A181" s="60">
        <v>177</v>
      </c>
      <c r="D181" s="46" t="s">
        <v>12</v>
      </c>
      <c r="E181" s="48" t="s">
        <v>40</v>
      </c>
      <c r="F181" s="60" t="s">
        <v>12</v>
      </c>
      <c r="G181" s="1" t="s">
        <v>12</v>
      </c>
      <c r="H181">
        <v>0</v>
      </c>
      <c r="J181">
        <v>0</v>
      </c>
      <c r="L181" t="s">
        <v>6</v>
      </c>
      <c r="M181" s="3"/>
      <c r="R181" s="2"/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</row>
    <row r="182" spans="1:49" ht="12.75">
      <c r="A182" s="90">
        <v>178</v>
      </c>
      <c r="D182" s="46" t="s">
        <v>12</v>
      </c>
      <c r="E182" s="48" t="s">
        <v>40</v>
      </c>
      <c r="F182" s="60" t="s">
        <v>12</v>
      </c>
      <c r="G182" s="1" t="s">
        <v>12</v>
      </c>
      <c r="H182">
        <v>0</v>
      </c>
      <c r="J182">
        <v>0</v>
      </c>
      <c r="L182" t="s">
        <v>6</v>
      </c>
      <c r="M182" s="4"/>
      <c r="N182" s="5"/>
      <c r="R182" s="2"/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</row>
    <row r="183" spans="1:49" ht="12.75">
      <c r="A183" s="60">
        <v>179</v>
      </c>
      <c r="D183" s="46" t="s">
        <v>12</v>
      </c>
      <c r="E183" s="48" t="s">
        <v>40</v>
      </c>
      <c r="F183" s="60" t="s">
        <v>12</v>
      </c>
      <c r="G183" s="1" t="s">
        <v>12</v>
      </c>
      <c r="H183">
        <v>0</v>
      </c>
      <c r="J183">
        <v>0</v>
      </c>
      <c r="L183" t="s">
        <v>6</v>
      </c>
      <c r="M183" s="3"/>
      <c r="R183" s="2"/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</row>
    <row r="184" spans="1:49" ht="12.75">
      <c r="A184" s="90">
        <v>180</v>
      </c>
      <c r="D184" s="46" t="s">
        <v>12</v>
      </c>
      <c r="E184" s="48" t="s">
        <v>40</v>
      </c>
      <c r="F184" s="60" t="s">
        <v>12</v>
      </c>
      <c r="G184" s="1" t="s">
        <v>12</v>
      </c>
      <c r="H184">
        <v>0</v>
      </c>
      <c r="J184">
        <v>0</v>
      </c>
      <c r="L184" t="s">
        <v>6</v>
      </c>
      <c r="M184" s="4"/>
      <c r="N184" s="5"/>
      <c r="R184" s="2"/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</row>
    <row r="185" spans="1:49" ht="12.75">
      <c r="A185" s="60">
        <v>181</v>
      </c>
      <c r="D185" s="46" t="s">
        <v>12</v>
      </c>
      <c r="E185" s="48" t="s">
        <v>40</v>
      </c>
      <c r="F185" s="60" t="s">
        <v>12</v>
      </c>
      <c r="G185" s="1" t="s">
        <v>12</v>
      </c>
      <c r="H185">
        <v>0</v>
      </c>
      <c r="J185">
        <v>0</v>
      </c>
      <c r="L185" t="s">
        <v>6</v>
      </c>
      <c r="M185" s="3"/>
      <c r="R185" s="2"/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</row>
    <row r="186" spans="1:49" ht="12.75">
      <c r="A186" s="90">
        <v>182</v>
      </c>
      <c r="D186" s="46" t="s">
        <v>12</v>
      </c>
      <c r="E186" s="48" t="s">
        <v>40</v>
      </c>
      <c r="F186" s="60" t="s">
        <v>12</v>
      </c>
      <c r="G186" s="1" t="s">
        <v>12</v>
      </c>
      <c r="H186">
        <v>0</v>
      </c>
      <c r="J186">
        <v>0</v>
      </c>
      <c r="L186" t="s">
        <v>6</v>
      </c>
      <c r="M186" s="4"/>
      <c r="N186" s="5"/>
      <c r="R186" s="2"/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</row>
    <row r="187" spans="1:49" ht="12.75">
      <c r="A187" s="60">
        <v>183</v>
      </c>
      <c r="D187" s="46" t="s">
        <v>12</v>
      </c>
      <c r="E187" s="48" t="s">
        <v>40</v>
      </c>
      <c r="F187" s="60" t="s">
        <v>12</v>
      </c>
      <c r="G187" s="1" t="s">
        <v>12</v>
      </c>
      <c r="H187">
        <v>0</v>
      </c>
      <c r="J187">
        <v>0</v>
      </c>
      <c r="L187" t="s">
        <v>6</v>
      </c>
      <c r="M187" s="4"/>
      <c r="N187" s="5"/>
      <c r="R187" s="2"/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</row>
    <row r="188" spans="1:49" ht="12.75">
      <c r="A188" s="90">
        <v>184</v>
      </c>
      <c r="D188" s="46" t="s">
        <v>12</v>
      </c>
      <c r="E188" s="48" t="s">
        <v>40</v>
      </c>
      <c r="F188" s="60" t="s">
        <v>12</v>
      </c>
      <c r="G188" s="1" t="s">
        <v>12</v>
      </c>
      <c r="H188">
        <v>0</v>
      </c>
      <c r="J188">
        <v>0</v>
      </c>
      <c r="L188" t="s">
        <v>6</v>
      </c>
      <c r="M188" s="43"/>
      <c r="N188" s="44"/>
      <c r="R188" s="2"/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</row>
    <row r="189" spans="1:49" ht="12.75">
      <c r="A189" s="60">
        <v>185</v>
      </c>
      <c r="D189" s="46" t="s">
        <v>12</v>
      </c>
      <c r="E189" s="48" t="s">
        <v>40</v>
      </c>
      <c r="F189" s="60" t="s">
        <v>12</v>
      </c>
      <c r="G189" s="1" t="s">
        <v>12</v>
      </c>
      <c r="H189">
        <v>0</v>
      </c>
      <c r="J189">
        <v>0</v>
      </c>
      <c r="L189" t="s">
        <v>6</v>
      </c>
      <c r="M189" s="43"/>
      <c r="R189" s="2"/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</row>
    <row r="190" spans="1:49" ht="12.75">
      <c r="A190" s="90">
        <v>186</v>
      </c>
      <c r="D190" s="46" t="s">
        <v>12</v>
      </c>
      <c r="E190" s="48" t="s">
        <v>40</v>
      </c>
      <c r="F190" s="60" t="s">
        <v>12</v>
      </c>
      <c r="G190" s="1" t="s">
        <v>12</v>
      </c>
      <c r="H190">
        <v>0</v>
      </c>
      <c r="J190">
        <v>0</v>
      </c>
      <c r="L190" t="s">
        <v>6</v>
      </c>
      <c r="M190" s="4"/>
      <c r="N190" s="5"/>
      <c r="R190" s="2"/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</row>
    <row r="191" spans="1:49" ht="12.75">
      <c r="A191" s="60">
        <v>187</v>
      </c>
      <c r="D191" s="46" t="s">
        <v>12</v>
      </c>
      <c r="E191" s="48" t="s">
        <v>40</v>
      </c>
      <c r="F191" s="60" t="s">
        <v>12</v>
      </c>
      <c r="G191" s="1" t="s">
        <v>12</v>
      </c>
      <c r="H191">
        <v>0</v>
      </c>
      <c r="J191">
        <v>0</v>
      </c>
      <c r="L191" t="s">
        <v>6</v>
      </c>
      <c r="M191" s="4"/>
      <c r="N191" s="5"/>
      <c r="R191" s="2"/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</row>
    <row r="192" spans="1:49" ht="12.75">
      <c r="A192" s="90">
        <v>188</v>
      </c>
      <c r="D192" s="46" t="s">
        <v>12</v>
      </c>
      <c r="E192" s="48" t="s">
        <v>40</v>
      </c>
      <c r="F192" s="60" t="s">
        <v>12</v>
      </c>
      <c r="G192" s="1" t="s">
        <v>12</v>
      </c>
      <c r="H192">
        <v>0</v>
      </c>
      <c r="J192">
        <v>0</v>
      </c>
      <c r="L192" t="s">
        <v>6</v>
      </c>
      <c r="M192" s="4"/>
      <c r="N192" s="5"/>
      <c r="R192" s="2"/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</row>
    <row r="193" spans="1:49" ht="12.75">
      <c r="A193" s="60">
        <v>189</v>
      </c>
      <c r="D193" s="46" t="s">
        <v>12</v>
      </c>
      <c r="E193" s="48" t="s">
        <v>40</v>
      </c>
      <c r="F193" s="60" t="s">
        <v>12</v>
      </c>
      <c r="G193" s="1" t="s">
        <v>12</v>
      </c>
      <c r="H193">
        <v>0</v>
      </c>
      <c r="J193">
        <v>0</v>
      </c>
      <c r="L193" t="s">
        <v>6</v>
      </c>
      <c r="M193" s="4"/>
      <c r="N193" s="5"/>
      <c r="R193" s="2"/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</row>
    <row r="194" spans="1:49" ht="12.75">
      <c r="A194" s="90">
        <v>190</v>
      </c>
      <c r="D194" s="46" t="s">
        <v>12</v>
      </c>
      <c r="E194" s="48" t="s">
        <v>40</v>
      </c>
      <c r="F194" s="60" t="s">
        <v>12</v>
      </c>
      <c r="G194" s="1" t="s">
        <v>12</v>
      </c>
      <c r="H194">
        <v>0</v>
      </c>
      <c r="J194">
        <v>0</v>
      </c>
      <c r="L194" t="s">
        <v>6</v>
      </c>
      <c r="M194" s="4"/>
      <c r="N194" s="5"/>
      <c r="R194" s="2"/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</row>
    <row r="195" spans="1:49" ht="12.75">
      <c r="A195" s="60">
        <v>191</v>
      </c>
      <c r="D195" s="46" t="s">
        <v>12</v>
      </c>
      <c r="E195" s="48" t="s">
        <v>40</v>
      </c>
      <c r="F195" s="60" t="s">
        <v>12</v>
      </c>
      <c r="G195" s="1" t="s">
        <v>12</v>
      </c>
      <c r="H195">
        <v>0</v>
      </c>
      <c r="J195">
        <v>0</v>
      </c>
      <c r="L195" t="s">
        <v>6</v>
      </c>
      <c r="M195" s="4"/>
      <c r="N195" s="5"/>
      <c r="R195" s="2"/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</row>
    <row r="196" spans="1:49" ht="12.75">
      <c r="A196" s="90">
        <v>192</v>
      </c>
      <c r="D196" s="46" t="s">
        <v>12</v>
      </c>
      <c r="E196" s="48" t="s">
        <v>40</v>
      </c>
      <c r="F196" s="60" t="s">
        <v>12</v>
      </c>
      <c r="G196" s="1" t="s">
        <v>12</v>
      </c>
      <c r="H196">
        <v>0</v>
      </c>
      <c r="J196">
        <v>0</v>
      </c>
      <c r="L196" t="s">
        <v>6</v>
      </c>
      <c r="M196" s="4"/>
      <c r="N196" s="5"/>
      <c r="R196" s="2"/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</row>
    <row r="197" spans="1:49" ht="12.75">
      <c r="A197" s="60">
        <v>193</v>
      </c>
      <c r="D197" s="46" t="s">
        <v>12</v>
      </c>
      <c r="E197" s="48" t="s">
        <v>40</v>
      </c>
      <c r="F197" s="60" t="s">
        <v>12</v>
      </c>
      <c r="G197" s="1" t="s">
        <v>12</v>
      </c>
      <c r="H197">
        <v>0</v>
      </c>
      <c r="J197">
        <v>0</v>
      </c>
      <c r="L197" t="s">
        <v>6</v>
      </c>
      <c r="M197" s="4"/>
      <c r="N197" s="5"/>
      <c r="R197" s="2"/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</row>
    <row r="198" spans="1:49" ht="12.75">
      <c r="A198" s="90">
        <v>194</v>
      </c>
      <c r="D198" s="46" t="s">
        <v>12</v>
      </c>
      <c r="E198" s="48" t="s">
        <v>40</v>
      </c>
      <c r="F198" s="60" t="s">
        <v>12</v>
      </c>
      <c r="G198" s="1" t="s">
        <v>12</v>
      </c>
      <c r="H198">
        <v>0</v>
      </c>
      <c r="J198">
        <v>0</v>
      </c>
      <c r="L198" t="s">
        <v>6</v>
      </c>
      <c r="M198" s="4"/>
      <c r="N198" s="5"/>
      <c r="R198" s="2"/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</row>
    <row r="199" spans="1:49" ht="12.75">
      <c r="A199" s="60">
        <v>195</v>
      </c>
      <c r="D199" s="46" t="s">
        <v>12</v>
      </c>
      <c r="E199" s="48" t="s">
        <v>40</v>
      </c>
      <c r="F199" s="60" t="s">
        <v>12</v>
      </c>
      <c r="G199" s="1" t="s">
        <v>12</v>
      </c>
      <c r="H199">
        <v>0</v>
      </c>
      <c r="J199">
        <v>0</v>
      </c>
      <c r="L199" t="s">
        <v>6</v>
      </c>
      <c r="M199" s="4"/>
      <c r="N199" s="5"/>
      <c r="R199" s="2"/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</row>
    <row r="200" spans="1:49" ht="12.75">
      <c r="A200" s="90">
        <v>196</v>
      </c>
      <c r="D200" s="46" t="s">
        <v>12</v>
      </c>
      <c r="E200" s="48" t="s">
        <v>40</v>
      </c>
      <c r="F200" s="60" t="s">
        <v>12</v>
      </c>
      <c r="G200" s="1" t="s">
        <v>12</v>
      </c>
      <c r="H200">
        <v>0</v>
      </c>
      <c r="J200">
        <v>0</v>
      </c>
      <c r="L200" t="s">
        <v>6</v>
      </c>
      <c r="M200" s="4"/>
      <c r="N200" s="5"/>
      <c r="R200" s="2"/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</row>
    <row r="201" spans="1:49" ht="12.75">
      <c r="A201" s="60">
        <v>197</v>
      </c>
      <c r="D201" s="46" t="s">
        <v>12</v>
      </c>
      <c r="E201" s="48" t="s">
        <v>40</v>
      </c>
      <c r="F201" s="60" t="s">
        <v>12</v>
      </c>
      <c r="G201" s="1" t="s">
        <v>12</v>
      </c>
      <c r="H201">
        <v>0</v>
      </c>
      <c r="J201">
        <v>0</v>
      </c>
      <c r="L201" t="s">
        <v>6</v>
      </c>
      <c r="M201" s="4"/>
      <c r="N201" s="5"/>
      <c r="R201" s="2"/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</row>
    <row r="202" spans="1:49" ht="12.75">
      <c r="A202" s="90">
        <v>198</v>
      </c>
      <c r="D202" s="46" t="s">
        <v>12</v>
      </c>
      <c r="E202" s="48" t="s">
        <v>40</v>
      </c>
      <c r="F202" s="60" t="s">
        <v>12</v>
      </c>
      <c r="G202" s="1" t="s">
        <v>12</v>
      </c>
      <c r="H202">
        <v>0</v>
      </c>
      <c r="J202">
        <v>0</v>
      </c>
      <c r="L202" t="s">
        <v>6</v>
      </c>
      <c r="M202" s="4"/>
      <c r="N202" s="5"/>
      <c r="R202" s="2"/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</row>
    <row r="203" spans="1:49" ht="12.75">
      <c r="A203" s="60">
        <v>199</v>
      </c>
      <c r="D203" s="46" t="s">
        <v>12</v>
      </c>
      <c r="E203" s="48" t="s">
        <v>40</v>
      </c>
      <c r="F203" s="60" t="s">
        <v>12</v>
      </c>
      <c r="G203" s="1" t="s">
        <v>12</v>
      </c>
      <c r="H203">
        <v>0</v>
      </c>
      <c r="J203">
        <v>0</v>
      </c>
      <c r="L203" t="s">
        <v>6</v>
      </c>
      <c r="M203" s="4"/>
      <c r="N203" s="5"/>
      <c r="O203" s="5"/>
      <c r="P203" s="5"/>
      <c r="Q203" s="5"/>
      <c r="R203" s="27"/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</row>
    <row r="204" spans="1:49" ht="12.75">
      <c r="A204" s="90">
        <v>200</v>
      </c>
      <c r="D204" s="46" t="s">
        <v>12</v>
      </c>
      <c r="E204" s="48" t="s">
        <v>40</v>
      </c>
      <c r="F204" s="60" t="s">
        <v>12</v>
      </c>
      <c r="G204" s="1" t="s">
        <v>12</v>
      </c>
      <c r="H204">
        <v>0</v>
      </c>
      <c r="J204">
        <v>0</v>
      </c>
      <c r="L204" t="s">
        <v>6</v>
      </c>
      <c r="M204" s="3"/>
      <c r="R204" s="2"/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</row>
    <row r="205" spans="1:49" ht="12.75">
      <c r="A205" s="60">
        <v>201</v>
      </c>
      <c r="D205" s="46" t="s">
        <v>12</v>
      </c>
      <c r="E205" s="48" t="s">
        <v>40</v>
      </c>
      <c r="F205" s="60" t="s">
        <v>12</v>
      </c>
      <c r="G205" s="1" t="s">
        <v>12</v>
      </c>
      <c r="H205">
        <v>0</v>
      </c>
      <c r="J205">
        <v>0</v>
      </c>
      <c r="L205" t="s">
        <v>6</v>
      </c>
      <c r="M205" s="3"/>
      <c r="R205" s="2"/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</row>
    <row r="206" spans="1:49" ht="12.75">
      <c r="A206" s="90">
        <v>202</v>
      </c>
      <c r="D206" s="46" t="s">
        <v>12</v>
      </c>
      <c r="E206" s="48" t="s">
        <v>40</v>
      </c>
      <c r="F206" s="60" t="s">
        <v>12</v>
      </c>
      <c r="G206" s="1" t="s">
        <v>12</v>
      </c>
      <c r="H206">
        <v>0</v>
      </c>
      <c r="J206">
        <v>0</v>
      </c>
      <c r="L206" t="s">
        <v>6</v>
      </c>
      <c r="M206" s="4"/>
      <c r="N206" s="5"/>
      <c r="R206" s="2"/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</row>
    <row r="207" spans="1:49" ht="12.75">
      <c r="A207" s="60">
        <v>203</v>
      </c>
      <c r="D207" s="46" t="s">
        <v>12</v>
      </c>
      <c r="E207" s="48" t="s">
        <v>40</v>
      </c>
      <c r="F207" s="60" t="s">
        <v>12</v>
      </c>
      <c r="G207" s="1" t="s">
        <v>12</v>
      </c>
      <c r="H207">
        <v>0</v>
      </c>
      <c r="J207">
        <v>0</v>
      </c>
      <c r="L207" t="s">
        <v>6</v>
      </c>
      <c r="M207" s="3"/>
      <c r="R207" s="2"/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</row>
    <row r="208" spans="1:49" ht="12.75">
      <c r="A208" s="90">
        <v>204</v>
      </c>
      <c r="D208" s="46" t="s">
        <v>12</v>
      </c>
      <c r="E208" s="48" t="s">
        <v>40</v>
      </c>
      <c r="F208" s="60" t="s">
        <v>12</v>
      </c>
      <c r="G208" s="1" t="s">
        <v>12</v>
      </c>
      <c r="H208">
        <v>0</v>
      </c>
      <c r="J208">
        <v>0</v>
      </c>
      <c r="L208" t="s">
        <v>6</v>
      </c>
      <c r="M208" s="4"/>
      <c r="N208" s="5"/>
      <c r="R208" s="2"/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</row>
    <row r="209" spans="1:49" ht="12.75">
      <c r="A209" s="60">
        <v>205</v>
      </c>
      <c r="D209" s="46" t="s">
        <v>12</v>
      </c>
      <c r="E209" s="48" t="s">
        <v>40</v>
      </c>
      <c r="F209" s="60" t="s">
        <v>12</v>
      </c>
      <c r="G209" s="1" t="s">
        <v>12</v>
      </c>
      <c r="H209">
        <v>0</v>
      </c>
      <c r="J209">
        <v>0</v>
      </c>
      <c r="L209" t="s">
        <v>6</v>
      </c>
      <c r="M209" s="3"/>
      <c r="R209" s="2"/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</row>
    <row r="210" spans="1:49" ht="12.75">
      <c r="A210" s="90">
        <v>206</v>
      </c>
      <c r="D210" s="46" t="s">
        <v>12</v>
      </c>
      <c r="E210" s="48" t="s">
        <v>40</v>
      </c>
      <c r="F210" s="60" t="s">
        <v>12</v>
      </c>
      <c r="G210" s="1" t="s">
        <v>12</v>
      </c>
      <c r="H210">
        <v>0</v>
      </c>
      <c r="J210">
        <v>0</v>
      </c>
      <c r="L210" t="s">
        <v>6</v>
      </c>
      <c r="M210" s="3"/>
      <c r="R210" s="2"/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</row>
    <row r="211" spans="1:49" ht="12.75">
      <c r="A211" s="60">
        <v>207</v>
      </c>
      <c r="D211" s="46" t="s">
        <v>12</v>
      </c>
      <c r="E211" s="48" t="s">
        <v>40</v>
      </c>
      <c r="F211" s="60" t="s">
        <v>12</v>
      </c>
      <c r="G211" s="1" t="s">
        <v>12</v>
      </c>
      <c r="H211">
        <v>0</v>
      </c>
      <c r="J211">
        <v>0</v>
      </c>
      <c r="L211" t="s">
        <v>6</v>
      </c>
      <c r="M211" s="3"/>
      <c r="R211" s="2"/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</row>
    <row r="212" spans="1:49" ht="12.75">
      <c r="A212" s="90">
        <v>208</v>
      </c>
      <c r="D212" s="46" t="s">
        <v>12</v>
      </c>
      <c r="E212" s="48" t="s">
        <v>40</v>
      </c>
      <c r="F212" s="60" t="s">
        <v>12</v>
      </c>
      <c r="G212" s="1" t="s">
        <v>12</v>
      </c>
      <c r="H212">
        <v>0</v>
      </c>
      <c r="J212">
        <v>0</v>
      </c>
      <c r="L212" t="s">
        <v>6</v>
      </c>
      <c r="M212" s="3"/>
      <c r="R212" s="2"/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</row>
    <row r="213" spans="1:49" ht="12.75">
      <c r="A213" s="60">
        <v>209</v>
      </c>
      <c r="D213" s="46" t="s">
        <v>12</v>
      </c>
      <c r="E213" s="48" t="s">
        <v>40</v>
      </c>
      <c r="F213" s="60" t="s">
        <v>12</v>
      </c>
      <c r="G213" s="1" t="s">
        <v>12</v>
      </c>
      <c r="H213">
        <v>0</v>
      </c>
      <c r="J213">
        <v>0</v>
      </c>
      <c r="L213" t="s">
        <v>6</v>
      </c>
      <c r="M213" s="3"/>
      <c r="R213" s="2"/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</row>
    <row r="214" spans="1:49" ht="12.75">
      <c r="A214" s="90">
        <v>210</v>
      </c>
      <c r="D214" s="46" t="s">
        <v>12</v>
      </c>
      <c r="E214" s="48" t="s">
        <v>40</v>
      </c>
      <c r="F214" s="60" t="s">
        <v>12</v>
      </c>
      <c r="G214" s="1" t="s">
        <v>12</v>
      </c>
      <c r="H214">
        <v>0</v>
      </c>
      <c r="J214">
        <v>0</v>
      </c>
      <c r="L214" t="s">
        <v>6</v>
      </c>
      <c r="M214" s="3"/>
      <c r="R214" s="2"/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</row>
    <row r="215" spans="1:49" ht="12.75">
      <c r="A215" s="60">
        <v>211</v>
      </c>
      <c r="D215" s="46" t="s">
        <v>12</v>
      </c>
      <c r="E215" s="48" t="s">
        <v>40</v>
      </c>
      <c r="F215" s="60" t="s">
        <v>12</v>
      </c>
      <c r="G215" s="1" t="s">
        <v>12</v>
      </c>
      <c r="H215">
        <v>0</v>
      </c>
      <c r="J215">
        <v>0</v>
      </c>
      <c r="L215" t="s">
        <v>6</v>
      </c>
      <c r="M215" s="4"/>
      <c r="N215" s="5"/>
      <c r="R215" s="2"/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</row>
    <row r="216" spans="1:49" ht="12.75">
      <c r="A216" s="90">
        <v>212</v>
      </c>
      <c r="D216" s="46" t="s">
        <v>12</v>
      </c>
      <c r="E216" s="48" t="s">
        <v>40</v>
      </c>
      <c r="F216" s="60" t="s">
        <v>12</v>
      </c>
      <c r="G216" s="1" t="s">
        <v>12</v>
      </c>
      <c r="H216">
        <v>0</v>
      </c>
      <c r="J216">
        <v>0</v>
      </c>
      <c r="L216" t="s">
        <v>6</v>
      </c>
      <c r="M216" s="3"/>
      <c r="R216" s="2"/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</row>
    <row r="217" spans="1:49" ht="12.75">
      <c r="A217" s="60">
        <v>213</v>
      </c>
      <c r="D217" s="46" t="s">
        <v>12</v>
      </c>
      <c r="E217" s="48" t="s">
        <v>40</v>
      </c>
      <c r="F217" s="60" t="s">
        <v>12</v>
      </c>
      <c r="G217" s="1" t="s">
        <v>12</v>
      </c>
      <c r="H217">
        <v>0</v>
      </c>
      <c r="J217">
        <v>0</v>
      </c>
      <c r="L217" t="s">
        <v>6</v>
      </c>
      <c r="M217" s="4"/>
      <c r="N217" s="5"/>
      <c r="R217" s="2"/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</row>
    <row r="218" spans="1:49" ht="12.75">
      <c r="A218" s="90">
        <v>214</v>
      </c>
      <c r="D218" s="46" t="s">
        <v>12</v>
      </c>
      <c r="E218" s="48" t="s">
        <v>40</v>
      </c>
      <c r="F218" s="60" t="s">
        <v>12</v>
      </c>
      <c r="G218" s="1" t="s">
        <v>12</v>
      </c>
      <c r="H218">
        <v>0</v>
      </c>
      <c r="J218">
        <v>0</v>
      </c>
      <c r="L218" t="s">
        <v>6</v>
      </c>
      <c r="M218" s="4"/>
      <c r="N218" s="5"/>
      <c r="O218" s="5"/>
      <c r="P218" s="5"/>
      <c r="Q218" s="5"/>
      <c r="R218" s="27"/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</row>
    <row r="219" spans="1:49" ht="12.75">
      <c r="A219" s="60">
        <v>215</v>
      </c>
      <c r="D219" s="46" t="s">
        <v>12</v>
      </c>
      <c r="E219" s="48" t="s">
        <v>40</v>
      </c>
      <c r="F219" s="60" t="s">
        <v>12</v>
      </c>
      <c r="G219" s="1" t="s">
        <v>12</v>
      </c>
      <c r="H219">
        <v>0</v>
      </c>
      <c r="J219">
        <v>0</v>
      </c>
      <c r="L219" t="s">
        <v>6</v>
      </c>
      <c r="M219" s="4"/>
      <c r="N219" s="5"/>
      <c r="R219" s="2"/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</row>
    <row r="220" spans="1:49" ht="12.75">
      <c r="A220" s="90">
        <v>216</v>
      </c>
      <c r="D220" s="46" t="s">
        <v>12</v>
      </c>
      <c r="E220" s="48" t="s">
        <v>40</v>
      </c>
      <c r="F220" s="60" t="s">
        <v>12</v>
      </c>
      <c r="G220" s="1" t="s">
        <v>12</v>
      </c>
      <c r="H220">
        <v>0</v>
      </c>
      <c r="J220">
        <v>0</v>
      </c>
      <c r="L220" t="s">
        <v>6</v>
      </c>
      <c r="M220" s="4"/>
      <c r="N220" s="5"/>
      <c r="O220" s="5"/>
      <c r="P220" s="5"/>
      <c r="Q220" s="5"/>
      <c r="R220" s="27"/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</row>
    <row r="221" spans="1:49" ht="12.75">
      <c r="A221" s="60">
        <v>217</v>
      </c>
      <c r="D221" s="46" t="s">
        <v>12</v>
      </c>
      <c r="E221" s="48" t="s">
        <v>40</v>
      </c>
      <c r="F221" s="60" t="s">
        <v>12</v>
      </c>
      <c r="G221" s="1" t="s">
        <v>12</v>
      </c>
      <c r="H221">
        <v>0</v>
      </c>
      <c r="J221">
        <v>0</v>
      </c>
      <c r="L221" t="s">
        <v>6</v>
      </c>
      <c r="M221" s="3"/>
      <c r="R221" s="2"/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</row>
    <row r="222" spans="1:49" ht="12.75">
      <c r="A222" s="90">
        <v>218</v>
      </c>
      <c r="D222" s="46" t="s">
        <v>12</v>
      </c>
      <c r="E222" s="48" t="s">
        <v>40</v>
      </c>
      <c r="F222" s="60" t="s">
        <v>12</v>
      </c>
      <c r="G222" s="1" t="s">
        <v>12</v>
      </c>
      <c r="H222">
        <v>0</v>
      </c>
      <c r="J222">
        <v>0</v>
      </c>
      <c r="L222" t="s">
        <v>6</v>
      </c>
      <c r="M222" s="3"/>
      <c r="R222" s="2"/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</row>
    <row r="223" spans="1:49" ht="12.75">
      <c r="A223" s="60">
        <v>219</v>
      </c>
      <c r="D223" s="46" t="s">
        <v>12</v>
      </c>
      <c r="E223" s="48" t="s">
        <v>40</v>
      </c>
      <c r="F223" s="60" t="s">
        <v>12</v>
      </c>
      <c r="G223" s="1" t="s">
        <v>12</v>
      </c>
      <c r="H223">
        <v>0</v>
      </c>
      <c r="J223">
        <v>0</v>
      </c>
      <c r="L223" t="s">
        <v>6</v>
      </c>
      <c r="M223" s="4"/>
      <c r="N223" s="5"/>
      <c r="R223" s="2"/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</row>
    <row r="224" spans="1:49" ht="12.75">
      <c r="A224" s="90">
        <v>220</v>
      </c>
      <c r="D224" s="46" t="s">
        <v>12</v>
      </c>
      <c r="E224" s="48" t="s">
        <v>40</v>
      </c>
      <c r="F224" s="60" t="s">
        <v>12</v>
      </c>
      <c r="G224" s="1" t="s">
        <v>12</v>
      </c>
      <c r="H224">
        <v>0</v>
      </c>
      <c r="J224">
        <v>0</v>
      </c>
      <c r="L224" t="s">
        <v>6</v>
      </c>
      <c r="M224" s="3"/>
      <c r="R224" s="2"/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</row>
    <row r="225" spans="1:49" ht="12.75">
      <c r="A225" s="60">
        <v>221</v>
      </c>
      <c r="D225" s="46" t="s">
        <v>12</v>
      </c>
      <c r="E225" s="48" t="s">
        <v>40</v>
      </c>
      <c r="F225" s="60" t="s">
        <v>12</v>
      </c>
      <c r="G225" s="1" t="s">
        <v>12</v>
      </c>
      <c r="H225">
        <v>0</v>
      </c>
      <c r="J225">
        <v>0</v>
      </c>
      <c r="L225" t="s">
        <v>6</v>
      </c>
      <c r="M225" s="4"/>
      <c r="N225" s="5"/>
      <c r="O225" s="5"/>
      <c r="P225" s="5"/>
      <c r="Q225" s="5"/>
      <c r="R225" s="27"/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</row>
    <row r="226" spans="1:49" ht="12.75">
      <c r="A226" s="90">
        <v>222</v>
      </c>
      <c r="D226" s="46" t="s">
        <v>12</v>
      </c>
      <c r="E226" s="48" t="s">
        <v>40</v>
      </c>
      <c r="F226" s="60" t="s">
        <v>12</v>
      </c>
      <c r="G226" s="1" t="s">
        <v>12</v>
      </c>
      <c r="H226">
        <v>0</v>
      </c>
      <c r="J226">
        <v>0</v>
      </c>
      <c r="L226" t="s">
        <v>6</v>
      </c>
      <c r="M226" s="3"/>
      <c r="R226" s="2"/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</row>
    <row r="227" spans="1:49" ht="12.75">
      <c r="A227" s="60">
        <v>223</v>
      </c>
      <c r="D227" s="46" t="s">
        <v>12</v>
      </c>
      <c r="E227" s="48" t="s">
        <v>40</v>
      </c>
      <c r="F227" s="60" t="s">
        <v>12</v>
      </c>
      <c r="G227" s="1" t="s">
        <v>12</v>
      </c>
      <c r="H227">
        <v>0</v>
      </c>
      <c r="J227">
        <v>0</v>
      </c>
      <c r="L227" t="s">
        <v>6</v>
      </c>
      <c r="M227" s="4"/>
      <c r="N227" s="5"/>
      <c r="R227" s="2"/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</row>
    <row r="228" spans="1:49" ht="12.75">
      <c r="A228" s="90">
        <v>224</v>
      </c>
      <c r="D228" s="46" t="s">
        <v>12</v>
      </c>
      <c r="E228" s="48" t="s">
        <v>40</v>
      </c>
      <c r="F228" s="60" t="s">
        <v>12</v>
      </c>
      <c r="G228" s="1" t="s">
        <v>12</v>
      </c>
      <c r="H228">
        <v>0</v>
      </c>
      <c r="J228">
        <v>0</v>
      </c>
      <c r="L228" t="s">
        <v>6</v>
      </c>
      <c r="M228" s="4"/>
      <c r="N228" s="5"/>
      <c r="R228" s="2"/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</row>
    <row r="229" spans="1:49" ht="12.75">
      <c r="A229" s="60">
        <v>225</v>
      </c>
      <c r="D229" s="46" t="s">
        <v>12</v>
      </c>
      <c r="E229" s="48" t="s">
        <v>40</v>
      </c>
      <c r="F229" s="60" t="s">
        <v>12</v>
      </c>
      <c r="G229" s="1" t="s">
        <v>12</v>
      </c>
      <c r="H229">
        <v>0</v>
      </c>
      <c r="J229">
        <v>0</v>
      </c>
      <c r="L229" t="s">
        <v>6</v>
      </c>
      <c r="M229" s="4"/>
      <c r="N229" s="5"/>
      <c r="R229" s="2"/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</row>
    <row r="230" spans="1:49" ht="12.75">
      <c r="A230" s="90">
        <v>226</v>
      </c>
      <c r="D230" s="46" t="s">
        <v>12</v>
      </c>
      <c r="E230" s="48" t="s">
        <v>40</v>
      </c>
      <c r="F230" s="60" t="s">
        <v>12</v>
      </c>
      <c r="G230" s="1" t="s">
        <v>12</v>
      </c>
      <c r="H230">
        <v>0</v>
      </c>
      <c r="J230">
        <v>0</v>
      </c>
      <c r="L230" t="s">
        <v>6</v>
      </c>
      <c r="M230" s="4"/>
      <c r="N230" s="5"/>
      <c r="O230" s="5"/>
      <c r="P230" s="5"/>
      <c r="R230" s="2"/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</row>
    <row r="231" spans="1:49" ht="12.75">
      <c r="A231" s="60">
        <v>227</v>
      </c>
      <c r="D231" s="46" t="s">
        <v>12</v>
      </c>
      <c r="E231" s="48" t="s">
        <v>40</v>
      </c>
      <c r="F231" s="60" t="s">
        <v>12</v>
      </c>
      <c r="G231" s="1" t="s">
        <v>12</v>
      </c>
      <c r="H231">
        <v>0</v>
      </c>
      <c r="J231">
        <v>0</v>
      </c>
      <c r="L231" t="s">
        <v>6</v>
      </c>
      <c r="M231" s="3"/>
      <c r="R231" s="2"/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</row>
    <row r="232" spans="1:49" ht="12.75">
      <c r="A232" s="90">
        <v>228</v>
      </c>
      <c r="D232" s="46" t="s">
        <v>12</v>
      </c>
      <c r="E232" s="48" t="s">
        <v>40</v>
      </c>
      <c r="F232" s="60" t="s">
        <v>12</v>
      </c>
      <c r="G232" s="1" t="s">
        <v>12</v>
      </c>
      <c r="H232">
        <v>0</v>
      </c>
      <c r="J232">
        <v>0</v>
      </c>
      <c r="L232" t="s">
        <v>6</v>
      </c>
      <c r="M232" s="3"/>
      <c r="R232" s="2"/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</row>
    <row r="233" spans="1:49" ht="12.75">
      <c r="A233" s="60">
        <v>229</v>
      </c>
      <c r="D233" s="46" t="s">
        <v>12</v>
      </c>
      <c r="E233" s="48" t="s">
        <v>40</v>
      </c>
      <c r="F233" s="60" t="s">
        <v>12</v>
      </c>
      <c r="G233" s="1" t="s">
        <v>12</v>
      </c>
      <c r="H233">
        <v>0</v>
      </c>
      <c r="J233">
        <v>0</v>
      </c>
      <c r="L233" t="s">
        <v>6</v>
      </c>
      <c r="M233" s="3"/>
      <c r="R233" s="2"/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</row>
    <row r="234" spans="1:49" ht="12.75">
      <c r="A234" s="90">
        <v>230</v>
      </c>
      <c r="D234" s="46" t="s">
        <v>12</v>
      </c>
      <c r="E234" s="48" t="s">
        <v>40</v>
      </c>
      <c r="F234" s="60" t="s">
        <v>12</v>
      </c>
      <c r="G234" s="1" t="s">
        <v>12</v>
      </c>
      <c r="H234">
        <v>0</v>
      </c>
      <c r="J234">
        <v>0</v>
      </c>
      <c r="L234" t="s">
        <v>6</v>
      </c>
      <c r="M234" s="3"/>
      <c r="R234" s="2"/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</row>
    <row r="235" spans="1:49" ht="12.75">
      <c r="A235" s="60">
        <v>231</v>
      </c>
      <c r="D235" s="46" t="s">
        <v>12</v>
      </c>
      <c r="E235" s="48" t="s">
        <v>40</v>
      </c>
      <c r="F235" s="60" t="s">
        <v>12</v>
      </c>
      <c r="G235" s="1" t="s">
        <v>12</v>
      </c>
      <c r="H235">
        <v>0</v>
      </c>
      <c r="J235">
        <v>0</v>
      </c>
      <c r="L235" t="s">
        <v>6</v>
      </c>
      <c r="M235" s="3"/>
      <c r="R235" s="2"/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</row>
    <row r="236" spans="1:49" ht="12.75">
      <c r="A236" s="90">
        <v>232</v>
      </c>
      <c r="D236" s="46" t="s">
        <v>12</v>
      </c>
      <c r="E236" s="48" t="s">
        <v>40</v>
      </c>
      <c r="F236" s="60" t="s">
        <v>12</v>
      </c>
      <c r="G236" s="1" t="s">
        <v>12</v>
      </c>
      <c r="H236">
        <v>0</v>
      </c>
      <c r="J236">
        <v>0</v>
      </c>
      <c r="L236" t="s">
        <v>6</v>
      </c>
      <c r="M236" s="4"/>
      <c r="N236" s="5"/>
      <c r="O236" s="5"/>
      <c r="P236" s="5"/>
      <c r="Q236" s="5"/>
      <c r="R236" s="27"/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</row>
    <row r="237" spans="1:49" ht="12.75">
      <c r="A237" s="60">
        <v>233</v>
      </c>
      <c r="D237" s="46" t="s">
        <v>12</v>
      </c>
      <c r="E237" s="48" t="s">
        <v>40</v>
      </c>
      <c r="F237" s="60" t="s">
        <v>12</v>
      </c>
      <c r="G237" s="1" t="s">
        <v>12</v>
      </c>
      <c r="H237">
        <v>0</v>
      </c>
      <c r="J237">
        <v>0</v>
      </c>
      <c r="L237" t="s">
        <v>6</v>
      </c>
      <c r="M237" s="4"/>
      <c r="N237" s="5"/>
      <c r="O237" s="5"/>
      <c r="P237" s="5"/>
      <c r="R237" s="2"/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</row>
    <row r="238" spans="1:49" ht="12.75">
      <c r="A238" s="90">
        <v>234</v>
      </c>
      <c r="D238" s="46" t="s">
        <v>12</v>
      </c>
      <c r="E238" s="48" t="s">
        <v>40</v>
      </c>
      <c r="F238" s="60" t="s">
        <v>12</v>
      </c>
      <c r="G238" s="1" t="s">
        <v>12</v>
      </c>
      <c r="H238">
        <v>0</v>
      </c>
      <c r="J238">
        <v>0</v>
      </c>
      <c r="L238" t="s">
        <v>6</v>
      </c>
      <c r="M238" s="3"/>
      <c r="R238" s="2"/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</row>
    <row r="239" spans="1:49" ht="12.75">
      <c r="A239" s="60">
        <v>235</v>
      </c>
      <c r="D239" s="46" t="s">
        <v>12</v>
      </c>
      <c r="E239" s="48" t="s">
        <v>40</v>
      </c>
      <c r="F239" s="60" t="s">
        <v>12</v>
      </c>
      <c r="G239" s="1" t="s">
        <v>12</v>
      </c>
      <c r="H239">
        <v>0</v>
      </c>
      <c r="J239">
        <v>0</v>
      </c>
      <c r="L239" t="s">
        <v>6</v>
      </c>
      <c r="M239" s="4"/>
      <c r="N239" s="5"/>
      <c r="R239" s="2"/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</row>
    <row r="240" spans="1:49" ht="12.75">
      <c r="A240" s="90">
        <v>236</v>
      </c>
      <c r="D240" s="46" t="s">
        <v>12</v>
      </c>
      <c r="E240" s="48" t="s">
        <v>40</v>
      </c>
      <c r="F240" s="60" t="s">
        <v>12</v>
      </c>
      <c r="G240" s="1" t="s">
        <v>12</v>
      </c>
      <c r="H240">
        <v>0</v>
      </c>
      <c r="J240">
        <v>0</v>
      </c>
      <c r="L240" t="s">
        <v>6</v>
      </c>
      <c r="M240" s="3"/>
      <c r="R240" s="2"/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</row>
    <row r="241" spans="1:49" ht="12.75">
      <c r="A241" s="60">
        <v>237</v>
      </c>
      <c r="D241" s="46" t="s">
        <v>12</v>
      </c>
      <c r="E241" s="48" t="s">
        <v>40</v>
      </c>
      <c r="F241" s="60" t="s">
        <v>12</v>
      </c>
      <c r="G241" s="1" t="s">
        <v>12</v>
      </c>
      <c r="H241">
        <v>0</v>
      </c>
      <c r="J241">
        <v>0</v>
      </c>
      <c r="L241" t="s">
        <v>6</v>
      </c>
      <c r="M241" s="4"/>
      <c r="N241" s="5"/>
      <c r="O241" s="5"/>
      <c r="P241" s="5"/>
      <c r="R241" s="2"/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</row>
    <row r="242" spans="1:49" ht="12.75">
      <c r="A242" s="90">
        <v>238</v>
      </c>
      <c r="D242" s="46" t="s">
        <v>12</v>
      </c>
      <c r="E242" s="48" t="s">
        <v>40</v>
      </c>
      <c r="F242" s="60" t="s">
        <v>12</v>
      </c>
      <c r="G242" s="1" t="s">
        <v>12</v>
      </c>
      <c r="H242">
        <v>0</v>
      </c>
      <c r="J242">
        <v>0</v>
      </c>
      <c r="L242" t="s">
        <v>6</v>
      </c>
      <c r="M242" s="3"/>
      <c r="R242" s="2"/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</row>
    <row r="243" spans="1:49" ht="12.75">
      <c r="A243" s="60">
        <v>239</v>
      </c>
      <c r="D243" s="46" t="s">
        <v>12</v>
      </c>
      <c r="E243" s="48" t="s">
        <v>40</v>
      </c>
      <c r="F243" s="60" t="s">
        <v>12</v>
      </c>
      <c r="G243" s="1" t="s">
        <v>12</v>
      </c>
      <c r="H243">
        <v>0</v>
      </c>
      <c r="J243">
        <v>0</v>
      </c>
      <c r="L243" t="s">
        <v>6</v>
      </c>
      <c r="M243" s="3"/>
      <c r="R243" s="2"/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</row>
    <row r="244" spans="1:49" ht="12.75">
      <c r="A244" s="90">
        <v>240</v>
      </c>
      <c r="D244" s="46" t="s">
        <v>12</v>
      </c>
      <c r="E244" s="48" t="s">
        <v>40</v>
      </c>
      <c r="F244" s="60" t="s">
        <v>12</v>
      </c>
      <c r="G244" s="1" t="s">
        <v>12</v>
      </c>
      <c r="H244">
        <v>0</v>
      </c>
      <c r="J244">
        <v>0</v>
      </c>
      <c r="L244" t="s">
        <v>6</v>
      </c>
      <c r="M244" s="3"/>
      <c r="R244" s="2"/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</row>
    <row r="245" spans="1:49" ht="12.75">
      <c r="A245" s="60">
        <v>241</v>
      </c>
      <c r="D245" s="46" t="s">
        <v>12</v>
      </c>
      <c r="E245" s="48" t="s">
        <v>40</v>
      </c>
      <c r="F245" s="60" t="s">
        <v>12</v>
      </c>
      <c r="G245" s="1" t="s">
        <v>12</v>
      </c>
      <c r="H245">
        <v>0</v>
      </c>
      <c r="J245">
        <v>0</v>
      </c>
      <c r="L245" t="s">
        <v>6</v>
      </c>
      <c r="M245" s="3"/>
      <c r="R245" s="2"/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</row>
    <row r="246" spans="1:49" ht="12.75">
      <c r="A246" s="90">
        <v>242</v>
      </c>
      <c r="D246" s="46" t="s">
        <v>12</v>
      </c>
      <c r="E246" s="48" t="s">
        <v>40</v>
      </c>
      <c r="F246" s="60" t="s">
        <v>12</v>
      </c>
      <c r="G246" s="1" t="s">
        <v>12</v>
      </c>
      <c r="H246">
        <v>0</v>
      </c>
      <c r="J246">
        <v>0</v>
      </c>
      <c r="L246" t="s">
        <v>6</v>
      </c>
      <c r="M246" s="3"/>
      <c r="R246" s="2"/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</row>
    <row r="247" spans="1:49" ht="12.75">
      <c r="A247" s="60">
        <v>243</v>
      </c>
      <c r="D247" s="46" t="s">
        <v>12</v>
      </c>
      <c r="E247" s="48" t="s">
        <v>40</v>
      </c>
      <c r="F247" s="60" t="s">
        <v>12</v>
      </c>
      <c r="G247" s="1" t="s">
        <v>12</v>
      </c>
      <c r="H247">
        <v>0</v>
      </c>
      <c r="J247">
        <v>0</v>
      </c>
      <c r="L247" t="s">
        <v>6</v>
      </c>
      <c r="M247" s="3"/>
      <c r="R247" s="2"/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</row>
    <row r="248" spans="1:49" ht="12.75">
      <c r="A248" s="90">
        <v>244</v>
      </c>
      <c r="D248" s="46" t="s">
        <v>12</v>
      </c>
      <c r="E248" s="48" t="s">
        <v>40</v>
      </c>
      <c r="F248" s="60" t="s">
        <v>12</v>
      </c>
      <c r="G248" s="1" t="s">
        <v>12</v>
      </c>
      <c r="H248">
        <v>0</v>
      </c>
      <c r="J248">
        <v>0</v>
      </c>
      <c r="L248" t="s">
        <v>6</v>
      </c>
      <c r="M248" s="3"/>
      <c r="R248" s="2"/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</row>
    <row r="249" spans="1:49" ht="12.75">
      <c r="A249" s="60">
        <v>245</v>
      </c>
      <c r="D249" s="46" t="s">
        <v>12</v>
      </c>
      <c r="E249" s="48" t="s">
        <v>40</v>
      </c>
      <c r="F249" s="60" t="s">
        <v>12</v>
      </c>
      <c r="G249" s="1" t="s">
        <v>12</v>
      </c>
      <c r="H249">
        <v>0</v>
      </c>
      <c r="J249">
        <v>0</v>
      </c>
      <c r="L249" t="s">
        <v>6</v>
      </c>
      <c r="M249" s="4"/>
      <c r="N249" s="5"/>
      <c r="R249" s="2"/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</row>
    <row r="250" spans="1:49" ht="12.75">
      <c r="A250" s="90">
        <v>246</v>
      </c>
      <c r="D250" s="46" t="s">
        <v>12</v>
      </c>
      <c r="E250" s="48" t="s">
        <v>40</v>
      </c>
      <c r="F250" s="60" t="s">
        <v>12</v>
      </c>
      <c r="G250" s="1" t="s">
        <v>12</v>
      </c>
      <c r="H250">
        <v>0</v>
      </c>
      <c r="J250">
        <v>0</v>
      </c>
      <c r="L250" t="s">
        <v>6</v>
      </c>
      <c r="M250" s="4"/>
      <c r="N250" s="5"/>
      <c r="R250" s="2"/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</row>
    <row r="251" spans="1:49" ht="12.75">
      <c r="A251" s="60">
        <v>247</v>
      </c>
      <c r="D251" s="46" t="s">
        <v>12</v>
      </c>
      <c r="E251" s="48" t="s">
        <v>40</v>
      </c>
      <c r="F251" s="60" t="s">
        <v>12</v>
      </c>
      <c r="G251" s="1" t="s">
        <v>12</v>
      </c>
      <c r="H251">
        <v>0</v>
      </c>
      <c r="J251">
        <v>0</v>
      </c>
      <c r="L251" t="s">
        <v>6</v>
      </c>
      <c r="M251" s="4"/>
      <c r="N251" s="5"/>
      <c r="R251" s="2"/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</row>
    <row r="252" spans="1:49" ht="12.75">
      <c r="A252" s="90">
        <v>248</v>
      </c>
      <c r="D252" s="46" t="s">
        <v>12</v>
      </c>
      <c r="E252" s="48" t="s">
        <v>40</v>
      </c>
      <c r="F252" s="60" t="s">
        <v>12</v>
      </c>
      <c r="G252" s="1" t="s">
        <v>12</v>
      </c>
      <c r="H252">
        <v>0</v>
      </c>
      <c r="J252">
        <v>0</v>
      </c>
      <c r="L252" t="s">
        <v>6</v>
      </c>
      <c r="M252" s="4"/>
      <c r="N252" s="5"/>
      <c r="R252" s="2"/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</row>
    <row r="253" spans="1:49" ht="12.75">
      <c r="A253" s="60">
        <v>249</v>
      </c>
      <c r="D253" s="46" t="s">
        <v>12</v>
      </c>
      <c r="E253" s="48" t="s">
        <v>40</v>
      </c>
      <c r="F253" s="60" t="s">
        <v>12</v>
      </c>
      <c r="G253" s="1" t="s">
        <v>12</v>
      </c>
      <c r="H253">
        <v>0</v>
      </c>
      <c r="J253">
        <v>0</v>
      </c>
      <c r="L253" t="s">
        <v>6</v>
      </c>
      <c r="M253" s="4"/>
      <c r="N253" s="5"/>
      <c r="R253" s="2"/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</row>
    <row r="254" spans="1:49" ht="12.75">
      <c r="A254" s="90">
        <v>250</v>
      </c>
      <c r="D254" s="46" t="s">
        <v>12</v>
      </c>
      <c r="E254" s="48" t="s">
        <v>40</v>
      </c>
      <c r="F254" s="60" t="s">
        <v>12</v>
      </c>
      <c r="G254" s="1" t="s">
        <v>12</v>
      </c>
      <c r="H254">
        <v>0</v>
      </c>
      <c r="J254">
        <v>0</v>
      </c>
      <c r="L254" t="s">
        <v>6</v>
      </c>
      <c r="M254" s="4"/>
      <c r="N254" s="5"/>
      <c r="O254" s="5"/>
      <c r="P254" s="5"/>
      <c r="R254" s="2"/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</row>
    <row r="255" spans="1:49" ht="12.75">
      <c r="A255" s="60">
        <v>251</v>
      </c>
      <c r="D255" s="46" t="s">
        <v>12</v>
      </c>
      <c r="E255" s="48" t="s">
        <v>40</v>
      </c>
      <c r="F255" s="60" t="s">
        <v>12</v>
      </c>
      <c r="G255" s="1" t="s">
        <v>12</v>
      </c>
      <c r="H255">
        <v>0</v>
      </c>
      <c r="J255">
        <v>0</v>
      </c>
      <c r="L255" t="s">
        <v>6</v>
      </c>
      <c r="M255" s="4"/>
      <c r="N255" s="5"/>
      <c r="O255" s="5"/>
      <c r="P255" s="5"/>
      <c r="R255" s="2"/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</row>
    <row r="256" spans="1:49" ht="12.75">
      <c r="A256" s="90">
        <v>252</v>
      </c>
      <c r="D256" s="46" t="s">
        <v>12</v>
      </c>
      <c r="E256" s="48" t="s">
        <v>40</v>
      </c>
      <c r="F256" s="60" t="s">
        <v>12</v>
      </c>
      <c r="G256" s="1" t="s">
        <v>12</v>
      </c>
      <c r="H256">
        <v>0</v>
      </c>
      <c r="J256">
        <v>0</v>
      </c>
      <c r="L256" t="s">
        <v>6</v>
      </c>
      <c r="M256" s="4"/>
      <c r="N256" s="5"/>
      <c r="R256" s="2"/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</row>
    <row r="257" spans="1:49" ht="12.75">
      <c r="A257" s="60">
        <v>253</v>
      </c>
      <c r="D257" s="46" t="s">
        <v>12</v>
      </c>
      <c r="E257" s="47" t="s">
        <v>40</v>
      </c>
      <c r="F257" s="60" t="s">
        <v>12</v>
      </c>
      <c r="G257" s="1" t="s">
        <v>12</v>
      </c>
      <c r="H257">
        <v>0</v>
      </c>
      <c r="J257">
        <v>0</v>
      </c>
      <c r="L257" t="s">
        <v>6</v>
      </c>
      <c r="M257" s="4"/>
      <c r="N257" s="5"/>
      <c r="R257" s="2"/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</row>
    <row r="258" spans="1:49" ht="12.75">
      <c r="A258" s="90">
        <v>254</v>
      </c>
      <c r="D258" s="46" t="s">
        <v>12</v>
      </c>
      <c r="E258" s="48" t="s">
        <v>40</v>
      </c>
      <c r="F258" s="60" t="s">
        <v>12</v>
      </c>
      <c r="G258" s="1" t="s">
        <v>12</v>
      </c>
      <c r="H258">
        <v>0</v>
      </c>
      <c r="J258">
        <v>0</v>
      </c>
      <c r="L258" t="s">
        <v>6</v>
      </c>
      <c r="M258" s="4"/>
      <c r="N258" s="5"/>
      <c r="R258" s="2"/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</row>
    <row r="259" spans="1:49" ht="12.75">
      <c r="A259" s="60">
        <v>255</v>
      </c>
      <c r="D259" s="46" t="s">
        <v>12</v>
      </c>
      <c r="E259" s="48" t="s">
        <v>40</v>
      </c>
      <c r="F259" s="60" t="s">
        <v>12</v>
      </c>
      <c r="G259" s="1" t="s">
        <v>12</v>
      </c>
      <c r="H259">
        <v>0</v>
      </c>
      <c r="J259">
        <v>0</v>
      </c>
      <c r="L259" t="s">
        <v>6</v>
      </c>
      <c r="M259" s="4"/>
      <c r="N259" s="5"/>
      <c r="R259" s="2"/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</row>
    <row r="260" spans="1:49" ht="12.75">
      <c r="A260" s="90">
        <v>256</v>
      </c>
      <c r="D260" s="46" t="s">
        <v>12</v>
      </c>
      <c r="E260" s="48" t="s">
        <v>40</v>
      </c>
      <c r="F260" s="60" t="s">
        <v>12</v>
      </c>
      <c r="G260" s="1" t="s">
        <v>12</v>
      </c>
      <c r="H260">
        <v>0</v>
      </c>
      <c r="J260">
        <v>0</v>
      </c>
      <c r="L260" t="s">
        <v>6</v>
      </c>
      <c r="M260" s="4"/>
      <c r="N260" s="5"/>
      <c r="O260" s="5"/>
      <c r="P260" s="5"/>
      <c r="R260" s="2"/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</row>
    <row r="261" spans="1:49" ht="12.75">
      <c r="A261" s="60">
        <v>257</v>
      </c>
      <c r="D261" s="46" t="s">
        <v>12</v>
      </c>
      <c r="E261" s="48" t="s">
        <v>40</v>
      </c>
      <c r="F261" s="60" t="s">
        <v>12</v>
      </c>
      <c r="G261" s="1" t="s">
        <v>12</v>
      </c>
      <c r="H261">
        <v>0</v>
      </c>
      <c r="J261">
        <v>0</v>
      </c>
      <c r="L261" t="s">
        <v>6</v>
      </c>
      <c r="M261" s="4"/>
      <c r="N261" s="5"/>
      <c r="O261" s="5"/>
      <c r="P261" s="5"/>
      <c r="R261" s="2"/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</row>
    <row r="262" spans="1:49" ht="12.75">
      <c r="A262" s="90">
        <v>258</v>
      </c>
      <c r="D262" s="46" t="s">
        <v>12</v>
      </c>
      <c r="E262" s="48" t="s">
        <v>40</v>
      </c>
      <c r="F262" s="60" t="s">
        <v>12</v>
      </c>
      <c r="G262" s="1" t="s">
        <v>12</v>
      </c>
      <c r="H262">
        <v>0</v>
      </c>
      <c r="J262">
        <v>0</v>
      </c>
      <c r="L262" t="s">
        <v>6</v>
      </c>
      <c r="M262" s="4"/>
      <c r="N262" s="5"/>
      <c r="R262" s="2"/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</row>
    <row r="263" spans="1:49" ht="12.75">
      <c r="A263" s="60">
        <v>259</v>
      </c>
      <c r="D263" s="46" t="s">
        <v>12</v>
      </c>
      <c r="E263" s="48" t="s">
        <v>40</v>
      </c>
      <c r="F263" s="60" t="s">
        <v>12</v>
      </c>
      <c r="G263" s="1" t="s">
        <v>12</v>
      </c>
      <c r="H263">
        <v>0</v>
      </c>
      <c r="J263">
        <v>0</v>
      </c>
      <c r="L263" t="s">
        <v>6</v>
      </c>
      <c r="M263" s="4"/>
      <c r="N263" s="5"/>
      <c r="R263" s="2"/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</row>
    <row r="264" spans="1:49" ht="12.75">
      <c r="A264" s="90">
        <v>260</v>
      </c>
      <c r="D264" s="46" t="s">
        <v>12</v>
      </c>
      <c r="E264" s="48" t="s">
        <v>40</v>
      </c>
      <c r="F264" s="60" t="s">
        <v>12</v>
      </c>
      <c r="G264" s="1" t="s">
        <v>12</v>
      </c>
      <c r="H264">
        <v>0</v>
      </c>
      <c r="J264">
        <v>0</v>
      </c>
      <c r="L264" t="s">
        <v>6</v>
      </c>
      <c r="M264" s="4"/>
      <c r="N264" s="5"/>
      <c r="R264" s="2"/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</row>
    <row r="265" spans="1:49" ht="12.75">
      <c r="A265" s="60">
        <v>261</v>
      </c>
      <c r="D265" s="46" t="s">
        <v>12</v>
      </c>
      <c r="E265" s="48" t="s">
        <v>40</v>
      </c>
      <c r="F265" s="60" t="s">
        <v>12</v>
      </c>
      <c r="G265" s="1" t="s">
        <v>12</v>
      </c>
      <c r="H265">
        <v>0</v>
      </c>
      <c r="J265">
        <v>0</v>
      </c>
      <c r="L265" t="s">
        <v>6</v>
      </c>
      <c r="M265" s="3"/>
      <c r="R265" s="2"/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</row>
    <row r="266" spans="1:49" ht="12.75">
      <c r="A266" s="90">
        <v>262</v>
      </c>
      <c r="D266" s="46" t="s">
        <v>12</v>
      </c>
      <c r="E266" s="48" t="s">
        <v>40</v>
      </c>
      <c r="F266" s="134" t="s">
        <v>12</v>
      </c>
      <c r="G266" s="1" t="s">
        <v>12</v>
      </c>
      <c r="H266">
        <v>0</v>
      </c>
      <c r="J266">
        <v>0</v>
      </c>
      <c r="L266" t="s">
        <v>6</v>
      </c>
      <c r="M266" s="4"/>
      <c r="N266" s="5"/>
      <c r="O266" s="5"/>
      <c r="P266" s="5"/>
      <c r="R266" s="2"/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</row>
    <row r="267" spans="1:49" ht="12.75">
      <c r="A267" s="60">
        <v>263</v>
      </c>
      <c r="D267" s="46" t="s">
        <v>12</v>
      </c>
      <c r="E267" s="48" t="s">
        <v>40</v>
      </c>
      <c r="F267" s="134" t="s">
        <v>12</v>
      </c>
      <c r="G267" s="1" t="s">
        <v>12</v>
      </c>
      <c r="H267">
        <v>0</v>
      </c>
      <c r="J267">
        <v>0</v>
      </c>
      <c r="L267" t="s">
        <v>6</v>
      </c>
      <c r="M267" s="4"/>
      <c r="N267" s="5"/>
      <c r="R267" s="2"/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</row>
    <row r="268" spans="1:49" ht="12.75">
      <c r="A268" s="90">
        <v>264</v>
      </c>
      <c r="D268" s="52" t="s">
        <v>12</v>
      </c>
      <c r="E268" s="48" t="s">
        <v>40</v>
      </c>
      <c r="F268" s="134" t="s">
        <v>12</v>
      </c>
      <c r="G268" s="1" t="s">
        <v>12</v>
      </c>
      <c r="H268">
        <v>0</v>
      </c>
      <c r="J268">
        <v>0</v>
      </c>
      <c r="L268" t="s">
        <v>6</v>
      </c>
      <c r="M268" s="4"/>
      <c r="N268" s="5"/>
      <c r="R268" s="2"/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</row>
    <row r="269" spans="1:49" ht="12.75">
      <c r="A269" s="60">
        <v>265</v>
      </c>
      <c r="D269" s="52" t="s">
        <v>12</v>
      </c>
      <c r="E269" s="48" t="s">
        <v>40</v>
      </c>
      <c r="F269" s="134" t="s">
        <v>12</v>
      </c>
      <c r="G269" s="1" t="s">
        <v>12</v>
      </c>
      <c r="H269">
        <v>0</v>
      </c>
      <c r="J269">
        <v>0</v>
      </c>
      <c r="L269" t="s">
        <v>6</v>
      </c>
      <c r="M269" s="4"/>
      <c r="N269" s="5"/>
      <c r="R269" s="2"/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</row>
    <row r="270" spans="1:49" ht="12.75">
      <c r="A270" s="90">
        <v>266</v>
      </c>
      <c r="D270" s="52" t="s">
        <v>12</v>
      </c>
      <c r="E270" s="48" t="s">
        <v>40</v>
      </c>
      <c r="F270" s="134" t="s">
        <v>12</v>
      </c>
      <c r="G270" s="1" t="s">
        <v>12</v>
      </c>
      <c r="H270">
        <v>0</v>
      </c>
      <c r="J270">
        <v>0</v>
      </c>
      <c r="L270" t="s">
        <v>6</v>
      </c>
      <c r="M270" s="4"/>
      <c r="N270" s="5"/>
      <c r="O270" s="5"/>
      <c r="P270" s="5"/>
      <c r="R270" s="2"/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</row>
    <row r="271" spans="1:49" ht="12.75">
      <c r="A271" s="60">
        <v>267</v>
      </c>
      <c r="D271" s="52" t="s">
        <v>12</v>
      </c>
      <c r="E271" s="48" t="s">
        <v>40</v>
      </c>
      <c r="F271" s="134" t="s">
        <v>12</v>
      </c>
      <c r="G271" s="1" t="s">
        <v>12</v>
      </c>
      <c r="H271">
        <v>0</v>
      </c>
      <c r="J271">
        <v>0</v>
      </c>
      <c r="L271" t="s">
        <v>6</v>
      </c>
      <c r="M271" s="4"/>
      <c r="N271" s="5"/>
      <c r="O271" s="5"/>
      <c r="P271" s="5"/>
      <c r="R271" s="2"/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</row>
    <row r="272" spans="1:49" ht="12.75">
      <c r="A272" s="90">
        <v>268</v>
      </c>
      <c r="D272" s="52" t="s">
        <v>12</v>
      </c>
      <c r="E272" s="48" t="s">
        <v>40</v>
      </c>
      <c r="F272" s="134" t="s">
        <v>12</v>
      </c>
      <c r="G272" s="1" t="s">
        <v>12</v>
      </c>
      <c r="H272">
        <v>0</v>
      </c>
      <c r="J272">
        <v>0</v>
      </c>
      <c r="L272" t="s">
        <v>6</v>
      </c>
      <c r="M272" s="4"/>
      <c r="N272" s="5"/>
      <c r="R272" s="2"/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</row>
    <row r="273" spans="1:49" ht="12.75">
      <c r="A273" s="60">
        <v>269</v>
      </c>
      <c r="D273" s="46" t="s">
        <v>12</v>
      </c>
      <c r="E273" s="48" t="s">
        <v>40</v>
      </c>
      <c r="F273" s="134" t="s">
        <v>12</v>
      </c>
      <c r="G273" s="1" t="s">
        <v>12</v>
      </c>
      <c r="H273">
        <v>0</v>
      </c>
      <c r="J273">
        <v>0</v>
      </c>
      <c r="L273" t="s">
        <v>6</v>
      </c>
      <c r="M273" s="4"/>
      <c r="N273" s="5"/>
      <c r="R273" s="2"/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</row>
    <row r="274" spans="1:49" ht="12.75">
      <c r="A274" s="90">
        <v>270</v>
      </c>
      <c r="D274" s="46" t="s">
        <v>12</v>
      </c>
      <c r="E274" s="48" t="s">
        <v>40</v>
      </c>
      <c r="F274" s="134" t="s">
        <v>12</v>
      </c>
      <c r="G274" s="1" t="s">
        <v>12</v>
      </c>
      <c r="H274">
        <v>0</v>
      </c>
      <c r="J274">
        <v>0</v>
      </c>
      <c r="L274" t="s">
        <v>6</v>
      </c>
      <c r="M274" s="4"/>
      <c r="N274" s="5"/>
      <c r="R274" s="2"/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</row>
    <row r="275" spans="1:49" ht="12.75">
      <c r="A275" s="60">
        <v>271</v>
      </c>
      <c r="D275" s="46" t="s">
        <v>12</v>
      </c>
      <c r="E275" s="48" t="s">
        <v>40</v>
      </c>
      <c r="F275" s="134" t="s">
        <v>12</v>
      </c>
      <c r="G275" s="1" t="s">
        <v>12</v>
      </c>
      <c r="H275">
        <v>0</v>
      </c>
      <c r="J275">
        <v>0</v>
      </c>
      <c r="L275" t="s">
        <v>6</v>
      </c>
      <c r="M275" s="4"/>
      <c r="N275" s="5"/>
      <c r="R275" s="2"/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</row>
    <row r="276" spans="1:49" ht="12.75">
      <c r="A276" s="90">
        <v>272</v>
      </c>
      <c r="D276" s="46" t="s">
        <v>12</v>
      </c>
      <c r="E276" s="48" t="s">
        <v>40</v>
      </c>
      <c r="F276" s="134" t="s">
        <v>12</v>
      </c>
      <c r="G276" s="1" t="s">
        <v>12</v>
      </c>
      <c r="H276">
        <v>0</v>
      </c>
      <c r="J276">
        <v>0</v>
      </c>
      <c r="L276" t="s">
        <v>6</v>
      </c>
      <c r="M276" s="4"/>
      <c r="N276" s="5"/>
      <c r="R276" s="2"/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</row>
    <row r="277" spans="1:49" ht="12.75">
      <c r="A277" s="60">
        <v>273</v>
      </c>
      <c r="D277" s="46" t="s">
        <v>12</v>
      </c>
      <c r="E277" s="48" t="s">
        <v>40</v>
      </c>
      <c r="F277" s="134" t="s">
        <v>12</v>
      </c>
      <c r="G277" s="1" t="s">
        <v>12</v>
      </c>
      <c r="H277">
        <v>0</v>
      </c>
      <c r="J277">
        <v>0</v>
      </c>
      <c r="L277" t="s">
        <v>6</v>
      </c>
      <c r="M277" s="4"/>
      <c r="N277" s="5"/>
      <c r="O277" s="5"/>
      <c r="P277" s="5"/>
      <c r="R277" s="2"/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</row>
    <row r="278" spans="1:49" ht="12.75">
      <c r="A278" s="90">
        <v>274</v>
      </c>
      <c r="D278" s="46" t="s">
        <v>12</v>
      </c>
      <c r="E278" s="48" t="s">
        <v>40</v>
      </c>
      <c r="F278" s="134" t="s">
        <v>12</v>
      </c>
      <c r="G278" s="1" t="s">
        <v>12</v>
      </c>
      <c r="H278">
        <v>0</v>
      </c>
      <c r="J278">
        <v>0</v>
      </c>
      <c r="L278" t="s">
        <v>6</v>
      </c>
      <c r="M278" s="4"/>
      <c r="N278" s="5"/>
      <c r="R278" s="2"/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</row>
    <row r="279" spans="1:49" ht="12.75">
      <c r="A279" s="60">
        <v>275</v>
      </c>
      <c r="D279" s="46" t="s">
        <v>12</v>
      </c>
      <c r="E279" s="48" t="s">
        <v>40</v>
      </c>
      <c r="F279" s="134" t="s">
        <v>12</v>
      </c>
      <c r="G279" s="1" t="s">
        <v>12</v>
      </c>
      <c r="H279">
        <v>0</v>
      </c>
      <c r="J279">
        <v>0</v>
      </c>
      <c r="L279" t="s">
        <v>6</v>
      </c>
      <c r="M279" s="4"/>
      <c r="N279" s="5"/>
      <c r="O279" s="5"/>
      <c r="P279" s="5"/>
      <c r="R279" s="2"/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</row>
    <row r="280" spans="1:49" ht="12.75">
      <c r="A280" s="90">
        <v>276</v>
      </c>
      <c r="D280" s="46" t="s">
        <v>12</v>
      </c>
      <c r="E280" s="48" t="s">
        <v>40</v>
      </c>
      <c r="F280" s="134" t="s">
        <v>12</v>
      </c>
      <c r="G280" s="1" t="s">
        <v>12</v>
      </c>
      <c r="H280">
        <v>0</v>
      </c>
      <c r="J280">
        <v>0</v>
      </c>
      <c r="L280" t="s">
        <v>6</v>
      </c>
      <c r="M280" s="4"/>
      <c r="N280" s="5"/>
      <c r="O280" s="5"/>
      <c r="P280" s="5"/>
      <c r="R280" s="2"/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</row>
    <row r="281" spans="1:49" ht="12.75">
      <c r="A281" s="60">
        <v>277</v>
      </c>
      <c r="D281" s="46" t="s">
        <v>12</v>
      </c>
      <c r="E281" s="48" t="s">
        <v>40</v>
      </c>
      <c r="F281" s="134" t="s">
        <v>12</v>
      </c>
      <c r="G281" s="1" t="s">
        <v>12</v>
      </c>
      <c r="H281">
        <v>0</v>
      </c>
      <c r="J281">
        <v>0</v>
      </c>
      <c r="L281" t="s">
        <v>6</v>
      </c>
      <c r="M281" s="4"/>
      <c r="N281" s="5"/>
      <c r="O281" s="5"/>
      <c r="P281" s="5"/>
      <c r="R281" s="2"/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</row>
    <row r="282" spans="1:49" ht="12.75">
      <c r="A282" s="90">
        <v>278</v>
      </c>
      <c r="D282" s="46" t="s">
        <v>12</v>
      </c>
      <c r="E282" s="48" t="s">
        <v>40</v>
      </c>
      <c r="F282" s="134" t="s">
        <v>12</v>
      </c>
      <c r="G282" s="1" t="s">
        <v>12</v>
      </c>
      <c r="H282">
        <v>0</v>
      </c>
      <c r="J282">
        <v>0</v>
      </c>
      <c r="L282" t="s">
        <v>6</v>
      </c>
      <c r="M282" s="4"/>
      <c r="N282" s="5"/>
      <c r="O282" s="5"/>
      <c r="P282" s="5"/>
      <c r="R282" s="2"/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</row>
    <row r="283" spans="1:49" ht="12.75">
      <c r="A283" s="60">
        <v>279</v>
      </c>
      <c r="D283" s="46" t="s">
        <v>12</v>
      </c>
      <c r="E283" s="48" t="s">
        <v>40</v>
      </c>
      <c r="F283" s="134" t="s">
        <v>12</v>
      </c>
      <c r="G283" s="1" t="s">
        <v>12</v>
      </c>
      <c r="H283">
        <v>0</v>
      </c>
      <c r="J283">
        <v>0</v>
      </c>
      <c r="L283" t="s">
        <v>6</v>
      </c>
      <c r="M283" s="4"/>
      <c r="N283" s="5"/>
      <c r="O283" s="5"/>
      <c r="P283" s="5"/>
      <c r="R283" s="2"/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</row>
    <row r="284" spans="1:49" ht="12.75">
      <c r="A284" s="90">
        <v>280</v>
      </c>
      <c r="D284" s="46" t="s">
        <v>12</v>
      </c>
      <c r="E284" s="48" t="s">
        <v>40</v>
      </c>
      <c r="F284" s="134" t="s">
        <v>12</v>
      </c>
      <c r="G284" s="1" t="s">
        <v>12</v>
      </c>
      <c r="H284">
        <v>0</v>
      </c>
      <c r="J284">
        <v>0</v>
      </c>
      <c r="L284" t="s">
        <v>6</v>
      </c>
      <c r="M284" s="4"/>
      <c r="N284" s="5"/>
      <c r="O284" s="5"/>
      <c r="P284" s="5"/>
      <c r="R284" s="2"/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</row>
    <row r="285" spans="1:49" ht="12.75">
      <c r="A285" s="60">
        <v>281</v>
      </c>
      <c r="D285" s="46" t="s">
        <v>12</v>
      </c>
      <c r="E285" s="48" t="s">
        <v>40</v>
      </c>
      <c r="F285" s="134" t="s">
        <v>12</v>
      </c>
      <c r="G285" s="1" t="s">
        <v>12</v>
      </c>
      <c r="H285">
        <v>0</v>
      </c>
      <c r="J285">
        <v>0</v>
      </c>
      <c r="L285" t="s">
        <v>6</v>
      </c>
      <c r="M285" s="4"/>
      <c r="N285" s="5"/>
      <c r="O285" s="5"/>
      <c r="P285" s="5"/>
      <c r="R285" s="2"/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</row>
    <row r="286" spans="1:49" ht="12.75">
      <c r="A286" s="90">
        <v>282</v>
      </c>
      <c r="D286" s="46" t="s">
        <v>12</v>
      </c>
      <c r="E286" s="48" t="s">
        <v>40</v>
      </c>
      <c r="F286" s="134" t="s">
        <v>12</v>
      </c>
      <c r="G286" s="1" t="s">
        <v>12</v>
      </c>
      <c r="H286">
        <v>0</v>
      </c>
      <c r="J286">
        <v>0</v>
      </c>
      <c r="L286" t="s">
        <v>6</v>
      </c>
      <c r="M286" s="4"/>
      <c r="N286" s="5"/>
      <c r="O286" s="5"/>
      <c r="P286" s="5"/>
      <c r="R286" s="2"/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</row>
    <row r="287" spans="1:49" ht="12.75">
      <c r="A287" s="60">
        <v>283</v>
      </c>
      <c r="D287" s="46" t="s">
        <v>12</v>
      </c>
      <c r="E287" s="48" t="s">
        <v>40</v>
      </c>
      <c r="F287" s="134" t="s">
        <v>12</v>
      </c>
      <c r="G287" s="1" t="s">
        <v>12</v>
      </c>
      <c r="H287">
        <v>0</v>
      </c>
      <c r="J287">
        <v>0</v>
      </c>
      <c r="L287" t="s">
        <v>6</v>
      </c>
      <c r="M287" s="4"/>
      <c r="N287" s="5"/>
      <c r="O287" s="5"/>
      <c r="P287" s="5"/>
      <c r="R287" s="2"/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</row>
    <row r="288" spans="1:49" ht="12.75">
      <c r="A288" s="90">
        <v>284</v>
      </c>
      <c r="D288" s="46" t="s">
        <v>12</v>
      </c>
      <c r="E288" s="48" t="s">
        <v>40</v>
      </c>
      <c r="F288" s="134" t="s">
        <v>12</v>
      </c>
      <c r="G288" s="1" t="s">
        <v>12</v>
      </c>
      <c r="H288">
        <v>0</v>
      </c>
      <c r="J288">
        <v>0</v>
      </c>
      <c r="L288" t="s">
        <v>6</v>
      </c>
      <c r="M288" s="4"/>
      <c r="N288" s="5"/>
      <c r="O288" s="5"/>
      <c r="P288" s="5"/>
      <c r="R288" s="2"/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</row>
    <row r="289" spans="1:49" ht="12.75">
      <c r="A289" s="60">
        <v>285</v>
      </c>
      <c r="D289" s="46" t="s">
        <v>12</v>
      </c>
      <c r="E289" s="48" t="s">
        <v>40</v>
      </c>
      <c r="F289" s="134" t="s">
        <v>12</v>
      </c>
      <c r="G289" s="1" t="s">
        <v>12</v>
      </c>
      <c r="H289">
        <v>0</v>
      </c>
      <c r="J289">
        <v>0</v>
      </c>
      <c r="L289" t="s">
        <v>6</v>
      </c>
      <c r="M289" s="4"/>
      <c r="N289" s="5"/>
      <c r="O289" s="5"/>
      <c r="P289" s="5"/>
      <c r="R289" s="2"/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</row>
    <row r="290" spans="1:49" ht="12.75">
      <c r="A290" s="90">
        <v>286</v>
      </c>
      <c r="D290" s="46" t="s">
        <v>12</v>
      </c>
      <c r="E290" s="48" t="s">
        <v>40</v>
      </c>
      <c r="F290" s="134" t="s">
        <v>12</v>
      </c>
      <c r="G290" s="1" t="s">
        <v>12</v>
      </c>
      <c r="H290">
        <v>0</v>
      </c>
      <c r="J290">
        <v>0</v>
      </c>
      <c r="L290" t="s">
        <v>6</v>
      </c>
      <c r="M290" s="4"/>
      <c r="N290" s="5"/>
      <c r="O290" s="5"/>
      <c r="P290" s="5"/>
      <c r="R290" s="2"/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</row>
    <row r="291" spans="1:49" ht="12.75">
      <c r="A291" s="60">
        <v>287</v>
      </c>
      <c r="D291" s="46" t="s">
        <v>12</v>
      </c>
      <c r="E291" s="48" t="s">
        <v>40</v>
      </c>
      <c r="F291" s="134" t="s">
        <v>12</v>
      </c>
      <c r="G291" s="1" t="s">
        <v>12</v>
      </c>
      <c r="H291">
        <v>0</v>
      </c>
      <c r="J291">
        <v>0</v>
      </c>
      <c r="L291" t="s">
        <v>6</v>
      </c>
      <c r="M291" s="4"/>
      <c r="N291" s="5"/>
      <c r="O291" s="5"/>
      <c r="P291" s="5"/>
      <c r="R291" s="2"/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</row>
    <row r="292" spans="1:49" ht="12.75">
      <c r="A292" s="90">
        <v>288</v>
      </c>
      <c r="D292" s="46" t="s">
        <v>12</v>
      </c>
      <c r="E292" s="48" t="s">
        <v>40</v>
      </c>
      <c r="F292" s="134" t="s">
        <v>12</v>
      </c>
      <c r="G292" s="1" t="s">
        <v>12</v>
      </c>
      <c r="H292">
        <v>0</v>
      </c>
      <c r="J292">
        <v>0</v>
      </c>
      <c r="L292" t="s">
        <v>6</v>
      </c>
      <c r="M292" s="4"/>
      <c r="N292" s="5"/>
      <c r="O292" s="5"/>
      <c r="P292" s="5"/>
      <c r="R292" s="2"/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</row>
    <row r="293" spans="1:49" ht="12.75">
      <c r="A293" s="60">
        <v>289</v>
      </c>
      <c r="D293" s="46" t="s">
        <v>12</v>
      </c>
      <c r="E293" s="48" t="s">
        <v>40</v>
      </c>
      <c r="F293" s="134" t="s">
        <v>12</v>
      </c>
      <c r="G293" s="1" t="s">
        <v>12</v>
      </c>
      <c r="H293">
        <v>0</v>
      </c>
      <c r="J293">
        <v>0</v>
      </c>
      <c r="L293" t="s">
        <v>6</v>
      </c>
      <c r="M293" s="4"/>
      <c r="N293" s="5"/>
      <c r="O293" s="5"/>
      <c r="P293" s="5"/>
      <c r="R293" s="2"/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</row>
    <row r="294" spans="1:49" ht="12.75">
      <c r="A294" s="90">
        <v>290</v>
      </c>
      <c r="D294" s="46" t="s">
        <v>12</v>
      </c>
      <c r="E294" s="48" t="s">
        <v>40</v>
      </c>
      <c r="F294" s="134" t="s">
        <v>12</v>
      </c>
      <c r="G294" s="1" t="s">
        <v>12</v>
      </c>
      <c r="H294">
        <v>0</v>
      </c>
      <c r="J294">
        <v>0</v>
      </c>
      <c r="L294" t="s">
        <v>6</v>
      </c>
      <c r="M294" s="4"/>
      <c r="N294" s="5"/>
      <c r="O294" s="5"/>
      <c r="P294" s="5"/>
      <c r="R294" s="2"/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</row>
    <row r="295" spans="1:49" ht="12.75">
      <c r="A295" s="60">
        <v>291</v>
      </c>
      <c r="D295" s="46" t="s">
        <v>12</v>
      </c>
      <c r="E295" s="48" t="s">
        <v>40</v>
      </c>
      <c r="F295" s="134" t="s">
        <v>12</v>
      </c>
      <c r="G295" s="1" t="s">
        <v>12</v>
      </c>
      <c r="H295">
        <v>0</v>
      </c>
      <c r="J295">
        <v>0</v>
      </c>
      <c r="L295" t="s">
        <v>6</v>
      </c>
      <c r="M295" s="4"/>
      <c r="N295" s="5"/>
      <c r="O295" s="5"/>
      <c r="P295" s="5"/>
      <c r="R295" s="2"/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</row>
    <row r="296" spans="1:49" ht="12.75">
      <c r="A296" s="90">
        <v>292</v>
      </c>
      <c r="D296" s="46" t="s">
        <v>12</v>
      </c>
      <c r="E296" s="48" t="s">
        <v>40</v>
      </c>
      <c r="F296" s="134" t="s">
        <v>12</v>
      </c>
      <c r="G296" s="1" t="s">
        <v>12</v>
      </c>
      <c r="H296">
        <v>0</v>
      </c>
      <c r="J296">
        <v>0</v>
      </c>
      <c r="L296" t="s">
        <v>6</v>
      </c>
      <c r="M296" s="4"/>
      <c r="N296" s="5"/>
      <c r="O296" s="5"/>
      <c r="P296" s="5"/>
      <c r="R296" s="2"/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</row>
    <row r="297" spans="1:49" ht="12.75">
      <c r="A297" s="60">
        <v>293</v>
      </c>
      <c r="D297" s="46" t="s">
        <v>12</v>
      </c>
      <c r="E297" s="48" t="s">
        <v>40</v>
      </c>
      <c r="F297" s="134" t="s">
        <v>12</v>
      </c>
      <c r="G297" s="1" t="s">
        <v>12</v>
      </c>
      <c r="H297">
        <v>0</v>
      </c>
      <c r="J297">
        <v>0</v>
      </c>
      <c r="L297" t="s">
        <v>6</v>
      </c>
      <c r="M297" s="4"/>
      <c r="N297" s="5"/>
      <c r="O297" s="5"/>
      <c r="P297" s="5"/>
      <c r="R297" s="2"/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</row>
    <row r="298" spans="1:49" ht="12.75">
      <c r="A298" s="90">
        <v>294</v>
      </c>
      <c r="D298" s="46" t="s">
        <v>12</v>
      </c>
      <c r="E298" s="48" t="s">
        <v>40</v>
      </c>
      <c r="F298" s="134" t="s">
        <v>12</v>
      </c>
      <c r="G298" s="1" t="s">
        <v>12</v>
      </c>
      <c r="H298">
        <v>0</v>
      </c>
      <c r="J298">
        <v>0</v>
      </c>
      <c r="L298" t="s">
        <v>6</v>
      </c>
      <c r="M298" s="4"/>
      <c r="N298" s="5"/>
      <c r="O298" s="5"/>
      <c r="P298" s="5"/>
      <c r="R298" s="2"/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</row>
    <row r="299" spans="1:49" ht="12.75">
      <c r="A299" s="60">
        <v>295</v>
      </c>
      <c r="D299" s="46" t="s">
        <v>12</v>
      </c>
      <c r="E299" s="48" t="s">
        <v>40</v>
      </c>
      <c r="F299" s="134" t="s">
        <v>12</v>
      </c>
      <c r="G299" s="1" t="s">
        <v>12</v>
      </c>
      <c r="H299">
        <v>0</v>
      </c>
      <c r="J299">
        <v>0</v>
      </c>
      <c r="L299" t="s">
        <v>6</v>
      </c>
      <c r="M299" s="4"/>
      <c r="N299" s="5"/>
      <c r="O299" s="5"/>
      <c r="P299" s="5"/>
      <c r="R299" s="2"/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</row>
    <row r="300" spans="1:49" ht="12.75">
      <c r="A300" s="90">
        <v>296</v>
      </c>
      <c r="D300" s="46" t="s">
        <v>12</v>
      </c>
      <c r="E300" s="48" t="s">
        <v>40</v>
      </c>
      <c r="F300" s="134" t="s">
        <v>12</v>
      </c>
      <c r="G300" s="1" t="s">
        <v>12</v>
      </c>
      <c r="H300">
        <v>0</v>
      </c>
      <c r="J300">
        <v>0</v>
      </c>
      <c r="L300" t="s">
        <v>6</v>
      </c>
      <c r="M300" s="4"/>
      <c r="N300" s="5"/>
      <c r="O300" s="5"/>
      <c r="P300" s="5"/>
      <c r="R300" s="2"/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</row>
    <row r="301" spans="1:49" ht="12.75">
      <c r="A301" s="60">
        <v>297</v>
      </c>
      <c r="D301" s="46" t="s">
        <v>12</v>
      </c>
      <c r="E301" s="48" t="s">
        <v>40</v>
      </c>
      <c r="F301" s="134" t="s">
        <v>12</v>
      </c>
      <c r="G301" s="1" t="s">
        <v>12</v>
      </c>
      <c r="H301">
        <v>0</v>
      </c>
      <c r="J301">
        <v>0</v>
      </c>
      <c r="L301" t="s">
        <v>6</v>
      </c>
      <c r="M301" s="4"/>
      <c r="N301" s="5"/>
      <c r="O301" s="5"/>
      <c r="P301" s="5"/>
      <c r="R301" s="2"/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</row>
    <row r="302" spans="1:49" ht="12.75">
      <c r="A302" s="90">
        <v>298</v>
      </c>
      <c r="D302" s="46" t="s">
        <v>12</v>
      </c>
      <c r="E302" s="48" t="s">
        <v>40</v>
      </c>
      <c r="F302" s="134" t="s">
        <v>12</v>
      </c>
      <c r="G302" s="1" t="s">
        <v>12</v>
      </c>
      <c r="H302">
        <v>0</v>
      </c>
      <c r="J302">
        <v>0</v>
      </c>
      <c r="L302" t="s">
        <v>6</v>
      </c>
      <c r="M302" s="4"/>
      <c r="N302" s="5"/>
      <c r="O302" s="5"/>
      <c r="P302" s="5"/>
      <c r="R302" s="2"/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</row>
    <row r="303" spans="1:49" ht="12.75">
      <c r="A303" s="60">
        <v>299</v>
      </c>
      <c r="D303" s="46" t="s">
        <v>12</v>
      </c>
      <c r="E303" s="48" t="s">
        <v>40</v>
      </c>
      <c r="F303" s="134" t="s">
        <v>12</v>
      </c>
      <c r="G303" s="1" t="s">
        <v>12</v>
      </c>
      <c r="H303">
        <v>0</v>
      </c>
      <c r="J303">
        <v>0</v>
      </c>
      <c r="L303" t="s">
        <v>6</v>
      </c>
      <c r="M303" s="4"/>
      <c r="N303" s="5"/>
      <c r="O303" s="5"/>
      <c r="P303" s="5"/>
      <c r="R303" s="2"/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</row>
    <row r="304" spans="1:49" ht="12.75">
      <c r="A304" s="90">
        <v>300</v>
      </c>
      <c r="D304" s="46" t="s">
        <v>12</v>
      </c>
      <c r="E304" s="48" t="s">
        <v>40</v>
      </c>
      <c r="F304" s="134" t="s">
        <v>12</v>
      </c>
      <c r="G304" s="1" t="s">
        <v>12</v>
      </c>
      <c r="H304">
        <v>0</v>
      </c>
      <c r="J304">
        <v>0</v>
      </c>
      <c r="L304" t="s">
        <v>6</v>
      </c>
      <c r="M304" s="4"/>
      <c r="N304" s="5"/>
      <c r="O304" s="5"/>
      <c r="P304" s="5"/>
      <c r="R304" s="2"/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</row>
    <row r="305" spans="1:49" ht="12.75">
      <c r="A305" s="60">
        <v>301</v>
      </c>
      <c r="D305" s="46" t="s">
        <v>12</v>
      </c>
      <c r="E305" s="48" t="s">
        <v>40</v>
      </c>
      <c r="F305" s="134" t="s">
        <v>12</v>
      </c>
      <c r="G305" s="1" t="s">
        <v>12</v>
      </c>
      <c r="H305">
        <v>0</v>
      </c>
      <c r="J305">
        <v>0</v>
      </c>
      <c r="L305" t="s">
        <v>6</v>
      </c>
      <c r="M305" s="4"/>
      <c r="N305" s="5"/>
      <c r="O305" s="5"/>
      <c r="P305" s="5"/>
      <c r="R305" s="2"/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</row>
    <row r="306" spans="1:49" ht="12.75">
      <c r="A306" s="90">
        <v>302</v>
      </c>
      <c r="D306" s="46" t="s">
        <v>12</v>
      </c>
      <c r="E306" s="48" t="s">
        <v>40</v>
      </c>
      <c r="F306" s="134" t="s">
        <v>12</v>
      </c>
      <c r="G306" s="1" t="s">
        <v>12</v>
      </c>
      <c r="H306">
        <v>0</v>
      </c>
      <c r="J306">
        <v>0</v>
      </c>
      <c r="L306" t="s">
        <v>6</v>
      </c>
      <c r="M306" s="4"/>
      <c r="N306" s="5"/>
      <c r="O306" s="5"/>
      <c r="P306" s="5"/>
      <c r="R306" s="2"/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</row>
    <row r="307" spans="1:49" ht="12.75">
      <c r="A307" s="60">
        <v>303</v>
      </c>
      <c r="D307" s="46" t="s">
        <v>12</v>
      </c>
      <c r="E307" s="48" t="s">
        <v>40</v>
      </c>
      <c r="F307" s="134" t="s">
        <v>12</v>
      </c>
      <c r="G307" s="1" t="s">
        <v>12</v>
      </c>
      <c r="H307">
        <v>0</v>
      </c>
      <c r="J307">
        <v>0</v>
      </c>
      <c r="L307" t="s">
        <v>6</v>
      </c>
      <c r="M307" s="4"/>
      <c r="N307" s="5"/>
      <c r="O307" s="5"/>
      <c r="P307" s="5"/>
      <c r="R307" s="2"/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</row>
    <row r="308" spans="1:49" ht="12.75">
      <c r="A308" s="90">
        <v>304</v>
      </c>
      <c r="D308" s="46"/>
      <c r="E308" s="48" t="s">
        <v>40</v>
      </c>
      <c r="F308" s="134" t="s">
        <v>12</v>
      </c>
      <c r="G308" s="1" t="s">
        <v>12</v>
      </c>
      <c r="H308">
        <v>0</v>
      </c>
      <c r="J308">
        <v>0</v>
      </c>
      <c r="L308" t="s">
        <v>6</v>
      </c>
      <c r="M308" s="4"/>
      <c r="N308" s="5"/>
      <c r="O308" s="5"/>
      <c r="P308" s="5"/>
      <c r="R308" s="2"/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</row>
    <row r="309" spans="1:49" ht="12.75">
      <c r="A309" s="60">
        <v>305</v>
      </c>
      <c r="D309" s="46" t="s">
        <v>12</v>
      </c>
      <c r="E309" s="48" t="s">
        <v>40</v>
      </c>
      <c r="F309" s="134" t="s">
        <v>12</v>
      </c>
      <c r="G309" s="1" t="s">
        <v>12</v>
      </c>
      <c r="H309">
        <v>0</v>
      </c>
      <c r="J309">
        <v>0</v>
      </c>
      <c r="L309" t="s">
        <v>6</v>
      </c>
      <c r="M309" s="4"/>
      <c r="N309" s="5"/>
      <c r="O309" s="5"/>
      <c r="P309" s="5"/>
      <c r="R309" s="2"/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</row>
    <row r="310" spans="1:49" ht="12.75">
      <c r="A310" s="90">
        <v>306</v>
      </c>
      <c r="D310" s="46" t="s">
        <v>12</v>
      </c>
      <c r="E310" s="48" t="s">
        <v>40</v>
      </c>
      <c r="F310" s="134" t="s">
        <v>12</v>
      </c>
      <c r="G310" s="1" t="s">
        <v>12</v>
      </c>
      <c r="H310">
        <v>0</v>
      </c>
      <c r="J310">
        <v>0</v>
      </c>
      <c r="L310" t="s">
        <v>6</v>
      </c>
      <c r="M310" s="4"/>
      <c r="N310" s="5"/>
      <c r="O310" s="5"/>
      <c r="P310" s="5"/>
      <c r="R310" s="2"/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</row>
    <row r="311" spans="1:49" ht="12.75">
      <c r="A311" s="60">
        <v>307</v>
      </c>
      <c r="D311" s="46" t="s">
        <v>12</v>
      </c>
      <c r="E311" s="48" t="s">
        <v>40</v>
      </c>
      <c r="F311" s="134" t="s">
        <v>12</v>
      </c>
      <c r="G311" s="1" t="s">
        <v>12</v>
      </c>
      <c r="H311">
        <v>0</v>
      </c>
      <c r="J311">
        <v>0</v>
      </c>
      <c r="L311" t="s">
        <v>6</v>
      </c>
      <c r="M311" s="4"/>
      <c r="N311" s="5"/>
      <c r="O311" s="5"/>
      <c r="P311" s="5"/>
      <c r="R311" s="2"/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</row>
    <row r="312" spans="1:49" ht="12.75">
      <c r="A312" s="90">
        <v>308</v>
      </c>
      <c r="D312" s="46" t="s">
        <v>12</v>
      </c>
      <c r="E312" s="48" t="s">
        <v>40</v>
      </c>
      <c r="F312" s="134" t="s">
        <v>12</v>
      </c>
      <c r="G312" s="1" t="s">
        <v>12</v>
      </c>
      <c r="H312">
        <v>0</v>
      </c>
      <c r="J312">
        <v>0</v>
      </c>
      <c r="L312" t="s">
        <v>6</v>
      </c>
      <c r="M312" s="4"/>
      <c r="N312" s="5"/>
      <c r="O312" s="5"/>
      <c r="P312" s="5"/>
      <c r="R312" s="2"/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</row>
    <row r="313" spans="1:49" ht="12.75">
      <c r="A313" s="60">
        <v>309</v>
      </c>
      <c r="D313" s="46" t="s">
        <v>12</v>
      </c>
      <c r="E313" s="48" t="s">
        <v>40</v>
      </c>
      <c r="F313" s="134" t="s">
        <v>12</v>
      </c>
      <c r="G313" s="1" t="s">
        <v>12</v>
      </c>
      <c r="H313">
        <v>0</v>
      </c>
      <c r="J313">
        <v>0</v>
      </c>
      <c r="L313" t="s">
        <v>6</v>
      </c>
      <c r="M313" s="4"/>
      <c r="N313" s="5"/>
      <c r="O313" s="5"/>
      <c r="P313" s="5"/>
      <c r="R313" s="2"/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</row>
    <row r="314" spans="1:49" ht="12.75">
      <c r="A314" s="90">
        <v>310</v>
      </c>
      <c r="D314" s="46" t="s">
        <v>12</v>
      </c>
      <c r="E314" s="48" t="s">
        <v>40</v>
      </c>
      <c r="F314" s="134" t="s">
        <v>12</v>
      </c>
      <c r="G314" s="1" t="s">
        <v>12</v>
      </c>
      <c r="H314">
        <v>0</v>
      </c>
      <c r="J314">
        <v>0</v>
      </c>
      <c r="L314" t="s">
        <v>6</v>
      </c>
      <c r="M314" s="4"/>
      <c r="N314" s="5"/>
      <c r="O314" s="5"/>
      <c r="P314" s="5"/>
      <c r="R314" s="2"/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</row>
    <row r="315" spans="1:49" ht="12.75">
      <c r="A315" s="60">
        <v>311</v>
      </c>
      <c r="D315" s="46" t="s">
        <v>12</v>
      </c>
      <c r="E315" s="48" t="s">
        <v>40</v>
      </c>
      <c r="F315" s="134" t="s">
        <v>12</v>
      </c>
      <c r="G315" s="1" t="s">
        <v>12</v>
      </c>
      <c r="H315">
        <v>0</v>
      </c>
      <c r="J315">
        <v>0</v>
      </c>
      <c r="L315" t="s">
        <v>6</v>
      </c>
      <c r="M315" s="4"/>
      <c r="N315" s="5"/>
      <c r="O315" s="5"/>
      <c r="P315" s="5"/>
      <c r="R315" s="2"/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</row>
    <row r="316" spans="1:49" ht="12.75">
      <c r="A316" s="90">
        <v>312</v>
      </c>
      <c r="D316" s="46" t="s">
        <v>12</v>
      </c>
      <c r="E316" s="48" t="s">
        <v>40</v>
      </c>
      <c r="F316" s="134" t="s">
        <v>12</v>
      </c>
      <c r="G316" s="1" t="s">
        <v>12</v>
      </c>
      <c r="H316">
        <v>0</v>
      </c>
      <c r="J316">
        <v>0</v>
      </c>
      <c r="L316" t="s">
        <v>6</v>
      </c>
      <c r="M316" s="4"/>
      <c r="N316" s="5"/>
      <c r="O316" s="5"/>
      <c r="P316" s="5"/>
      <c r="R316" s="2"/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</row>
    <row r="317" spans="1:49" ht="12.75">
      <c r="A317" s="60">
        <v>313</v>
      </c>
      <c r="D317" s="46" t="s">
        <v>12</v>
      </c>
      <c r="E317" s="48" t="s">
        <v>40</v>
      </c>
      <c r="F317" s="134" t="s">
        <v>12</v>
      </c>
      <c r="G317" s="1" t="s">
        <v>12</v>
      </c>
      <c r="H317">
        <v>0</v>
      </c>
      <c r="J317">
        <v>0</v>
      </c>
      <c r="L317" t="s">
        <v>6</v>
      </c>
      <c r="M317" s="4"/>
      <c r="N317" s="5"/>
      <c r="O317" s="5"/>
      <c r="P317" s="5"/>
      <c r="R317" s="2"/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</row>
    <row r="318" spans="1:49" ht="12.75">
      <c r="A318" s="90">
        <v>314</v>
      </c>
      <c r="D318" s="46" t="s">
        <v>12</v>
      </c>
      <c r="E318" s="48" t="s">
        <v>40</v>
      </c>
      <c r="F318" s="134" t="s">
        <v>12</v>
      </c>
      <c r="G318" s="1" t="s">
        <v>12</v>
      </c>
      <c r="H318">
        <v>0</v>
      </c>
      <c r="J318">
        <v>0</v>
      </c>
      <c r="L318" t="s">
        <v>6</v>
      </c>
      <c r="M318" s="4"/>
      <c r="N318" s="5"/>
      <c r="O318" s="5"/>
      <c r="P318" s="5"/>
      <c r="R318" s="2"/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</row>
    <row r="319" spans="1:49" ht="12.75">
      <c r="A319" s="60">
        <v>315</v>
      </c>
      <c r="D319" s="46" t="s">
        <v>12</v>
      </c>
      <c r="E319" s="48" t="s">
        <v>40</v>
      </c>
      <c r="F319" s="134" t="s">
        <v>12</v>
      </c>
      <c r="G319" s="1" t="s">
        <v>12</v>
      </c>
      <c r="H319">
        <v>0</v>
      </c>
      <c r="J319">
        <v>0</v>
      </c>
      <c r="L319" t="s">
        <v>6</v>
      </c>
      <c r="M319" s="4"/>
      <c r="N319" s="5"/>
      <c r="O319" s="5"/>
      <c r="P319" s="5"/>
      <c r="R319" s="2"/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</row>
    <row r="320" spans="1:49" ht="12.75">
      <c r="A320" s="90">
        <v>316</v>
      </c>
      <c r="D320" s="46" t="s">
        <v>12</v>
      </c>
      <c r="E320" s="48" t="s">
        <v>40</v>
      </c>
      <c r="F320" s="134" t="s">
        <v>12</v>
      </c>
      <c r="G320" s="1" t="s">
        <v>12</v>
      </c>
      <c r="H320">
        <v>0</v>
      </c>
      <c r="J320">
        <v>0</v>
      </c>
      <c r="L320" t="s">
        <v>6</v>
      </c>
      <c r="M320" s="4"/>
      <c r="N320" s="5"/>
      <c r="O320" s="5"/>
      <c r="P320" s="5"/>
      <c r="R320" s="2"/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</row>
    <row r="321" spans="1:49" ht="12.75">
      <c r="A321" s="60">
        <v>317</v>
      </c>
      <c r="D321" s="46" t="s">
        <v>12</v>
      </c>
      <c r="E321" s="48" t="s">
        <v>40</v>
      </c>
      <c r="F321" s="134" t="s">
        <v>12</v>
      </c>
      <c r="G321" s="1" t="s">
        <v>12</v>
      </c>
      <c r="H321">
        <v>0</v>
      </c>
      <c r="J321">
        <v>0</v>
      </c>
      <c r="L321" t="s">
        <v>6</v>
      </c>
      <c r="M321" s="4"/>
      <c r="N321" s="5"/>
      <c r="O321" s="5"/>
      <c r="P321" s="5"/>
      <c r="R321" s="2"/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</row>
    <row r="322" spans="1:49" ht="12.75">
      <c r="A322" s="90">
        <v>318</v>
      </c>
      <c r="D322" s="46" t="s">
        <v>12</v>
      </c>
      <c r="E322" s="48" t="s">
        <v>40</v>
      </c>
      <c r="F322" s="134" t="s">
        <v>12</v>
      </c>
      <c r="G322" s="1" t="s">
        <v>12</v>
      </c>
      <c r="H322">
        <v>0</v>
      </c>
      <c r="J322">
        <v>0</v>
      </c>
      <c r="L322" t="s">
        <v>6</v>
      </c>
      <c r="M322" s="4"/>
      <c r="N322" s="5"/>
      <c r="O322" s="5"/>
      <c r="P322" s="5"/>
      <c r="R322" s="2"/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</row>
    <row r="323" spans="1:49" ht="12.75">
      <c r="A323" s="60">
        <v>319</v>
      </c>
      <c r="D323" s="46" t="s">
        <v>12</v>
      </c>
      <c r="E323" s="48" t="s">
        <v>40</v>
      </c>
      <c r="F323" s="134" t="s">
        <v>12</v>
      </c>
      <c r="G323" s="1" t="s">
        <v>12</v>
      </c>
      <c r="H323">
        <v>0</v>
      </c>
      <c r="J323">
        <v>0</v>
      </c>
      <c r="L323" t="s">
        <v>6</v>
      </c>
      <c r="M323" s="4"/>
      <c r="N323" s="5"/>
      <c r="O323" s="5"/>
      <c r="P323" s="5"/>
      <c r="R323" s="2"/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</row>
    <row r="324" spans="1:49" ht="12.75">
      <c r="A324" s="90">
        <v>320</v>
      </c>
      <c r="D324" s="46" t="s">
        <v>12</v>
      </c>
      <c r="E324" s="48" t="s">
        <v>40</v>
      </c>
      <c r="F324" s="134" t="s">
        <v>12</v>
      </c>
      <c r="G324" s="1" t="s">
        <v>12</v>
      </c>
      <c r="H324">
        <v>0</v>
      </c>
      <c r="J324">
        <v>0</v>
      </c>
      <c r="L324" t="s">
        <v>6</v>
      </c>
      <c r="M324" s="4"/>
      <c r="N324" s="5"/>
      <c r="O324" s="5"/>
      <c r="P324" s="5"/>
      <c r="R324" s="2"/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</row>
    <row r="325" spans="1:49" ht="12.75">
      <c r="A325" s="60">
        <v>321</v>
      </c>
      <c r="D325" s="46" t="s">
        <v>12</v>
      </c>
      <c r="E325" s="48" t="s">
        <v>40</v>
      </c>
      <c r="F325" s="134" t="s">
        <v>12</v>
      </c>
      <c r="G325" s="1" t="s">
        <v>12</v>
      </c>
      <c r="H325">
        <v>0</v>
      </c>
      <c r="J325">
        <v>0</v>
      </c>
      <c r="L325" t="s">
        <v>6</v>
      </c>
      <c r="M325" s="4"/>
      <c r="N325" s="5"/>
      <c r="O325" s="5"/>
      <c r="P325" s="5"/>
      <c r="R325" s="2"/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</row>
    <row r="326" spans="1:49" ht="12.75">
      <c r="A326" s="90">
        <v>322</v>
      </c>
      <c r="D326" s="46" t="s">
        <v>12</v>
      </c>
      <c r="E326" s="48" t="s">
        <v>40</v>
      </c>
      <c r="F326" s="134" t="s">
        <v>12</v>
      </c>
      <c r="G326" s="1" t="s">
        <v>12</v>
      </c>
      <c r="H326">
        <v>0</v>
      </c>
      <c r="J326">
        <v>0</v>
      </c>
      <c r="L326" t="s">
        <v>6</v>
      </c>
      <c r="M326" s="4"/>
      <c r="N326" s="5"/>
      <c r="O326" s="5"/>
      <c r="P326" s="5"/>
      <c r="R326" s="2"/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</row>
    <row r="327" spans="1:49" ht="12.75">
      <c r="A327" s="60">
        <v>323</v>
      </c>
      <c r="D327" s="46" t="s">
        <v>12</v>
      </c>
      <c r="E327" s="48" t="s">
        <v>40</v>
      </c>
      <c r="F327" s="134" t="s">
        <v>12</v>
      </c>
      <c r="G327" s="1" t="s">
        <v>12</v>
      </c>
      <c r="H327">
        <v>0</v>
      </c>
      <c r="J327">
        <v>0</v>
      </c>
      <c r="L327" t="s">
        <v>6</v>
      </c>
      <c r="M327" s="4"/>
      <c r="N327" s="5"/>
      <c r="O327" s="5"/>
      <c r="P327" s="5"/>
      <c r="R327" s="2"/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</row>
    <row r="328" spans="1:49" ht="12.75">
      <c r="A328" s="90">
        <v>324</v>
      </c>
      <c r="D328" s="46" t="s">
        <v>12</v>
      </c>
      <c r="E328" s="48" t="s">
        <v>40</v>
      </c>
      <c r="F328" s="134" t="s">
        <v>12</v>
      </c>
      <c r="G328" s="1" t="s">
        <v>12</v>
      </c>
      <c r="H328">
        <v>0</v>
      </c>
      <c r="J328">
        <v>0</v>
      </c>
      <c r="L328" t="s">
        <v>6</v>
      </c>
      <c r="M328" s="4"/>
      <c r="N328" s="5"/>
      <c r="O328" s="5"/>
      <c r="P328" s="5"/>
      <c r="R328" s="2"/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</row>
    <row r="329" spans="1:49" ht="12.75">
      <c r="A329" s="60">
        <v>325</v>
      </c>
      <c r="D329" s="46" t="s">
        <v>12</v>
      </c>
      <c r="E329" s="48" t="s">
        <v>40</v>
      </c>
      <c r="F329" s="134" t="s">
        <v>12</v>
      </c>
      <c r="G329" s="1" t="s">
        <v>12</v>
      </c>
      <c r="H329">
        <v>0</v>
      </c>
      <c r="J329">
        <v>0</v>
      </c>
      <c r="L329" t="s">
        <v>6</v>
      </c>
      <c r="M329" s="4"/>
      <c r="N329" s="5"/>
      <c r="O329" s="5"/>
      <c r="P329" s="5"/>
      <c r="R329" s="2"/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</row>
    <row r="330" spans="1:49" ht="12.75">
      <c r="A330" s="90">
        <v>326</v>
      </c>
      <c r="D330" s="46" t="s">
        <v>12</v>
      </c>
      <c r="E330" s="48" t="s">
        <v>40</v>
      </c>
      <c r="F330" s="134" t="s">
        <v>12</v>
      </c>
      <c r="G330" s="1" t="s">
        <v>12</v>
      </c>
      <c r="H330">
        <v>0</v>
      </c>
      <c r="J330">
        <v>0</v>
      </c>
      <c r="L330" t="s">
        <v>6</v>
      </c>
      <c r="M330" s="4"/>
      <c r="N330" s="5"/>
      <c r="O330" s="5"/>
      <c r="P330" s="5"/>
      <c r="R330" s="2"/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</row>
    <row r="331" spans="1:49" ht="12.75">
      <c r="A331" s="60">
        <v>327</v>
      </c>
      <c r="D331" s="46" t="s">
        <v>12</v>
      </c>
      <c r="E331" s="48" t="s">
        <v>40</v>
      </c>
      <c r="F331" s="134" t="s">
        <v>12</v>
      </c>
      <c r="G331" s="1" t="s">
        <v>12</v>
      </c>
      <c r="H331">
        <v>0</v>
      </c>
      <c r="J331">
        <v>0</v>
      </c>
      <c r="L331" t="s">
        <v>6</v>
      </c>
      <c r="M331" s="4"/>
      <c r="N331" s="5"/>
      <c r="O331" s="5"/>
      <c r="P331" s="5"/>
      <c r="R331" s="2"/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</row>
    <row r="332" spans="1:49" ht="12.75">
      <c r="A332" s="90">
        <v>328</v>
      </c>
      <c r="D332" s="46" t="s">
        <v>12</v>
      </c>
      <c r="E332" s="48" t="s">
        <v>40</v>
      </c>
      <c r="F332" s="134" t="s">
        <v>12</v>
      </c>
      <c r="G332" s="1" t="s">
        <v>12</v>
      </c>
      <c r="H332">
        <v>0</v>
      </c>
      <c r="J332">
        <v>0</v>
      </c>
      <c r="L332" t="s">
        <v>6</v>
      </c>
      <c r="M332" s="4"/>
      <c r="N332" s="5"/>
      <c r="O332" s="5"/>
      <c r="P332" s="5"/>
      <c r="R332" s="2"/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</row>
    <row r="333" spans="1:49" ht="12.75">
      <c r="A333" s="60">
        <v>329</v>
      </c>
      <c r="D333" s="46" t="s">
        <v>12</v>
      </c>
      <c r="E333" s="48" t="s">
        <v>40</v>
      </c>
      <c r="F333" s="134" t="s">
        <v>12</v>
      </c>
      <c r="G333" s="1" t="s">
        <v>12</v>
      </c>
      <c r="H333">
        <v>0</v>
      </c>
      <c r="J333">
        <v>0</v>
      </c>
      <c r="L333" t="s">
        <v>6</v>
      </c>
      <c r="M333" s="4"/>
      <c r="N333" s="5"/>
      <c r="O333" s="5"/>
      <c r="P333" s="5"/>
      <c r="R333" s="2"/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</row>
    <row r="334" spans="1:49" ht="12.75">
      <c r="A334" s="90">
        <v>330</v>
      </c>
      <c r="D334" s="46" t="s">
        <v>12</v>
      </c>
      <c r="E334" s="48" t="s">
        <v>40</v>
      </c>
      <c r="F334" s="134" t="s">
        <v>12</v>
      </c>
      <c r="G334" s="1" t="s">
        <v>12</v>
      </c>
      <c r="H334">
        <v>0</v>
      </c>
      <c r="J334">
        <v>0</v>
      </c>
      <c r="L334" t="s">
        <v>6</v>
      </c>
      <c r="M334" s="4"/>
      <c r="N334" s="5"/>
      <c r="O334" s="5"/>
      <c r="P334" s="5"/>
      <c r="R334" s="2"/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</row>
    <row r="335" spans="1:49" ht="12.75">
      <c r="A335" s="60">
        <v>331</v>
      </c>
      <c r="D335" s="46" t="s">
        <v>12</v>
      </c>
      <c r="E335" s="48" t="s">
        <v>40</v>
      </c>
      <c r="F335" s="134" t="s">
        <v>12</v>
      </c>
      <c r="G335" s="1" t="s">
        <v>12</v>
      </c>
      <c r="H335">
        <v>0</v>
      </c>
      <c r="J335">
        <v>0</v>
      </c>
      <c r="L335" t="s">
        <v>6</v>
      </c>
      <c r="M335" s="4"/>
      <c r="N335" s="5"/>
      <c r="O335" s="5"/>
      <c r="P335" s="5"/>
      <c r="R335" s="2"/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</row>
    <row r="336" spans="1:49" ht="12.75">
      <c r="A336" s="90">
        <v>332</v>
      </c>
      <c r="D336" s="46" t="s">
        <v>12</v>
      </c>
      <c r="E336" s="48" t="s">
        <v>40</v>
      </c>
      <c r="F336" s="134" t="s">
        <v>12</v>
      </c>
      <c r="G336" s="1" t="s">
        <v>12</v>
      </c>
      <c r="H336">
        <v>0</v>
      </c>
      <c r="J336">
        <v>0</v>
      </c>
      <c r="L336" t="s">
        <v>6</v>
      </c>
      <c r="M336" s="4"/>
      <c r="N336" s="5"/>
      <c r="O336" s="5"/>
      <c r="P336" s="5"/>
      <c r="R336" s="2"/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</row>
    <row r="337" spans="1:49" ht="12.75">
      <c r="A337" s="60">
        <v>333</v>
      </c>
      <c r="D337" s="46" t="s">
        <v>12</v>
      </c>
      <c r="E337" s="48" t="s">
        <v>40</v>
      </c>
      <c r="F337" s="134" t="s">
        <v>12</v>
      </c>
      <c r="G337" s="1" t="s">
        <v>12</v>
      </c>
      <c r="H337">
        <v>0</v>
      </c>
      <c r="J337">
        <v>0</v>
      </c>
      <c r="L337" t="s">
        <v>6</v>
      </c>
      <c r="M337" s="4"/>
      <c r="N337" s="5"/>
      <c r="O337" s="5"/>
      <c r="P337" s="5"/>
      <c r="R337" s="2"/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</row>
    <row r="338" spans="1:49" ht="12.75">
      <c r="A338" s="90">
        <v>334</v>
      </c>
      <c r="D338" s="46" t="s">
        <v>12</v>
      </c>
      <c r="E338" s="48" t="s">
        <v>40</v>
      </c>
      <c r="F338" s="134" t="s">
        <v>12</v>
      </c>
      <c r="G338" s="1" t="s">
        <v>12</v>
      </c>
      <c r="H338">
        <v>0</v>
      </c>
      <c r="J338">
        <v>0</v>
      </c>
      <c r="L338" t="s">
        <v>6</v>
      </c>
      <c r="M338" s="4"/>
      <c r="N338" s="5"/>
      <c r="O338" s="5"/>
      <c r="P338" s="5"/>
      <c r="R338" s="2"/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</row>
    <row r="339" spans="1:49" ht="12.75">
      <c r="A339" s="60">
        <v>335</v>
      </c>
      <c r="D339" s="46" t="s">
        <v>12</v>
      </c>
      <c r="E339" s="48" t="s">
        <v>40</v>
      </c>
      <c r="F339" s="134" t="s">
        <v>12</v>
      </c>
      <c r="G339" s="1" t="s">
        <v>12</v>
      </c>
      <c r="H339">
        <v>0</v>
      </c>
      <c r="J339">
        <v>0</v>
      </c>
      <c r="L339" t="s">
        <v>6</v>
      </c>
      <c r="M339" s="4"/>
      <c r="N339" s="5"/>
      <c r="O339" s="5"/>
      <c r="P339" s="5"/>
      <c r="R339" s="2"/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</row>
    <row r="340" spans="1:49" ht="12.75">
      <c r="A340" s="90">
        <v>338</v>
      </c>
      <c r="D340" s="46" t="s">
        <v>12</v>
      </c>
      <c r="E340" s="48" t="s">
        <v>40</v>
      </c>
      <c r="F340" s="134" t="s">
        <v>12</v>
      </c>
      <c r="G340" s="1" t="s">
        <v>12</v>
      </c>
      <c r="H340">
        <v>0</v>
      </c>
      <c r="J340">
        <v>0</v>
      </c>
      <c r="L340" t="s">
        <v>6</v>
      </c>
      <c r="M340" s="4"/>
      <c r="N340" s="5"/>
      <c r="O340" s="5"/>
      <c r="P340" s="5"/>
      <c r="R340" s="2"/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</row>
    <row r="341" spans="1:49" ht="12.75">
      <c r="A341" s="60">
        <v>339</v>
      </c>
      <c r="D341" s="46" t="s">
        <v>12</v>
      </c>
      <c r="E341" s="48" t="s">
        <v>40</v>
      </c>
      <c r="F341" s="134" t="s">
        <v>12</v>
      </c>
      <c r="G341" s="1" t="s">
        <v>12</v>
      </c>
      <c r="H341">
        <v>0</v>
      </c>
      <c r="J341">
        <v>0</v>
      </c>
      <c r="L341" t="s">
        <v>6</v>
      </c>
      <c r="M341" s="4"/>
      <c r="N341" s="5"/>
      <c r="O341" s="5"/>
      <c r="P341" s="5"/>
      <c r="R341" s="2"/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</row>
    <row r="342" spans="1:49" ht="12.75">
      <c r="A342" s="90">
        <v>340</v>
      </c>
      <c r="D342" s="46" t="s">
        <v>12</v>
      </c>
      <c r="E342" s="48" t="s">
        <v>40</v>
      </c>
      <c r="F342" s="134" t="s">
        <v>12</v>
      </c>
      <c r="G342" s="1" t="s">
        <v>12</v>
      </c>
      <c r="H342">
        <v>0</v>
      </c>
      <c r="J342">
        <v>0</v>
      </c>
      <c r="L342" t="s">
        <v>6</v>
      </c>
      <c r="M342" s="4"/>
      <c r="N342" s="5"/>
      <c r="O342" s="5"/>
      <c r="P342" s="5"/>
      <c r="R342" s="2"/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</row>
    <row r="343" spans="1:49" ht="12.75">
      <c r="A343" s="90">
        <v>340</v>
      </c>
      <c r="D343" s="46" t="s">
        <v>12</v>
      </c>
      <c r="E343" s="48" t="s">
        <v>40</v>
      </c>
      <c r="F343" s="134" t="s">
        <v>12</v>
      </c>
      <c r="G343" s="1" t="s">
        <v>12</v>
      </c>
      <c r="H343">
        <v>0</v>
      </c>
      <c r="J343">
        <v>0</v>
      </c>
      <c r="L343" t="s">
        <v>6</v>
      </c>
      <c r="M343" s="4"/>
      <c r="N343" s="5"/>
      <c r="O343" s="5"/>
      <c r="P343" s="5"/>
      <c r="R343" s="2"/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</row>
    <row r="344" spans="1:49" ht="12.75">
      <c r="A344" s="60">
        <v>341</v>
      </c>
      <c r="D344" s="46" t="s">
        <v>12</v>
      </c>
      <c r="E344" s="48" t="s">
        <v>40</v>
      </c>
      <c r="F344" s="134" t="s">
        <v>12</v>
      </c>
      <c r="G344" s="1" t="s">
        <v>12</v>
      </c>
      <c r="H344">
        <v>0</v>
      </c>
      <c r="J344">
        <v>0</v>
      </c>
      <c r="L344" t="s">
        <v>6</v>
      </c>
      <c r="M344" s="4"/>
      <c r="N344" s="5"/>
      <c r="O344" s="5"/>
      <c r="P344" s="5"/>
      <c r="R344" s="2"/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</row>
    <row r="345" spans="1:49" ht="12.75">
      <c r="A345" s="90">
        <v>342</v>
      </c>
      <c r="D345" s="46" t="s">
        <v>12</v>
      </c>
      <c r="E345" s="48" t="s">
        <v>40</v>
      </c>
      <c r="F345" s="134" t="s">
        <v>12</v>
      </c>
      <c r="G345" s="1" t="s">
        <v>12</v>
      </c>
      <c r="H345">
        <v>0</v>
      </c>
      <c r="J345">
        <v>0</v>
      </c>
      <c r="L345" t="s">
        <v>6</v>
      </c>
      <c r="M345" s="4"/>
      <c r="N345" s="5"/>
      <c r="O345" s="5"/>
      <c r="P345" s="5"/>
      <c r="R345" s="2"/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</row>
    <row r="346" spans="1:49" ht="12.75">
      <c r="A346" s="60">
        <v>343</v>
      </c>
      <c r="D346" s="46" t="s">
        <v>12</v>
      </c>
      <c r="E346" s="48" t="s">
        <v>40</v>
      </c>
      <c r="F346" s="134" t="s">
        <v>12</v>
      </c>
      <c r="G346" s="1" t="s">
        <v>12</v>
      </c>
      <c r="H346">
        <v>0</v>
      </c>
      <c r="J346">
        <v>0</v>
      </c>
      <c r="L346" t="s">
        <v>6</v>
      </c>
      <c r="M346" s="4"/>
      <c r="N346" s="5"/>
      <c r="O346" s="5"/>
      <c r="P346" s="5"/>
      <c r="R346" s="2"/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</row>
    <row r="347" spans="1:49" ht="12.75">
      <c r="A347" s="90">
        <v>344</v>
      </c>
      <c r="D347" s="46" t="s">
        <v>12</v>
      </c>
      <c r="E347" s="48" t="s">
        <v>40</v>
      </c>
      <c r="F347" s="134" t="s">
        <v>12</v>
      </c>
      <c r="G347" s="1" t="s">
        <v>12</v>
      </c>
      <c r="H347">
        <v>0</v>
      </c>
      <c r="J347">
        <v>0</v>
      </c>
      <c r="L347" t="s">
        <v>6</v>
      </c>
      <c r="M347" s="4"/>
      <c r="N347" s="5"/>
      <c r="O347" s="5"/>
      <c r="P347" s="5"/>
      <c r="R347" s="2"/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</row>
    <row r="348" spans="1:49" ht="12.75">
      <c r="A348" s="60">
        <v>345</v>
      </c>
      <c r="D348" s="46" t="s">
        <v>12</v>
      </c>
      <c r="E348" s="48" t="s">
        <v>40</v>
      </c>
      <c r="F348" s="134" t="s">
        <v>12</v>
      </c>
      <c r="G348" s="1" t="s">
        <v>12</v>
      </c>
      <c r="H348">
        <v>0</v>
      </c>
      <c r="J348">
        <v>0</v>
      </c>
      <c r="L348" t="s">
        <v>6</v>
      </c>
      <c r="M348" s="4"/>
      <c r="N348" s="5"/>
      <c r="O348" s="5"/>
      <c r="P348" s="5"/>
      <c r="R348" s="2"/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</row>
    <row r="349" spans="1:49" ht="12.75">
      <c r="A349" s="90">
        <v>346</v>
      </c>
      <c r="D349" s="46" t="s">
        <v>12</v>
      </c>
      <c r="E349" s="48" t="s">
        <v>40</v>
      </c>
      <c r="F349" s="134" t="s">
        <v>12</v>
      </c>
      <c r="G349" s="1" t="s">
        <v>12</v>
      </c>
      <c r="H349">
        <v>0</v>
      </c>
      <c r="J349">
        <v>0</v>
      </c>
      <c r="L349" t="s">
        <v>6</v>
      </c>
      <c r="M349" s="4"/>
      <c r="N349" s="5"/>
      <c r="O349" s="5"/>
      <c r="P349" s="5"/>
      <c r="R349" s="2"/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</row>
    <row r="350" spans="1:49" ht="12.75">
      <c r="A350" s="60">
        <v>347</v>
      </c>
      <c r="D350" s="46" t="s">
        <v>12</v>
      </c>
      <c r="E350" s="48" t="s">
        <v>40</v>
      </c>
      <c r="F350" s="134" t="s">
        <v>12</v>
      </c>
      <c r="G350" s="1" t="s">
        <v>12</v>
      </c>
      <c r="H350">
        <v>0</v>
      </c>
      <c r="J350">
        <v>0</v>
      </c>
      <c r="L350" t="s">
        <v>6</v>
      </c>
      <c r="M350" s="4"/>
      <c r="N350" s="5"/>
      <c r="O350" s="5"/>
      <c r="P350" s="5"/>
      <c r="R350" s="2"/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</row>
    <row r="351" spans="1:49" ht="12.75">
      <c r="A351" s="90">
        <v>348</v>
      </c>
      <c r="D351" s="46" t="s">
        <v>12</v>
      </c>
      <c r="E351" s="48" t="s">
        <v>40</v>
      </c>
      <c r="F351" s="134" t="s">
        <v>12</v>
      </c>
      <c r="G351" s="1" t="s">
        <v>12</v>
      </c>
      <c r="H351">
        <v>0</v>
      </c>
      <c r="J351">
        <v>0</v>
      </c>
      <c r="L351" t="s">
        <v>6</v>
      </c>
      <c r="M351" s="4"/>
      <c r="N351" s="5"/>
      <c r="O351" s="5"/>
      <c r="P351" s="5"/>
      <c r="R351" s="2"/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</row>
    <row r="352" spans="1:49" ht="12.75">
      <c r="A352" s="60">
        <v>349</v>
      </c>
      <c r="D352" s="46" t="s">
        <v>12</v>
      </c>
      <c r="E352" s="48" t="s">
        <v>40</v>
      </c>
      <c r="F352" s="134" t="s">
        <v>12</v>
      </c>
      <c r="G352" s="1" t="s">
        <v>12</v>
      </c>
      <c r="H352">
        <v>0</v>
      </c>
      <c r="J352">
        <v>0</v>
      </c>
      <c r="L352" t="s">
        <v>6</v>
      </c>
      <c r="M352" s="4"/>
      <c r="N352" s="5"/>
      <c r="O352" s="5"/>
      <c r="P352" s="5"/>
      <c r="R352" s="2"/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</row>
    <row r="353" spans="1:49" ht="12.75">
      <c r="A353" s="90">
        <v>350</v>
      </c>
      <c r="D353" s="46" t="s">
        <v>12</v>
      </c>
      <c r="E353" s="48" t="s">
        <v>61</v>
      </c>
      <c r="F353" s="134" t="s">
        <v>12</v>
      </c>
      <c r="G353" s="1" t="s">
        <v>12</v>
      </c>
      <c r="H353">
        <v>127</v>
      </c>
      <c r="I353" s="110" t="s">
        <v>67</v>
      </c>
      <c r="J353">
        <v>1</v>
      </c>
      <c r="L353" t="s">
        <v>6</v>
      </c>
      <c r="M353" s="4"/>
      <c r="N353" s="5"/>
      <c r="O353" s="5"/>
      <c r="P353" s="5"/>
      <c r="R353" s="2"/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>
        <v>1</v>
      </c>
      <c r="AE353">
        <v>1</v>
      </c>
      <c r="AF353">
        <v>1</v>
      </c>
      <c r="AG353">
        <v>1</v>
      </c>
      <c r="AH353">
        <v>1</v>
      </c>
      <c r="AI353">
        <v>1</v>
      </c>
      <c r="AJ353">
        <v>1</v>
      </c>
      <c r="AK353">
        <v>1</v>
      </c>
      <c r="AL353">
        <v>1</v>
      </c>
      <c r="AM353">
        <v>1</v>
      </c>
      <c r="AN353">
        <v>1</v>
      </c>
      <c r="AO353">
        <v>1</v>
      </c>
      <c r="AP353">
        <v>1</v>
      </c>
      <c r="AQ353">
        <v>1</v>
      </c>
      <c r="AR353">
        <v>1</v>
      </c>
      <c r="AS353">
        <v>1</v>
      </c>
      <c r="AT353">
        <v>1</v>
      </c>
      <c r="AU353">
        <v>1</v>
      </c>
      <c r="AV353">
        <v>1</v>
      </c>
      <c r="AW353">
        <v>1</v>
      </c>
    </row>
    <row r="354" spans="1:18" ht="13.5" thickBot="1">
      <c r="A354" s="60">
        <v>351</v>
      </c>
      <c r="D354" s="56" t="s">
        <v>24</v>
      </c>
      <c r="E354" s="49"/>
      <c r="M354" s="3"/>
      <c r="R354" s="2"/>
    </row>
    <row r="355" spans="1:18" s="117" customFormat="1" ht="13.5" thickBot="1">
      <c r="A355" s="159" t="s">
        <v>13</v>
      </c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16"/>
      <c r="R355" s="118"/>
    </row>
    <row r="357" spans="2:49" s="121" customFormat="1" ht="12.75">
      <c r="B357" s="122"/>
      <c r="D357" s="123" t="s">
        <v>38</v>
      </c>
      <c r="E357" s="124"/>
      <c r="F357" s="135" t="s">
        <v>41</v>
      </c>
      <c r="G357" s="125"/>
      <c r="S357" s="121">
        <v>0</v>
      </c>
      <c r="T357" s="121">
        <v>0</v>
      </c>
      <c r="U357" s="121">
        <v>0</v>
      </c>
      <c r="V357" s="121">
        <v>0</v>
      </c>
      <c r="W357" s="121">
        <v>0</v>
      </c>
      <c r="X357" s="121">
        <v>0</v>
      </c>
      <c r="Y357" s="121">
        <v>0</v>
      </c>
      <c r="Z357" s="121">
        <v>0</v>
      </c>
      <c r="AA357" s="121">
        <v>0</v>
      </c>
      <c r="AB357" s="121">
        <v>0</v>
      </c>
      <c r="AC357" s="121">
        <v>0</v>
      </c>
      <c r="AD357" s="121">
        <v>0</v>
      </c>
      <c r="AE357" s="121">
        <v>0</v>
      </c>
      <c r="AF357" s="121">
        <v>0</v>
      </c>
      <c r="AG357" s="121">
        <v>0</v>
      </c>
      <c r="AH357" s="121">
        <v>0</v>
      </c>
      <c r="AI357" s="121">
        <v>0</v>
      </c>
      <c r="AJ357" s="121">
        <v>0</v>
      </c>
      <c r="AK357" s="121">
        <v>0</v>
      </c>
      <c r="AL357" s="121">
        <v>0</v>
      </c>
      <c r="AM357" s="121">
        <v>0</v>
      </c>
      <c r="AN357" s="121">
        <v>0</v>
      </c>
      <c r="AO357" s="121">
        <v>0</v>
      </c>
      <c r="AP357" s="121">
        <v>0</v>
      </c>
      <c r="AQ357" s="121">
        <v>0</v>
      </c>
      <c r="AR357" s="121">
        <v>0</v>
      </c>
      <c r="AS357" s="121">
        <v>0</v>
      </c>
      <c r="AT357" s="121">
        <v>0</v>
      </c>
      <c r="AU357" s="121">
        <v>0</v>
      </c>
      <c r="AV357" s="121">
        <v>0</v>
      </c>
      <c r="AW357" s="121">
        <v>0</v>
      </c>
    </row>
    <row r="358" spans="4:49" ht="12.75">
      <c r="D358" s="58">
        <v>39959.829884259256</v>
      </c>
      <c r="F358" s="133" t="s">
        <v>52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</row>
    <row r="359" spans="4:49" ht="12.75">
      <c r="D359" s="58">
        <v>42358.832766203705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</row>
    <row r="360" spans="4:49" ht="12.75">
      <c r="D360" s="58">
        <v>42000.781909722224</v>
      </c>
      <c r="F360" s="133" t="s">
        <v>49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</row>
    <row r="361" spans="19:49" ht="12.75"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</row>
    <row r="362" spans="6:49" ht="13.5" thickBot="1">
      <c r="F362" s="136" t="s">
        <v>60</v>
      </c>
      <c r="S362">
        <v>69</v>
      </c>
      <c r="T362">
        <v>68</v>
      </c>
      <c r="U362">
        <v>69</v>
      </c>
      <c r="V362">
        <v>68</v>
      </c>
      <c r="W362">
        <v>75</v>
      </c>
      <c r="X362">
        <v>109</v>
      </c>
      <c r="Y362">
        <v>68</v>
      </c>
      <c r="Z362">
        <v>69</v>
      </c>
      <c r="AA362">
        <v>68</v>
      </c>
      <c r="AB362">
        <v>69</v>
      </c>
      <c r="AC362">
        <v>68</v>
      </c>
      <c r="AD362">
        <v>75</v>
      </c>
      <c r="AE362">
        <v>109</v>
      </c>
      <c r="AF362">
        <v>68</v>
      </c>
      <c r="AG362">
        <v>69</v>
      </c>
      <c r="AH362">
        <v>68</v>
      </c>
      <c r="AI362">
        <v>69</v>
      </c>
      <c r="AJ362">
        <v>68</v>
      </c>
      <c r="AK362">
        <v>75</v>
      </c>
      <c r="AL362">
        <v>109</v>
      </c>
      <c r="AM362">
        <v>68</v>
      </c>
      <c r="AN362">
        <v>69</v>
      </c>
      <c r="AO362">
        <v>68</v>
      </c>
      <c r="AP362">
        <v>69</v>
      </c>
      <c r="AQ362">
        <v>68</v>
      </c>
      <c r="AR362">
        <v>75</v>
      </c>
      <c r="AS362">
        <v>109</v>
      </c>
      <c r="AT362">
        <v>68</v>
      </c>
      <c r="AU362">
        <v>69</v>
      </c>
      <c r="AV362">
        <v>68</v>
      </c>
      <c r="AW362">
        <v>69</v>
      </c>
    </row>
    <row r="363" spans="2:49" s="112" customFormat="1" ht="14.25" thickBot="1" thickTop="1">
      <c r="B363" s="113"/>
      <c r="D363" s="114"/>
      <c r="E363" s="114"/>
      <c r="F363" s="137" t="s">
        <v>22</v>
      </c>
      <c r="G363" s="115"/>
      <c r="S363" s="112">
        <v>69</v>
      </c>
      <c r="T363" s="112">
        <v>68</v>
      </c>
      <c r="U363" s="112">
        <v>69</v>
      </c>
      <c r="V363" s="112">
        <v>68</v>
      </c>
      <c r="W363" s="112">
        <v>75</v>
      </c>
      <c r="X363" s="112">
        <v>109</v>
      </c>
      <c r="Y363" s="112">
        <v>68</v>
      </c>
      <c r="Z363" s="112">
        <v>69</v>
      </c>
      <c r="AA363" s="112">
        <v>68</v>
      </c>
      <c r="AB363" s="112">
        <v>69</v>
      </c>
      <c r="AC363" s="112">
        <v>68</v>
      </c>
      <c r="AD363" s="112">
        <v>75</v>
      </c>
      <c r="AE363" s="112">
        <v>109</v>
      </c>
      <c r="AF363" s="112">
        <v>68</v>
      </c>
      <c r="AG363" s="112">
        <v>69</v>
      </c>
      <c r="AH363" s="112">
        <v>68</v>
      </c>
      <c r="AI363" s="112">
        <v>69</v>
      </c>
      <c r="AJ363" s="112">
        <v>68</v>
      </c>
      <c r="AK363" s="112">
        <v>75</v>
      </c>
      <c r="AL363" s="112">
        <v>109</v>
      </c>
      <c r="AM363" s="112">
        <v>68</v>
      </c>
      <c r="AN363" s="112">
        <v>69</v>
      </c>
      <c r="AO363" s="112">
        <v>68</v>
      </c>
      <c r="AP363" s="112">
        <v>69</v>
      </c>
      <c r="AQ363" s="112">
        <v>68</v>
      </c>
      <c r="AR363" s="112">
        <v>75</v>
      </c>
      <c r="AS363" s="112">
        <v>109</v>
      </c>
      <c r="AT363" s="112">
        <v>68</v>
      </c>
      <c r="AU363" s="112">
        <v>69</v>
      </c>
      <c r="AV363" s="112">
        <v>68</v>
      </c>
      <c r="AW363" s="112">
        <v>69</v>
      </c>
    </row>
    <row r="364" ht="13.5" thickTop="1"/>
    <row r="365" spans="2:7" s="34" customFormat="1" ht="12.75">
      <c r="B365" s="109"/>
      <c r="D365" s="51"/>
      <c r="E365" s="51"/>
      <c r="F365" s="138"/>
      <c r="G365" s="30"/>
    </row>
    <row r="366" ht="12.75">
      <c r="E366" s="51"/>
    </row>
    <row r="367" ht="12.75">
      <c r="P367" s="37"/>
    </row>
    <row r="370" ht="12.75">
      <c r="P370" s="37"/>
    </row>
    <row r="371" ht="12.75" customHeight="1"/>
    <row r="372" ht="12.75" customHeight="1"/>
    <row r="373" ht="12.75">
      <c r="D373" s="57">
        <v>107</v>
      </c>
    </row>
  </sheetData>
  <sheetProtection/>
  <mergeCells count="2">
    <mergeCell ref="A355:L355"/>
    <mergeCell ref="M2:R2"/>
  </mergeCells>
  <hyperlinks>
    <hyperlink ref="E2" location="Livraison!A365" display="Aller en Bas"/>
    <hyperlink ref="A355:L355" location="D5" display="BAS DU TABLEAU - TOTAUX - BAS DU TABLEAU - TOTAUX - BAS DU TABLEAU - TOTAUX"/>
  </hyperlinks>
  <printOptions gridLines="1" horizontalCentered="1" verticalCentered="1"/>
  <pageMargins left="0" right="0" top="0" bottom="0" header="0.31496062992125984" footer="0.31496062992125984"/>
  <pageSetup horizontalDpi="300" verticalDpi="300" orientation="landscape" paperSize="9" scale="116" r:id="rId2"/>
  <headerFooter alignWithMargins="0">
    <oddFooter xml:space="preserve">&amp;C&amp;"Arial,Gras"&amp;12 </oddFooter>
  </headerFooter>
  <ignoredErrors>
    <ignoredError sqref="C84" numberStoredAsText="1"/>
  </ignoredError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G39"/>
  <sheetViews>
    <sheetView zoomScalePageLayoutView="0" workbookViewId="0" topLeftCell="A1">
      <selection activeCell="B41" sqref="B41"/>
    </sheetView>
  </sheetViews>
  <sheetFormatPr defaultColWidth="11.421875" defaultRowHeight="12.75"/>
  <cols>
    <col min="2" max="3" width="22.8515625" style="0" customWidth="1"/>
  </cols>
  <sheetData>
    <row r="1" spans="1:7" ht="12.75">
      <c r="A1" t="s">
        <v>416</v>
      </c>
      <c r="B1" t="s">
        <v>285</v>
      </c>
      <c r="C1" t="s">
        <v>384</v>
      </c>
      <c r="D1" t="s">
        <v>284</v>
      </c>
      <c r="E1">
        <v>5</v>
      </c>
      <c r="F1">
        <v>4</v>
      </c>
      <c r="G1" s="45">
        <v>12.9</v>
      </c>
    </row>
    <row r="2" spans="1:7" ht="12.75">
      <c r="A2" t="s">
        <v>416</v>
      </c>
      <c r="B2" t="s">
        <v>293</v>
      </c>
      <c r="C2" t="s">
        <v>410</v>
      </c>
      <c r="D2" t="s">
        <v>292</v>
      </c>
      <c r="E2">
        <v>0</v>
      </c>
      <c r="F2">
        <v>4</v>
      </c>
      <c r="G2" s="45">
        <v>7.4</v>
      </c>
    </row>
    <row r="3" spans="1:7" ht="12.75">
      <c r="A3" t="s">
        <v>416</v>
      </c>
      <c r="B3" t="s">
        <v>283</v>
      </c>
      <c r="C3" t="s">
        <v>406</v>
      </c>
      <c r="D3" t="s">
        <v>282</v>
      </c>
      <c r="E3">
        <v>0</v>
      </c>
      <c r="F3">
        <v>3</v>
      </c>
      <c r="G3" s="45">
        <v>5.55</v>
      </c>
    </row>
    <row r="4" spans="1:7" ht="12.75">
      <c r="A4" t="s">
        <v>416</v>
      </c>
      <c r="B4" t="s">
        <v>257</v>
      </c>
      <c r="C4" t="s">
        <v>393</v>
      </c>
      <c r="D4" t="s">
        <v>256</v>
      </c>
      <c r="E4">
        <v>0</v>
      </c>
      <c r="F4">
        <v>4</v>
      </c>
      <c r="G4" s="45">
        <v>7.4</v>
      </c>
    </row>
    <row r="5" spans="1:7" ht="12.75">
      <c r="A5" t="s">
        <v>416</v>
      </c>
      <c r="B5" t="s">
        <v>287</v>
      </c>
      <c r="C5" t="s">
        <v>407</v>
      </c>
      <c r="D5" t="s">
        <v>286</v>
      </c>
      <c r="E5">
        <v>0</v>
      </c>
      <c r="F5">
        <v>4</v>
      </c>
      <c r="G5" s="45">
        <v>7.4</v>
      </c>
    </row>
    <row r="6" spans="1:7" ht="12.75">
      <c r="A6" t="s">
        <v>416</v>
      </c>
      <c r="B6" t="s">
        <v>245</v>
      </c>
      <c r="C6" t="s">
        <v>387</v>
      </c>
      <c r="D6" t="s">
        <v>244</v>
      </c>
      <c r="E6">
        <v>0</v>
      </c>
      <c r="F6">
        <v>4</v>
      </c>
      <c r="G6" s="45">
        <v>7.4</v>
      </c>
    </row>
    <row r="7" spans="1:7" ht="12.75">
      <c r="A7" t="s">
        <v>416</v>
      </c>
      <c r="B7" t="s">
        <v>297</v>
      </c>
      <c r="C7" t="s">
        <v>412</v>
      </c>
      <c r="D7" t="s">
        <v>296</v>
      </c>
      <c r="E7">
        <v>0</v>
      </c>
      <c r="F7">
        <v>4</v>
      </c>
      <c r="G7" s="45">
        <v>7.4</v>
      </c>
    </row>
    <row r="8" spans="1:7" ht="12.75">
      <c r="A8" t="s">
        <v>416</v>
      </c>
      <c r="B8" t="s">
        <v>277</v>
      </c>
      <c r="C8" t="s">
        <v>403</v>
      </c>
      <c r="D8" t="s">
        <v>276</v>
      </c>
      <c r="E8">
        <v>27</v>
      </c>
      <c r="F8">
        <v>4</v>
      </c>
      <c r="G8" s="45">
        <v>37.1</v>
      </c>
    </row>
    <row r="9" spans="1:7" ht="12.75">
      <c r="A9" t="s">
        <v>414</v>
      </c>
      <c r="B9" t="s">
        <v>122</v>
      </c>
      <c r="C9" t="s">
        <v>326</v>
      </c>
      <c r="D9" t="s">
        <v>121</v>
      </c>
      <c r="E9">
        <v>0</v>
      </c>
      <c r="F9">
        <v>4</v>
      </c>
      <c r="G9" s="45">
        <v>7.4</v>
      </c>
    </row>
    <row r="10" spans="1:7" ht="12.75">
      <c r="A10" t="s">
        <v>414</v>
      </c>
      <c r="B10" t="s">
        <v>98</v>
      </c>
      <c r="C10" t="s">
        <v>314</v>
      </c>
      <c r="D10" t="s">
        <v>97</v>
      </c>
      <c r="E10">
        <v>0</v>
      </c>
      <c r="F10">
        <v>4</v>
      </c>
      <c r="G10" s="45">
        <v>7.4</v>
      </c>
    </row>
    <row r="11" spans="1:7" ht="12.75">
      <c r="A11" t="s">
        <v>414</v>
      </c>
      <c r="B11" t="s">
        <v>431</v>
      </c>
      <c r="C11" t="s">
        <v>350</v>
      </c>
      <c r="D11" t="s">
        <v>169</v>
      </c>
      <c r="E11">
        <v>0</v>
      </c>
      <c r="F11">
        <v>4</v>
      </c>
      <c r="G11" s="45">
        <v>7.4</v>
      </c>
    </row>
    <row r="12" spans="1:7" ht="12.75">
      <c r="A12" t="s">
        <v>414</v>
      </c>
      <c r="B12" t="s">
        <v>203</v>
      </c>
      <c r="C12" t="s">
        <v>366</v>
      </c>
      <c r="D12" t="s">
        <v>202</v>
      </c>
      <c r="E12">
        <v>27</v>
      </c>
      <c r="F12">
        <v>4</v>
      </c>
      <c r="G12" s="45">
        <v>37.1</v>
      </c>
    </row>
    <row r="13" spans="1:7" ht="12.75">
      <c r="A13" t="s">
        <v>414</v>
      </c>
      <c r="B13" t="s">
        <v>433</v>
      </c>
      <c r="C13" t="s">
        <v>359</v>
      </c>
      <c r="D13" t="s">
        <v>186</v>
      </c>
      <c r="E13">
        <v>0</v>
      </c>
      <c r="F13">
        <v>4</v>
      </c>
      <c r="G13" s="45">
        <v>7.4</v>
      </c>
    </row>
    <row r="14" spans="1:7" ht="12.75">
      <c r="A14" t="s">
        <v>414</v>
      </c>
      <c r="B14" t="s">
        <v>207</v>
      </c>
      <c r="C14" t="s">
        <v>367</v>
      </c>
      <c r="D14" t="s">
        <v>206</v>
      </c>
      <c r="E14">
        <v>0</v>
      </c>
      <c r="F14">
        <v>4</v>
      </c>
      <c r="G14" s="45">
        <v>7.4</v>
      </c>
    </row>
    <row r="15" spans="1:7" ht="12.75">
      <c r="A15" t="s">
        <v>414</v>
      </c>
      <c r="B15" t="s">
        <v>94</v>
      </c>
      <c r="C15" t="s">
        <v>312</v>
      </c>
      <c r="D15" t="s">
        <v>93</v>
      </c>
      <c r="E15">
        <v>0</v>
      </c>
      <c r="F15">
        <v>4</v>
      </c>
      <c r="G15" s="45">
        <v>7.4</v>
      </c>
    </row>
    <row r="16" spans="1:7" ht="12.75">
      <c r="A16" t="s">
        <v>414</v>
      </c>
      <c r="B16" t="s">
        <v>73</v>
      </c>
      <c r="C16" t="s">
        <v>302</v>
      </c>
      <c r="D16" t="s">
        <v>72</v>
      </c>
      <c r="E16">
        <v>0</v>
      </c>
      <c r="F16">
        <v>4</v>
      </c>
      <c r="G16" s="45">
        <v>7.4</v>
      </c>
    </row>
    <row r="17" spans="1:7" ht="12.75">
      <c r="A17" t="s">
        <v>414</v>
      </c>
      <c r="B17" t="s">
        <v>156</v>
      </c>
      <c r="C17" t="s">
        <v>343</v>
      </c>
      <c r="D17" t="s">
        <v>155</v>
      </c>
      <c r="E17">
        <v>27</v>
      </c>
      <c r="F17">
        <v>4</v>
      </c>
      <c r="G17" s="45">
        <v>37.1</v>
      </c>
    </row>
    <row r="18" spans="1:7" ht="12.75">
      <c r="A18" t="s">
        <v>414</v>
      </c>
      <c r="B18" t="s">
        <v>88</v>
      </c>
      <c r="C18" t="s">
        <v>309</v>
      </c>
      <c r="D18" t="s">
        <v>87</v>
      </c>
      <c r="E18">
        <v>27</v>
      </c>
      <c r="F18">
        <v>4</v>
      </c>
      <c r="G18" s="45">
        <v>37.1</v>
      </c>
    </row>
    <row r="19" spans="1:7" ht="12.75">
      <c r="A19" t="s">
        <v>414</v>
      </c>
      <c r="B19" t="s">
        <v>96</v>
      </c>
      <c r="C19" t="s">
        <v>313</v>
      </c>
      <c r="D19" t="s">
        <v>95</v>
      </c>
      <c r="E19">
        <v>0</v>
      </c>
      <c r="F19">
        <v>4</v>
      </c>
      <c r="G19" s="45">
        <v>7.4</v>
      </c>
    </row>
    <row r="20" spans="1:7" ht="12.75">
      <c r="A20" t="s">
        <v>414</v>
      </c>
      <c r="B20" t="s">
        <v>86</v>
      </c>
      <c r="C20" t="s">
        <v>308</v>
      </c>
      <c r="D20" t="s">
        <v>85</v>
      </c>
      <c r="E20">
        <v>5</v>
      </c>
      <c r="F20">
        <v>4</v>
      </c>
      <c r="G20" s="45">
        <v>12.9</v>
      </c>
    </row>
    <row r="21" spans="1:7" ht="12.75">
      <c r="A21" t="s">
        <v>414</v>
      </c>
      <c r="B21" t="s">
        <v>90</v>
      </c>
      <c r="C21" t="s">
        <v>310</v>
      </c>
      <c r="D21" t="s">
        <v>89</v>
      </c>
      <c r="E21">
        <v>27</v>
      </c>
      <c r="F21">
        <v>4</v>
      </c>
      <c r="G21" s="45">
        <v>37.1</v>
      </c>
    </row>
    <row r="22" spans="1:7" ht="12.75">
      <c r="A22" t="s">
        <v>414</v>
      </c>
      <c r="B22" t="s">
        <v>185</v>
      </c>
      <c r="C22" t="s">
        <v>358</v>
      </c>
      <c r="D22" t="s">
        <v>184</v>
      </c>
      <c r="E22">
        <v>27</v>
      </c>
      <c r="F22">
        <v>4</v>
      </c>
      <c r="G22" s="45">
        <v>37.1</v>
      </c>
    </row>
    <row r="23" spans="1:7" ht="12.75">
      <c r="A23" t="s">
        <v>414</v>
      </c>
      <c r="B23" t="s">
        <v>179</v>
      </c>
      <c r="C23" t="s">
        <v>355</v>
      </c>
      <c r="D23" t="s">
        <v>178</v>
      </c>
      <c r="E23">
        <v>0</v>
      </c>
      <c r="F23">
        <v>4</v>
      </c>
      <c r="G23" s="45">
        <v>7.4</v>
      </c>
    </row>
    <row r="24" spans="1:7" ht="12.75">
      <c r="A24" t="s">
        <v>414</v>
      </c>
      <c r="B24" t="s">
        <v>173</v>
      </c>
      <c r="C24" t="s">
        <v>352</v>
      </c>
      <c r="D24" t="s">
        <v>172</v>
      </c>
      <c r="E24">
        <v>27</v>
      </c>
      <c r="F24">
        <v>0</v>
      </c>
      <c r="G24" s="45">
        <v>29.7</v>
      </c>
    </row>
    <row r="25" spans="1:7" ht="12.75">
      <c r="A25" t="s">
        <v>414</v>
      </c>
      <c r="B25" t="s">
        <v>205</v>
      </c>
      <c r="C25" t="s">
        <v>424</v>
      </c>
      <c r="D25" t="s">
        <v>204</v>
      </c>
      <c r="E25">
        <v>0</v>
      </c>
      <c r="F25">
        <v>4</v>
      </c>
      <c r="G25" s="45">
        <v>7.4</v>
      </c>
    </row>
    <row r="26" spans="1:7" ht="12.75">
      <c r="A26" t="s">
        <v>414</v>
      </c>
      <c r="B26" t="s">
        <v>422</v>
      </c>
      <c r="C26" t="s">
        <v>423</v>
      </c>
      <c r="D26">
        <v>1254523</v>
      </c>
      <c r="E26">
        <v>0</v>
      </c>
      <c r="F26">
        <v>2</v>
      </c>
      <c r="G26" s="45">
        <v>3.7</v>
      </c>
    </row>
    <row r="27" spans="1:7" ht="12.75">
      <c r="A27" t="s">
        <v>414</v>
      </c>
      <c r="B27" t="s">
        <v>432</v>
      </c>
      <c r="C27" t="s">
        <v>301</v>
      </c>
      <c r="D27" t="s">
        <v>71</v>
      </c>
      <c r="E27">
        <v>0</v>
      </c>
      <c r="F27">
        <v>4</v>
      </c>
      <c r="G27" s="45">
        <v>7.4</v>
      </c>
    </row>
    <row r="28" spans="1:7" ht="12.75">
      <c r="A28" t="s">
        <v>414</v>
      </c>
      <c r="B28" t="s">
        <v>79</v>
      </c>
      <c r="C28" t="s">
        <v>305</v>
      </c>
      <c r="D28" t="s">
        <v>78</v>
      </c>
      <c r="E28">
        <v>0</v>
      </c>
      <c r="F28">
        <v>4</v>
      </c>
      <c r="G28" s="45">
        <v>7.4</v>
      </c>
    </row>
    <row r="29" spans="1:7" ht="12.75">
      <c r="A29" t="s">
        <v>414</v>
      </c>
      <c r="B29" t="s">
        <v>152</v>
      </c>
      <c r="C29" t="s">
        <v>341</v>
      </c>
      <c r="D29" t="s">
        <v>151</v>
      </c>
      <c r="E29">
        <v>27</v>
      </c>
      <c r="F29">
        <v>0</v>
      </c>
      <c r="G29" s="45">
        <v>29.7</v>
      </c>
    </row>
    <row r="30" spans="1:7" ht="12.75">
      <c r="A30" t="s">
        <v>414</v>
      </c>
      <c r="B30" t="s">
        <v>164</v>
      </c>
      <c r="C30" t="s">
        <v>347</v>
      </c>
      <c r="D30" t="s">
        <v>163</v>
      </c>
      <c r="E30">
        <v>14</v>
      </c>
      <c r="F30">
        <v>4</v>
      </c>
      <c r="G30" s="45">
        <v>22.8</v>
      </c>
    </row>
    <row r="31" spans="1:7" ht="12.75">
      <c r="A31" t="s">
        <v>414</v>
      </c>
      <c r="B31" t="s">
        <v>150</v>
      </c>
      <c r="C31" t="s">
        <v>340</v>
      </c>
      <c r="D31" t="s">
        <v>149</v>
      </c>
      <c r="E31">
        <v>5</v>
      </c>
      <c r="F31">
        <v>4</v>
      </c>
      <c r="G31" s="45">
        <v>12.9</v>
      </c>
    </row>
    <row r="32" spans="1:7" ht="12.75">
      <c r="A32" t="s">
        <v>414</v>
      </c>
      <c r="B32" t="s">
        <v>430</v>
      </c>
      <c r="C32" t="s">
        <v>307</v>
      </c>
      <c r="D32" t="s">
        <v>84</v>
      </c>
      <c r="E32">
        <v>0</v>
      </c>
      <c r="F32">
        <v>4</v>
      </c>
      <c r="G32" s="45">
        <v>7.4</v>
      </c>
    </row>
    <row r="33" spans="1:7" ht="12.75">
      <c r="A33" t="s">
        <v>414</v>
      </c>
      <c r="B33" t="s">
        <v>434</v>
      </c>
      <c r="C33" t="s">
        <v>304</v>
      </c>
      <c r="D33" t="s">
        <v>76</v>
      </c>
      <c r="E33">
        <v>27</v>
      </c>
      <c r="F33">
        <v>4</v>
      </c>
      <c r="G33" s="45">
        <v>37.1</v>
      </c>
    </row>
    <row r="34" spans="1:7" ht="12.75">
      <c r="A34" t="s">
        <v>415</v>
      </c>
      <c r="B34" t="s">
        <v>230</v>
      </c>
      <c r="C34" t="s">
        <v>379</v>
      </c>
      <c r="D34" t="s">
        <v>229</v>
      </c>
      <c r="E34">
        <v>5</v>
      </c>
      <c r="F34">
        <v>4</v>
      </c>
      <c r="G34" s="45">
        <v>12.9</v>
      </c>
    </row>
    <row r="35" spans="1:7" ht="12.75">
      <c r="A35" t="s">
        <v>415</v>
      </c>
      <c r="B35" t="s">
        <v>429</v>
      </c>
      <c r="C35" t="s">
        <v>371</v>
      </c>
      <c r="D35" t="s">
        <v>214</v>
      </c>
      <c r="E35">
        <v>0</v>
      </c>
      <c r="F35">
        <v>4</v>
      </c>
      <c r="G35" s="45">
        <v>7.4</v>
      </c>
    </row>
    <row r="36" spans="1:7" ht="12.75">
      <c r="A36" t="s">
        <v>415</v>
      </c>
      <c r="B36" t="s">
        <v>232</v>
      </c>
      <c r="C36" t="s">
        <v>380</v>
      </c>
      <c r="D36" t="s">
        <v>231</v>
      </c>
      <c r="E36">
        <v>5</v>
      </c>
      <c r="F36">
        <v>0</v>
      </c>
      <c r="G36" s="45">
        <v>5.5</v>
      </c>
    </row>
    <row r="37" spans="1:7" ht="12.75">
      <c r="A37" t="s">
        <v>415</v>
      </c>
      <c r="B37" t="s">
        <v>428</v>
      </c>
      <c r="C37" t="s">
        <v>383</v>
      </c>
      <c r="D37" t="s">
        <v>237</v>
      </c>
      <c r="E37">
        <v>5</v>
      </c>
      <c r="F37">
        <v>4</v>
      </c>
      <c r="G37" s="45">
        <v>12.9</v>
      </c>
    </row>
    <row r="38" spans="1:7" ht="12.75">
      <c r="A38" t="s">
        <v>415</v>
      </c>
      <c r="B38" t="s">
        <v>216</v>
      </c>
      <c r="C38" t="s">
        <v>372</v>
      </c>
      <c r="D38" t="s">
        <v>215</v>
      </c>
      <c r="E38">
        <v>27</v>
      </c>
      <c r="F38">
        <v>4</v>
      </c>
      <c r="G38" s="45">
        <v>37.1</v>
      </c>
    </row>
    <row r="39" spans="1:7" ht="12.75">
      <c r="A39" t="s">
        <v>415</v>
      </c>
      <c r="B39" t="s">
        <v>228</v>
      </c>
      <c r="C39" t="s">
        <v>378</v>
      </c>
      <c r="D39" t="s">
        <v>227</v>
      </c>
      <c r="E39">
        <v>27</v>
      </c>
      <c r="F39">
        <v>4</v>
      </c>
      <c r="G39" s="45">
        <v>37.1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G39"/>
  <sheetViews>
    <sheetView zoomScalePageLayoutView="0" workbookViewId="0" topLeftCell="A1">
      <selection activeCell="D25" sqref="D25"/>
    </sheetView>
  </sheetViews>
  <sheetFormatPr defaultColWidth="11.421875" defaultRowHeight="12.75"/>
  <cols>
    <col min="2" max="2" width="25.57421875" style="0" customWidth="1"/>
    <col min="3" max="3" width="34.57421875" style="0" customWidth="1"/>
  </cols>
  <sheetData>
    <row r="1" spans="1:7" ht="12.75">
      <c r="A1" t="s">
        <v>416</v>
      </c>
      <c r="B1" t="s">
        <v>285</v>
      </c>
      <c r="C1" t="s">
        <v>384</v>
      </c>
      <c r="D1" t="s">
        <v>284</v>
      </c>
      <c r="E1">
        <v>4</v>
      </c>
      <c r="F1">
        <v>4</v>
      </c>
      <c r="G1" s="45">
        <v>11.8</v>
      </c>
    </row>
    <row r="2" spans="1:7" ht="12.75">
      <c r="A2" t="s">
        <v>416</v>
      </c>
      <c r="B2" t="s">
        <v>293</v>
      </c>
      <c r="C2" t="s">
        <v>410</v>
      </c>
      <c r="D2" t="s">
        <v>292</v>
      </c>
      <c r="E2">
        <v>0</v>
      </c>
      <c r="F2">
        <v>5</v>
      </c>
      <c r="G2" s="45">
        <v>9.25</v>
      </c>
    </row>
    <row r="3" spans="1:7" ht="12.75">
      <c r="A3" t="s">
        <v>416</v>
      </c>
      <c r="B3" t="s">
        <v>283</v>
      </c>
      <c r="C3" t="s">
        <v>406</v>
      </c>
      <c r="D3" t="s">
        <v>282</v>
      </c>
      <c r="E3">
        <v>0</v>
      </c>
      <c r="F3">
        <v>5</v>
      </c>
      <c r="G3" s="45">
        <v>9.25</v>
      </c>
    </row>
    <row r="4" spans="1:7" ht="12.75">
      <c r="A4" t="s">
        <v>416</v>
      </c>
      <c r="B4" t="s">
        <v>257</v>
      </c>
      <c r="C4" t="s">
        <v>393</v>
      </c>
      <c r="D4" t="s">
        <v>256</v>
      </c>
      <c r="E4">
        <v>0</v>
      </c>
      <c r="F4">
        <v>5</v>
      </c>
      <c r="G4" s="45">
        <v>9.25</v>
      </c>
    </row>
    <row r="5" spans="1:7" ht="12.75">
      <c r="A5" t="s">
        <v>416</v>
      </c>
      <c r="B5" t="s">
        <v>287</v>
      </c>
      <c r="C5" t="s">
        <v>407</v>
      </c>
      <c r="D5" t="s">
        <v>286</v>
      </c>
      <c r="E5">
        <v>0</v>
      </c>
      <c r="F5">
        <v>5</v>
      </c>
      <c r="G5" s="45">
        <v>9.25</v>
      </c>
    </row>
    <row r="6" spans="1:7" ht="12.75">
      <c r="A6" t="s">
        <v>416</v>
      </c>
      <c r="B6" t="s">
        <v>245</v>
      </c>
      <c r="C6" t="s">
        <v>387</v>
      </c>
      <c r="D6" t="s">
        <v>244</v>
      </c>
      <c r="E6">
        <v>0</v>
      </c>
      <c r="F6">
        <v>5</v>
      </c>
      <c r="G6" s="45">
        <v>9.25</v>
      </c>
    </row>
    <row r="7" spans="1:7" ht="12.75">
      <c r="A7" t="s">
        <v>416</v>
      </c>
      <c r="B7" t="s">
        <v>297</v>
      </c>
      <c r="C7" t="s">
        <v>412</v>
      </c>
      <c r="D7" t="s">
        <v>296</v>
      </c>
      <c r="E7">
        <v>0</v>
      </c>
      <c r="F7">
        <v>5</v>
      </c>
      <c r="G7" s="45">
        <v>9.25</v>
      </c>
    </row>
    <row r="8" spans="1:7" ht="12.75">
      <c r="A8" t="s">
        <v>414</v>
      </c>
      <c r="B8" t="s">
        <v>122</v>
      </c>
      <c r="C8" t="s">
        <v>326</v>
      </c>
      <c r="D8" t="s">
        <v>121</v>
      </c>
      <c r="E8">
        <v>0</v>
      </c>
      <c r="F8">
        <v>5</v>
      </c>
      <c r="G8" s="45">
        <v>9.25</v>
      </c>
    </row>
    <row r="9" spans="1:7" ht="12.75">
      <c r="A9" t="s">
        <v>414</v>
      </c>
      <c r="B9" t="s">
        <v>98</v>
      </c>
      <c r="C9" t="s">
        <v>314</v>
      </c>
      <c r="D9" t="s">
        <v>97</v>
      </c>
      <c r="E9">
        <v>0</v>
      </c>
      <c r="F9">
        <v>5</v>
      </c>
      <c r="G9" s="45">
        <v>9.25</v>
      </c>
    </row>
    <row r="10" spans="1:7" ht="12.75">
      <c r="A10" t="s">
        <v>414</v>
      </c>
      <c r="B10" t="s">
        <v>431</v>
      </c>
      <c r="C10" t="s">
        <v>350</v>
      </c>
      <c r="D10" t="s">
        <v>169</v>
      </c>
      <c r="E10">
        <v>0</v>
      </c>
      <c r="F10">
        <v>5</v>
      </c>
      <c r="G10" s="45">
        <v>9.25</v>
      </c>
    </row>
    <row r="11" spans="1:7" ht="12.75">
      <c r="A11" t="s">
        <v>414</v>
      </c>
      <c r="B11" t="s">
        <v>203</v>
      </c>
      <c r="C11" t="s">
        <v>366</v>
      </c>
      <c r="D11" t="s">
        <v>202</v>
      </c>
      <c r="E11">
        <v>25</v>
      </c>
      <c r="F11">
        <v>5</v>
      </c>
      <c r="G11" s="45">
        <v>36.75</v>
      </c>
    </row>
    <row r="12" spans="1:7" ht="12.75">
      <c r="A12" t="s">
        <v>414</v>
      </c>
      <c r="B12" t="s">
        <v>433</v>
      </c>
      <c r="C12" t="s">
        <v>359</v>
      </c>
      <c r="D12" t="s">
        <v>186</v>
      </c>
      <c r="E12">
        <v>0</v>
      </c>
      <c r="F12">
        <v>5</v>
      </c>
      <c r="G12" s="45">
        <v>9.25</v>
      </c>
    </row>
    <row r="13" spans="1:7" ht="12.75">
      <c r="A13" t="s">
        <v>414</v>
      </c>
      <c r="B13" t="s">
        <v>207</v>
      </c>
      <c r="C13" t="s">
        <v>367</v>
      </c>
      <c r="D13" t="s">
        <v>206</v>
      </c>
      <c r="E13">
        <v>0</v>
      </c>
      <c r="F13">
        <v>5</v>
      </c>
      <c r="G13" s="45">
        <v>9.25</v>
      </c>
    </row>
    <row r="14" spans="1:7" ht="12.75">
      <c r="A14" t="s">
        <v>414</v>
      </c>
      <c r="B14" t="s">
        <v>94</v>
      </c>
      <c r="C14" t="s">
        <v>312</v>
      </c>
      <c r="D14" t="s">
        <v>93</v>
      </c>
      <c r="E14">
        <v>0</v>
      </c>
      <c r="F14">
        <v>5</v>
      </c>
      <c r="G14" s="45">
        <v>9.25</v>
      </c>
    </row>
    <row r="15" spans="1:7" ht="12.75">
      <c r="A15" t="s">
        <v>414</v>
      </c>
      <c r="B15" t="s">
        <v>73</v>
      </c>
      <c r="C15" t="s">
        <v>302</v>
      </c>
      <c r="D15" t="s">
        <v>72</v>
      </c>
      <c r="E15">
        <v>0</v>
      </c>
      <c r="F15">
        <v>5</v>
      </c>
      <c r="G15" s="45">
        <v>9.25</v>
      </c>
    </row>
    <row r="16" spans="1:7" ht="12.75">
      <c r="A16" t="s">
        <v>414</v>
      </c>
      <c r="B16" t="s">
        <v>156</v>
      </c>
      <c r="C16" t="s">
        <v>343</v>
      </c>
      <c r="D16" t="s">
        <v>155</v>
      </c>
      <c r="E16">
        <v>25</v>
      </c>
      <c r="F16">
        <v>5</v>
      </c>
      <c r="G16" s="45">
        <v>36.75</v>
      </c>
    </row>
    <row r="17" spans="1:7" ht="12.75">
      <c r="A17" t="s">
        <v>414</v>
      </c>
      <c r="B17" t="s">
        <v>88</v>
      </c>
      <c r="C17" t="s">
        <v>309</v>
      </c>
      <c r="D17" t="s">
        <v>87</v>
      </c>
      <c r="E17">
        <v>25</v>
      </c>
      <c r="F17">
        <v>5</v>
      </c>
      <c r="G17" s="45">
        <v>36.75</v>
      </c>
    </row>
    <row r="18" spans="1:7" ht="12.75">
      <c r="A18" t="s">
        <v>414</v>
      </c>
      <c r="B18" t="s">
        <v>96</v>
      </c>
      <c r="C18" t="s">
        <v>313</v>
      </c>
      <c r="D18" t="s">
        <v>95</v>
      </c>
      <c r="E18">
        <v>0</v>
      </c>
      <c r="F18">
        <v>5</v>
      </c>
      <c r="G18" s="45">
        <v>9.25</v>
      </c>
    </row>
    <row r="19" spans="1:7" ht="12.75">
      <c r="A19" t="s">
        <v>414</v>
      </c>
      <c r="B19" t="s">
        <v>86</v>
      </c>
      <c r="C19" t="s">
        <v>308</v>
      </c>
      <c r="D19" t="s">
        <v>85</v>
      </c>
      <c r="E19">
        <v>4</v>
      </c>
      <c r="F19">
        <v>5</v>
      </c>
      <c r="G19" s="45">
        <v>13.65</v>
      </c>
    </row>
    <row r="20" spans="1:7" ht="12.75">
      <c r="A20" t="s">
        <v>414</v>
      </c>
      <c r="B20" t="s">
        <v>90</v>
      </c>
      <c r="C20" t="s">
        <v>310</v>
      </c>
      <c r="D20" t="s">
        <v>89</v>
      </c>
      <c r="E20">
        <v>25</v>
      </c>
      <c r="F20">
        <v>5</v>
      </c>
      <c r="G20" s="45">
        <v>36.75</v>
      </c>
    </row>
    <row r="21" spans="1:7" ht="12.75">
      <c r="A21" t="s">
        <v>414</v>
      </c>
      <c r="B21" t="s">
        <v>185</v>
      </c>
      <c r="C21" t="s">
        <v>358</v>
      </c>
      <c r="D21" t="s">
        <v>184</v>
      </c>
      <c r="E21">
        <v>25</v>
      </c>
      <c r="F21">
        <v>5</v>
      </c>
      <c r="G21" s="45">
        <v>36.75</v>
      </c>
    </row>
    <row r="22" spans="1:7" ht="12.75">
      <c r="A22" t="s">
        <v>414</v>
      </c>
      <c r="B22" t="s">
        <v>179</v>
      </c>
      <c r="C22" t="s">
        <v>355</v>
      </c>
      <c r="D22" t="s">
        <v>178</v>
      </c>
      <c r="E22">
        <v>0</v>
      </c>
      <c r="F22">
        <v>4</v>
      </c>
      <c r="G22" s="45">
        <v>7.4</v>
      </c>
    </row>
    <row r="23" spans="1:7" ht="12.75">
      <c r="A23" t="s">
        <v>414</v>
      </c>
      <c r="B23" t="s">
        <v>173</v>
      </c>
      <c r="C23" t="s">
        <v>352</v>
      </c>
      <c r="D23" t="s">
        <v>172</v>
      </c>
      <c r="E23">
        <v>25</v>
      </c>
      <c r="F23">
        <v>0</v>
      </c>
      <c r="G23" s="45">
        <v>27.5</v>
      </c>
    </row>
    <row r="24" spans="1:7" ht="12.75">
      <c r="A24" t="s">
        <v>414</v>
      </c>
      <c r="B24" t="s">
        <v>205</v>
      </c>
      <c r="C24" t="s">
        <v>424</v>
      </c>
      <c r="D24" t="s">
        <v>204</v>
      </c>
      <c r="E24">
        <v>0</v>
      </c>
      <c r="F24">
        <v>5</v>
      </c>
      <c r="G24" s="45">
        <v>9.25</v>
      </c>
    </row>
    <row r="25" spans="1:7" ht="12.75">
      <c r="A25" t="s">
        <v>414</v>
      </c>
      <c r="B25" t="s">
        <v>422</v>
      </c>
      <c r="C25" t="s">
        <v>423</v>
      </c>
      <c r="D25">
        <v>1254523</v>
      </c>
      <c r="E25">
        <v>0</v>
      </c>
      <c r="F25">
        <v>0</v>
      </c>
      <c r="G25" s="45">
        <v>0</v>
      </c>
    </row>
    <row r="26" spans="1:7" ht="12.75">
      <c r="A26" t="s">
        <v>414</v>
      </c>
      <c r="B26" t="s">
        <v>432</v>
      </c>
      <c r="C26" t="s">
        <v>301</v>
      </c>
      <c r="D26" t="s">
        <v>71</v>
      </c>
      <c r="E26">
        <v>0</v>
      </c>
      <c r="F26">
        <v>5</v>
      </c>
      <c r="G26" s="45">
        <v>9.25</v>
      </c>
    </row>
    <row r="27" spans="1:7" ht="12.75">
      <c r="A27" t="s">
        <v>414</v>
      </c>
      <c r="B27" t="s">
        <v>79</v>
      </c>
      <c r="C27" t="s">
        <v>305</v>
      </c>
      <c r="D27" t="s">
        <v>78</v>
      </c>
      <c r="E27">
        <v>0</v>
      </c>
      <c r="F27">
        <v>5</v>
      </c>
      <c r="G27" s="45">
        <v>9.25</v>
      </c>
    </row>
    <row r="28" spans="1:7" ht="12.75">
      <c r="A28" t="s">
        <v>414</v>
      </c>
      <c r="B28" t="s">
        <v>152</v>
      </c>
      <c r="C28" t="s">
        <v>341</v>
      </c>
      <c r="D28" t="s">
        <v>151</v>
      </c>
      <c r="E28">
        <v>25</v>
      </c>
      <c r="F28">
        <v>0</v>
      </c>
      <c r="G28" s="45">
        <v>27.5</v>
      </c>
    </row>
    <row r="29" spans="1:7" ht="12.75">
      <c r="A29" t="s">
        <v>414</v>
      </c>
      <c r="B29" t="s">
        <v>164</v>
      </c>
      <c r="C29" t="s">
        <v>347</v>
      </c>
      <c r="D29" t="s">
        <v>163</v>
      </c>
      <c r="E29">
        <v>12</v>
      </c>
      <c r="F29">
        <v>5</v>
      </c>
      <c r="G29" s="45">
        <v>22.45</v>
      </c>
    </row>
    <row r="30" spans="1:7" ht="12.75">
      <c r="A30" t="s">
        <v>414</v>
      </c>
      <c r="B30" t="s">
        <v>150</v>
      </c>
      <c r="C30" t="s">
        <v>340</v>
      </c>
      <c r="D30" t="s">
        <v>149</v>
      </c>
      <c r="E30">
        <v>4</v>
      </c>
      <c r="F30">
        <v>5</v>
      </c>
      <c r="G30" s="45">
        <v>13.65</v>
      </c>
    </row>
    <row r="31" spans="1:7" ht="12.75">
      <c r="A31" t="s">
        <v>414</v>
      </c>
      <c r="B31" t="s">
        <v>430</v>
      </c>
      <c r="C31" t="s">
        <v>307</v>
      </c>
      <c r="D31" t="s">
        <v>84</v>
      </c>
      <c r="E31">
        <v>0</v>
      </c>
      <c r="F31">
        <v>5</v>
      </c>
      <c r="G31" s="45">
        <v>9.25</v>
      </c>
    </row>
    <row r="32" spans="1:7" ht="12.75">
      <c r="A32" t="s">
        <v>414</v>
      </c>
      <c r="B32" t="s">
        <v>434</v>
      </c>
      <c r="C32" t="s">
        <v>304</v>
      </c>
      <c r="D32" t="s">
        <v>76</v>
      </c>
      <c r="E32">
        <v>25</v>
      </c>
      <c r="F32">
        <v>5</v>
      </c>
      <c r="G32" s="45">
        <v>36.75</v>
      </c>
    </row>
    <row r="33" spans="1:7" ht="12.75">
      <c r="A33" t="s">
        <v>415</v>
      </c>
      <c r="B33" t="s">
        <v>230</v>
      </c>
      <c r="C33" t="s">
        <v>379</v>
      </c>
      <c r="D33" t="s">
        <v>229</v>
      </c>
      <c r="E33">
        <v>4</v>
      </c>
      <c r="F33">
        <v>5</v>
      </c>
      <c r="G33" s="45">
        <v>13.65</v>
      </c>
    </row>
    <row r="34" spans="1:7" ht="12.75">
      <c r="A34" t="s">
        <v>415</v>
      </c>
      <c r="B34" t="s">
        <v>429</v>
      </c>
      <c r="C34" t="s">
        <v>371</v>
      </c>
      <c r="D34" t="s">
        <v>214</v>
      </c>
      <c r="E34">
        <v>0</v>
      </c>
      <c r="F34">
        <v>5</v>
      </c>
      <c r="G34" s="45">
        <v>9.25</v>
      </c>
    </row>
    <row r="35" spans="1:7" ht="12.75">
      <c r="A35" t="s">
        <v>415</v>
      </c>
      <c r="B35" t="s">
        <v>232</v>
      </c>
      <c r="C35" t="s">
        <v>380</v>
      </c>
      <c r="D35" t="s">
        <v>231</v>
      </c>
      <c r="E35">
        <v>4</v>
      </c>
      <c r="F35">
        <v>0</v>
      </c>
      <c r="G35" s="45">
        <v>4.4</v>
      </c>
    </row>
    <row r="36" spans="1:7" ht="12.75">
      <c r="A36" t="s">
        <v>415</v>
      </c>
      <c r="B36" t="s">
        <v>428</v>
      </c>
      <c r="C36" t="s">
        <v>383</v>
      </c>
      <c r="D36" t="s">
        <v>237</v>
      </c>
      <c r="E36">
        <v>4</v>
      </c>
      <c r="F36">
        <v>5</v>
      </c>
      <c r="G36" s="45">
        <v>13.65</v>
      </c>
    </row>
    <row r="37" spans="1:7" ht="12.75">
      <c r="A37" t="s">
        <v>415</v>
      </c>
      <c r="B37" t="s">
        <v>216</v>
      </c>
      <c r="C37" t="s">
        <v>372</v>
      </c>
      <c r="D37" t="s">
        <v>215</v>
      </c>
      <c r="E37">
        <v>25</v>
      </c>
      <c r="F37">
        <v>5</v>
      </c>
      <c r="G37" s="45">
        <v>36.75</v>
      </c>
    </row>
    <row r="38" spans="1:7" ht="12.75">
      <c r="A38" t="s">
        <v>415</v>
      </c>
      <c r="B38" t="s">
        <v>228</v>
      </c>
      <c r="C38" t="s">
        <v>378</v>
      </c>
      <c r="D38" t="s">
        <v>227</v>
      </c>
      <c r="E38">
        <v>25</v>
      </c>
      <c r="F38">
        <v>5</v>
      </c>
      <c r="G38" s="45">
        <v>36.75</v>
      </c>
    </row>
    <row r="39" ht="12.75">
      <c r="F39" s="4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R59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4.140625" style="0" customWidth="1"/>
    <col min="2" max="2" width="16.7109375" style="0" customWidth="1"/>
    <col min="3" max="3" width="21.28125" style="0" customWidth="1"/>
    <col min="4" max="4" width="12.421875" style="0" customWidth="1"/>
    <col min="5" max="5" width="17.421875" style="0" customWidth="1"/>
    <col min="6" max="6" width="14.00390625" style="0" customWidth="1"/>
    <col min="7" max="19" width="11.57421875" style="0" customWidth="1"/>
  </cols>
  <sheetData>
    <row r="1" spans="3:6" s="6" customFormat="1" ht="15.75" thickBot="1">
      <c r="C1" s="6" t="s">
        <v>16</v>
      </c>
      <c r="D1" s="6" t="s">
        <v>17</v>
      </c>
      <c r="E1" s="161" t="s">
        <v>19</v>
      </c>
      <c r="F1" s="161"/>
    </row>
    <row r="2" spans="1:6" s="6" customFormat="1" ht="15.75">
      <c r="A2" t="s">
        <v>20</v>
      </c>
      <c r="B2" s="37">
        <v>1</v>
      </c>
      <c r="C2" s="8"/>
      <c r="D2" s="8"/>
      <c r="E2" s="7" t="s">
        <v>23</v>
      </c>
      <c r="F2" s="7" t="s">
        <v>18</v>
      </c>
    </row>
    <row r="3" spans="1:6" s="6" customFormat="1" ht="15.75">
      <c r="A3" t="s">
        <v>21</v>
      </c>
      <c r="B3" s="37">
        <v>65</v>
      </c>
      <c r="C3" s="8"/>
      <c r="D3" s="8"/>
      <c r="E3" s="7" t="str">
        <f>INT(B2/60)&amp;"P - "&amp;MOD(B2,60)</f>
        <v>0P - 1</v>
      </c>
      <c r="F3" s="7" t="str">
        <f>INT(B2/45)&amp;"P - "&amp;MOD(B2,45)</f>
        <v>0P - 1</v>
      </c>
    </row>
    <row r="4" spans="1:5" s="6" customFormat="1" ht="15">
      <c r="A4" t="s">
        <v>22</v>
      </c>
      <c r="B4" s="37">
        <f>B3+B2</f>
        <v>66</v>
      </c>
      <c r="C4"/>
      <c r="D4">
        <f>C4-B4</f>
        <v>-66</v>
      </c>
      <c r="E4"/>
    </row>
    <row r="5" spans="1:5" s="7" customFormat="1" ht="18">
      <c r="A5"/>
      <c r="B5"/>
      <c r="C5" s="53" t="s">
        <v>62</v>
      </c>
      <c r="D5"/>
      <c r="E5"/>
    </row>
    <row r="7" spans="1:6" s="29" customFormat="1" ht="12.75">
      <c r="A7"/>
      <c r="B7"/>
      <c r="C7"/>
      <c r="D7"/>
      <c r="E7"/>
      <c r="F7"/>
    </row>
    <row r="8" spans="1:6" s="29" customFormat="1" ht="12.75">
      <c r="A8"/>
      <c r="B8"/>
      <c r="C8"/>
      <c r="D8"/>
      <c r="E8"/>
      <c r="F8"/>
    </row>
    <row r="9" spans="1:6" s="29" customFormat="1" ht="12.75">
      <c r="A9"/>
      <c r="B9"/>
      <c r="C9"/>
      <c r="D9"/>
      <c r="E9"/>
      <c r="F9"/>
    </row>
    <row r="10" spans="1:6" s="29" customFormat="1" ht="12.75">
      <c r="A10"/>
      <c r="B10"/>
      <c r="C10"/>
      <c r="D10"/>
      <c r="E10"/>
      <c r="F10"/>
    </row>
    <row r="11" spans="1:6" s="29" customFormat="1" ht="12.75">
      <c r="A11"/>
      <c r="B11"/>
      <c r="C11"/>
      <c r="D11"/>
      <c r="E11"/>
      <c r="F11"/>
    </row>
    <row r="41" spans="7:44" ht="12.75"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7:44" ht="12.75"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7:44" ht="12.75"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7:44" ht="12.75"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7:44" ht="12.75"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</row>
    <row r="46" spans="7:44" ht="12.75"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</row>
    <row r="47" spans="7:44" ht="12.75"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</row>
    <row r="48" spans="7:44" ht="12.75"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</row>
    <row r="49" spans="7:44" ht="12.75"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</row>
    <row r="50" spans="7:44" ht="12.75"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</row>
    <row r="51" spans="7:44" ht="12.75"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</row>
    <row r="52" spans="7:44" ht="12.75"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</row>
    <row r="53" spans="7:44" ht="12.75"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</row>
    <row r="54" spans="7:44" ht="12.75"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7:44" ht="12.75"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</row>
    <row r="56" spans="7:44" ht="12.75"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</row>
    <row r="57" spans="7:44" ht="12.75"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</row>
    <row r="58" spans="7:44" ht="12.75"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</row>
    <row r="59" spans="7:44" ht="12.75"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</sheetData>
  <sheetProtection/>
  <mergeCells count="1">
    <mergeCell ref="E1:F1"/>
  </mergeCells>
  <printOptions gridLines="1"/>
  <pageMargins left="0.43" right="0.28" top="0.21" bottom="0.67" header="0.12" footer="0.56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2:M42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5.421875" style="0" customWidth="1"/>
    <col min="2" max="2" width="5.140625" style="0" customWidth="1"/>
    <col min="3" max="4" width="16.421875" style="0" customWidth="1"/>
    <col min="5" max="5" width="13.7109375" style="0" customWidth="1"/>
    <col min="6" max="6" width="25.7109375" style="0" customWidth="1"/>
    <col min="7" max="7" width="16.140625" style="0" customWidth="1"/>
  </cols>
  <sheetData>
    <row r="1" ht="12.75" customHeight="1"/>
    <row r="2" spans="4:13" ht="20.25">
      <c r="D2" s="11" t="s">
        <v>34</v>
      </c>
      <c r="E2" s="170">
        <v>42309</v>
      </c>
      <c r="F2" s="170"/>
      <c r="J2" s="162" t="s">
        <v>53</v>
      </c>
      <c r="K2" s="163"/>
      <c r="L2" s="163"/>
      <c r="M2" s="164"/>
    </row>
    <row r="3" spans="5:13" ht="18">
      <c r="E3" s="10"/>
      <c r="F3" s="10"/>
      <c r="J3" s="101" t="s">
        <v>54</v>
      </c>
      <c r="K3" s="102"/>
      <c r="L3" s="103" t="s">
        <v>55</v>
      </c>
      <c r="M3" s="104"/>
    </row>
    <row r="4" spans="4:13" ht="21">
      <c r="D4" s="10" t="s">
        <v>35</v>
      </c>
      <c r="E4" s="61" t="s">
        <v>435</v>
      </c>
      <c r="F4" s="13"/>
      <c r="J4" s="165" t="s">
        <v>56</v>
      </c>
      <c r="K4" s="166"/>
      <c r="L4" s="166"/>
      <c r="M4" s="167"/>
    </row>
    <row r="5" spans="3:13" ht="18">
      <c r="C5" s="10"/>
      <c r="D5" s="62"/>
      <c r="E5" s="10"/>
      <c r="F5" s="15"/>
      <c r="J5" s="105"/>
      <c r="K5" s="168"/>
      <c r="L5" s="169"/>
      <c r="M5" s="106"/>
    </row>
    <row r="6" spans="2:13" ht="20.25">
      <c r="B6" s="16">
        <v>5</v>
      </c>
      <c r="C6" s="18" t="s">
        <v>46</v>
      </c>
      <c r="D6" s="63">
        <v>1.1</v>
      </c>
      <c r="E6" s="64"/>
      <c r="F6" s="65"/>
      <c r="G6" s="31"/>
      <c r="J6" s="165" t="s">
        <v>57</v>
      </c>
      <c r="K6" s="166"/>
      <c r="L6" s="166"/>
      <c r="M6" s="167"/>
    </row>
    <row r="7" spans="2:13" ht="20.25">
      <c r="B7" s="17">
        <v>5</v>
      </c>
      <c r="C7" s="18" t="s">
        <v>36</v>
      </c>
      <c r="D7" s="63">
        <v>1.85</v>
      </c>
      <c r="E7" s="64" t="s">
        <v>436</v>
      </c>
      <c r="F7" s="66"/>
      <c r="G7" s="31"/>
      <c r="J7" s="180" t="s">
        <v>58</v>
      </c>
      <c r="K7" s="181"/>
      <c r="L7" s="181"/>
      <c r="M7" s="182"/>
    </row>
    <row r="8" spans="1:7" ht="21" thickBot="1">
      <c r="A8" s="10"/>
      <c r="B8" s="98"/>
      <c r="C8" s="19"/>
      <c r="D8" s="63"/>
      <c r="E8" s="97"/>
      <c r="F8" s="65"/>
      <c r="G8" s="67"/>
    </row>
    <row r="9" spans="1:7" ht="21" thickBot="1">
      <c r="A9" s="11"/>
      <c r="B9" s="11"/>
      <c r="C9" s="20" t="s">
        <v>22</v>
      </c>
      <c r="D9" s="68">
        <f>B6*D6+B7*D7+D8+K5</f>
        <v>14.75</v>
      </c>
      <c r="E9" s="96"/>
      <c r="G9" s="24"/>
    </row>
    <row r="10" spans="1:7" ht="18">
      <c r="A10" s="10"/>
      <c r="C10" s="69" t="s">
        <v>47</v>
      </c>
      <c r="D10" s="21"/>
      <c r="F10" s="70"/>
      <c r="G10" s="24"/>
    </row>
    <row r="11" spans="1:7" ht="18" customHeight="1">
      <c r="A11" s="171" t="s">
        <v>68</v>
      </c>
      <c r="B11" s="172"/>
      <c r="C11" s="172"/>
      <c r="D11" s="172"/>
      <c r="E11" s="172"/>
      <c r="F11" s="172"/>
      <c r="G11" s="173"/>
    </row>
    <row r="12" spans="1:7" ht="18" customHeight="1">
      <c r="A12" s="174"/>
      <c r="B12" s="175"/>
      <c r="C12" s="175"/>
      <c r="D12" s="175"/>
      <c r="E12" s="175"/>
      <c r="F12" s="175"/>
      <c r="G12" s="176"/>
    </row>
    <row r="13" spans="1:7" ht="18" customHeight="1">
      <c r="A13" s="177"/>
      <c r="B13" s="178"/>
      <c r="C13" s="178"/>
      <c r="D13" s="178"/>
      <c r="E13" s="178"/>
      <c r="F13" s="178"/>
      <c r="G13" s="179"/>
    </row>
    <row r="14" spans="1:7" ht="27" customHeight="1">
      <c r="A14" s="72"/>
      <c r="B14" s="10"/>
      <c r="C14" s="10"/>
      <c r="D14" s="10"/>
      <c r="E14" s="10"/>
      <c r="F14" s="10"/>
      <c r="G14" s="73"/>
    </row>
    <row r="15" spans="1:6" ht="13.5" customHeight="1">
      <c r="A15" s="10"/>
      <c r="B15" s="10"/>
      <c r="C15" s="10"/>
      <c r="D15" s="10"/>
      <c r="E15" s="10"/>
      <c r="F15" s="10"/>
    </row>
    <row r="16" spans="4:6" ht="20.25">
      <c r="D16" s="11" t="s">
        <v>34</v>
      </c>
      <c r="E16" s="170">
        <f ca="1">TODAY()</f>
        <v>42358</v>
      </c>
      <c r="F16" s="170"/>
    </row>
    <row r="17" spans="4:6" ht="18">
      <c r="D17" s="10"/>
      <c r="E17" s="10"/>
      <c r="F17" s="10"/>
    </row>
    <row r="18" spans="4:6" ht="21">
      <c r="D18" s="10" t="s">
        <v>35</v>
      </c>
      <c r="E18" s="12"/>
      <c r="F18" s="13"/>
    </row>
    <row r="19" spans="2:6" ht="18">
      <c r="B19" s="10"/>
      <c r="C19" s="22"/>
      <c r="D19" s="74"/>
      <c r="E19" s="10"/>
      <c r="F19" s="15"/>
    </row>
    <row r="20" spans="2:7" ht="20.25">
      <c r="B20" s="16"/>
      <c r="C20" s="18" t="s">
        <v>46</v>
      </c>
      <c r="D20" s="63">
        <v>1.1</v>
      </c>
      <c r="E20" s="64"/>
      <c r="F20" s="75"/>
      <c r="G20" s="31"/>
    </row>
    <row r="21" spans="2:7" ht="20.25">
      <c r="B21" s="16"/>
      <c r="C21" s="18" t="s">
        <v>36</v>
      </c>
      <c r="D21" s="63">
        <v>1.85</v>
      </c>
      <c r="E21" s="64"/>
      <c r="F21" s="32"/>
      <c r="G21" s="31"/>
    </row>
    <row r="22" spans="1:7" ht="21" thickBot="1">
      <c r="A22" s="10"/>
      <c r="B22" s="14"/>
      <c r="C22" s="19"/>
      <c r="D22" s="63"/>
      <c r="E22" s="97"/>
      <c r="F22" s="65"/>
      <c r="G22" s="67"/>
    </row>
    <row r="23" spans="1:7" ht="21" thickBot="1">
      <c r="A23" s="11"/>
      <c r="B23" s="11"/>
      <c r="C23" s="20" t="s">
        <v>22</v>
      </c>
      <c r="D23" s="68">
        <f>B20*D20+B21*D21+D22+K5</f>
        <v>0</v>
      </c>
      <c r="E23" s="96"/>
      <c r="F23" s="96"/>
      <c r="G23" s="28"/>
    </row>
    <row r="24" spans="1:3" ht="18">
      <c r="A24" s="10"/>
      <c r="C24" s="69" t="s">
        <v>47</v>
      </c>
    </row>
    <row r="25" spans="1:7" ht="18" customHeight="1">
      <c r="A25" s="171" t="s">
        <v>68</v>
      </c>
      <c r="B25" s="172"/>
      <c r="C25" s="172"/>
      <c r="D25" s="172"/>
      <c r="E25" s="172"/>
      <c r="F25" s="172"/>
      <c r="G25" s="173"/>
    </row>
    <row r="26" spans="1:7" ht="18" customHeight="1">
      <c r="A26" s="174"/>
      <c r="B26" s="175"/>
      <c r="C26" s="175"/>
      <c r="D26" s="175"/>
      <c r="E26" s="175"/>
      <c r="F26" s="175"/>
      <c r="G26" s="176"/>
    </row>
    <row r="27" spans="1:7" ht="18" customHeight="1">
      <c r="A27" s="177"/>
      <c r="B27" s="178"/>
      <c r="C27" s="178"/>
      <c r="D27" s="178"/>
      <c r="E27" s="178"/>
      <c r="F27" s="178"/>
      <c r="G27" s="179"/>
    </row>
    <row r="28" spans="1:7" ht="18" customHeight="1">
      <c r="A28" s="22"/>
      <c r="B28" s="22"/>
      <c r="C28" s="22"/>
      <c r="D28" s="22"/>
      <c r="E28" s="22"/>
      <c r="F28" s="22"/>
      <c r="G28" s="22"/>
    </row>
    <row r="29" spans="1:7" ht="22.5" customHeight="1">
      <c r="A29" s="71"/>
      <c r="B29" s="22"/>
      <c r="C29" s="22"/>
      <c r="D29" s="22"/>
      <c r="E29" s="22"/>
      <c r="F29" s="22"/>
      <c r="G29" s="71"/>
    </row>
    <row r="30" spans="1:6" ht="12" customHeight="1">
      <c r="A30" s="10"/>
      <c r="B30" s="10"/>
      <c r="C30" s="10"/>
      <c r="D30" s="10"/>
      <c r="E30" s="10"/>
      <c r="F30" s="10"/>
    </row>
    <row r="31" spans="4:6" ht="20.25">
      <c r="D31" s="11" t="s">
        <v>37</v>
      </c>
      <c r="E31" s="170">
        <f ca="1">TODAY()</f>
        <v>42358</v>
      </c>
      <c r="F31" s="170"/>
    </row>
    <row r="32" spans="4:6" ht="39" customHeight="1">
      <c r="D32" s="10" t="s">
        <v>35</v>
      </c>
      <c r="E32" s="77"/>
      <c r="F32" s="13"/>
    </row>
    <row r="33" spans="2:6" ht="18">
      <c r="B33" s="23"/>
      <c r="C33" s="10"/>
      <c r="D33" s="74"/>
      <c r="E33" s="10"/>
      <c r="F33" s="15"/>
    </row>
    <row r="34" spans="2:7" ht="20.25">
      <c r="B34" s="16"/>
      <c r="C34" s="18" t="s">
        <v>46</v>
      </c>
      <c r="D34" s="63">
        <v>1.1</v>
      </c>
      <c r="E34" s="64"/>
      <c r="F34" s="75"/>
      <c r="G34" s="31"/>
    </row>
    <row r="35" spans="2:7" ht="20.25">
      <c r="B35" s="16"/>
      <c r="C35" s="18" t="s">
        <v>36</v>
      </c>
      <c r="D35" s="63">
        <v>1.85</v>
      </c>
      <c r="E35" s="64"/>
      <c r="F35" s="32"/>
      <c r="G35" s="31"/>
    </row>
    <row r="36" spans="1:7" ht="21" thickBot="1">
      <c r="A36" s="10"/>
      <c r="B36" s="14"/>
      <c r="C36" s="19"/>
      <c r="D36" s="63"/>
      <c r="E36" s="97"/>
      <c r="F36" s="65"/>
      <c r="G36" s="67"/>
    </row>
    <row r="37" spans="1:7" ht="21" thickBot="1">
      <c r="A37" s="11"/>
      <c r="B37" s="11"/>
      <c r="C37" s="20" t="s">
        <v>22</v>
      </c>
      <c r="D37" s="68">
        <f>B34*D34+B35*D35+D36+K5</f>
        <v>0</v>
      </c>
      <c r="E37" s="96"/>
      <c r="F37" s="96"/>
      <c r="G37" s="28"/>
    </row>
    <row r="38" spans="1:3" ht="18" customHeight="1">
      <c r="A38" s="10"/>
      <c r="C38" s="69" t="s">
        <v>47</v>
      </c>
    </row>
    <row r="39" spans="1:7" ht="18" customHeight="1">
      <c r="A39" s="171" t="s">
        <v>68</v>
      </c>
      <c r="B39" s="172"/>
      <c r="C39" s="172"/>
      <c r="D39" s="172"/>
      <c r="E39" s="172"/>
      <c r="F39" s="172"/>
      <c r="G39" s="173"/>
    </row>
    <row r="40" spans="1:7" ht="18" customHeight="1" hidden="1">
      <c r="A40" s="174"/>
      <c r="B40" s="175"/>
      <c r="C40" s="175"/>
      <c r="D40" s="175"/>
      <c r="E40" s="175"/>
      <c r="F40" s="175"/>
      <c r="G40" s="176"/>
    </row>
    <row r="41" spans="1:7" ht="18" customHeight="1">
      <c r="A41" s="177"/>
      <c r="B41" s="178"/>
      <c r="C41" s="178"/>
      <c r="D41" s="178"/>
      <c r="E41" s="178"/>
      <c r="F41" s="178"/>
      <c r="G41" s="179"/>
    </row>
    <row r="42" spans="1:6" ht="18">
      <c r="A42" s="10"/>
      <c r="B42" s="10"/>
      <c r="C42" s="10"/>
      <c r="D42" s="10"/>
      <c r="E42" s="10"/>
      <c r="F42" s="10"/>
    </row>
  </sheetData>
  <sheetProtection/>
  <mergeCells count="17">
    <mergeCell ref="E31:F31"/>
    <mergeCell ref="A12:G12"/>
    <mergeCell ref="A13:G13"/>
    <mergeCell ref="A40:G40"/>
    <mergeCell ref="A39:G39"/>
    <mergeCell ref="J7:M7"/>
    <mergeCell ref="A41:G41"/>
    <mergeCell ref="E16:F16"/>
    <mergeCell ref="A26:G26"/>
    <mergeCell ref="A25:G25"/>
    <mergeCell ref="A27:G27"/>
    <mergeCell ref="J2:M2"/>
    <mergeCell ref="J4:M4"/>
    <mergeCell ref="K5:L5"/>
    <mergeCell ref="J6:M6"/>
    <mergeCell ref="E2:F2"/>
    <mergeCell ref="A11:G11"/>
  </mergeCells>
  <printOptions/>
  <pageMargins left="0.15748031496062992" right="0.35433070866141736" top="0.1968503937007874" bottom="0" header="0.1968503937007874" footer="0"/>
  <pageSetup blackAndWhite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P500"/>
  <sheetViews>
    <sheetView zoomScalePageLayoutView="0" workbookViewId="0" topLeftCell="A1">
      <selection activeCell="H10" sqref="H10"/>
    </sheetView>
  </sheetViews>
  <sheetFormatPr defaultColWidth="11.421875" defaultRowHeight="12.75"/>
  <cols>
    <col min="1" max="1" width="4.7109375" style="0" customWidth="1"/>
    <col min="2" max="2" width="9.57421875" style="0" customWidth="1"/>
    <col min="3" max="3" width="25.7109375" style="0" customWidth="1"/>
    <col min="4" max="4" width="33.57421875" style="0" customWidth="1"/>
    <col min="5" max="5" width="5.28125" style="0" customWidth="1"/>
    <col min="6" max="6" width="22.00390625" style="0" customWidth="1"/>
    <col min="7" max="7" width="5.00390625" style="0" customWidth="1"/>
    <col min="8" max="8" width="5.57421875" style="0" customWidth="1"/>
    <col min="9" max="9" width="6.140625" style="0" customWidth="1"/>
    <col min="10" max="10" width="9.8515625" style="35" bestFit="1" customWidth="1"/>
    <col min="11" max="11" width="9.140625" style="35" bestFit="1" customWidth="1"/>
    <col min="12" max="12" width="14.28125" style="35" bestFit="1" customWidth="1"/>
    <col min="13" max="13" width="11.7109375" style="55" bestFit="1" customWidth="1"/>
    <col min="14" max="14" width="11.140625" style="35" customWidth="1"/>
    <col min="15" max="15" width="9.28125" style="0" customWidth="1"/>
  </cols>
  <sheetData>
    <row r="1" ht="12.75">
      <c r="N1" s="35">
        <f>SUBTOTAL(9,N4:N350)</f>
        <v>2768.2000000000025</v>
      </c>
    </row>
    <row r="3" spans="1:16" ht="12" customHeight="1" thickBot="1">
      <c r="A3" s="25" t="s">
        <v>25</v>
      </c>
      <c r="B3" s="25" t="s">
        <v>26</v>
      </c>
      <c r="C3" s="25" t="s">
        <v>0</v>
      </c>
      <c r="D3" s="25" t="s">
        <v>27</v>
      </c>
      <c r="E3" s="25" t="s">
        <v>28</v>
      </c>
      <c r="F3" s="25" t="s">
        <v>29</v>
      </c>
      <c r="G3" s="25" t="s">
        <v>30</v>
      </c>
      <c r="H3" s="25" t="s">
        <v>31</v>
      </c>
      <c r="I3" s="25" t="s">
        <v>32</v>
      </c>
      <c r="J3" s="91">
        <f>K3-30</f>
        <v>42268</v>
      </c>
      <c r="K3" s="91">
        <f>L3-30</f>
        <v>42298</v>
      </c>
      <c r="L3" s="91">
        <f>M3-30</f>
        <v>42328</v>
      </c>
      <c r="M3" s="91">
        <f ca="1">TODAY()</f>
        <v>42358</v>
      </c>
      <c r="N3" s="36" t="s">
        <v>33</v>
      </c>
      <c r="O3" s="26" t="s">
        <v>39</v>
      </c>
      <c r="P3" s="9"/>
    </row>
    <row r="4" spans="1:15" ht="12" customHeight="1" thickTop="1">
      <c r="A4">
        <v>1</v>
      </c>
      <c r="B4" t="s">
        <v>416</v>
      </c>
      <c r="C4" t="s">
        <v>253</v>
      </c>
      <c r="D4" t="s">
        <v>391</v>
      </c>
      <c r="F4" t="s">
        <v>252</v>
      </c>
      <c r="G4" t="s">
        <v>43</v>
      </c>
      <c r="H4">
        <v>27</v>
      </c>
      <c r="I4">
        <v>4</v>
      </c>
      <c r="J4"/>
      <c r="K4"/>
      <c r="L4"/>
      <c r="M4" s="45">
        <v>37.1</v>
      </c>
      <c r="N4" s="35">
        <f>SUM($J4:$M4)</f>
        <v>37.1</v>
      </c>
      <c r="O4" s="35"/>
    </row>
    <row r="5" spans="1:15" ht="12" customHeight="1">
      <c r="A5">
        <v>2</v>
      </c>
      <c r="B5" t="s">
        <v>416</v>
      </c>
      <c r="C5" t="s">
        <v>279</v>
      </c>
      <c r="D5" t="s">
        <v>404</v>
      </c>
      <c r="F5" t="s">
        <v>278</v>
      </c>
      <c r="G5" t="s">
        <v>43</v>
      </c>
      <c r="H5">
        <v>27</v>
      </c>
      <c r="I5">
        <v>4</v>
      </c>
      <c r="J5"/>
      <c r="K5"/>
      <c r="L5"/>
      <c r="M5" s="45">
        <v>37.1</v>
      </c>
      <c r="N5" s="35">
        <f>SUM($J5:$M5)</f>
        <v>37.1</v>
      </c>
      <c r="O5" s="35"/>
    </row>
    <row r="6" spans="1:15" ht="12" customHeight="1">
      <c r="A6">
        <v>3</v>
      </c>
      <c r="B6" t="s">
        <v>416</v>
      </c>
      <c r="C6" t="s">
        <v>271</v>
      </c>
      <c r="D6" t="s">
        <v>400</v>
      </c>
      <c r="F6" t="s">
        <v>270</v>
      </c>
      <c r="G6" t="s">
        <v>43</v>
      </c>
      <c r="H6">
        <v>27</v>
      </c>
      <c r="I6">
        <v>4</v>
      </c>
      <c r="J6"/>
      <c r="K6"/>
      <c r="L6"/>
      <c r="M6" s="45">
        <v>37.1</v>
      </c>
      <c r="N6" s="35">
        <f>SUM($J6:$M6)</f>
        <v>37.1</v>
      </c>
      <c r="O6" s="35"/>
    </row>
    <row r="7" spans="1:15" ht="12" customHeight="1">
      <c r="A7">
        <v>4</v>
      </c>
      <c r="B7" t="s">
        <v>416</v>
      </c>
      <c r="C7" t="s">
        <v>269</v>
      </c>
      <c r="D7" t="s">
        <v>399</v>
      </c>
      <c r="F7" t="s">
        <v>268</v>
      </c>
      <c r="G7" t="s">
        <v>43</v>
      </c>
      <c r="H7">
        <v>27</v>
      </c>
      <c r="I7">
        <v>4</v>
      </c>
      <c r="J7"/>
      <c r="K7"/>
      <c r="L7"/>
      <c r="M7" s="45">
        <v>37.1</v>
      </c>
      <c r="N7" s="35">
        <f>SUM($J7:$M7)</f>
        <v>37.1</v>
      </c>
      <c r="O7" s="35"/>
    </row>
    <row r="8" spans="1:15" ht="12" customHeight="1">
      <c r="A8">
        <v>5</v>
      </c>
      <c r="B8" t="s">
        <v>416</v>
      </c>
      <c r="C8" t="s">
        <v>249</v>
      </c>
      <c r="D8" t="s">
        <v>389</v>
      </c>
      <c r="F8" t="s">
        <v>248</v>
      </c>
      <c r="G8" t="s">
        <v>43</v>
      </c>
      <c r="H8">
        <v>27</v>
      </c>
      <c r="I8">
        <v>4</v>
      </c>
      <c r="J8"/>
      <c r="K8"/>
      <c r="L8"/>
      <c r="M8" s="45">
        <v>37.1</v>
      </c>
      <c r="N8" s="35">
        <f>SUM($J8:$M8)</f>
        <v>37.1</v>
      </c>
      <c r="O8" s="35"/>
    </row>
    <row r="9" spans="1:15" ht="12" customHeight="1">
      <c r="A9">
        <v>6</v>
      </c>
      <c r="B9" t="s">
        <v>416</v>
      </c>
      <c r="C9" t="s">
        <v>273</v>
      </c>
      <c r="D9" t="s">
        <v>401</v>
      </c>
      <c r="F9" t="s">
        <v>272</v>
      </c>
      <c r="G9" t="s">
        <v>43</v>
      </c>
      <c r="H9">
        <v>27</v>
      </c>
      <c r="I9">
        <v>4</v>
      </c>
      <c r="J9"/>
      <c r="K9"/>
      <c r="L9"/>
      <c r="M9" s="45">
        <v>37.1</v>
      </c>
      <c r="N9" s="35">
        <f>SUM($J9:$M9)</f>
        <v>37.1</v>
      </c>
      <c r="O9" s="35"/>
    </row>
    <row r="10" spans="1:15" ht="12" customHeight="1">
      <c r="A10">
        <v>7</v>
      </c>
      <c r="B10" t="s">
        <v>416</v>
      </c>
      <c r="C10" t="s">
        <v>285</v>
      </c>
      <c r="D10" t="s">
        <v>384</v>
      </c>
      <c r="E10" t="s">
        <v>45</v>
      </c>
      <c r="F10" t="s">
        <v>284</v>
      </c>
      <c r="G10" t="s">
        <v>44</v>
      </c>
      <c r="H10">
        <v>4</v>
      </c>
      <c r="I10">
        <v>4</v>
      </c>
      <c r="J10"/>
      <c r="K10"/>
      <c r="L10"/>
      <c r="M10" s="45">
        <v>11.8</v>
      </c>
      <c r="N10" s="35">
        <f>SUM($J10:$M10)</f>
        <v>11.8</v>
      </c>
      <c r="O10" s="35"/>
    </row>
    <row r="11" spans="1:15" ht="12" customHeight="1">
      <c r="A11">
        <v>8</v>
      </c>
      <c r="B11" t="s">
        <v>416</v>
      </c>
      <c r="C11" t="s">
        <v>247</v>
      </c>
      <c r="D11" t="s">
        <v>388</v>
      </c>
      <c r="F11" t="s">
        <v>246</v>
      </c>
      <c r="G11" t="s">
        <v>43</v>
      </c>
      <c r="H11">
        <v>27</v>
      </c>
      <c r="I11">
        <v>4</v>
      </c>
      <c r="J11"/>
      <c r="K11"/>
      <c r="L11"/>
      <c r="M11" s="45">
        <v>37.1</v>
      </c>
      <c r="N11" s="35">
        <f>SUM($J11:$M11)</f>
        <v>37.1</v>
      </c>
      <c r="O11" s="35"/>
    </row>
    <row r="12" spans="1:15" ht="12" customHeight="1">
      <c r="A12">
        <v>9</v>
      </c>
      <c r="B12" t="s">
        <v>416</v>
      </c>
      <c r="C12" t="s">
        <v>289</v>
      </c>
      <c r="D12" t="s">
        <v>408</v>
      </c>
      <c r="F12" t="s">
        <v>288</v>
      </c>
      <c r="G12" t="s">
        <v>44</v>
      </c>
      <c r="H12">
        <v>0</v>
      </c>
      <c r="I12">
        <v>0</v>
      </c>
      <c r="J12"/>
      <c r="K12"/>
      <c r="L12"/>
      <c r="M12" s="45">
        <v>0</v>
      </c>
      <c r="N12" s="35">
        <f>SUM($J12:$M12)</f>
        <v>0</v>
      </c>
      <c r="O12" s="35"/>
    </row>
    <row r="13" spans="1:15" ht="12" customHeight="1">
      <c r="A13">
        <v>10</v>
      </c>
      <c r="B13" t="s">
        <v>416</v>
      </c>
      <c r="C13" t="s">
        <v>299</v>
      </c>
      <c r="D13" t="s">
        <v>413</v>
      </c>
      <c r="F13" t="s">
        <v>298</v>
      </c>
      <c r="G13" t="s">
        <v>43</v>
      </c>
      <c r="H13">
        <v>0</v>
      </c>
      <c r="I13">
        <v>4</v>
      </c>
      <c r="J13"/>
      <c r="K13"/>
      <c r="L13"/>
      <c r="M13" s="45">
        <v>7.4</v>
      </c>
      <c r="N13" s="35">
        <f>SUM($J13:$M13)</f>
        <v>7.4</v>
      </c>
      <c r="O13" s="35"/>
    </row>
    <row r="14" spans="1:15" ht="12" customHeight="1">
      <c r="A14">
        <v>11</v>
      </c>
      <c r="B14" t="s">
        <v>416</v>
      </c>
      <c r="C14" t="s">
        <v>299</v>
      </c>
      <c r="D14" t="s">
        <v>413</v>
      </c>
      <c r="F14" t="s">
        <v>298</v>
      </c>
      <c r="G14" t="s">
        <v>43</v>
      </c>
      <c r="H14">
        <v>27</v>
      </c>
      <c r="I14">
        <v>0</v>
      </c>
      <c r="J14"/>
      <c r="K14"/>
      <c r="L14"/>
      <c r="M14" s="45">
        <v>29.7</v>
      </c>
      <c r="N14" s="35">
        <f>SUM($J14:$M14)</f>
        <v>29.7</v>
      </c>
      <c r="O14" s="35"/>
    </row>
    <row r="15" spans="1:15" ht="12" customHeight="1">
      <c r="A15">
        <v>12</v>
      </c>
      <c r="B15" t="s">
        <v>416</v>
      </c>
      <c r="C15" t="s">
        <v>291</v>
      </c>
      <c r="D15" t="s">
        <v>409</v>
      </c>
      <c r="F15" t="s">
        <v>290</v>
      </c>
      <c r="G15" t="s">
        <v>43</v>
      </c>
      <c r="H15">
        <v>27</v>
      </c>
      <c r="I15">
        <v>0</v>
      </c>
      <c r="J15"/>
      <c r="K15"/>
      <c r="L15"/>
      <c r="M15" s="45">
        <v>29.7</v>
      </c>
      <c r="N15" s="35">
        <f>SUM($J15:$M15)</f>
        <v>29.7</v>
      </c>
      <c r="O15" s="35"/>
    </row>
    <row r="16" spans="1:15" ht="12" customHeight="1">
      <c r="A16">
        <v>13</v>
      </c>
      <c r="B16" t="s">
        <v>416</v>
      </c>
      <c r="C16" t="s">
        <v>293</v>
      </c>
      <c r="D16" t="s">
        <v>410</v>
      </c>
      <c r="E16" t="s">
        <v>45</v>
      </c>
      <c r="F16" t="s">
        <v>292</v>
      </c>
      <c r="G16" t="s">
        <v>44</v>
      </c>
      <c r="H16">
        <v>0</v>
      </c>
      <c r="I16">
        <v>4</v>
      </c>
      <c r="J16"/>
      <c r="K16"/>
      <c r="L16"/>
      <c r="M16" s="45">
        <v>7.4</v>
      </c>
      <c r="N16" s="35">
        <f>SUM($J16:$M16)</f>
        <v>7.4</v>
      </c>
      <c r="O16" s="35"/>
    </row>
    <row r="17" spans="1:15" ht="12" customHeight="1">
      <c r="A17">
        <v>14</v>
      </c>
      <c r="B17" t="s">
        <v>416</v>
      </c>
      <c r="C17" t="s">
        <v>275</v>
      </c>
      <c r="D17" t="s">
        <v>402</v>
      </c>
      <c r="F17" t="s">
        <v>274</v>
      </c>
      <c r="G17" t="s">
        <v>43</v>
      </c>
      <c r="H17">
        <v>27</v>
      </c>
      <c r="I17">
        <v>4</v>
      </c>
      <c r="J17"/>
      <c r="K17"/>
      <c r="L17"/>
      <c r="M17" s="45">
        <v>37.1</v>
      </c>
      <c r="N17" s="35">
        <f>SUM($J17:$M17)</f>
        <v>37.1</v>
      </c>
      <c r="O17" s="35"/>
    </row>
    <row r="18" spans="1:15" ht="12" customHeight="1">
      <c r="A18">
        <v>15</v>
      </c>
      <c r="B18" t="s">
        <v>416</v>
      </c>
      <c r="C18" t="s">
        <v>283</v>
      </c>
      <c r="D18" t="s">
        <v>406</v>
      </c>
      <c r="E18" t="s">
        <v>45</v>
      </c>
      <c r="F18" t="s">
        <v>282</v>
      </c>
      <c r="G18" t="s">
        <v>44</v>
      </c>
      <c r="H18">
        <v>0</v>
      </c>
      <c r="I18">
        <v>4</v>
      </c>
      <c r="J18"/>
      <c r="K18"/>
      <c r="L18"/>
      <c r="M18" s="45">
        <v>7.4</v>
      </c>
      <c r="N18" s="35">
        <f>SUM($J18:$M18)</f>
        <v>7.4</v>
      </c>
      <c r="O18" s="35"/>
    </row>
    <row r="19" spans="1:15" ht="12" customHeight="1">
      <c r="A19">
        <v>16</v>
      </c>
      <c r="B19" t="s">
        <v>416</v>
      </c>
      <c r="C19" t="s">
        <v>257</v>
      </c>
      <c r="D19" t="s">
        <v>393</v>
      </c>
      <c r="E19" t="s">
        <v>45</v>
      </c>
      <c r="F19" t="s">
        <v>256</v>
      </c>
      <c r="G19" t="s">
        <v>44</v>
      </c>
      <c r="H19">
        <v>0</v>
      </c>
      <c r="I19">
        <v>4</v>
      </c>
      <c r="J19"/>
      <c r="K19"/>
      <c r="L19"/>
      <c r="M19" s="45">
        <v>7.4</v>
      </c>
      <c r="N19" s="35">
        <f>SUM($J19:$M19)</f>
        <v>7.4</v>
      </c>
      <c r="O19" s="35"/>
    </row>
    <row r="20" spans="1:15" ht="12" customHeight="1">
      <c r="A20">
        <v>17</v>
      </c>
      <c r="B20" t="s">
        <v>416</v>
      </c>
      <c r="C20" t="s">
        <v>255</v>
      </c>
      <c r="D20" t="s">
        <v>392</v>
      </c>
      <c r="F20" t="s">
        <v>254</v>
      </c>
      <c r="G20" t="s">
        <v>43</v>
      </c>
      <c r="H20">
        <v>0</v>
      </c>
      <c r="I20">
        <v>4</v>
      </c>
      <c r="J20"/>
      <c r="K20"/>
      <c r="L20"/>
      <c r="M20" s="45">
        <v>7.4</v>
      </c>
      <c r="N20" s="35">
        <f>SUM($J20:$M20)</f>
        <v>7.4</v>
      </c>
      <c r="O20" s="35"/>
    </row>
    <row r="21" spans="1:15" ht="12" customHeight="1">
      <c r="A21">
        <v>18</v>
      </c>
      <c r="B21" t="s">
        <v>416</v>
      </c>
      <c r="C21" t="s">
        <v>281</v>
      </c>
      <c r="D21" t="s">
        <v>405</v>
      </c>
      <c r="F21" t="s">
        <v>280</v>
      </c>
      <c r="G21" t="s">
        <v>43</v>
      </c>
      <c r="H21">
        <v>26</v>
      </c>
      <c r="I21">
        <v>4</v>
      </c>
      <c r="J21"/>
      <c r="K21"/>
      <c r="L21"/>
      <c r="M21" s="45">
        <v>36</v>
      </c>
      <c r="N21" s="35">
        <f>SUM($J21:$M21)</f>
        <v>36</v>
      </c>
      <c r="O21" s="35"/>
    </row>
    <row r="22" spans="1:15" ht="12" customHeight="1">
      <c r="A22">
        <v>19</v>
      </c>
      <c r="B22" t="s">
        <v>416</v>
      </c>
      <c r="C22" t="s">
        <v>265</v>
      </c>
      <c r="D22" t="s">
        <v>397</v>
      </c>
      <c r="F22" t="s">
        <v>264</v>
      </c>
      <c r="G22" t="s">
        <v>43</v>
      </c>
      <c r="H22">
        <v>0</v>
      </c>
      <c r="I22">
        <v>4</v>
      </c>
      <c r="J22"/>
      <c r="K22"/>
      <c r="L22"/>
      <c r="M22" s="45">
        <v>7.4</v>
      </c>
      <c r="N22" s="35">
        <f>SUM($J22:$M22)</f>
        <v>7.4</v>
      </c>
      <c r="O22" s="35"/>
    </row>
    <row r="23" spans="1:15" ht="12" customHeight="1">
      <c r="A23">
        <v>20</v>
      </c>
      <c r="B23" t="s">
        <v>416</v>
      </c>
      <c r="C23" t="s">
        <v>287</v>
      </c>
      <c r="D23" t="s">
        <v>407</v>
      </c>
      <c r="E23" t="s">
        <v>45</v>
      </c>
      <c r="F23" t="s">
        <v>286</v>
      </c>
      <c r="G23" t="s">
        <v>44</v>
      </c>
      <c r="H23">
        <v>0</v>
      </c>
      <c r="I23">
        <v>4</v>
      </c>
      <c r="J23"/>
      <c r="K23"/>
      <c r="L23"/>
      <c r="M23" s="45">
        <v>7.4</v>
      </c>
      <c r="N23" s="35">
        <f>SUM($J23:$M23)</f>
        <v>7.4</v>
      </c>
      <c r="O23" s="35"/>
    </row>
    <row r="24" spans="1:15" ht="12" customHeight="1">
      <c r="A24">
        <v>21</v>
      </c>
      <c r="B24" t="s">
        <v>416</v>
      </c>
      <c r="C24" t="s">
        <v>245</v>
      </c>
      <c r="D24" t="s">
        <v>387</v>
      </c>
      <c r="E24" t="s">
        <v>45</v>
      </c>
      <c r="F24" t="s">
        <v>244</v>
      </c>
      <c r="G24" t="s">
        <v>44</v>
      </c>
      <c r="H24">
        <v>0</v>
      </c>
      <c r="I24">
        <v>4</v>
      </c>
      <c r="J24"/>
      <c r="K24"/>
      <c r="L24"/>
      <c r="M24" s="45">
        <v>7.4</v>
      </c>
      <c r="N24" s="35">
        <f>SUM($J24:$M24)</f>
        <v>7.4</v>
      </c>
      <c r="O24" s="35"/>
    </row>
    <row r="25" spans="1:15" ht="12" customHeight="1">
      <c r="A25">
        <v>22</v>
      </c>
      <c r="B25" t="s">
        <v>416</v>
      </c>
      <c r="C25" t="s">
        <v>267</v>
      </c>
      <c r="D25" t="s">
        <v>398</v>
      </c>
      <c r="F25" t="s">
        <v>266</v>
      </c>
      <c r="G25" t="s">
        <v>43</v>
      </c>
      <c r="H25">
        <v>26</v>
      </c>
      <c r="I25">
        <v>4</v>
      </c>
      <c r="J25"/>
      <c r="K25"/>
      <c r="L25"/>
      <c r="M25" s="45">
        <v>36</v>
      </c>
      <c r="N25" s="35">
        <f>SUM($J25:$M25)</f>
        <v>36</v>
      </c>
      <c r="O25" s="35"/>
    </row>
    <row r="26" spans="1:15" ht="12" customHeight="1">
      <c r="A26">
        <v>23</v>
      </c>
      <c r="B26" t="s">
        <v>416</v>
      </c>
      <c r="C26" t="s">
        <v>251</v>
      </c>
      <c r="D26" t="s">
        <v>390</v>
      </c>
      <c r="F26" t="s">
        <v>250</v>
      </c>
      <c r="G26" t="s">
        <v>43</v>
      </c>
      <c r="H26">
        <v>0</v>
      </c>
      <c r="I26">
        <v>0</v>
      </c>
      <c r="J26"/>
      <c r="K26"/>
      <c r="L26"/>
      <c r="M26" s="45">
        <v>0</v>
      </c>
      <c r="N26" s="35">
        <f>SUM($J26:$M26)</f>
        <v>0</v>
      </c>
      <c r="O26" s="35"/>
    </row>
    <row r="27" spans="1:15" ht="12" customHeight="1">
      <c r="A27">
        <v>24</v>
      </c>
      <c r="B27" t="s">
        <v>416</v>
      </c>
      <c r="C27" t="s">
        <v>259</v>
      </c>
      <c r="D27" t="s">
        <v>394</v>
      </c>
      <c r="F27" t="s">
        <v>258</v>
      </c>
      <c r="G27" t="s">
        <v>43</v>
      </c>
      <c r="H27">
        <v>26</v>
      </c>
      <c r="I27">
        <v>0</v>
      </c>
      <c r="J27"/>
      <c r="K27"/>
      <c r="L27"/>
      <c r="M27" s="45">
        <v>28.6</v>
      </c>
      <c r="N27" s="35">
        <f>SUM($J27:$M27)</f>
        <v>28.6</v>
      </c>
      <c r="O27" s="35"/>
    </row>
    <row r="28" spans="1:15" ht="11.25" customHeight="1">
      <c r="A28">
        <v>25</v>
      </c>
      <c r="B28" t="s">
        <v>416</v>
      </c>
      <c r="C28" t="s">
        <v>297</v>
      </c>
      <c r="D28" t="s">
        <v>412</v>
      </c>
      <c r="E28" t="s">
        <v>45</v>
      </c>
      <c r="F28" t="s">
        <v>296</v>
      </c>
      <c r="G28" t="s">
        <v>44</v>
      </c>
      <c r="H28">
        <v>0</v>
      </c>
      <c r="I28">
        <v>4</v>
      </c>
      <c r="J28"/>
      <c r="K28"/>
      <c r="L28"/>
      <c r="M28" s="45">
        <v>7.4</v>
      </c>
      <c r="N28" s="35">
        <f>SUM($J28:$M28)</f>
        <v>7.4</v>
      </c>
      <c r="O28" s="35"/>
    </row>
    <row r="29" spans="1:15" ht="12" customHeight="1">
      <c r="A29">
        <v>26</v>
      </c>
      <c r="B29" t="s">
        <v>416</v>
      </c>
      <c r="C29" t="s">
        <v>295</v>
      </c>
      <c r="D29" t="s">
        <v>411</v>
      </c>
      <c r="F29" t="s">
        <v>294</v>
      </c>
      <c r="G29" t="s">
        <v>43</v>
      </c>
      <c r="H29">
        <v>26</v>
      </c>
      <c r="I29">
        <v>4</v>
      </c>
      <c r="J29"/>
      <c r="K29"/>
      <c r="L29"/>
      <c r="M29" s="45">
        <v>36</v>
      </c>
      <c r="N29" s="35">
        <f>SUM($J29:$M29)</f>
        <v>36</v>
      </c>
      <c r="O29" s="35"/>
    </row>
    <row r="30" spans="1:15" ht="12" customHeight="1">
      <c r="A30">
        <v>27</v>
      </c>
      <c r="B30" t="s">
        <v>416</v>
      </c>
      <c r="C30" t="s">
        <v>277</v>
      </c>
      <c r="D30" t="s">
        <v>403</v>
      </c>
      <c r="F30" t="s">
        <v>276</v>
      </c>
      <c r="G30" t="s">
        <v>43</v>
      </c>
      <c r="H30">
        <v>26</v>
      </c>
      <c r="I30">
        <v>4</v>
      </c>
      <c r="J30"/>
      <c r="K30"/>
      <c r="L30"/>
      <c r="M30" s="45">
        <v>36</v>
      </c>
      <c r="N30" s="35">
        <f>SUM($J30:$M30)</f>
        <v>36</v>
      </c>
      <c r="O30" s="35"/>
    </row>
    <row r="31" spans="1:15" ht="12" customHeight="1">
      <c r="A31">
        <v>28</v>
      </c>
      <c r="B31" t="s">
        <v>416</v>
      </c>
      <c r="C31" t="s">
        <v>263</v>
      </c>
      <c r="D31" t="s">
        <v>396</v>
      </c>
      <c r="F31" t="s">
        <v>262</v>
      </c>
      <c r="G31" t="s">
        <v>43</v>
      </c>
      <c r="H31">
        <v>26</v>
      </c>
      <c r="I31">
        <v>4</v>
      </c>
      <c r="J31"/>
      <c r="K31"/>
      <c r="L31"/>
      <c r="M31" s="45">
        <v>36</v>
      </c>
      <c r="N31" s="35">
        <f>SUM($J31:$M31)</f>
        <v>36</v>
      </c>
      <c r="O31" s="35"/>
    </row>
    <row r="32" spans="1:15" ht="12" customHeight="1">
      <c r="A32">
        <v>29</v>
      </c>
      <c r="B32" t="s">
        <v>416</v>
      </c>
      <c r="C32" t="s">
        <v>261</v>
      </c>
      <c r="D32" t="s">
        <v>395</v>
      </c>
      <c r="F32" t="s">
        <v>260</v>
      </c>
      <c r="G32" t="s">
        <v>43</v>
      </c>
      <c r="H32">
        <v>0</v>
      </c>
      <c r="I32">
        <v>4</v>
      </c>
      <c r="J32"/>
      <c r="K32"/>
      <c r="L32"/>
      <c r="M32" s="45">
        <v>7.4</v>
      </c>
      <c r="N32" s="35">
        <f>SUM($J32:$M32)</f>
        <v>7.4</v>
      </c>
      <c r="O32" s="35"/>
    </row>
    <row r="33" spans="1:15" ht="12" customHeight="1">
      <c r="A33">
        <v>30</v>
      </c>
      <c r="B33" t="s">
        <v>414</v>
      </c>
      <c r="C33" t="s">
        <v>122</v>
      </c>
      <c r="D33" t="s">
        <v>326</v>
      </c>
      <c r="E33" t="s">
        <v>45</v>
      </c>
      <c r="F33" t="s">
        <v>121</v>
      </c>
      <c r="G33" t="s">
        <v>44</v>
      </c>
      <c r="H33">
        <v>0</v>
      </c>
      <c r="I33">
        <v>4</v>
      </c>
      <c r="J33"/>
      <c r="K33"/>
      <c r="L33"/>
      <c r="M33" s="45">
        <v>7.4</v>
      </c>
      <c r="N33" s="35">
        <f>SUM($J33:$M33)</f>
        <v>7.4</v>
      </c>
      <c r="O33" s="35"/>
    </row>
    <row r="34" spans="1:15" ht="12" customHeight="1">
      <c r="A34">
        <v>31</v>
      </c>
      <c r="B34" t="s">
        <v>414</v>
      </c>
      <c r="C34" t="s">
        <v>98</v>
      </c>
      <c r="D34" t="s">
        <v>314</v>
      </c>
      <c r="E34" t="s">
        <v>45</v>
      </c>
      <c r="F34" t="s">
        <v>97</v>
      </c>
      <c r="G34" t="s">
        <v>44</v>
      </c>
      <c r="H34">
        <v>0</v>
      </c>
      <c r="I34">
        <v>4</v>
      </c>
      <c r="J34"/>
      <c r="K34"/>
      <c r="L34"/>
      <c r="M34" s="45">
        <v>7.4</v>
      </c>
      <c r="N34" s="35">
        <f>SUM($J34:$M34)</f>
        <v>7.4</v>
      </c>
      <c r="O34" s="35"/>
    </row>
    <row r="35" spans="1:15" ht="12" customHeight="1">
      <c r="A35">
        <v>32</v>
      </c>
      <c r="B35" t="s">
        <v>414</v>
      </c>
      <c r="C35" t="s">
        <v>120</v>
      </c>
      <c r="D35" t="s">
        <v>325</v>
      </c>
      <c r="F35" t="s">
        <v>119</v>
      </c>
      <c r="G35" t="s">
        <v>43</v>
      </c>
      <c r="H35">
        <v>26</v>
      </c>
      <c r="I35">
        <v>4</v>
      </c>
      <c r="J35"/>
      <c r="K35"/>
      <c r="L35"/>
      <c r="M35" s="45">
        <v>36</v>
      </c>
      <c r="N35" s="35">
        <f>SUM($J35:$M35)</f>
        <v>36</v>
      </c>
      <c r="O35" s="35"/>
    </row>
    <row r="36" spans="1:15" ht="12" customHeight="1">
      <c r="A36">
        <v>33</v>
      </c>
      <c r="B36" t="s">
        <v>414</v>
      </c>
      <c r="C36" t="s">
        <v>118</v>
      </c>
      <c r="D36" t="s">
        <v>324</v>
      </c>
      <c r="F36" t="s">
        <v>117</v>
      </c>
      <c r="G36" t="s">
        <v>43</v>
      </c>
      <c r="H36">
        <v>26</v>
      </c>
      <c r="I36">
        <v>4</v>
      </c>
      <c r="J36"/>
      <c r="K36"/>
      <c r="L36"/>
      <c r="M36" s="45">
        <v>36</v>
      </c>
      <c r="N36" s="35">
        <f>SUM($J36:$M36)</f>
        <v>36</v>
      </c>
      <c r="O36" s="35"/>
    </row>
    <row r="37" spans="1:15" ht="12" customHeight="1">
      <c r="A37">
        <v>34</v>
      </c>
      <c r="B37" t="s">
        <v>414</v>
      </c>
      <c r="C37" t="s">
        <v>136</v>
      </c>
      <c r="D37" t="s">
        <v>333</v>
      </c>
      <c r="F37" t="s">
        <v>135</v>
      </c>
      <c r="G37" t="s">
        <v>43</v>
      </c>
      <c r="H37">
        <v>0</v>
      </c>
      <c r="I37">
        <v>4</v>
      </c>
      <c r="J37"/>
      <c r="K37"/>
      <c r="L37"/>
      <c r="M37" s="45">
        <v>7.4</v>
      </c>
      <c r="N37" s="35">
        <f>SUM($J37:$M37)</f>
        <v>7.4</v>
      </c>
      <c r="O37" s="35"/>
    </row>
    <row r="38" spans="1:15" ht="12" customHeight="1">
      <c r="A38">
        <v>35</v>
      </c>
      <c r="B38" t="s">
        <v>414</v>
      </c>
      <c r="C38" t="s">
        <v>124</v>
      </c>
      <c r="D38" t="s">
        <v>327</v>
      </c>
      <c r="F38" t="s">
        <v>123</v>
      </c>
      <c r="G38" t="s">
        <v>43</v>
      </c>
      <c r="H38">
        <v>26</v>
      </c>
      <c r="I38">
        <v>4</v>
      </c>
      <c r="J38"/>
      <c r="K38"/>
      <c r="L38"/>
      <c r="M38" s="45">
        <v>36</v>
      </c>
      <c r="N38" s="35">
        <f>SUM($J38:$M38)</f>
        <v>36</v>
      </c>
      <c r="O38" s="35"/>
    </row>
    <row r="39" spans="1:15" ht="12" customHeight="1">
      <c r="A39">
        <v>36</v>
      </c>
      <c r="B39" t="s">
        <v>414</v>
      </c>
      <c r="C39" t="s">
        <v>132</v>
      </c>
      <c r="D39" t="s">
        <v>331</v>
      </c>
      <c r="F39" t="s">
        <v>131</v>
      </c>
      <c r="G39" t="s">
        <v>43</v>
      </c>
      <c r="H39">
        <v>26</v>
      </c>
      <c r="I39">
        <v>4</v>
      </c>
      <c r="J39"/>
      <c r="K39"/>
      <c r="L39"/>
      <c r="M39" s="45">
        <v>36</v>
      </c>
      <c r="N39" s="35">
        <f>SUM($J39:$M39)</f>
        <v>36</v>
      </c>
      <c r="O39" s="35"/>
    </row>
    <row r="40" spans="1:15" ht="12" customHeight="1">
      <c r="A40">
        <v>37</v>
      </c>
      <c r="B40" t="s">
        <v>414</v>
      </c>
      <c r="C40" t="s">
        <v>431</v>
      </c>
      <c r="D40" t="s">
        <v>350</v>
      </c>
      <c r="E40" t="s">
        <v>45</v>
      </c>
      <c r="F40" t="s">
        <v>169</v>
      </c>
      <c r="G40" t="s">
        <v>44</v>
      </c>
      <c r="H40">
        <v>0</v>
      </c>
      <c r="I40">
        <v>4</v>
      </c>
      <c r="J40"/>
      <c r="K40"/>
      <c r="L40"/>
      <c r="M40" s="45">
        <v>7.4</v>
      </c>
      <c r="N40" s="35">
        <f>SUM($J40:$M40)</f>
        <v>7.4</v>
      </c>
      <c r="O40" s="35"/>
    </row>
    <row r="41" spans="1:15" ht="12" customHeight="1">
      <c r="A41">
        <v>38</v>
      </c>
      <c r="B41" t="s">
        <v>414</v>
      </c>
      <c r="C41" t="s">
        <v>102</v>
      </c>
      <c r="D41" t="s">
        <v>316</v>
      </c>
      <c r="F41" t="s">
        <v>101</v>
      </c>
      <c r="G41" t="s">
        <v>43</v>
      </c>
      <c r="H41">
        <v>26</v>
      </c>
      <c r="I41">
        <v>4</v>
      </c>
      <c r="J41"/>
      <c r="K41"/>
      <c r="L41"/>
      <c r="M41" s="45">
        <v>36</v>
      </c>
      <c r="N41" s="35">
        <f>SUM($J41:$M41)</f>
        <v>36</v>
      </c>
      <c r="O41" s="35"/>
    </row>
    <row r="42" spans="1:15" ht="12" customHeight="1">
      <c r="A42">
        <v>39</v>
      </c>
      <c r="B42" t="s">
        <v>414</v>
      </c>
      <c r="C42" t="s">
        <v>203</v>
      </c>
      <c r="D42" t="s">
        <v>366</v>
      </c>
      <c r="E42" t="s">
        <v>45</v>
      </c>
      <c r="F42" t="s">
        <v>202</v>
      </c>
      <c r="G42" t="s">
        <v>44</v>
      </c>
      <c r="H42">
        <v>26</v>
      </c>
      <c r="I42">
        <v>4</v>
      </c>
      <c r="J42"/>
      <c r="K42"/>
      <c r="L42"/>
      <c r="M42" s="45">
        <v>36</v>
      </c>
      <c r="N42" s="35">
        <f>SUM($J42:$M42)</f>
        <v>36</v>
      </c>
      <c r="O42" s="35"/>
    </row>
    <row r="43" spans="1:15" ht="12" customHeight="1">
      <c r="A43">
        <v>40</v>
      </c>
      <c r="B43" t="s">
        <v>414</v>
      </c>
      <c r="C43" t="s">
        <v>193</v>
      </c>
      <c r="D43" t="s">
        <v>362</v>
      </c>
      <c r="F43" t="s">
        <v>192</v>
      </c>
      <c r="G43" t="s">
        <v>43</v>
      </c>
      <c r="H43">
        <v>26</v>
      </c>
      <c r="I43">
        <v>4</v>
      </c>
      <c r="J43"/>
      <c r="K43"/>
      <c r="L43"/>
      <c r="M43" s="45">
        <v>36</v>
      </c>
      <c r="N43" s="35">
        <f>SUM($J43:$M43)</f>
        <v>36</v>
      </c>
      <c r="O43" s="35"/>
    </row>
    <row r="44" spans="1:15" ht="12" customHeight="1">
      <c r="A44">
        <v>41</v>
      </c>
      <c r="B44" t="s">
        <v>414</v>
      </c>
      <c r="C44" t="s">
        <v>140</v>
      </c>
      <c r="D44" t="s">
        <v>335</v>
      </c>
      <c r="F44" t="s">
        <v>139</v>
      </c>
      <c r="G44" t="s">
        <v>43</v>
      </c>
      <c r="H44">
        <v>26</v>
      </c>
      <c r="I44">
        <v>4</v>
      </c>
      <c r="J44"/>
      <c r="K44"/>
      <c r="L44"/>
      <c r="M44" s="45">
        <v>36</v>
      </c>
      <c r="N44" s="35">
        <f>SUM($J44:$M44)</f>
        <v>36</v>
      </c>
      <c r="O44" s="35"/>
    </row>
    <row r="45" spans="1:15" ht="12" customHeight="1">
      <c r="A45">
        <v>42</v>
      </c>
      <c r="B45" t="s">
        <v>414</v>
      </c>
      <c r="C45" t="s">
        <v>195</v>
      </c>
      <c r="D45" t="s">
        <v>363</v>
      </c>
      <c r="F45" t="s">
        <v>194</v>
      </c>
      <c r="G45" t="s">
        <v>43</v>
      </c>
      <c r="H45">
        <v>26</v>
      </c>
      <c r="I45">
        <v>4</v>
      </c>
      <c r="J45"/>
      <c r="K45"/>
      <c r="L45"/>
      <c r="M45" s="45">
        <v>36</v>
      </c>
      <c r="N45" s="35">
        <f>SUM($J45:$M45)</f>
        <v>36</v>
      </c>
      <c r="O45" s="35"/>
    </row>
    <row r="46" spans="1:15" ht="12" customHeight="1">
      <c r="A46">
        <v>43</v>
      </c>
      <c r="B46" t="s">
        <v>414</v>
      </c>
      <c r="C46" t="s">
        <v>106</v>
      </c>
      <c r="D46" t="s">
        <v>318</v>
      </c>
      <c r="F46" t="s">
        <v>105</v>
      </c>
      <c r="G46" t="s">
        <v>43</v>
      </c>
      <c r="H46">
        <v>26</v>
      </c>
      <c r="I46">
        <v>4</v>
      </c>
      <c r="J46"/>
      <c r="K46"/>
      <c r="L46"/>
      <c r="M46" s="45">
        <v>36</v>
      </c>
      <c r="N46" s="35">
        <f>SUM($J46:$M46)</f>
        <v>36</v>
      </c>
      <c r="O46" s="35"/>
    </row>
    <row r="47" spans="1:15" ht="12" customHeight="1">
      <c r="A47">
        <v>44</v>
      </c>
      <c r="B47" t="s">
        <v>414</v>
      </c>
      <c r="C47" t="s">
        <v>104</v>
      </c>
      <c r="D47" t="s">
        <v>317</v>
      </c>
      <c r="F47" t="s">
        <v>103</v>
      </c>
      <c r="G47" t="s">
        <v>43</v>
      </c>
      <c r="H47">
        <v>26</v>
      </c>
      <c r="I47">
        <v>4</v>
      </c>
      <c r="J47"/>
      <c r="K47"/>
      <c r="L47"/>
      <c r="M47" s="45">
        <v>36</v>
      </c>
      <c r="N47" s="35">
        <f>SUM($J47:$M47)</f>
        <v>36</v>
      </c>
      <c r="O47" s="35"/>
    </row>
    <row r="48" spans="1:15" ht="12" customHeight="1">
      <c r="A48">
        <v>45</v>
      </c>
      <c r="B48" t="s">
        <v>414</v>
      </c>
      <c r="C48" t="s">
        <v>138</v>
      </c>
      <c r="D48" t="s">
        <v>334</v>
      </c>
      <c r="F48" t="s">
        <v>137</v>
      </c>
      <c r="G48" t="s">
        <v>43</v>
      </c>
      <c r="H48">
        <v>26</v>
      </c>
      <c r="I48">
        <v>4</v>
      </c>
      <c r="J48"/>
      <c r="K48"/>
      <c r="L48"/>
      <c r="M48" s="45">
        <v>36</v>
      </c>
      <c r="N48" s="35">
        <f>SUM($J48:$M48)</f>
        <v>36</v>
      </c>
      <c r="O48" s="35"/>
    </row>
    <row r="49" spans="1:15" ht="12" customHeight="1">
      <c r="A49">
        <v>46</v>
      </c>
      <c r="B49" t="s">
        <v>414</v>
      </c>
      <c r="C49" t="s">
        <v>92</v>
      </c>
      <c r="D49" t="s">
        <v>311</v>
      </c>
      <c r="F49" t="s">
        <v>91</v>
      </c>
      <c r="G49" t="s">
        <v>43</v>
      </c>
      <c r="H49">
        <v>26</v>
      </c>
      <c r="I49">
        <v>4</v>
      </c>
      <c r="J49"/>
      <c r="K49"/>
      <c r="L49"/>
      <c r="M49" s="45">
        <v>36</v>
      </c>
      <c r="N49" s="35">
        <f>SUM($J49:$M49)</f>
        <v>36</v>
      </c>
      <c r="O49" s="35"/>
    </row>
    <row r="50" spans="1:15" ht="12" customHeight="1">
      <c r="A50">
        <v>47</v>
      </c>
      <c r="B50" t="s">
        <v>414</v>
      </c>
      <c r="C50" t="s">
        <v>433</v>
      </c>
      <c r="D50" t="s">
        <v>359</v>
      </c>
      <c r="E50" t="s">
        <v>45</v>
      </c>
      <c r="F50" t="s">
        <v>186</v>
      </c>
      <c r="G50" t="s">
        <v>44</v>
      </c>
      <c r="H50">
        <v>0</v>
      </c>
      <c r="I50">
        <v>4</v>
      </c>
      <c r="J50"/>
      <c r="K50"/>
      <c r="L50"/>
      <c r="M50" s="45">
        <v>7.4</v>
      </c>
      <c r="N50" s="35">
        <f>SUM($J50:$M50)</f>
        <v>7.4</v>
      </c>
      <c r="O50" s="35"/>
    </row>
    <row r="51" spans="1:15" ht="12" customHeight="1">
      <c r="A51">
        <v>48</v>
      </c>
      <c r="B51" t="s">
        <v>414</v>
      </c>
      <c r="C51" t="s">
        <v>201</v>
      </c>
      <c r="D51" t="s">
        <v>365</v>
      </c>
      <c r="F51" t="s">
        <v>200</v>
      </c>
      <c r="G51" t="s">
        <v>43</v>
      </c>
      <c r="H51">
        <v>26</v>
      </c>
      <c r="I51">
        <v>4</v>
      </c>
      <c r="J51"/>
      <c r="K51"/>
      <c r="L51"/>
      <c r="M51" s="45">
        <v>36</v>
      </c>
      <c r="N51" s="35">
        <f>SUM($J51:$M51)</f>
        <v>36</v>
      </c>
      <c r="O51" s="35"/>
    </row>
    <row r="52" spans="1:15" ht="12" customHeight="1">
      <c r="A52">
        <v>49</v>
      </c>
      <c r="B52" t="s">
        <v>414</v>
      </c>
      <c r="C52" t="s">
        <v>146</v>
      </c>
      <c r="D52" t="s">
        <v>338</v>
      </c>
      <c r="F52" t="s">
        <v>145</v>
      </c>
      <c r="G52" t="s">
        <v>43</v>
      </c>
      <c r="H52">
        <v>26</v>
      </c>
      <c r="I52">
        <v>4</v>
      </c>
      <c r="J52"/>
      <c r="K52"/>
      <c r="L52"/>
      <c r="M52" s="45">
        <v>36</v>
      </c>
      <c r="N52" s="35">
        <f>SUM($J52:$M52)</f>
        <v>36</v>
      </c>
      <c r="O52" s="35"/>
    </row>
    <row r="53" spans="1:15" ht="12" customHeight="1">
      <c r="A53">
        <v>50</v>
      </c>
      <c r="B53" t="s">
        <v>414</v>
      </c>
      <c r="C53" t="s">
        <v>207</v>
      </c>
      <c r="D53" t="s">
        <v>367</v>
      </c>
      <c r="E53" t="s">
        <v>45</v>
      </c>
      <c r="F53" t="s">
        <v>206</v>
      </c>
      <c r="G53" t="s">
        <v>44</v>
      </c>
      <c r="H53">
        <v>0</v>
      </c>
      <c r="I53">
        <v>4</v>
      </c>
      <c r="J53"/>
      <c r="K53"/>
      <c r="L53"/>
      <c r="M53" s="45">
        <v>7.4</v>
      </c>
      <c r="N53" s="35">
        <f>SUM($J53:$M53)</f>
        <v>7.4</v>
      </c>
      <c r="O53" s="35"/>
    </row>
    <row r="54" spans="1:15" ht="12" customHeight="1">
      <c r="A54">
        <v>51</v>
      </c>
      <c r="B54" t="s">
        <v>414</v>
      </c>
      <c r="C54" t="s">
        <v>94</v>
      </c>
      <c r="D54" t="s">
        <v>312</v>
      </c>
      <c r="E54" t="s">
        <v>45</v>
      </c>
      <c r="F54" t="s">
        <v>93</v>
      </c>
      <c r="G54" t="s">
        <v>44</v>
      </c>
      <c r="H54">
        <v>0</v>
      </c>
      <c r="I54">
        <v>4</v>
      </c>
      <c r="J54"/>
      <c r="K54"/>
      <c r="L54"/>
      <c r="M54" s="45">
        <v>7.4</v>
      </c>
      <c r="N54" s="35">
        <f>SUM($J54:$M54)</f>
        <v>7.4</v>
      </c>
      <c r="O54" s="35"/>
    </row>
    <row r="55" spans="1:15" ht="12" customHeight="1">
      <c r="A55">
        <v>52</v>
      </c>
      <c r="B55" t="s">
        <v>414</v>
      </c>
      <c r="C55" t="s">
        <v>100</v>
      </c>
      <c r="D55" t="s">
        <v>315</v>
      </c>
      <c r="F55" t="s">
        <v>99</v>
      </c>
      <c r="G55" t="s">
        <v>43</v>
      </c>
      <c r="H55">
        <v>0</v>
      </c>
      <c r="I55">
        <v>4</v>
      </c>
      <c r="J55"/>
      <c r="K55"/>
      <c r="L55"/>
      <c r="M55" s="45">
        <v>7.4</v>
      </c>
      <c r="N55" s="35">
        <f>SUM($J55:$M55)</f>
        <v>7.4</v>
      </c>
      <c r="O55" s="35"/>
    </row>
    <row r="56" spans="1:15" ht="12" customHeight="1">
      <c r="A56">
        <v>53</v>
      </c>
      <c r="B56" t="s">
        <v>414</v>
      </c>
      <c r="C56" t="s">
        <v>73</v>
      </c>
      <c r="D56" t="s">
        <v>302</v>
      </c>
      <c r="E56" t="s">
        <v>45</v>
      </c>
      <c r="F56" t="s">
        <v>72</v>
      </c>
      <c r="G56" t="s">
        <v>44</v>
      </c>
      <c r="H56">
        <v>0</v>
      </c>
      <c r="I56">
        <v>4</v>
      </c>
      <c r="J56"/>
      <c r="K56"/>
      <c r="L56"/>
      <c r="M56" s="45">
        <v>7.4</v>
      </c>
      <c r="N56" s="35">
        <f>SUM($J56:$M56)</f>
        <v>7.4</v>
      </c>
      <c r="O56" s="35"/>
    </row>
    <row r="57" spans="1:15" ht="12" customHeight="1">
      <c r="A57">
        <v>54</v>
      </c>
      <c r="B57" t="s">
        <v>414</v>
      </c>
      <c r="C57" t="s">
        <v>156</v>
      </c>
      <c r="D57" t="s">
        <v>343</v>
      </c>
      <c r="E57" t="s">
        <v>45</v>
      </c>
      <c r="F57" t="s">
        <v>155</v>
      </c>
      <c r="G57" t="s">
        <v>44</v>
      </c>
      <c r="H57">
        <v>26</v>
      </c>
      <c r="I57">
        <v>4</v>
      </c>
      <c r="J57"/>
      <c r="K57"/>
      <c r="L57"/>
      <c r="M57" s="45">
        <v>36</v>
      </c>
      <c r="N57" s="35">
        <f>SUM($J57:$M57)</f>
        <v>36</v>
      </c>
      <c r="O57" s="35"/>
    </row>
    <row r="58" spans="1:15" ht="12" customHeight="1">
      <c r="A58">
        <v>55</v>
      </c>
      <c r="B58" t="s">
        <v>414</v>
      </c>
      <c r="C58" t="s">
        <v>112</v>
      </c>
      <c r="D58" t="s">
        <v>321</v>
      </c>
      <c r="F58" t="s">
        <v>111</v>
      </c>
      <c r="G58" t="s">
        <v>43</v>
      </c>
      <c r="H58">
        <v>26</v>
      </c>
      <c r="I58">
        <v>4</v>
      </c>
      <c r="J58"/>
      <c r="K58"/>
      <c r="L58"/>
      <c r="M58" s="45">
        <v>36</v>
      </c>
      <c r="N58" s="35">
        <f>SUM($J58:$M58)</f>
        <v>36</v>
      </c>
      <c r="O58" s="35"/>
    </row>
    <row r="59" spans="1:15" ht="12" customHeight="1">
      <c r="A59">
        <v>56</v>
      </c>
      <c r="B59" t="s">
        <v>414</v>
      </c>
      <c r="C59" t="s">
        <v>126</v>
      </c>
      <c r="D59" t="s">
        <v>328</v>
      </c>
      <c r="F59" t="s">
        <v>125</v>
      </c>
      <c r="G59" t="s">
        <v>43</v>
      </c>
      <c r="H59">
        <v>0</v>
      </c>
      <c r="I59">
        <v>0</v>
      </c>
      <c r="J59"/>
      <c r="K59"/>
      <c r="L59"/>
      <c r="M59" s="45">
        <v>0</v>
      </c>
      <c r="N59" s="35">
        <f>SUM($J59:$M59)</f>
        <v>0</v>
      </c>
      <c r="O59" s="35"/>
    </row>
    <row r="60" spans="1:15" ht="12" customHeight="1">
      <c r="A60">
        <v>57</v>
      </c>
      <c r="B60" t="s">
        <v>414</v>
      </c>
      <c r="C60" t="s">
        <v>75</v>
      </c>
      <c r="D60" t="s">
        <v>303</v>
      </c>
      <c r="F60" t="s">
        <v>74</v>
      </c>
      <c r="G60" t="s">
        <v>43</v>
      </c>
      <c r="H60">
        <v>26</v>
      </c>
      <c r="I60">
        <v>4</v>
      </c>
      <c r="J60"/>
      <c r="K60"/>
      <c r="L60"/>
      <c r="M60" s="45">
        <v>36</v>
      </c>
      <c r="N60" s="35">
        <f>SUM($J60:$M60)</f>
        <v>36</v>
      </c>
      <c r="O60" s="35"/>
    </row>
    <row r="61" spans="1:15" ht="12" customHeight="1">
      <c r="A61">
        <v>58</v>
      </c>
      <c r="B61" t="s">
        <v>414</v>
      </c>
      <c r="C61" t="s">
        <v>183</v>
      </c>
      <c r="D61" t="s">
        <v>357</v>
      </c>
      <c r="F61" t="s">
        <v>182</v>
      </c>
      <c r="G61" t="s">
        <v>43</v>
      </c>
      <c r="H61">
        <v>26</v>
      </c>
      <c r="I61">
        <v>4</v>
      </c>
      <c r="J61"/>
      <c r="K61"/>
      <c r="L61"/>
      <c r="M61" s="45">
        <v>36</v>
      </c>
      <c r="N61" s="35">
        <f>SUM($J61:$M61)</f>
        <v>36</v>
      </c>
      <c r="O61" s="35"/>
    </row>
    <row r="62" spans="1:15" ht="12" customHeight="1">
      <c r="A62">
        <v>59</v>
      </c>
      <c r="B62" t="s">
        <v>414</v>
      </c>
      <c r="C62" t="s">
        <v>197</v>
      </c>
      <c r="D62" t="s">
        <v>361</v>
      </c>
      <c r="F62" t="s">
        <v>196</v>
      </c>
      <c r="G62" t="s">
        <v>43</v>
      </c>
      <c r="H62">
        <v>26</v>
      </c>
      <c r="I62">
        <v>0</v>
      </c>
      <c r="J62"/>
      <c r="K62"/>
      <c r="L62"/>
      <c r="M62" s="45">
        <v>28.6</v>
      </c>
      <c r="N62" s="35">
        <f>SUM($J62:$M62)</f>
        <v>28.6</v>
      </c>
      <c r="O62" s="35"/>
    </row>
    <row r="63" spans="1:15" ht="12" customHeight="1">
      <c r="A63">
        <v>60</v>
      </c>
      <c r="B63" t="s">
        <v>414</v>
      </c>
      <c r="C63" t="s">
        <v>88</v>
      </c>
      <c r="D63" t="s">
        <v>309</v>
      </c>
      <c r="E63" t="s">
        <v>45</v>
      </c>
      <c r="F63" t="s">
        <v>87</v>
      </c>
      <c r="G63" t="s">
        <v>44</v>
      </c>
      <c r="H63">
        <v>26</v>
      </c>
      <c r="I63">
        <v>4</v>
      </c>
      <c r="J63"/>
      <c r="K63"/>
      <c r="L63"/>
      <c r="M63" s="45">
        <v>36</v>
      </c>
      <c r="N63" s="35">
        <f>SUM($J63:$M63)</f>
        <v>36</v>
      </c>
      <c r="O63" s="35"/>
    </row>
    <row r="64" spans="1:15" ht="12" customHeight="1">
      <c r="A64">
        <v>61</v>
      </c>
      <c r="B64" t="s">
        <v>414</v>
      </c>
      <c r="C64" t="s">
        <v>189</v>
      </c>
      <c r="D64" t="s">
        <v>360</v>
      </c>
      <c r="F64" t="s">
        <v>188</v>
      </c>
      <c r="G64" t="s">
        <v>43</v>
      </c>
      <c r="H64">
        <v>0</v>
      </c>
      <c r="I64">
        <v>4</v>
      </c>
      <c r="J64"/>
      <c r="K64"/>
      <c r="L64"/>
      <c r="M64" s="45">
        <v>7.4</v>
      </c>
      <c r="N64" s="35">
        <f>SUM($J64:$M64)</f>
        <v>7.4</v>
      </c>
      <c r="O64" s="35"/>
    </row>
    <row r="65" spans="1:15" ht="12" customHeight="1">
      <c r="A65">
        <v>62</v>
      </c>
      <c r="B65" t="s">
        <v>414</v>
      </c>
      <c r="C65" t="s">
        <v>168</v>
      </c>
      <c r="D65" t="s">
        <v>349</v>
      </c>
      <c r="F65" t="s">
        <v>167</v>
      </c>
      <c r="G65" t="s">
        <v>43</v>
      </c>
      <c r="H65">
        <v>26</v>
      </c>
      <c r="I65">
        <v>4</v>
      </c>
      <c r="J65"/>
      <c r="K65"/>
      <c r="L65"/>
      <c r="M65" s="45">
        <v>36</v>
      </c>
      <c r="N65" s="35">
        <f>SUM($J65:$M65)</f>
        <v>36</v>
      </c>
      <c r="O65" s="35"/>
    </row>
    <row r="66" spans="1:15" ht="12" customHeight="1">
      <c r="A66">
        <v>63</v>
      </c>
      <c r="B66" t="s">
        <v>414</v>
      </c>
      <c r="C66" t="s">
        <v>166</v>
      </c>
      <c r="D66" t="s">
        <v>348</v>
      </c>
      <c r="F66" t="s">
        <v>165</v>
      </c>
      <c r="G66" t="s">
        <v>43</v>
      </c>
      <c r="H66">
        <v>0</v>
      </c>
      <c r="I66">
        <v>4</v>
      </c>
      <c r="J66"/>
      <c r="K66"/>
      <c r="L66"/>
      <c r="M66" s="45">
        <v>7.4</v>
      </c>
      <c r="N66" s="35">
        <f>SUM($J66:$M66)</f>
        <v>7.4</v>
      </c>
      <c r="O66" s="35"/>
    </row>
    <row r="67" spans="1:15" ht="12" customHeight="1">
      <c r="A67">
        <v>64</v>
      </c>
      <c r="B67" t="s">
        <v>414</v>
      </c>
      <c r="C67" t="s">
        <v>96</v>
      </c>
      <c r="D67" t="s">
        <v>313</v>
      </c>
      <c r="E67" t="s">
        <v>45</v>
      </c>
      <c r="F67" t="s">
        <v>95</v>
      </c>
      <c r="G67" t="s">
        <v>44</v>
      </c>
      <c r="H67">
        <v>0</v>
      </c>
      <c r="I67">
        <v>4</v>
      </c>
      <c r="J67"/>
      <c r="K67"/>
      <c r="L67"/>
      <c r="M67" s="45">
        <v>7.4</v>
      </c>
      <c r="N67" s="35">
        <f>SUM($J67:$M67)</f>
        <v>7.4</v>
      </c>
      <c r="O67" s="35"/>
    </row>
    <row r="68" spans="1:15" ht="12" customHeight="1">
      <c r="A68">
        <v>65</v>
      </c>
      <c r="B68" t="s">
        <v>414</v>
      </c>
      <c r="C68" t="s">
        <v>86</v>
      </c>
      <c r="D68" t="s">
        <v>308</v>
      </c>
      <c r="E68" t="s">
        <v>45</v>
      </c>
      <c r="F68" t="s">
        <v>85</v>
      </c>
      <c r="G68" t="s">
        <v>44</v>
      </c>
      <c r="H68">
        <v>4</v>
      </c>
      <c r="I68">
        <v>4</v>
      </c>
      <c r="J68"/>
      <c r="K68"/>
      <c r="L68"/>
      <c r="M68" s="45">
        <v>11.8</v>
      </c>
      <c r="N68" s="35">
        <f>SUM($J68:$M68)</f>
        <v>11.8</v>
      </c>
      <c r="O68" s="35"/>
    </row>
    <row r="69" spans="1:15" ht="12" customHeight="1">
      <c r="A69">
        <v>66</v>
      </c>
      <c r="B69" t="s">
        <v>414</v>
      </c>
      <c r="C69" t="s">
        <v>177</v>
      </c>
      <c r="D69" t="s">
        <v>354</v>
      </c>
      <c r="F69" t="s">
        <v>176</v>
      </c>
      <c r="G69" t="s">
        <v>43</v>
      </c>
      <c r="H69">
        <v>26</v>
      </c>
      <c r="I69">
        <v>4</v>
      </c>
      <c r="J69"/>
      <c r="K69"/>
      <c r="L69"/>
      <c r="M69" s="45">
        <v>36</v>
      </c>
      <c r="N69" s="35">
        <f>SUM($J69:$M69)</f>
        <v>36</v>
      </c>
      <c r="O69" s="35"/>
    </row>
    <row r="70" spans="1:15" ht="12" customHeight="1">
      <c r="A70">
        <v>67</v>
      </c>
      <c r="B70" t="s">
        <v>414</v>
      </c>
      <c r="C70" t="s">
        <v>90</v>
      </c>
      <c r="D70" t="s">
        <v>310</v>
      </c>
      <c r="E70" t="s">
        <v>45</v>
      </c>
      <c r="F70" t="s">
        <v>89</v>
      </c>
      <c r="G70" t="s">
        <v>44</v>
      </c>
      <c r="H70">
        <v>26</v>
      </c>
      <c r="I70">
        <v>4</v>
      </c>
      <c r="J70"/>
      <c r="K70"/>
      <c r="L70"/>
      <c r="M70" s="45">
        <v>36</v>
      </c>
      <c r="N70" s="35">
        <f>SUM($J70:$M70)</f>
        <v>36</v>
      </c>
      <c r="O70" s="35"/>
    </row>
    <row r="71" spans="1:15" ht="12" customHeight="1">
      <c r="A71">
        <v>68</v>
      </c>
      <c r="B71" t="s">
        <v>414</v>
      </c>
      <c r="C71" t="s">
        <v>191</v>
      </c>
      <c r="D71" t="s">
        <v>361</v>
      </c>
      <c r="F71" t="s">
        <v>190</v>
      </c>
      <c r="G71" t="s">
        <v>43</v>
      </c>
      <c r="H71">
        <v>0</v>
      </c>
      <c r="I71">
        <v>4</v>
      </c>
      <c r="J71"/>
      <c r="K71"/>
      <c r="L71"/>
      <c r="M71" s="45">
        <v>7.4</v>
      </c>
      <c r="N71" s="35">
        <f>SUM($J71:$M71)</f>
        <v>7.4</v>
      </c>
      <c r="O71" s="35"/>
    </row>
    <row r="72" spans="1:15" ht="12" customHeight="1">
      <c r="A72">
        <v>69</v>
      </c>
      <c r="B72" t="s">
        <v>414</v>
      </c>
      <c r="C72" t="s">
        <v>142</v>
      </c>
      <c r="D72" t="s">
        <v>336</v>
      </c>
      <c r="F72" t="s">
        <v>141</v>
      </c>
      <c r="G72" t="s">
        <v>43</v>
      </c>
      <c r="H72">
        <v>26</v>
      </c>
      <c r="I72">
        <v>4</v>
      </c>
      <c r="J72"/>
      <c r="K72"/>
      <c r="L72"/>
      <c r="M72" s="45">
        <v>36</v>
      </c>
      <c r="N72" s="35">
        <f>SUM($J72:$M72)</f>
        <v>36</v>
      </c>
      <c r="O72" s="35"/>
    </row>
    <row r="73" spans="1:15" ht="12" customHeight="1">
      <c r="A73">
        <v>70</v>
      </c>
      <c r="B73" t="s">
        <v>414</v>
      </c>
      <c r="C73" t="s">
        <v>70</v>
      </c>
      <c r="D73" t="s">
        <v>300</v>
      </c>
      <c r="F73" t="s">
        <v>69</v>
      </c>
      <c r="G73" t="s">
        <v>43</v>
      </c>
      <c r="H73">
        <v>0</v>
      </c>
      <c r="I73">
        <v>4</v>
      </c>
      <c r="J73"/>
      <c r="K73"/>
      <c r="L73"/>
      <c r="M73" s="45">
        <v>7.4</v>
      </c>
      <c r="N73" s="35">
        <f>SUM($J73:$M73)</f>
        <v>7.4</v>
      </c>
      <c r="O73" s="35"/>
    </row>
    <row r="74" spans="1:15" ht="12" customHeight="1">
      <c r="A74">
        <v>71</v>
      </c>
      <c r="B74" t="s">
        <v>414</v>
      </c>
      <c r="C74" t="s">
        <v>154</v>
      </c>
      <c r="D74" t="s">
        <v>342</v>
      </c>
      <c r="F74" t="s">
        <v>153</v>
      </c>
      <c r="G74" t="s">
        <v>43</v>
      </c>
      <c r="H74">
        <v>26</v>
      </c>
      <c r="I74">
        <v>4</v>
      </c>
      <c r="J74"/>
      <c r="K74"/>
      <c r="L74"/>
      <c r="M74" s="45">
        <v>36</v>
      </c>
      <c r="N74" s="35">
        <f>SUM($J74:$M74)</f>
        <v>36</v>
      </c>
      <c r="O74" s="35"/>
    </row>
    <row r="75" spans="1:15" ht="12" customHeight="1">
      <c r="A75">
        <v>72</v>
      </c>
      <c r="B75" t="s">
        <v>414</v>
      </c>
      <c r="C75" t="s">
        <v>185</v>
      </c>
      <c r="D75" t="s">
        <v>358</v>
      </c>
      <c r="E75" t="s">
        <v>45</v>
      </c>
      <c r="F75" t="s">
        <v>184</v>
      </c>
      <c r="G75" t="s">
        <v>44</v>
      </c>
      <c r="H75">
        <v>26</v>
      </c>
      <c r="I75">
        <v>4</v>
      </c>
      <c r="J75"/>
      <c r="K75"/>
      <c r="L75"/>
      <c r="M75" s="45">
        <v>36</v>
      </c>
      <c r="N75" s="35">
        <f>SUM($J75:$M75)</f>
        <v>36</v>
      </c>
      <c r="O75" s="35"/>
    </row>
    <row r="76" spans="1:15" ht="12" customHeight="1">
      <c r="A76">
        <v>73</v>
      </c>
      <c r="B76" t="s">
        <v>414</v>
      </c>
      <c r="C76" t="s">
        <v>130</v>
      </c>
      <c r="D76" t="s">
        <v>330</v>
      </c>
      <c r="F76" t="s">
        <v>129</v>
      </c>
      <c r="G76" t="s">
        <v>6</v>
      </c>
      <c r="H76">
        <v>0</v>
      </c>
      <c r="I76">
        <v>0</v>
      </c>
      <c r="J76"/>
      <c r="K76"/>
      <c r="L76"/>
      <c r="M76" s="45">
        <v>0</v>
      </c>
      <c r="N76" s="35">
        <f>SUM($J76:$M76)</f>
        <v>0</v>
      </c>
      <c r="O76" s="35"/>
    </row>
    <row r="77" spans="1:15" ht="12" customHeight="1">
      <c r="A77">
        <v>74</v>
      </c>
      <c r="B77" t="s">
        <v>414</v>
      </c>
      <c r="C77" t="s">
        <v>179</v>
      </c>
      <c r="D77" t="s">
        <v>355</v>
      </c>
      <c r="E77" t="s">
        <v>45</v>
      </c>
      <c r="F77" t="s">
        <v>178</v>
      </c>
      <c r="G77" t="s">
        <v>44</v>
      </c>
      <c r="H77">
        <v>0</v>
      </c>
      <c r="I77">
        <v>0</v>
      </c>
      <c r="J77"/>
      <c r="K77"/>
      <c r="L77"/>
      <c r="M77" s="45">
        <v>0</v>
      </c>
      <c r="N77" s="35">
        <f>SUM($J77:$M77)</f>
        <v>0</v>
      </c>
      <c r="O77" s="35"/>
    </row>
    <row r="78" spans="1:15" ht="12" customHeight="1">
      <c r="A78">
        <v>75</v>
      </c>
      <c r="B78" t="s">
        <v>414</v>
      </c>
      <c r="C78" t="s">
        <v>108</v>
      </c>
      <c r="D78" t="s">
        <v>319</v>
      </c>
      <c r="F78" t="s">
        <v>107</v>
      </c>
      <c r="G78" t="s">
        <v>43</v>
      </c>
      <c r="H78">
        <v>26</v>
      </c>
      <c r="I78">
        <v>4</v>
      </c>
      <c r="J78"/>
      <c r="K78"/>
      <c r="L78"/>
      <c r="M78" s="45">
        <v>36</v>
      </c>
      <c r="N78" s="35">
        <f>SUM($J78:$M78)</f>
        <v>36</v>
      </c>
      <c r="O78" s="35"/>
    </row>
    <row r="79" spans="1:15" ht="12" customHeight="1">
      <c r="A79">
        <v>76</v>
      </c>
      <c r="B79" t="s">
        <v>414</v>
      </c>
      <c r="C79" t="s">
        <v>173</v>
      </c>
      <c r="D79" t="s">
        <v>352</v>
      </c>
      <c r="E79" t="s">
        <v>45</v>
      </c>
      <c r="F79" t="s">
        <v>172</v>
      </c>
      <c r="G79" t="s">
        <v>44</v>
      </c>
      <c r="H79">
        <v>26</v>
      </c>
      <c r="I79">
        <v>0</v>
      </c>
      <c r="J79"/>
      <c r="K79"/>
      <c r="L79"/>
      <c r="M79" s="45">
        <v>28.6</v>
      </c>
      <c r="N79" s="35">
        <f>SUM($J79:$M79)</f>
        <v>28.6</v>
      </c>
      <c r="O79" s="35"/>
    </row>
    <row r="80" spans="1:15" ht="12" customHeight="1">
      <c r="A80">
        <v>77</v>
      </c>
      <c r="B80" t="s">
        <v>414</v>
      </c>
      <c r="C80" t="s">
        <v>83</v>
      </c>
      <c r="D80" t="s">
        <v>425</v>
      </c>
      <c r="F80" t="s">
        <v>82</v>
      </c>
      <c r="G80" t="s">
        <v>43</v>
      </c>
      <c r="H80">
        <v>0</v>
      </c>
      <c r="I80">
        <v>4</v>
      </c>
      <c r="J80"/>
      <c r="K80"/>
      <c r="L80"/>
      <c r="M80" s="45">
        <v>7.4</v>
      </c>
      <c r="N80" s="35">
        <f>SUM($J80:$M80)</f>
        <v>7.4</v>
      </c>
      <c r="O80" s="35"/>
    </row>
    <row r="81" spans="1:15" ht="12" customHeight="1">
      <c r="A81">
        <v>78</v>
      </c>
      <c r="B81" t="s">
        <v>414</v>
      </c>
      <c r="C81" t="s">
        <v>205</v>
      </c>
      <c r="D81" t="s">
        <v>424</v>
      </c>
      <c r="E81" t="s">
        <v>45</v>
      </c>
      <c r="F81" t="s">
        <v>204</v>
      </c>
      <c r="G81" t="s">
        <v>44</v>
      </c>
      <c r="H81">
        <v>0</v>
      </c>
      <c r="I81">
        <v>4</v>
      </c>
      <c r="J81"/>
      <c r="K81"/>
      <c r="L81"/>
      <c r="M81" s="45">
        <v>7.4</v>
      </c>
      <c r="N81" s="35">
        <f>SUM($J81:$M81)</f>
        <v>7.4</v>
      </c>
      <c r="O81" s="35"/>
    </row>
    <row r="82" spans="2:15" ht="12" customHeight="1">
      <c r="B82" t="s">
        <v>414</v>
      </c>
      <c r="C82" t="s">
        <v>422</v>
      </c>
      <c r="D82" t="s">
        <v>423</v>
      </c>
      <c r="F82">
        <v>1254523</v>
      </c>
      <c r="G82" t="s">
        <v>437</v>
      </c>
      <c r="H82">
        <v>0</v>
      </c>
      <c r="I82">
        <v>0</v>
      </c>
      <c r="J82"/>
      <c r="K82"/>
      <c r="L82"/>
      <c r="M82" s="45">
        <v>0</v>
      </c>
      <c r="N82" s="35">
        <f>SUM($J82:$M82)</f>
        <v>0</v>
      </c>
      <c r="O82" s="35"/>
    </row>
    <row r="83" spans="1:15" ht="12" customHeight="1">
      <c r="A83">
        <v>79</v>
      </c>
      <c r="B83" t="s">
        <v>414</v>
      </c>
      <c r="C83" t="s">
        <v>432</v>
      </c>
      <c r="D83" t="s">
        <v>301</v>
      </c>
      <c r="E83" t="s">
        <v>45</v>
      </c>
      <c r="F83" t="s">
        <v>71</v>
      </c>
      <c r="G83" t="s">
        <v>44</v>
      </c>
      <c r="H83">
        <v>0</v>
      </c>
      <c r="I83">
        <v>4</v>
      </c>
      <c r="J83"/>
      <c r="K83"/>
      <c r="L83"/>
      <c r="M83" s="45">
        <v>7.4</v>
      </c>
      <c r="N83" s="35">
        <f>SUM($J83:$M83)</f>
        <v>7.4</v>
      </c>
      <c r="O83" s="35"/>
    </row>
    <row r="84" spans="2:15" ht="12" customHeight="1">
      <c r="B84" t="s">
        <v>414</v>
      </c>
      <c r="C84" t="s">
        <v>420</v>
      </c>
      <c r="D84" t="s">
        <v>419</v>
      </c>
      <c r="F84">
        <v>1129580</v>
      </c>
      <c r="G84" t="s">
        <v>43</v>
      </c>
      <c r="H84">
        <v>0</v>
      </c>
      <c r="I84">
        <v>4</v>
      </c>
      <c r="J84"/>
      <c r="K84"/>
      <c r="L84"/>
      <c r="M84" s="45">
        <v>7.4</v>
      </c>
      <c r="N84" s="35">
        <f>SUM($J84:$M84)</f>
        <v>7.4</v>
      </c>
      <c r="O84" s="35"/>
    </row>
    <row r="85" spans="1:15" ht="12" customHeight="1">
      <c r="A85">
        <v>80</v>
      </c>
      <c r="B85" t="s">
        <v>414</v>
      </c>
      <c r="C85" t="s">
        <v>181</v>
      </c>
      <c r="D85" t="s">
        <v>356</v>
      </c>
      <c r="F85" t="s">
        <v>180</v>
      </c>
      <c r="G85" t="s">
        <v>43</v>
      </c>
      <c r="H85">
        <v>26</v>
      </c>
      <c r="I85">
        <v>4</v>
      </c>
      <c r="J85"/>
      <c r="K85"/>
      <c r="L85"/>
      <c r="M85" s="45">
        <v>36</v>
      </c>
      <c r="N85" s="35">
        <f>SUM($J85:$M85)</f>
        <v>36</v>
      </c>
      <c r="O85" s="35"/>
    </row>
    <row r="86" spans="1:15" ht="12" customHeight="1">
      <c r="A86">
        <v>81</v>
      </c>
      <c r="B86" t="s">
        <v>414</v>
      </c>
      <c r="C86" t="s">
        <v>79</v>
      </c>
      <c r="D86" t="s">
        <v>305</v>
      </c>
      <c r="E86" t="s">
        <v>45</v>
      </c>
      <c r="F86" t="s">
        <v>78</v>
      </c>
      <c r="G86" t="s">
        <v>44</v>
      </c>
      <c r="H86">
        <v>0</v>
      </c>
      <c r="I86">
        <v>4</v>
      </c>
      <c r="J86"/>
      <c r="K86"/>
      <c r="L86"/>
      <c r="M86" s="45">
        <v>7.4</v>
      </c>
      <c r="N86" s="35">
        <f>SUM($J86:$M86)</f>
        <v>7.4</v>
      </c>
      <c r="O86" s="35"/>
    </row>
    <row r="87" spans="1:15" ht="12" customHeight="1">
      <c r="A87">
        <v>82</v>
      </c>
      <c r="B87" t="s">
        <v>414</v>
      </c>
      <c r="C87" t="s">
        <v>160</v>
      </c>
      <c r="D87" t="s">
        <v>345</v>
      </c>
      <c r="F87" t="s">
        <v>159</v>
      </c>
      <c r="G87" t="s">
        <v>43</v>
      </c>
      <c r="H87">
        <v>26</v>
      </c>
      <c r="I87">
        <v>4</v>
      </c>
      <c r="J87"/>
      <c r="K87"/>
      <c r="L87"/>
      <c r="M87" s="45">
        <v>36</v>
      </c>
      <c r="N87" s="35">
        <f>SUM($J87:$M87)</f>
        <v>36</v>
      </c>
      <c r="O87" s="35"/>
    </row>
    <row r="88" spans="1:15" ht="12" customHeight="1">
      <c r="A88">
        <v>83</v>
      </c>
      <c r="B88" t="s">
        <v>414</v>
      </c>
      <c r="C88" t="s">
        <v>152</v>
      </c>
      <c r="D88" t="s">
        <v>341</v>
      </c>
      <c r="E88" t="s">
        <v>45</v>
      </c>
      <c r="F88" t="s">
        <v>151</v>
      </c>
      <c r="G88" t="s">
        <v>44</v>
      </c>
      <c r="H88">
        <v>26</v>
      </c>
      <c r="I88">
        <v>0</v>
      </c>
      <c r="J88"/>
      <c r="K88"/>
      <c r="L88"/>
      <c r="M88" s="45">
        <v>28.6</v>
      </c>
      <c r="N88" s="35">
        <f>SUM($J88:$M88)</f>
        <v>28.6</v>
      </c>
      <c r="O88" s="35"/>
    </row>
    <row r="89" spans="1:15" ht="12" customHeight="1">
      <c r="A89">
        <v>84</v>
      </c>
      <c r="B89" t="s">
        <v>414</v>
      </c>
      <c r="C89" t="s">
        <v>162</v>
      </c>
      <c r="D89" t="s">
        <v>346</v>
      </c>
      <c r="F89" t="s">
        <v>161</v>
      </c>
      <c r="G89" t="s">
        <v>43</v>
      </c>
      <c r="H89">
        <v>26</v>
      </c>
      <c r="I89">
        <v>4</v>
      </c>
      <c r="J89"/>
      <c r="K89"/>
      <c r="L89"/>
      <c r="M89" s="45">
        <v>36</v>
      </c>
      <c r="N89" s="35">
        <f>SUM($J89:$M89)</f>
        <v>36</v>
      </c>
      <c r="O89" s="35"/>
    </row>
    <row r="90" spans="1:15" ht="12" customHeight="1">
      <c r="A90">
        <v>85</v>
      </c>
      <c r="B90" t="s">
        <v>414</v>
      </c>
      <c r="C90" t="s">
        <v>81</v>
      </c>
      <c r="D90" t="s">
        <v>306</v>
      </c>
      <c r="F90" t="s">
        <v>80</v>
      </c>
      <c r="G90" t="s">
        <v>43</v>
      </c>
      <c r="H90">
        <v>26</v>
      </c>
      <c r="I90">
        <v>4</v>
      </c>
      <c r="J90"/>
      <c r="K90"/>
      <c r="L90"/>
      <c r="M90" s="45">
        <v>36</v>
      </c>
      <c r="N90" s="35">
        <f>SUM($J90:$M90)</f>
        <v>36</v>
      </c>
      <c r="O90" s="35"/>
    </row>
    <row r="91" spans="1:15" ht="12" customHeight="1">
      <c r="A91">
        <v>86</v>
      </c>
      <c r="B91" t="s">
        <v>414</v>
      </c>
      <c r="C91" t="s">
        <v>110</v>
      </c>
      <c r="D91" t="s">
        <v>320</v>
      </c>
      <c r="F91" t="s">
        <v>109</v>
      </c>
      <c r="G91" t="s">
        <v>43</v>
      </c>
      <c r="H91">
        <v>26</v>
      </c>
      <c r="I91">
        <v>4</v>
      </c>
      <c r="J91"/>
      <c r="K91"/>
      <c r="L91"/>
      <c r="M91" s="45">
        <v>36</v>
      </c>
      <c r="N91" s="35">
        <f>SUM($J91:$M91)</f>
        <v>36</v>
      </c>
      <c r="O91" s="35"/>
    </row>
    <row r="92" spans="1:15" ht="12" customHeight="1">
      <c r="A92">
        <v>87</v>
      </c>
      <c r="B92" t="s">
        <v>414</v>
      </c>
      <c r="C92" t="s">
        <v>164</v>
      </c>
      <c r="D92" t="s">
        <v>347</v>
      </c>
      <c r="E92" t="s">
        <v>45</v>
      </c>
      <c r="F92" t="s">
        <v>163</v>
      </c>
      <c r="G92" t="s">
        <v>44</v>
      </c>
      <c r="H92">
        <v>14</v>
      </c>
      <c r="I92">
        <v>4</v>
      </c>
      <c r="J92"/>
      <c r="K92"/>
      <c r="L92"/>
      <c r="M92" s="45">
        <v>22.8</v>
      </c>
      <c r="N92" s="35">
        <f>SUM($J92:$M92)</f>
        <v>22.8</v>
      </c>
      <c r="O92" s="35"/>
    </row>
    <row r="93" spans="1:15" ht="12" customHeight="1">
      <c r="A93">
        <v>88</v>
      </c>
      <c r="B93" t="s">
        <v>414</v>
      </c>
      <c r="C93" t="s">
        <v>114</v>
      </c>
      <c r="D93" t="s">
        <v>322</v>
      </c>
      <c r="F93" t="s">
        <v>113</v>
      </c>
      <c r="G93" t="s">
        <v>43</v>
      </c>
      <c r="H93">
        <v>26</v>
      </c>
      <c r="I93">
        <v>4</v>
      </c>
      <c r="J93"/>
      <c r="K93"/>
      <c r="L93"/>
      <c r="M93" s="45">
        <v>36</v>
      </c>
      <c r="N93" s="35">
        <f>SUM($J93:$M93)</f>
        <v>36</v>
      </c>
      <c r="O93" s="35"/>
    </row>
    <row r="94" spans="1:15" ht="12" customHeight="1">
      <c r="A94">
        <v>89</v>
      </c>
      <c r="B94" t="s">
        <v>414</v>
      </c>
      <c r="C94" t="s">
        <v>116</v>
      </c>
      <c r="D94" t="s">
        <v>323</v>
      </c>
      <c r="F94" t="s">
        <v>115</v>
      </c>
      <c r="G94" t="s">
        <v>43</v>
      </c>
      <c r="H94">
        <v>26</v>
      </c>
      <c r="I94">
        <v>4</v>
      </c>
      <c r="J94"/>
      <c r="K94"/>
      <c r="L94"/>
      <c r="M94" s="45">
        <v>36</v>
      </c>
      <c r="N94" s="35">
        <f>SUM($J94:$M94)</f>
        <v>36</v>
      </c>
      <c r="O94" s="35"/>
    </row>
    <row r="95" spans="1:15" ht="12" customHeight="1">
      <c r="A95">
        <v>90</v>
      </c>
      <c r="B95" t="s">
        <v>414</v>
      </c>
      <c r="C95" t="s">
        <v>150</v>
      </c>
      <c r="D95" t="s">
        <v>340</v>
      </c>
      <c r="E95" t="s">
        <v>45</v>
      </c>
      <c r="F95" t="s">
        <v>149</v>
      </c>
      <c r="G95" t="s">
        <v>44</v>
      </c>
      <c r="H95">
        <v>4</v>
      </c>
      <c r="I95">
        <v>4</v>
      </c>
      <c r="J95"/>
      <c r="K95"/>
      <c r="L95"/>
      <c r="M95" s="45">
        <v>11.8</v>
      </c>
      <c r="N95" s="35">
        <f>SUM($J95:$M95)</f>
        <v>11.8</v>
      </c>
      <c r="O95" s="35"/>
    </row>
    <row r="96" spans="1:15" ht="12" customHeight="1">
      <c r="A96">
        <v>91</v>
      </c>
      <c r="B96" t="s">
        <v>414</v>
      </c>
      <c r="C96" t="s">
        <v>430</v>
      </c>
      <c r="D96" t="s">
        <v>307</v>
      </c>
      <c r="E96" t="s">
        <v>45</v>
      </c>
      <c r="F96" t="s">
        <v>84</v>
      </c>
      <c r="G96" t="s">
        <v>44</v>
      </c>
      <c r="H96">
        <v>0</v>
      </c>
      <c r="I96">
        <v>4</v>
      </c>
      <c r="J96"/>
      <c r="K96"/>
      <c r="L96"/>
      <c r="M96" s="45">
        <v>7.4</v>
      </c>
      <c r="N96" s="35">
        <f>SUM($J96:$M96)</f>
        <v>7.4</v>
      </c>
      <c r="O96" s="35"/>
    </row>
    <row r="97" spans="1:15" ht="12" customHeight="1">
      <c r="A97">
        <v>92</v>
      </c>
      <c r="B97" t="s">
        <v>414</v>
      </c>
      <c r="C97" t="s">
        <v>144</v>
      </c>
      <c r="D97" t="s">
        <v>337</v>
      </c>
      <c r="F97" t="s">
        <v>143</v>
      </c>
      <c r="G97" t="s">
        <v>43</v>
      </c>
      <c r="H97">
        <v>0</v>
      </c>
      <c r="I97">
        <v>4</v>
      </c>
      <c r="J97"/>
      <c r="K97"/>
      <c r="L97"/>
      <c r="M97" s="45">
        <v>7.4</v>
      </c>
      <c r="N97" s="35">
        <f>SUM($J97:$M97)</f>
        <v>7.4</v>
      </c>
      <c r="O97" s="35"/>
    </row>
    <row r="98" spans="1:15" ht="12" customHeight="1">
      <c r="A98">
        <v>93</v>
      </c>
      <c r="B98" t="s">
        <v>414</v>
      </c>
      <c r="C98" t="s">
        <v>171</v>
      </c>
      <c r="D98" t="s">
        <v>351</v>
      </c>
      <c r="F98" t="s">
        <v>170</v>
      </c>
      <c r="G98" t="s">
        <v>43</v>
      </c>
      <c r="H98">
        <v>26</v>
      </c>
      <c r="I98">
        <v>4</v>
      </c>
      <c r="J98"/>
      <c r="K98"/>
      <c r="L98"/>
      <c r="M98" s="45">
        <v>36</v>
      </c>
      <c r="N98" s="35">
        <f>SUM($J98:$M98)</f>
        <v>36</v>
      </c>
      <c r="O98" s="35"/>
    </row>
    <row r="99" spans="1:15" ht="12" customHeight="1">
      <c r="A99">
        <v>94</v>
      </c>
      <c r="B99" t="s">
        <v>414</v>
      </c>
      <c r="C99" t="s">
        <v>199</v>
      </c>
      <c r="D99" t="s">
        <v>364</v>
      </c>
      <c r="F99" t="s">
        <v>198</v>
      </c>
      <c r="G99" t="s">
        <v>43</v>
      </c>
      <c r="H99">
        <v>0</v>
      </c>
      <c r="I99">
        <v>4</v>
      </c>
      <c r="J99"/>
      <c r="K99"/>
      <c r="L99"/>
      <c r="M99" s="45">
        <v>7.4</v>
      </c>
      <c r="N99" s="35">
        <f>SUM($J99:$M99)</f>
        <v>7.4</v>
      </c>
      <c r="O99" s="35"/>
    </row>
    <row r="100" spans="1:15" ht="12" customHeight="1">
      <c r="A100">
        <v>95</v>
      </c>
      <c r="B100" t="s">
        <v>414</v>
      </c>
      <c r="C100" t="s">
        <v>148</v>
      </c>
      <c r="D100" t="s">
        <v>339</v>
      </c>
      <c r="F100" t="s">
        <v>147</v>
      </c>
      <c r="G100" t="s">
        <v>43</v>
      </c>
      <c r="H100">
        <v>0</v>
      </c>
      <c r="I100">
        <v>4</v>
      </c>
      <c r="J100"/>
      <c r="K100"/>
      <c r="L100"/>
      <c r="M100" s="45">
        <v>7.4</v>
      </c>
      <c r="N100" s="35">
        <f>SUM($J100:$M100)</f>
        <v>7.4</v>
      </c>
      <c r="O100" s="35"/>
    </row>
    <row r="101" spans="1:15" ht="12" customHeight="1">
      <c r="A101">
        <v>97</v>
      </c>
      <c r="B101" t="s">
        <v>414</v>
      </c>
      <c r="C101" t="s">
        <v>134</v>
      </c>
      <c r="D101" t="s">
        <v>332</v>
      </c>
      <c r="F101" t="s">
        <v>133</v>
      </c>
      <c r="G101" t="s">
        <v>43</v>
      </c>
      <c r="H101">
        <v>0</v>
      </c>
      <c r="I101">
        <v>4</v>
      </c>
      <c r="J101"/>
      <c r="K101"/>
      <c r="L101"/>
      <c r="M101" s="45">
        <v>7.4</v>
      </c>
      <c r="N101" s="35">
        <f>SUM($J101:$M101)</f>
        <v>7.4</v>
      </c>
      <c r="O101" s="35"/>
    </row>
    <row r="102" spans="1:15" ht="12" customHeight="1">
      <c r="A102">
        <v>98</v>
      </c>
      <c r="B102" t="s">
        <v>414</v>
      </c>
      <c r="C102" t="s">
        <v>175</v>
      </c>
      <c r="D102" t="s">
        <v>353</v>
      </c>
      <c r="F102" t="s">
        <v>174</v>
      </c>
      <c r="G102" t="s">
        <v>43</v>
      </c>
      <c r="H102">
        <v>26</v>
      </c>
      <c r="I102">
        <v>4</v>
      </c>
      <c r="J102"/>
      <c r="K102"/>
      <c r="L102"/>
      <c r="M102" s="45">
        <v>36</v>
      </c>
      <c r="N102" s="35">
        <f>SUM($J102:$M102)</f>
        <v>36</v>
      </c>
      <c r="O102" s="35"/>
    </row>
    <row r="103" spans="1:15" ht="12" customHeight="1">
      <c r="A103">
        <v>99</v>
      </c>
      <c r="B103" t="s">
        <v>414</v>
      </c>
      <c r="C103" t="s">
        <v>158</v>
      </c>
      <c r="D103" t="s">
        <v>344</v>
      </c>
      <c r="F103" t="s">
        <v>157</v>
      </c>
      <c r="G103" t="s">
        <v>43</v>
      </c>
      <c r="H103">
        <v>0</v>
      </c>
      <c r="I103">
        <v>4</v>
      </c>
      <c r="J103"/>
      <c r="K103"/>
      <c r="L103"/>
      <c r="M103" s="45">
        <v>7.4</v>
      </c>
      <c r="N103" s="35">
        <f>SUM($J103:$M103)</f>
        <v>7.4</v>
      </c>
      <c r="O103" s="35"/>
    </row>
    <row r="104" spans="1:15" ht="12" customHeight="1">
      <c r="A104">
        <v>100</v>
      </c>
      <c r="B104" t="s">
        <v>414</v>
      </c>
      <c r="C104" t="s">
        <v>128</v>
      </c>
      <c r="D104" t="s">
        <v>329</v>
      </c>
      <c r="F104" t="s">
        <v>127</v>
      </c>
      <c r="G104" t="s">
        <v>43</v>
      </c>
      <c r="H104">
        <v>26</v>
      </c>
      <c r="I104">
        <v>4</v>
      </c>
      <c r="J104"/>
      <c r="K104"/>
      <c r="L104"/>
      <c r="M104" s="45">
        <v>36</v>
      </c>
      <c r="N104" s="35">
        <f>SUM($J104:$M104)</f>
        <v>36</v>
      </c>
      <c r="O104" s="35"/>
    </row>
    <row r="105" spans="1:15" ht="12" customHeight="1">
      <c r="A105">
        <v>101</v>
      </c>
      <c r="B105" t="s">
        <v>414</v>
      </c>
      <c r="C105" t="s">
        <v>434</v>
      </c>
      <c r="D105" t="s">
        <v>304</v>
      </c>
      <c r="E105" t="s">
        <v>45</v>
      </c>
      <c r="F105" t="s">
        <v>76</v>
      </c>
      <c r="G105" t="s">
        <v>44</v>
      </c>
      <c r="H105">
        <v>26</v>
      </c>
      <c r="I105">
        <v>4</v>
      </c>
      <c r="J105"/>
      <c r="K105"/>
      <c r="L105"/>
      <c r="M105" s="45">
        <v>36</v>
      </c>
      <c r="N105" s="35">
        <f>SUM($J105:$M105)</f>
        <v>36</v>
      </c>
      <c r="O105" s="35"/>
    </row>
    <row r="106" spans="1:15" ht="12" customHeight="1">
      <c r="A106">
        <v>102</v>
      </c>
      <c r="B106" t="s">
        <v>415</v>
      </c>
      <c r="C106" t="s">
        <v>213</v>
      </c>
      <c r="D106" t="s">
        <v>370</v>
      </c>
      <c r="F106" t="s">
        <v>212</v>
      </c>
      <c r="G106" t="s">
        <v>43</v>
      </c>
      <c r="H106">
        <v>0</v>
      </c>
      <c r="I106">
        <v>4</v>
      </c>
      <c r="J106"/>
      <c r="K106"/>
      <c r="L106"/>
      <c r="M106" s="45">
        <v>7.4</v>
      </c>
      <c r="N106" s="35">
        <f>SUM($J106:$M106)</f>
        <v>7.4</v>
      </c>
      <c r="O106" s="35"/>
    </row>
    <row r="107" spans="1:15" ht="12" customHeight="1">
      <c r="A107">
        <v>103</v>
      </c>
      <c r="B107" t="s">
        <v>415</v>
      </c>
      <c r="C107" t="s">
        <v>220</v>
      </c>
      <c r="D107" t="s">
        <v>374</v>
      </c>
      <c r="F107" t="s">
        <v>219</v>
      </c>
      <c r="G107" t="s">
        <v>43</v>
      </c>
      <c r="H107">
        <v>26</v>
      </c>
      <c r="I107">
        <v>4</v>
      </c>
      <c r="J107"/>
      <c r="K107"/>
      <c r="L107"/>
      <c r="M107" s="45">
        <v>36</v>
      </c>
      <c r="N107" s="35">
        <f>SUM($J107:$M107)</f>
        <v>36</v>
      </c>
      <c r="O107" s="35"/>
    </row>
    <row r="108" spans="1:15" ht="12" customHeight="1">
      <c r="A108">
        <v>104</v>
      </c>
      <c r="B108" t="s">
        <v>415</v>
      </c>
      <c r="C108" t="s">
        <v>230</v>
      </c>
      <c r="D108" t="s">
        <v>379</v>
      </c>
      <c r="E108" t="s">
        <v>45</v>
      </c>
      <c r="F108" t="s">
        <v>229</v>
      </c>
      <c r="G108" t="s">
        <v>44</v>
      </c>
      <c r="H108">
        <v>4</v>
      </c>
      <c r="I108">
        <v>4</v>
      </c>
      <c r="J108"/>
      <c r="K108"/>
      <c r="L108"/>
      <c r="M108" s="45">
        <v>11.8</v>
      </c>
      <c r="N108" s="35">
        <f>SUM($J108:$M108)</f>
        <v>11.8</v>
      </c>
      <c r="O108" s="35"/>
    </row>
    <row r="109" spans="1:15" ht="12" customHeight="1">
      <c r="A109">
        <v>105</v>
      </c>
      <c r="B109" t="s">
        <v>415</v>
      </c>
      <c r="C109" t="s">
        <v>429</v>
      </c>
      <c r="D109" t="s">
        <v>371</v>
      </c>
      <c r="E109" t="s">
        <v>45</v>
      </c>
      <c r="F109" t="s">
        <v>214</v>
      </c>
      <c r="G109" t="s">
        <v>44</v>
      </c>
      <c r="H109">
        <v>0</v>
      </c>
      <c r="I109">
        <v>4</v>
      </c>
      <c r="J109"/>
      <c r="K109"/>
      <c r="L109"/>
      <c r="M109" s="45">
        <v>7.4</v>
      </c>
      <c r="N109" s="35">
        <f>SUM($J109:$M109)</f>
        <v>7.4</v>
      </c>
      <c r="O109" s="35"/>
    </row>
    <row r="110" spans="1:15" ht="12" customHeight="1">
      <c r="A110">
        <v>106</v>
      </c>
      <c r="B110" t="s">
        <v>415</v>
      </c>
      <c r="C110" t="s">
        <v>209</v>
      </c>
      <c r="D110" t="s">
        <v>368</v>
      </c>
      <c r="F110" t="s">
        <v>208</v>
      </c>
      <c r="G110" t="s">
        <v>43</v>
      </c>
      <c r="H110">
        <v>0</v>
      </c>
      <c r="I110">
        <v>4</v>
      </c>
      <c r="J110"/>
      <c r="K110"/>
      <c r="L110"/>
      <c r="M110" s="45">
        <v>7.4</v>
      </c>
      <c r="N110" s="35">
        <f>SUM($J110:$M110)</f>
        <v>7.4</v>
      </c>
      <c r="O110" s="35"/>
    </row>
    <row r="111" spans="1:15" ht="12" customHeight="1">
      <c r="A111">
        <v>107</v>
      </c>
      <c r="B111" t="s">
        <v>415</v>
      </c>
      <c r="C111" t="s">
        <v>236</v>
      </c>
      <c r="D111" t="s">
        <v>382</v>
      </c>
      <c r="F111" t="s">
        <v>235</v>
      </c>
      <c r="G111" t="s">
        <v>43</v>
      </c>
      <c r="H111">
        <v>26</v>
      </c>
      <c r="I111">
        <v>4</v>
      </c>
      <c r="J111"/>
      <c r="K111"/>
      <c r="L111"/>
      <c r="M111" s="45">
        <v>36</v>
      </c>
      <c r="N111" s="35">
        <f>SUM($J111:$M111)</f>
        <v>36</v>
      </c>
      <c r="O111" s="35"/>
    </row>
    <row r="112" spans="1:15" ht="12" customHeight="1">
      <c r="A112">
        <v>108</v>
      </c>
      <c r="B112" t="s">
        <v>415</v>
      </c>
      <c r="C112" t="s">
        <v>222</v>
      </c>
      <c r="D112" t="s">
        <v>375</v>
      </c>
      <c r="F112" t="s">
        <v>221</v>
      </c>
      <c r="G112" t="s">
        <v>43</v>
      </c>
      <c r="H112">
        <v>0</v>
      </c>
      <c r="I112">
        <v>4</v>
      </c>
      <c r="J112"/>
      <c r="K112"/>
      <c r="L112"/>
      <c r="M112" s="45">
        <v>7.4</v>
      </c>
      <c r="N112" s="35">
        <f>SUM($J112:$M112)</f>
        <v>7.4</v>
      </c>
      <c r="O112" s="35"/>
    </row>
    <row r="113" spans="1:15" ht="12" customHeight="1">
      <c r="A113">
        <v>109</v>
      </c>
      <c r="B113" t="s">
        <v>415</v>
      </c>
      <c r="C113" t="s">
        <v>243</v>
      </c>
      <c r="D113" t="s">
        <v>386</v>
      </c>
      <c r="F113" t="s">
        <v>242</v>
      </c>
      <c r="G113" t="s">
        <v>43</v>
      </c>
      <c r="H113">
        <v>26</v>
      </c>
      <c r="I113">
        <v>4</v>
      </c>
      <c r="J113"/>
      <c r="K113"/>
      <c r="L113"/>
      <c r="M113" s="45">
        <v>36</v>
      </c>
      <c r="N113" s="35">
        <f>SUM($J113:$M113)</f>
        <v>36</v>
      </c>
      <c r="O113" s="35"/>
    </row>
    <row r="114" spans="1:15" ht="12" customHeight="1">
      <c r="A114">
        <v>110</v>
      </c>
      <c r="B114" t="s">
        <v>415</v>
      </c>
      <c r="C114" t="s">
        <v>218</v>
      </c>
      <c r="D114" t="s">
        <v>373</v>
      </c>
      <c r="F114" t="s">
        <v>217</v>
      </c>
      <c r="G114" t="s">
        <v>43</v>
      </c>
      <c r="H114">
        <v>0</v>
      </c>
      <c r="I114">
        <v>4</v>
      </c>
      <c r="J114"/>
      <c r="K114"/>
      <c r="L114"/>
      <c r="M114" s="45">
        <v>7.4</v>
      </c>
      <c r="N114" s="35">
        <f>SUM($J114:$M114)</f>
        <v>7.4</v>
      </c>
      <c r="O114" s="35"/>
    </row>
    <row r="115" spans="1:15" ht="12" customHeight="1">
      <c r="A115">
        <v>111</v>
      </c>
      <c r="B115" t="s">
        <v>415</v>
      </c>
      <c r="C115" t="s">
        <v>241</v>
      </c>
      <c r="D115" t="s">
        <v>385</v>
      </c>
      <c r="F115" t="s">
        <v>240</v>
      </c>
      <c r="G115" t="s">
        <v>43</v>
      </c>
      <c r="H115">
        <v>0</v>
      </c>
      <c r="I115">
        <v>4</v>
      </c>
      <c r="J115"/>
      <c r="K115"/>
      <c r="L115"/>
      <c r="M115" s="45">
        <v>7.4</v>
      </c>
      <c r="N115" s="35">
        <f>SUM($J115:$M115)</f>
        <v>7.4</v>
      </c>
      <c r="O115" s="35"/>
    </row>
    <row r="116" spans="1:15" ht="12" customHeight="1">
      <c r="A116">
        <v>112</v>
      </c>
      <c r="B116" t="s">
        <v>415</v>
      </c>
      <c r="C116" t="s">
        <v>224</v>
      </c>
      <c r="D116" t="s">
        <v>376</v>
      </c>
      <c r="F116" t="s">
        <v>223</v>
      </c>
      <c r="G116" t="s">
        <v>43</v>
      </c>
      <c r="H116">
        <v>26</v>
      </c>
      <c r="I116">
        <v>4</v>
      </c>
      <c r="J116"/>
      <c r="K116"/>
      <c r="L116"/>
      <c r="M116" s="45">
        <v>36</v>
      </c>
      <c r="N116" s="35">
        <f>SUM($J116:$M116)</f>
        <v>36</v>
      </c>
      <c r="O116" s="35"/>
    </row>
    <row r="117" spans="1:15" ht="12" customHeight="1">
      <c r="A117">
        <v>113</v>
      </c>
      <c r="B117" t="s">
        <v>415</v>
      </c>
      <c r="C117" t="s">
        <v>234</v>
      </c>
      <c r="D117" t="s">
        <v>381</v>
      </c>
      <c r="F117" t="s">
        <v>233</v>
      </c>
      <c r="G117" t="s">
        <v>43</v>
      </c>
      <c r="H117">
        <v>26</v>
      </c>
      <c r="I117">
        <v>4</v>
      </c>
      <c r="J117"/>
      <c r="K117"/>
      <c r="L117"/>
      <c r="M117" s="45">
        <v>36</v>
      </c>
      <c r="N117" s="35">
        <f>SUM($J117:$M117)</f>
        <v>36</v>
      </c>
      <c r="O117" s="35"/>
    </row>
    <row r="118" spans="1:15" ht="12" customHeight="1">
      <c r="A118">
        <v>114</v>
      </c>
      <c r="B118" t="s">
        <v>415</v>
      </c>
      <c r="C118" t="s">
        <v>211</v>
      </c>
      <c r="D118" t="s">
        <v>369</v>
      </c>
      <c r="F118" t="s">
        <v>210</v>
      </c>
      <c r="G118" t="s">
        <v>43</v>
      </c>
      <c r="H118">
        <v>26</v>
      </c>
      <c r="I118">
        <v>4</v>
      </c>
      <c r="J118"/>
      <c r="K118"/>
      <c r="L118"/>
      <c r="M118" s="45">
        <v>36</v>
      </c>
      <c r="N118" s="35">
        <f>SUM($J118:$M118)</f>
        <v>36</v>
      </c>
      <c r="O118" s="35"/>
    </row>
    <row r="119" spans="1:15" ht="12" customHeight="1">
      <c r="A119">
        <v>115</v>
      </c>
      <c r="B119" t="s">
        <v>415</v>
      </c>
      <c r="C119" t="s">
        <v>232</v>
      </c>
      <c r="D119" t="s">
        <v>380</v>
      </c>
      <c r="E119" t="s">
        <v>45</v>
      </c>
      <c r="F119" t="s">
        <v>231</v>
      </c>
      <c r="G119" t="s">
        <v>44</v>
      </c>
      <c r="H119">
        <v>4</v>
      </c>
      <c r="I119">
        <v>0</v>
      </c>
      <c r="J119"/>
      <c r="K119"/>
      <c r="L119"/>
      <c r="M119" s="45">
        <v>4.4</v>
      </c>
      <c r="N119" s="35">
        <f>SUM($J119:$M119)</f>
        <v>4.4</v>
      </c>
      <c r="O119" s="35"/>
    </row>
    <row r="120" spans="1:15" ht="12" customHeight="1">
      <c r="A120">
        <v>116</v>
      </c>
      <c r="B120" t="s">
        <v>415</v>
      </c>
      <c r="C120" t="s">
        <v>226</v>
      </c>
      <c r="D120" t="s">
        <v>377</v>
      </c>
      <c r="F120" t="s">
        <v>225</v>
      </c>
      <c r="G120" t="s">
        <v>43</v>
      </c>
      <c r="H120">
        <v>26</v>
      </c>
      <c r="I120">
        <v>4</v>
      </c>
      <c r="J120"/>
      <c r="K120"/>
      <c r="L120"/>
      <c r="M120" s="45">
        <v>36</v>
      </c>
      <c r="N120" s="35">
        <f>SUM($J120:$M120)</f>
        <v>36</v>
      </c>
      <c r="O120" s="35"/>
    </row>
    <row r="121" spans="1:15" ht="12" customHeight="1">
      <c r="A121">
        <v>117</v>
      </c>
      <c r="B121" t="s">
        <v>415</v>
      </c>
      <c r="C121" t="s">
        <v>239</v>
      </c>
      <c r="D121" t="s">
        <v>384</v>
      </c>
      <c r="F121" t="s">
        <v>238</v>
      </c>
      <c r="G121" t="s">
        <v>43</v>
      </c>
      <c r="H121">
        <v>26</v>
      </c>
      <c r="I121">
        <v>4</v>
      </c>
      <c r="J121"/>
      <c r="K121"/>
      <c r="L121"/>
      <c r="M121" s="45">
        <v>36</v>
      </c>
      <c r="N121" s="35">
        <f>SUM($J121:$M121)</f>
        <v>36</v>
      </c>
      <c r="O121" s="35"/>
    </row>
    <row r="122" spans="1:15" ht="12" customHeight="1">
      <c r="A122">
        <v>118</v>
      </c>
      <c r="B122" t="s">
        <v>415</v>
      </c>
      <c r="C122" t="s">
        <v>428</v>
      </c>
      <c r="D122" t="s">
        <v>383</v>
      </c>
      <c r="E122" t="s">
        <v>45</v>
      </c>
      <c r="F122" t="s">
        <v>237</v>
      </c>
      <c r="G122" t="s">
        <v>44</v>
      </c>
      <c r="H122">
        <v>4</v>
      </c>
      <c r="I122">
        <v>4</v>
      </c>
      <c r="J122"/>
      <c r="K122"/>
      <c r="L122"/>
      <c r="M122" s="45">
        <v>11.8</v>
      </c>
      <c r="N122" s="35">
        <f>SUM($J122:$M122)</f>
        <v>11.8</v>
      </c>
      <c r="O122" s="35"/>
    </row>
    <row r="123" spans="1:15" ht="12" customHeight="1">
      <c r="A123">
        <v>119</v>
      </c>
      <c r="B123" t="s">
        <v>415</v>
      </c>
      <c r="C123" t="s">
        <v>216</v>
      </c>
      <c r="D123" t="s">
        <v>372</v>
      </c>
      <c r="E123" t="s">
        <v>45</v>
      </c>
      <c r="F123" t="s">
        <v>215</v>
      </c>
      <c r="G123" t="s">
        <v>44</v>
      </c>
      <c r="H123">
        <v>26</v>
      </c>
      <c r="I123">
        <v>4</v>
      </c>
      <c r="J123"/>
      <c r="K123"/>
      <c r="L123"/>
      <c r="M123" s="45">
        <v>36</v>
      </c>
      <c r="N123" s="35">
        <f>SUM($J123:$M123)</f>
        <v>36</v>
      </c>
      <c r="O123" s="35"/>
    </row>
    <row r="124" spans="1:15" ht="12" customHeight="1">
      <c r="A124">
        <v>120</v>
      </c>
      <c r="B124" t="s">
        <v>415</v>
      </c>
      <c r="C124" t="s">
        <v>228</v>
      </c>
      <c r="D124" t="s">
        <v>378</v>
      </c>
      <c r="E124" t="s">
        <v>45</v>
      </c>
      <c r="F124" t="s">
        <v>227</v>
      </c>
      <c r="G124" t="s">
        <v>44</v>
      </c>
      <c r="H124">
        <v>26</v>
      </c>
      <c r="I124">
        <v>4</v>
      </c>
      <c r="J124"/>
      <c r="K124"/>
      <c r="L124"/>
      <c r="M124" s="45">
        <v>36</v>
      </c>
      <c r="N124" s="35">
        <f>SUM($J124:$M124)</f>
        <v>36</v>
      </c>
      <c r="O124" s="35"/>
    </row>
    <row r="125" spans="1:15" ht="12" customHeight="1">
      <c r="A125">
        <v>121</v>
      </c>
      <c r="C125" t="s">
        <v>40</v>
      </c>
      <c r="G125" t="s">
        <v>6</v>
      </c>
      <c r="H125">
        <v>0</v>
      </c>
      <c r="I125">
        <v>0</v>
      </c>
      <c r="J125"/>
      <c r="K125"/>
      <c r="L125"/>
      <c r="M125" s="45">
        <v>0</v>
      </c>
      <c r="N125" s="35">
        <f>SUM($J125:$M125)</f>
        <v>0</v>
      </c>
      <c r="O125" s="35"/>
    </row>
    <row r="126" spans="1:15" ht="12" customHeight="1">
      <c r="A126">
        <v>122</v>
      </c>
      <c r="C126" t="s">
        <v>40</v>
      </c>
      <c r="G126" t="s">
        <v>6</v>
      </c>
      <c r="H126">
        <v>0</v>
      </c>
      <c r="I126">
        <v>0</v>
      </c>
      <c r="J126"/>
      <c r="K126"/>
      <c r="L126"/>
      <c r="M126" s="45">
        <v>0</v>
      </c>
      <c r="N126" s="35">
        <f>SUM($J126:$M126)</f>
        <v>0</v>
      </c>
      <c r="O126" s="35"/>
    </row>
    <row r="127" spans="1:15" ht="12" customHeight="1">
      <c r="A127">
        <v>123</v>
      </c>
      <c r="C127" t="s">
        <v>40</v>
      </c>
      <c r="G127" t="s">
        <v>6</v>
      </c>
      <c r="H127">
        <v>0</v>
      </c>
      <c r="I127">
        <v>0</v>
      </c>
      <c r="J127"/>
      <c r="K127"/>
      <c r="L127"/>
      <c r="M127" s="45">
        <v>0</v>
      </c>
      <c r="N127" s="35">
        <f>SUM($J127:$M127)</f>
        <v>0</v>
      </c>
      <c r="O127" s="35"/>
    </row>
    <row r="128" spans="1:15" ht="12" customHeight="1">
      <c r="A128">
        <v>124</v>
      </c>
      <c r="C128" t="s">
        <v>40</v>
      </c>
      <c r="G128" t="s">
        <v>6</v>
      </c>
      <c r="H128">
        <v>0</v>
      </c>
      <c r="I128">
        <v>0</v>
      </c>
      <c r="J128"/>
      <c r="K128"/>
      <c r="L128"/>
      <c r="M128" s="45">
        <v>0</v>
      </c>
      <c r="N128" s="35">
        <f>SUM($J128:$M128)</f>
        <v>0</v>
      </c>
      <c r="O128" s="35"/>
    </row>
    <row r="129" spans="1:15" ht="12" customHeight="1">
      <c r="A129">
        <v>125</v>
      </c>
      <c r="C129" t="s">
        <v>40</v>
      </c>
      <c r="G129" t="s">
        <v>6</v>
      </c>
      <c r="H129">
        <v>0</v>
      </c>
      <c r="I129">
        <v>0</v>
      </c>
      <c r="J129"/>
      <c r="K129"/>
      <c r="L129"/>
      <c r="M129" s="45">
        <v>0</v>
      </c>
      <c r="N129" s="35">
        <f>SUM($J129:$M129)</f>
        <v>0</v>
      </c>
      <c r="O129" s="35"/>
    </row>
    <row r="130" spans="1:15" ht="12" customHeight="1">
      <c r="A130">
        <v>126</v>
      </c>
      <c r="C130" t="s">
        <v>40</v>
      </c>
      <c r="G130" t="s">
        <v>6</v>
      </c>
      <c r="H130">
        <v>0</v>
      </c>
      <c r="I130">
        <v>0</v>
      </c>
      <c r="J130"/>
      <c r="K130"/>
      <c r="L130"/>
      <c r="M130" s="45">
        <v>0</v>
      </c>
      <c r="N130" s="35">
        <f>SUM($J130:$M130)</f>
        <v>0</v>
      </c>
      <c r="O130" s="35"/>
    </row>
    <row r="131" spans="1:15" ht="12" customHeight="1">
      <c r="A131">
        <v>127</v>
      </c>
      <c r="C131" t="s">
        <v>40</v>
      </c>
      <c r="G131" t="s">
        <v>6</v>
      </c>
      <c r="H131">
        <v>0</v>
      </c>
      <c r="I131">
        <v>0</v>
      </c>
      <c r="J131"/>
      <c r="K131"/>
      <c r="L131"/>
      <c r="M131" s="45">
        <v>0</v>
      </c>
      <c r="N131" s="35">
        <f>SUM($J131:$M131)</f>
        <v>0</v>
      </c>
      <c r="O131" s="35"/>
    </row>
    <row r="132" spans="1:15" ht="12" customHeight="1">
      <c r="A132">
        <v>128</v>
      </c>
      <c r="C132" t="s">
        <v>40</v>
      </c>
      <c r="G132" t="s">
        <v>6</v>
      </c>
      <c r="H132">
        <v>0</v>
      </c>
      <c r="I132">
        <v>0</v>
      </c>
      <c r="J132"/>
      <c r="K132"/>
      <c r="L132"/>
      <c r="M132" s="45">
        <v>0</v>
      </c>
      <c r="N132" s="35">
        <f>SUM($J132:$M132)</f>
        <v>0</v>
      </c>
      <c r="O132" s="35"/>
    </row>
    <row r="133" spans="1:15" ht="12" customHeight="1">
      <c r="A133">
        <v>129</v>
      </c>
      <c r="C133" t="s">
        <v>40</v>
      </c>
      <c r="G133" t="s">
        <v>6</v>
      </c>
      <c r="H133">
        <v>0</v>
      </c>
      <c r="I133">
        <v>0</v>
      </c>
      <c r="J133"/>
      <c r="K133"/>
      <c r="L133"/>
      <c r="M133" s="45">
        <v>0</v>
      </c>
      <c r="N133" s="35">
        <f>SUM($J133:$M133)</f>
        <v>0</v>
      </c>
      <c r="O133" s="35"/>
    </row>
    <row r="134" spans="1:15" ht="12" customHeight="1">
      <c r="A134">
        <v>130</v>
      </c>
      <c r="C134" t="s">
        <v>40</v>
      </c>
      <c r="G134" t="s">
        <v>6</v>
      </c>
      <c r="H134">
        <v>0</v>
      </c>
      <c r="I134">
        <v>0</v>
      </c>
      <c r="J134"/>
      <c r="K134"/>
      <c r="L134"/>
      <c r="M134" s="45">
        <v>0</v>
      </c>
      <c r="N134" s="35">
        <f>SUM($J134:$M134)</f>
        <v>0</v>
      </c>
      <c r="O134" s="35"/>
    </row>
    <row r="135" spans="1:15" ht="12" customHeight="1">
      <c r="A135">
        <v>131</v>
      </c>
      <c r="C135" t="s">
        <v>40</v>
      </c>
      <c r="G135" t="s">
        <v>6</v>
      </c>
      <c r="H135">
        <v>0</v>
      </c>
      <c r="I135">
        <v>0</v>
      </c>
      <c r="J135"/>
      <c r="K135"/>
      <c r="L135"/>
      <c r="M135" s="45">
        <v>0</v>
      </c>
      <c r="N135" s="35">
        <f>SUM($J135:$M135)</f>
        <v>0</v>
      </c>
      <c r="O135" s="35"/>
    </row>
    <row r="136" spans="1:15" ht="12" customHeight="1">
      <c r="A136">
        <v>132</v>
      </c>
      <c r="C136" t="s">
        <v>40</v>
      </c>
      <c r="G136" t="s">
        <v>6</v>
      </c>
      <c r="H136">
        <v>0</v>
      </c>
      <c r="I136">
        <v>0</v>
      </c>
      <c r="J136"/>
      <c r="K136"/>
      <c r="L136"/>
      <c r="M136" s="45">
        <v>0</v>
      </c>
      <c r="N136" s="35">
        <f>SUM($J136:$M136)</f>
        <v>0</v>
      </c>
      <c r="O136" s="35"/>
    </row>
    <row r="137" spans="1:15" ht="12" customHeight="1">
      <c r="A137">
        <v>133</v>
      </c>
      <c r="C137" t="s">
        <v>40</v>
      </c>
      <c r="G137" t="s">
        <v>6</v>
      </c>
      <c r="H137">
        <v>0</v>
      </c>
      <c r="I137">
        <v>0</v>
      </c>
      <c r="J137"/>
      <c r="K137"/>
      <c r="L137"/>
      <c r="M137" s="45">
        <v>0</v>
      </c>
      <c r="N137" s="35">
        <f>SUM($J137:$M137)</f>
        <v>0</v>
      </c>
      <c r="O137" s="35"/>
    </row>
    <row r="138" spans="1:15" ht="12" customHeight="1">
      <c r="A138">
        <v>134</v>
      </c>
      <c r="C138" t="s">
        <v>40</v>
      </c>
      <c r="G138" t="s">
        <v>6</v>
      </c>
      <c r="H138">
        <v>0</v>
      </c>
      <c r="I138">
        <v>0</v>
      </c>
      <c r="J138"/>
      <c r="K138"/>
      <c r="L138"/>
      <c r="M138" s="45">
        <v>0</v>
      </c>
      <c r="N138" s="35">
        <f>SUM($J138:$M138)</f>
        <v>0</v>
      </c>
      <c r="O138" s="35"/>
    </row>
    <row r="139" spans="1:15" ht="12" customHeight="1">
      <c r="A139">
        <v>135</v>
      </c>
      <c r="C139" t="s">
        <v>40</v>
      </c>
      <c r="G139" t="s">
        <v>6</v>
      </c>
      <c r="H139">
        <v>0</v>
      </c>
      <c r="I139">
        <v>0</v>
      </c>
      <c r="J139"/>
      <c r="K139"/>
      <c r="L139"/>
      <c r="M139" s="45">
        <v>0</v>
      </c>
      <c r="N139" s="35">
        <f>SUM($J139:$M139)</f>
        <v>0</v>
      </c>
      <c r="O139" s="35"/>
    </row>
    <row r="140" spans="1:15" ht="12" customHeight="1">
      <c r="A140">
        <v>136</v>
      </c>
      <c r="C140" t="s">
        <v>40</v>
      </c>
      <c r="G140" t="s">
        <v>6</v>
      </c>
      <c r="H140">
        <v>0</v>
      </c>
      <c r="I140">
        <v>0</v>
      </c>
      <c r="J140"/>
      <c r="K140"/>
      <c r="L140"/>
      <c r="M140" s="45">
        <v>0</v>
      </c>
      <c r="N140" s="35">
        <f>SUM($J140:$M140)</f>
        <v>0</v>
      </c>
      <c r="O140" s="35"/>
    </row>
    <row r="141" spans="1:15" ht="12" customHeight="1">
      <c r="A141">
        <v>137</v>
      </c>
      <c r="C141" t="s">
        <v>40</v>
      </c>
      <c r="G141" t="s">
        <v>6</v>
      </c>
      <c r="H141">
        <v>0</v>
      </c>
      <c r="I141">
        <v>0</v>
      </c>
      <c r="J141"/>
      <c r="K141"/>
      <c r="L141"/>
      <c r="M141" s="45">
        <v>0</v>
      </c>
      <c r="N141" s="35">
        <f>SUM($J141:$M141)</f>
        <v>0</v>
      </c>
      <c r="O141" s="35"/>
    </row>
    <row r="142" spans="1:15" ht="12" customHeight="1">
      <c r="A142">
        <v>138</v>
      </c>
      <c r="C142" t="s">
        <v>40</v>
      </c>
      <c r="G142" t="s">
        <v>6</v>
      </c>
      <c r="H142">
        <v>0</v>
      </c>
      <c r="I142">
        <v>0</v>
      </c>
      <c r="J142"/>
      <c r="K142"/>
      <c r="L142"/>
      <c r="M142" s="45">
        <v>0</v>
      </c>
      <c r="N142" s="35">
        <f>SUM($J142:$M142)</f>
        <v>0</v>
      </c>
      <c r="O142" s="35"/>
    </row>
    <row r="143" spans="1:15" ht="12" customHeight="1">
      <c r="A143">
        <v>139</v>
      </c>
      <c r="C143" t="s">
        <v>40</v>
      </c>
      <c r="G143" t="s">
        <v>6</v>
      </c>
      <c r="H143">
        <v>0</v>
      </c>
      <c r="I143">
        <v>0</v>
      </c>
      <c r="J143"/>
      <c r="K143"/>
      <c r="L143"/>
      <c r="M143" s="45">
        <v>0</v>
      </c>
      <c r="N143" s="35">
        <f>SUM($J143:$M143)</f>
        <v>0</v>
      </c>
      <c r="O143" s="35"/>
    </row>
    <row r="144" spans="1:15" ht="12" customHeight="1">
      <c r="A144">
        <v>140</v>
      </c>
      <c r="C144" t="s">
        <v>40</v>
      </c>
      <c r="G144" t="s">
        <v>6</v>
      </c>
      <c r="H144">
        <v>0</v>
      </c>
      <c r="I144">
        <v>0</v>
      </c>
      <c r="J144"/>
      <c r="K144"/>
      <c r="L144"/>
      <c r="M144" s="45">
        <v>0</v>
      </c>
      <c r="N144" s="35">
        <f>SUM($J144:$M144)</f>
        <v>0</v>
      </c>
      <c r="O144" s="35"/>
    </row>
    <row r="145" spans="1:15" ht="12" customHeight="1">
      <c r="A145">
        <v>141</v>
      </c>
      <c r="C145" t="s">
        <v>40</v>
      </c>
      <c r="G145" t="s">
        <v>6</v>
      </c>
      <c r="H145">
        <v>0</v>
      </c>
      <c r="I145">
        <v>0</v>
      </c>
      <c r="J145"/>
      <c r="K145"/>
      <c r="L145"/>
      <c r="M145" s="45">
        <v>0</v>
      </c>
      <c r="N145" s="35">
        <f>SUM($J145:$M145)</f>
        <v>0</v>
      </c>
      <c r="O145" s="35"/>
    </row>
    <row r="146" spans="1:15" ht="12" customHeight="1">
      <c r="A146">
        <v>142</v>
      </c>
      <c r="C146" t="s">
        <v>40</v>
      </c>
      <c r="G146" t="s">
        <v>6</v>
      </c>
      <c r="H146">
        <v>0</v>
      </c>
      <c r="I146">
        <v>0</v>
      </c>
      <c r="J146"/>
      <c r="K146"/>
      <c r="L146"/>
      <c r="M146" s="45">
        <v>0</v>
      </c>
      <c r="N146" s="35">
        <f>SUM($J146:$M146)</f>
        <v>0</v>
      </c>
      <c r="O146" s="35"/>
    </row>
    <row r="147" spans="1:15" ht="12" customHeight="1">
      <c r="A147">
        <v>143</v>
      </c>
      <c r="C147" t="s">
        <v>40</v>
      </c>
      <c r="G147" t="s">
        <v>6</v>
      </c>
      <c r="H147">
        <v>0</v>
      </c>
      <c r="I147">
        <v>0</v>
      </c>
      <c r="J147"/>
      <c r="K147"/>
      <c r="L147"/>
      <c r="M147" s="45">
        <v>0</v>
      </c>
      <c r="N147" s="35">
        <f>SUM($J147:$M147)</f>
        <v>0</v>
      </c>
      <c r="O147" s="35"/>
    </row>
    <row r="148" spans="1:15" ht="12" customHeight="1">
      <c r="A148">
        <v>144</v>
      </c>
      <c r="C148" t="s">
        <v>40</v>
      </c>
      <c r="G148" t="s">
        <v>6</v>
      </c>
      <c r="H148">
        <v>0</v>
      </c>
      <c r="I148">
        <v>0</v>
      </c>
      <c r="J148"/>
      <c r="K148"/>
      <c r="L148"/>
      <c r="M148" s="45">
        <v>0</v>
      </c>
      <c r="N148" s="35">
        <f>SUM($J148:$M148)</f>
        <v>0</v>
      </c>
      <c r="O148" s="35"/>
    </row>
    <row r="149" spans="1:15" ht="12" customHeight="1">
      <c r="A149">
        <v>145</v>
      </c>
      <c r="C149" t="s">
        <v>40</v>
      </c>
      <c r="G149" t="s">
        <v>6</v>
      </c>
      <c r="H149">
        <v>0</v>
      </c>
      <c r="I149">
        <v>0</v>
      </c>
      <c r="J149"/>
      <c r="K149"/>
      <c r="L149"/>
      <c r="M149" s="45">
        <v>0</v>
      </c>
      <c r="N149" s="35">
        <f>SUM($J149:$M149)</f>
        <v>0</v>
      </c>
      <c r="O149" s="35"/>
    </row>
    <row r="150" spans="1:15" ht="12" customHeight="1">
      <c r="A150">
        <v>146</v>
      </c>
      <c r="C150" t="s">
        <v>40</v>
      </c>
      <c r="G150" t="s">
        <v>6</v>
      </c>
      <c r="H150">
        <v>0</v>
      </c>
      <c r="I150">
        <v>0</v>
      </c>
      <c r="J150"/>
      <c r="K150"/>
      <c r="L150"/>
      <c r="M150" s="45">
        <v>0</v>
      </c>
      <c r="N150" s="35">
        <f>SUM($J150:$M150)</f>
        <v>0</v>
      </c>
      <c r="O150" s="35"/>
    </row>
    <row r="151" spans="1:15" ht="12" customHeight="1">
      <c r="A151">
        <v>147</v>
      </c>
      <c r="C151" t="s">
        <v>40</v>
      </c>
      <c r="G151" t="s">
        <v>6</v>
      </c>
      <c r="H151">
        <v>0</v>
      </c>
      <c r="I151">
        <v>0</v>
      </c>
      <c r="J151"/>
      <c r="K151"/>
      <c r="L151"/>
      <c r="M151" s="45">
        <v>0</v>
      </c>
      <c r="N151" s="35">
        <f>SUM($J151:$M151)</f>
        <v>0</v>
      </c>
      <c r="O151" s="35"/>
    </row>
    <row r="152" spans="1:15" ht="12" customHeight="1">
      <c r="A152">
        <v>148</v>
      </c>
      <c r="C152" t="s">
        <v>40</v>
      </c>
      <c r="G152" t="s">
        <v>6</v>
      </c>
      <c r="H152">
        <v>0</v>
      </c>
      <c r="I152">
        <v>0</v>
      </c>
      <c r="J152"/>
      <c r="K152"/>
      <c r="L152"/>
      <c r="M152" s="45">
        <v>0</v>
      </c>
      <c r="N152" s="35">
        <f>SUM($J152:$M152)</f>
        <v>0</v>
      </c>
      <c r="O152" s="35"/>
    </row>
    <row r="153" spans="1:15" ht="12" customHeight="1">
      <c r="A153">
        <v>149</v>
      </c>
      <c r="C153" t="s">
        <v>40</v>
      </c>
      <c r="G153" t="s">
        <v>6</v>
      </c>
      <c r="H153">
        <v>0</v>
      </c>
      <c r="I153">
        <v>0</v>
      </c>
      <c r="J153"/>
      <c r="K153"/>
      <c r="L153"/>
      <c r="M153" s="45">
        <v>0</v>
      </c>
      <c r="N153" s="35">
        <f>SUM($J153:$M153)</f>
        <v>0</v>
      </c>
      <c r="O153" s="35"/>
    </row>
    <row r="154" spans="1:15" ht="12" customHeight="1">
      <c r="A154">
        <v>150</v>
      </c>
      <c r="C154" t="s">
        <v>40</v>
      </c>
      <c r="G154" t="s">
        <v>6</v>
      </c>
      <c r="H154">
        <v>0</v>
      </c>
      <c r="I154">
        <v>0</v>
      </c>
      <c r="J154"/>
      <c r="K154"/>
      <c r="L154"/>
      <c r="M154" s="45">
        <v>0</v>
      </c>
      <c r="N154" s="35">
        <f>SUM($J154:$M154)</f>
        <v>0</v>
      </c>
      <c r="O154" s="35"/>
    </row>
    <row r="155" spans="1:15" ht="12" customHeight="1">
      <c r="A155">
        <v>151</v>
      </c>
      <c r="C155" t="s">
        <v>40</v>
      </c>
      <c r="G155" t="s">
        <v>6</v>
      </c>
      <c r="H155">
        <v>0</v>
      </c>
      <c r="I155">
        <v>0</v>
      </c>
      <c r="J155"/>
      <c r="K155"/>
      <c r="L155"/>
      <c r="M155" s="45">
        <v>0</v>
      </c>
      <c r="N155" s="35">
        <f>SUM($J155:$M155)</f>
        <v>0</v>
      </c>
      <c r="O155" s="35"/>
    </row>
    <row r="156" spans="1:15" ht="12" customHeight="1">
      <c r="A156">
        <v>152</v>
      </c>
      <c r="C156" t="s">
        <v>40</v>
      </c>
      <c r="G156" t="s">
        <v>6</v>
      </c>
      <c r="H156">
        <v>0</v>
      </c>
      <c r="I156">
        <v>0</v>
      </c>
      <c r="J156"/>
      <c r="K156"/>
      <c r="L156"/>
      <c r="M156" s="45">
        <v>0</v>
      </c>
      <c r="N156" s="35">
        <f>SUM($J156:$M156)</f>
        <v>0</v>
      </c>
      <c r="O156" s="35"/>
    </row>
    <row r="157" spans="1:15" ht="12" customHeight="1">
      <c r="A157">
        <v>153</v>
      </c>
      <c r="C157" t="s">
        <v>40</v>
      </c>
      <c r="G157" t="s">
        <v>6</v>
      </c>
      <c r="H157">
        <v>0</v>
      </c>
      <c r="I157">
        <v>0</v>
      </c>
      <c r="J157"/>
      <c r="K157"/>
      <c r="L157"/>
      <c r="M157" s="45">
        <v>0</v>
      </c>
      <c r="N157" s="35">
        <f>SUM($J157:$M157)</f>
        <v>0</v>
      </c>
      <c r="O157" s="35"/>
    </row>
    <row r="158" spans="1:15" ht="12" customHeight="1">
      <c r="A158">
        <v>154</v>
      </c>
      <c r="C158" t="s">
        <v>40</v>
      </c>
      <c r="G158" t="s">
        <v>6</v>
      </c>
      <c r="H158">
        <v>0</v>
      </c>
      <c r="I158">
        <v>0</v>
      </c>
      <c r="J158"/>
      <c r="K158"/>
      <c r="L158"/>
      <c r="M158" s="45">
        <v>0</v>
      </c>
      <c r="N158" s="35">
        <f>SUM($J158:$M158)</f>
        <v>0</v>
      </c>
      <c r="O158" s="35"/>
    </row>
    <row r="159" spans="1:15" ht="12" customHeight="1">
      <c r="A159">
        <v>155</v>
      </c>
      <c r="C159" t="s">
        <v>40</v>
      </c>
      <c r="G159" t="s">
        <v>6</v>
      </c>
      <c r="H159">
        <v>0</v>
      </c>
      <c r="I159">
        <v>0</v>
      </c>
      <c r="J159"/>
      <c r="K159"/>
      <c r="L159"/>
      <c r="M159" s="45">
        <v>0</v>
      </c>
      <c r="N159" s="35">
        <f>SUM($J159:$M159)</f>
        <v>0</v>
      </c>
      <c r="O159" s="35"/>
    </row>
    <row r="160" spans="1:15" ht="12" customHeight="1">
      <c r="A160">
        <v>156</v>
      </c>
      <c r="C160" t="s">
        <v>40</v>
      </c>
      <c r="G160" t="s">
        <v>6</v>
      </c>
      <c r="H160">
        <v>0</v>
      </c>
      <c r="I160">
        <v>0</v>
      </c>
      <c r="J160"/>
      <c r="K160"/>
      <c r="L160"/>
      <c r="M160" s="45">
        <v>0</v>
      </c>
      <c r="N160" s="35">
        <f>SUM($J160:$M160)</f>
        <v>0</v>
      </c>
      <c r="O160" s="35"/>
    </row>
    <row r="161" spans="1:15" ht="12" customHeight="1">
      <c r="A161">
        <v>157</v>
      </c>
      <c r="C161" t="s">
        <v>40</v>
      </c>
      <c r="G161" t="s">
        <v>6</v>
      </c>
      <c r="H161">
        <v>0</v>
      </c>
      <c r="I161">
        <v>0</v>
      </c>
      <c r="J161"/>
      <c r="K161"/>
      <c r="L161"/>
      <c r="M161" s="45">
        <v>0</v>
      </c>
      <c r="N161" s="35">
        <f>SUM($J161:$M161)</f>
        <v>0</v>
      </c>
      <c r="O161" s="35"/>
    </row>
    <row r="162" spans="1:15" ht="12" customHeight="1">
      <c r="A162">
        <v>158</v>
      </c>
      <c r="C162" t="s">
        <v>40</v>
      </c>
      <c r="G162" t="s">
        <v>6</v>
      </c>
      <c r="H162">
        <v>0</v>
      </c>
      <c r="I162">
        <v>0</v>
      </c>
      <c r="J162"/>
      <c r="K162"/>
      <c r="L162"/>
      <c r="M162" s="45">
        <v>0</v>
      </c>
      <c r="N162" s="35">
        <f>SUM($J162:$M162)</f>
        <v>0</v>
      </c>
      <c r="O162" s="35"/>
    </row>
    <row r="163" spans="1:15" ht="12" customHeight="1">
      <c r="A163">
        <v>159</v>
      </c>
      <c r="C163" t="s">
        <v>40</v>
      </c>
      <c r="G163" t="s">
        <v>6</v>
      </c>
      <c r="H163">
        <v>0</v>
      </c>
      <c r="I163">
        <v>0</v>
      </c>
      <c r="J163"/>
      <c r="K163"/>
      <c r="L163"/>
      <c r="M163" s="45">
        <v>0</v>
      </c>
      <c r="N163" s="35">
        <f>SUM($J163:$M163)</f>
        <v>0</v>
      </c>
      <c r="O163" s="35"/>
    </row>
    <row r="164" spans="1:15" ht="12" customHeight="1">
      <c r="A164">
        <v>160</v>
      </c>
      <c r="C164" t="s">
        <v>40</v>
      </c>
      <c r="G164" t="s">
        <v>6</v>
      </c>
      <c r="H164">
        <v>0</v>
      </c>
      <c r="I164">
        <v>0</v>
      </c>
      <c r="J164"/>
      <c r="K164"/>
      <c r="L164"/>
      <c r="M164" s="45">
        <v>0</v>
      </c>
      <c r="N164" s="35">
        <f>SUM($J164:$M164)</f>
        <v>0</v>
      </c>
      <c r="O164" s="35"/>
    </row>
    <row r="165" spans="1:15" ht="12" customHeight="1">
      <c r="A165">
        <v>161</v>
      </c>
      <c r="C165" t="s">
        <v>40</v>
      </c>
      <c r="G165" t="s">
        <v>6</v>
      </c>
      <c r="H165">
        <v>0</v>
      </c>
      <c r="I165">
        <v>0</v>
      </c>
      <c r="J165"/>
      <c r="K165"/>
      <c r="L165"/>
      <c r="M165" s="45">
        <v>0</v>
      </c>
      <c r="N165" s="35">
        <f>SUM($J165:$M165)</f>
        <v>0</v>
      </c>
      <c r="O165" s="35"/>
    </row>
    <row r="166" spans="1:15" ht="12" customHeight="1">
      <c r="A166">
        <v>162</v>
      </c>
      <c r="C166" t="s">
        <v>40</v>
      </c>
      <c r="G166" t="s">
        <v>6</v>
      </c>
      <c r="H166">
        <v>0</v>
      </c>
      <c r="I166">
        <v>0</v>
      </c>
      <c r="J166"/>
      <c r="K166"/>
      <c r="L166"/>
      <c r="M166" s="45">
        <v>0</v>
      </c>
      <c r="N166" s="35">
        <f>SUM($J166:$M166)</f>
        <v>0</v>
      </c>
      <c r="O166" s="35"/>
    </row>
    <row r="167" spans="1:15" ht="12" customHeight="1">
      <c r="A167">
        <v>163</v>
      </c>
      <c r="C167" t="s">
        <v>40</v>
      </c>
      <c r="G167" t="s">
        <v>6</v>
      </c>
      <c r="H167">
        <v>0</v>
      </c>
      <c r="I167">
        <v>0</v>
      </c>
      <c r="J167"/>
      <c r="K167"/>
      <c r="L167"/>
      <c r="M167" s="45">
        <v>0</v>
      </c>
      <c r="N167" s="35">
        <f>SUM($J167:$M167)</f>
        <v>0</v>
      </c>
      <c r="O167" s="35"/>
    </row>
    <row r="168" spans="1:15" ht="12" customHeight="1">
      <c r="A168">
        <v>164</v>
      </c>
      <c r="C168" t="s">
        <v>40</v>
      </c>
      <c r="G168" t="s">
        <v>6</v>
      </c>
      <c r="H168">
        <v>0</v>
      </c>
      <c r="I168">
        <v>0</v>
      </c>
      <c r="J168"/>
      <c r="K168"/>
      <c r="L168"/>
      <c r="M168" s="45">
        <v>0</v>
      </c>
      <c r="N168" s="35">
        <f>SUM($J168:$M168)</f>
        <v>0</v>
      </c>
      <c r="O168" s="35"/>
    </row>
    <row r="169" spans="1:15" ht="12" customHeight="1">
      <c r="A169">
        <v>165</v>
      </c>
      <c r="C169" t="s">
        <v>40</v>
      </c>
      <c r="G169" t="s">
        <v>6</v>
      </c>
      <c r="H169">
        <v>0</v>
      </c>
      <c r="I169">
        <v>0</v>
      </c>
      <c r="J169"/>
      <c r="K169"/>
      <c r="L169"/>
      <c r="M169" s="45">
        <v>0</v>
      </c>
      <c r="N169" s="35">
        <f>SUM($J169:$M169)</f>
        <v>0</v>
      </c>
      <c r="O169" s="35"/>
    </row>
    <row r="170" spans="1:15" ht="12" customHeight="1">
      <c r="A170">
        <v>166</v>
      </c>
      <c r="C170" t="s">
        <v>40</v>
      </c>
      <c r="G170" t="s">
        <v>6</v>
      </c>
      <c r="H170">
        <v>0</v>
      </c>
      <c r="I170">
        <v>0</v>
      </c>
      <c r="J170"/>
      <c r="K170"/>
      <c r="L170"/>
      <c r="M170" s="45">
        <v>0</v>
      </c>
      <c r="N170" s="35">
        <f>SUM($J170:$M170)</f>
        <v>0</v>
      </c>
      <c r="O170" s="35"/>
    </row>
    <row r="171" spans="1:15" ht="12" customHeight="1">
      <c r="A171">
        <v>167</v>
      </c>
      <c r="C171" t="s">
        <v>40</v>
      </c>
      <c r="G171" t="s">
        <v>6</v>
      </c>
      <c r="H171">
        <v>0</v>
      </c>
      <c r="I171">
        <v>0</v>
      </c>
      <c r="J171"/>
      <c r="K171"/>
      <c r="L171"/>
      <c r="M171" s="45">
        <v>0</v>
      </c>
      <c r="N171" s="35">
        <f>SUM($J171:$M171)</f>
        <v>0</v>
      </c>
      <c r="O171" s="35"/>
    </row>
    <row r="172" spans="1:15" ht="12" customHeight="1">
      <c r="A172">
        <v>168</v>
      </c>
      <c r="C172" t="s">
        <v>40</v>
      </c>
      <c r="G172" t="s">
        <v>6</v>
      </c>
      <c r="H172">
        <v>0</v>
      </c>
      <c r="I172">
        <v>0</v>
      </c>
      <c r="J172"/>
      <c r="K172"/>
      <c r="L172"/>
      <c r="M172" s="45">
        <v>0</v>
      </c>
      <c r="N172" s="35">
        <f>SUM($J172:$M172)</f>
        <v>0</v>
      </c>
      <c r="O172" s="35"/>
    </row>
    <row r="173" spans="1:15" ht="12" customHeight="1">
      <c r="A173">
        <v>169</v>
      </c>
      <c r="C173" t="s">
        <v>40</v>
      </c>
      <c r="G173" t="s">
        <v>6</v>
      </c>
      <c r="H173">
        <v>0</v>
      </c>
      <c r="I173">
        <v>0</v>
      </c>
      <c r="J173"/>
      <c r="K173"/>
      <c r="L173"/>
      <c r="M173" s="45">
        <v>0</v>
      </c>
      <c r="N173" s="35">
        <f>SUM($J173:$M173)</f>
        <v>0</v>
      </c>
      <c r="O173" s="35"/>
    </row>
    <row r="174" spans="1:15" ht="12" customHeight="1">
      <c r="A174">
        <v>170</v>
      </c>
      <c r="C174" t="s">
        <v>40</v>
      </c>
      <c r="G174" t="s">
        <v>6</v>
      </c>
      <c r="H174">
        <v>0</v>
      </c>
      <c r="I174">
        <v>0</v>
      </c>
      <c r="J174"/>
      <c r="K174"/>
      <c r="L174"/>
      <c r="M174" s="45">
        <v>0</v>
      </c>
      <c r="N174" s="35">
        <f>SUM($J174:$M174)</f>
        <v>0</v>
      </c>
      <c r="O174" s="35"/>
    </row>
    <row r="175" spans="1:15" ht="12" customHeight="1">
      <c r="A175">
        <v>171</v>
      </c>
      <c r="C175" t="s">
        <v>40</v>
      </c>
      <c r="G175" t="s">
        <v>6</v>
      </c>
      <c r="H175">
        <v>0</v>
      </c>
      <c r="I175">
        <v>0</v>
      </c>
      <c r="J175"/>
      <c r="K175"/>
      <c r="L175"/>
      <c r="M175" s="45">
        <v>0</v>
      </c>
      <c r="N175" s="35">
        <f>SUM($J175:$M175)</f>
        <v>0</v>
      </c>
      <c r="O175" s="35"/>
    </row>
    <row r="176" spans="1:15" ht="12" customHeight="1">
      <c r="A176">
        <v>172</v>
      </c>
      <c r="C176" t="s">
        <v>40</v>
      </c>
      <c r="G176" t="s">
        <v>6</v>
      </c>
      <c r="H176">
        <v>0</v>
      </c>
      <c r="I176">
        <v>0</v>
      </c>
      <c r="J176"/>
      <c r="K176"/>
      <c r="L176"/>
      <c r="M176" s="45">
        <v>0</v>
      </c>
      <c r="N176" s="35">
        <f>SUM($J176:$M176)</f>
        <v>0</v>
      </c>
      <c r="O176" s="35"/>
    </row>
    <row r="177" spans="1:15" ht="12" customHeight="1">
      <c r="A177">
        <v>173</v>
      </c>
      <c r="C177" t="s">
        <v>40</v>
      </c>
      <c r="G177" t="s">
        <v>6</v>
      </c>
      <c r="H177">
        <v>0</v>
      </c>
      <c r="I177">
        <v>0</v>
      </c>
      <c r="J177"/>
      <c r="K177"/>
      <c r="L177"/>
      <c r="M177" s="45">
        <v>0</v>
      </c>
      <c r="N177" s="35">
        <f>SUM($J177:$M177)</f>
        <v>0</v>
      </c>
      <c r="O177" s="35"/>
    </row>
    <row r="178" spans="1:15" ht="12" customHeight="1">
      <c r="A178">
        <v>174</v>
      </c>
      <c r="C178" t="s">
        <v>40</v>
      </c>
      <c r="G178" t="s">
        <v>6</v>
      </c>
      <c r="H178">
        <v>0</v>
      </c>
      <c r="I178">
        <v>0</v>
      </c>
      <c r="J178"/>
      <c r="K178"/>
      <c r="L178"/>
      <c r="M178" s="45">
        <v>0</v>
      </c>
      <c r="N178" s="35">
        <f>SUM($J178:$M178)</f>
        <v>0</v>
      </c>
      <c r="O178" s="35"/>
    </row>
    <row r="179" spans="1:15" ht="12" customHeight="1">
      <c r="A179">
        <v>175</v>
      </c>
      <c r="C179" t="s">
        <v>40</v>
      </c>
      <c r="G179" t="s">
        <v>6</v>
      </c>
      <c r="H179">
        <v>0</v>
      </c>
      <c r="I179">
        <v>0</v>
      </c>
      <c r="J179"/>
      <c r="K179"/>
      <c r="L179"/>
      <c r="M179" s="45">
        <v>0</v>
      </c>
      <c r="N179" s="35">
        <f>SUM($J179:$M179)</f>
        <v>0</v>
      </c>
      <c r="O179" s="35"/>
    </row>
    <row r="180" spans="1:15" ht="12" customHeight="1">
      <c r="A180">
        <v>176</v>
      </c>
      <c r="C180" t="s">
        <v>40</v>
      </c>
      <c r="G180" t="s">
        <v>6</v>
      </c>
      <c r="H180">
        <v>0</v>
      </c>
      <c r="I180">
        <v>0</v>
      </c>
      <c r="J180"/>
      <c r="K180"/>
      <c r="L180"/>
      <c r="M180" s="45">
        <v>0</v>
      </c>
      <c r="N180" s="35">
        <f>SUM($J180:$M180)</f>
        <v>0</v>
      </c>
      <c r="O180" s="35"/>
    </row>
    <row r="181" spans="1:15" ht="12" customHeight="1">
      <c r="A181">
        <v>177</v>
      </c>
      <c r="C181" t="s">
        <v>40</v>
      </c>
      <c r="G181" t="s">
        <v>6</v>
      </c>
      <c r="H181">
        <v>0</v>
      </c>
      <c r="I181">
        <v>0</v>
      </c>
      <c r="J181"/>
      <c r="K181"/>
      <c r="L181"/>
      <c r="M181" s="45">
        <v>0</v>
      </c>
      <c r="N181" s="35">
        <f>SUM($J181:$M181)</f>
        <v>0</v>
      </c>
      <c r="O181" s="35"/>
    </row>
    <row r="182" spans="1:15" ht="12" customHeight="1">
      <c r="A182">
        <v>178</v>
      </c>
      <c r="C182" t="s">
        <v>40</v>
      </c>
      <c r="G182" t="s">
        <v>6</v>
      </c>
      <c r="H182">
        <v>0</v>
      </c>
      <c r="I182">
        <v>0</v>
      </c>
      <c r="J182"/>
      <c r="K182"/>
      <c r="L182"/>
      <c r="M182" s="45">
        <v>0</v>
      </c>
      <c r="N182" s="35">
        <f>SUM($J182:$M182)</f>
        <v>0</v>
      </c>
      <c r="O182" s="35"/>
    </row>
    <row r="183" spans="1:15" ht="12" customHeight="1">
      <c r="A183">
        <v>179</v>
      </c>
      <c r="C183" t="s">
        <v>40</v>
      </c>
      <c r="G183" t="s">
        <v>6</v>
      </c>
      <c r="H183">
        <v>0</v>
      </c>
      <c r="I183">
        <v>0</v>
      </c>
      <c r="J183"/>
      <c r="K183"/>
      <c r="L183"/>
      <c r="M183" s="45">
        <v>0</v>
      </c>
      <c r="N183" s="35">
        <f>SUM($J183:$M183)</f>
        <v>0</v>
      </c>
      <c r="O183" s="35"/>
    </row>
    <row r="184" spans="1:15" ht="12" customHeight="1">
      <c r="A184">
        <v>180</v>
      </c>
      <c r="C184" t="s">
        <v>40</v>
      </c>
      <c r="G184" t="s">
        <v>6</v>
      </c>
      <c r="H184">
        <v>0</v>
      </c>
      <c r="I184">
        <v>0</v>
      </c>
      <c r="J184"/>
      <c r="K184"/>
      <c r="L184"/>
      <c r="M184" s="45">
        <v>0</v>
      </c>
      <c r="N184" s="35">
        <f>SUM($J184:$M184)</f>
        <v>0</v>
      </c>
      <c r="O184" s="35"/>
    </row>
    <row r="185" spans="1:15" ht="12" customHeight="1">
      <c r="A185">
        <v>181</v>
      </c>
      <c r="C185" t="s">
        <v>40</v>
      </c>
      <c r="G185" t="s">
        <v>6</v>
      </c>
      <c r="H185">
        <v>0</v>
      </c>
      <c r="I185">
        <v>0</v>
      </c>
      <c r="J185"/>
      <c r="K185"/>
      <c r="L185"/>
      <c r="M185" s="45">
        <v>0</v>
      </c>
      <c r="N185" s="35">
        <f>SUM($J185:$M185)</f>
        <v>0</v>
      </c>
      <c r="O185" s="35"/>
    </row>
    <row r="186" spans="1:15" ht="12" customHeight="1">
      <c r="A186">
        <v>182</v>
      </c>
      <c r="C186" t="s">
        <v>40</v>
      </c>
      <c r="G186" t="s">
        <v>6</v>
      </c>
      <c r="H186">
        <v>0</v>
      </c>
      <c r="I186">
        <v>0</v>
      </c>
      <c r="J186"/>
      <c r="K186"/>
      <c r="L186"/>
      <c r="M186" s="45">
        <v>0</v>
      </c>
      <c r="N186" s="35">
        <f>SUM($J186:$M186)</f>
        <v>0</v>
      </c>
      <c r="O186" s="35"/>
    </row>
    <row r="187" spans="1:15" ht="12" customHeight="1">
      <c r="A187">
        <v>183</v>
      </c>
      <c r="C187" t="s">
        <v>40</v>
      </c>
      <c r="G187" t="s">
        <v>6</v>
      </c>
      <c r="H187">
        <v>0</v>
      </c>
      <c r="I187">
        <v>0</v>
      </c>
      <c r="J187"/>
      <c r="K187"/>
      <c r="L187"/>
      <c r="M187" s="45">
        <v>0</v>
      </c>
      <c r="N187" s="35">
        <f>SUM($J187:$M187)</f>
        <v>0</v>
      </c>
      <c r="O187" s="35"/>
    </row>
    <row r="188" spans="1:15" ht="12" customHeight="1">
      <c r="A188">
        <v>184</v>
      </c>
      <c r="C188" t="s">
        <v>40</v>
      </c>
      <c r="G188" t="s">
        <v>6</v>
      </c>
      <c r="H188">
        <v>0</v>
      </c>
      <c r="I188">
        <v>0</v>
      </c>
      <c r="J188"/>
      <c r="K188"/>
      <c r="L188"/>
      <c r="M188" s="45">
        <v>0</v>
      </c>
      <c r="N188" s="35">
        <f>SUM($J188:$M188)</f>
        <v>0</v>
      </c>
      <c r="O188" s="35"/>
    </row>
    <row r="189" spans="1:15" ht="12" customHeight="1">
      <c r="A189">
        <v>185</v>
      </c>
      <c r="C189" t="s">
        <v>40</v>
      </c>
      <c r="G189" t="s">
        <v>6</v>
      </c>
      <c r="H189">
        <v>0</v>
      </c>
      <c r="I189">
        <v>0</v>
      </c>
      <c r="J189"/>
      <c r="K189"/>
      <c r="L189"/>
      <c r="M189" s="45">
        <v>0</v>
      </c>
      <c r="N189" s="35">
        <f>SUM($J189:$M189)</f>
        <v>0</v>
      </c>
      <c r="O189" s="35"/>
    </row>
    <row r="190" spans="1:15" ht="12" customHeight="1">
      <c r="A190">
        <v>186</v>
      </c>
      <c r="C190" t="s">
        <v>40</v>
      </c>
      <c r="G190" t="s">
        <v>6</v>
      </c>
      <c r="H190">
        <v>0</v>
      </c>
      <c r="I190">
        <v>0</v>
      </c>
      <c r="J190"/>
      <c r="K190"/>
      <c r="L190"/>
      <c r="M190" s="45">
        <v>0</v>
      </c>
      <c r="N190" s="35">
        <f>SUM($J190:$M190)</f>
        <v>0</v>
      </c>
      <c r="O190" s="35"/>
    </row>
    <row r="191" spans="1:15" ht="12" customHeight="1">
      <c r="A191">
        <v>187</v>
      </c>
      <c r="C191" t="s">
        <v>40</v>
      </c>
      <c r="G191" t="s">
        <v>6</v>
      </c>
      <c r="H191">
        <v>0</v>
      </c>
      <c r="I191">
        <v>0</v>
      </c>
      <c r="J191"/>
      <c r="K191"/>
      <c r="L191"/>
      <c r="M191" s="45">
        <v>0</v>
      </c>
      <c r="N191" s="35">
        <f>SUM($J191:$M191)</f>
        <v>0</v>
      </c>
      <c r="O191" s="35"/>
    </row>
    <row r="192" spans="1:15" ht="12" customHeight="1">
      <c r="A192">
        <v>188</v>
      </c>
      <c r="C192" t="s">
        <v>40</v>
      </c>
      <c r="G192" t="s">
        <v>6</v>
      </c>
      <c r="H192">
        <v>0</v>
      </c>
      <c r="I192">
        <v>0</v>
      </c>
      <c r="J192"/>
      <c r="K192"/>
      <c r="L192"/>
      <c r="M192" s="45">
        <v>0</v>
      </c>
      <c r="N192" s="35">
        <f>SUM($J192:$M192)</f>
        <v>0</v>
      </c>
      <c r="O192" s="35"/>
    </row>
    <row r="193" spans="1:15" ht="12" customHeight="1">
      <c r="A193">
        <v>189</v>
      </c>
      <c r="C193" t="s">
        <v>40</v>
      </c>
      <c r="G193" t="s">
        <v>6</v>
      </c>
      <c r="H193">
        <v>0</v>
      </c>
      <c r="I193">
        <v>0</v>
      </c>
      <c r="J193"/>
      <c r="K193"/>
      <c r="L193"/>
      <c r="M193" s="45">
        <v>0</v>
      </c>
      <c r="N193" s="35">
        <f>SUM($J193:$M193)</f>
        <v>0</v>
      </c>
      <c r="O193" s="35"/>
    </row>
    <row r="194" spans="1:15" ht="12" customHeight="1">
      <c r="A194">
        <v>190</v>
      </c>
      <c r="C194" t="s">
        <v>40</v>
      </c>
      <c r="G194" t="s">
        <v>6</v>
      </c>
      <c r="H194">
        <v>0</v>
      </c>
      <c r="I194">
        <v>0</v>
      </c>
      <c r="J194"/>
      <c r="K194"/>
      <c r="L194"/>
      <c r="M194" s="45">
        <v>0</v>
      </c>
      <c r="N194" s="35">
        <f>SUM($J194:$M194)</f>
        <v>0</v>
      </c>
      <c r="O194" s="35"/>
    </row>
    <row r="195" spans="1:15" ht="12" customHeight="1">
      <c r="A195">
        <v>191</v>
      </c>
      <c r="C195" t="s">
        <v>40</v>
      </c>
      <c r="G195" t="s">
        <v>6</v>
      </c>
      <c r="H195">
        <v>0</v>
      </c>
      <c r="I195">
        <v>0</v>
      </c>
      <c r="J195"/>
      <c r="K195"/>
      <c r="L195"/>
      <c r="M195" s="45">
        <v>0</v>
      </c>
      <c r="N195" s="35">
        <f>SUM($J195:$M195)</f>
        <v>0</v>
      </c>
      <c r="O195" s="35"/>
    </row>
    <row r="196" spans="1:15" ht="12" customHeight="1">
      <c r="A196">
        <v>192</v>
      </c>
      <c r="C196" t="s">
        <v>40</v>
      </c>
      <c r="G196" t="s">
        <v>6</v>
      </c>
      <c r="H196">
        <v>0</v>
      </c>
      <c r="I196">
        <v>0</v>
      </c>
      <c r="J196"/>
      <c r="K196"/>
      <c r="L196"/>
      <c r="M196" s="45">
        <v>0</v>
      </c>
      <c r="N196" s="35">
        <f>SUM($J196:$M196)</f>
        <v>0</v>
      </c>
      <c r="O196" s="35"/>
    </row>
    <row r="197" spans="1:15" ht="12" customHeight="1">
      <c r="A197">
        <v>193</v>
      </c>
      <c r="C197" t="s">
        <v>40</v>
      </c>
      <c r="G197" t="s">
        <v>6</v>
      </c>
      <c r="H197">
        <v>0</v>
      </c>
      <c r="I197">
        <v>0</v>
      </c>
      <c r="J197"/>
      <c r="K197"/>
      <c r="L197"/>
      <c r="M197" s="45">
        <v>0</v>
      </c>
      <c r="N197" s="35">
        <f>SUM($J197:$M197)</f>
        <v>0</v>
      </c>
      <c r="O197" s="35"/>
    </row>
    <row r="198" spans="1:15" ht="12" customHeight="1">
      <c r="A198">
        <v>194</v>
      </c>
      <c r="C198" t="s">
        <v>40</v>
      </c>
      <c r="G198" t="s">
        <v>6</v>
      </c>
      <c r="H198">
        <v>0</v>
      </c>
      <c r="I198">
        <v>0</v>
      </c>
      <c r="J198"/>
      <c r="K198"/>
      <c r="L198"/>
      <c r="M198" s="45">
        <v>0</v>
      </c>
      <c r="N198" s="35">
        <f>SUM($J198:$M198)</f>
        <v>0</v>
      </c>
      <c r="O198" s="35"/>
    </row>
    <row r="199" spans="1:15" ht="12" customHeight="1">
      <c r="A199">
        <v>195</v>
      </c>
      <c r="C199" t="s">
        <v>40</v>
      </c>
      <c r="G199" t="s">
        <v>6</v>
      </c>
      <c r="H199">
        <v>0</v>
      </c>
      <c r="I199">
        <v>0</v>
      </c>
      <c r="J199"/>
      <c r="K199"/>
      <c r="L199"/>
      <c r="M199" s="45">
        <v>0</v>
      </c>
      <c r="N199" s="35">
        <f>SUM($J199:$M199)</f>
        <v>0</v>
      </c>
      <c r="O199" s="35"/>
    </row>
    <row r="200" spans="1:15" ht="12" customHeight="1">
      <c r="A200">
        <v>196</v>
      </c>
      <c r="C200" t="s">
        <v>40</v>
      </c>
      <c r="G200" t="s">
        <v>6</v>
      </c>
      <c r="H200">
        <v>0</v>
      </c>
      <c r="I200">
        <v>0</v>
      </c>
      <c r="J200"/>
      <c r="K200"/>
      <c r="L200"/>
      <c r="M200" s="45">
        <v>0</v>
      </c>
      <c r="N200" s="35">
        <f>SUM($J200:$M200)</f>
        <v>0</v>
      </c>
      <c r="O200" s="35"/>
    </row>
    <row r="201" spans="1:15" ht="12" customHeight="1">
      <c r="A201">
        <v>197</v>
      </c>
      <c r="C201" t="s">
        <v>40</v>
      </c>
      <c r="G201" t="s">
        <v>6</v>
      </c>
      <c r="H201">
        <v>0</v>
      </c>
      <c r="I201">
        <v>0</v>
      </c>
      <c r="J201"/>
      <c r="K201"/>
      <c r="L201"/>
      <c r="M201" s="45">
        <v>0</v>
      </c>
      <c r="N201" s="35">
        <f>SUM($J201:$M201)</f>
        <v>0</v>
      </c>
      <c r="O201" s="35"/>
    </row>
    <row r="202" spans="1:15" ht="12" customHeight="1">
      <c r="A202">
        <v>198</v>
      </c>
      <c r="C202" t="s">
        <v>40</v>
      </c>
      <c r="G202" t="s">
        <v>6</v>
      </c>
      <c r="H202">
        <v>0</v>
      </c>
      <c r="I202">
        <v>0</v>
      </c>
      <c r="J202"/>
      <c r="K202"/>
      <c r="L202"/>
      <c r="M202" s="45">
        <v>0</v>
      </c>
      <c r="N202" s="35">
        <f>SUM($J202:$M202)</f>
        <v>0</v>
      </c>
      <c r="O202" s="35"/>
    </row>
    <row r="203" spans="1:15" ht="12" customHeight="1">
      <c r="A203">
        <v>199</v>
      </c>
      <c r="C203" t="s">
        <v>40</v>
      </c>
      <c r="G203" t="s">
        <v>6</v>
      </c>
      <c r="H203">
        <v>0</v>
      </c>
      <c r="I203">
        <v>0</v>
      </c>
      <c r="J203"/>
      <c r="K203"/>
      <c r="L203"/>
      <c r="M203" s="45">
        <v>0</v>
      </c>
      <c r="N203" s="35">
        <f>SUM($J203:$M203)</f>
        <v>0</v>
      </c>
      <c r="O203" s="35"/>
    </row>
    <row r="204" spans="1:15" ht="12" customHeight="1">
      <c r="A204">
        <v>200</v>
      </c>
      <c r="C204" t="s">
        <v>40</v>
      </c>
      <c r="G204" t="s">
        <v>6</v>
      </c>
      <c r="H204">
        <v>0</v>
      </c>
      <c r="I204">
        <v>0</v>
      </c>
      <c r="J204"/>
      <c r="K204"/>
      <c r="L204"/>
      <c r="M204" s="45">
        <v>0</v>
      </c>
      <c r="N204" s="35">
        <f>SUM($J204:$M204)</f>
        <v>0</v>
      </c>
      <c r="O204" s="35"/>
    </row>
    <row r="205" spans="1:15" ht="12" customHeight="1">
      <c r="A205">
        <v>201</v>
      </c>
      <c r="C205" t="s">
        <v>40</v>
      </c>
      <c r="G205" t="s">
        <v>6</v>
      </c>
      <c r="H205">
        <v>0</v>
      </c>
      <c r="I205">
        <v>0</v>
      </c>
      <c r="J205"/>
      <c r="K205"/>
      <c r="L205"/>
      <c r="M205" s="45">
        <v>0</v>
      </c>
      <c r="N205" s="35">
        <f>SUM($J205:$M205)</f>
        <v>0</v>
      </c>
      <c r="O205" s="35"/>
    </row>
    <row r="206" spans="1:15" ht="12" customHeight="1">
      <c r="A206">
        <v>202</v>
      </c>
      <c r="C206" t="s">
        <v>40</v>
      </c>
      <c r="G206" t="s">
        <v>6</v>
      </c>
      <c r="H206">
        <v>0</v>
      </c>
      <c r="I206">
        <v>0</v>
      </c>
      <c r="J206"/>
      <c r="K206"/>
      <c r="L206"/>
      <c r="M206" s="45">
        <v>0</v>
      </c>
      <c r="N206" s="35">
        <f>SUM($J206:$M206)</f>
        <v>0</v>
      </c>
      <c r="O206" s="35"/>
    </row>
    <row r="207" spans="1:15" ht="12" customHeight="1">
      <c r="A207">
        <v>203</v>
      </c>
      <c r="C207" t="s">
        <v>40</v>
      </c>
      <c r="G207" t="s">
        <v>6</v>
      </c>
      <c r="H207">
        <v>0</v>
      </c>
      <c r="I207">
        <v>0</v>
      </c>
      <c r="J207"/>
      <c r="K207"/>
      <c r="L207"/>
      <c r="M207" s="45">
        <v>0</v>
      </c>
      <c r="N207" s="35">
        <f>SUM($J207:$M207)</f>
        <v>0</v>
      </c>
      <c r="O207" s="35"/>
    </row>
    <row r="208" spans="1:15" ht="12" customHeight="1">
      <c r="A208">
        <v>204</v>
      </c>
      <c r="C208" t="s">
        <v>40</v>
      </c>
      <c r="G208" t="s">
        <v>6</v>
      </c>
      <c r="H208">
        <v>0</v>
      </c>
      <c r="I208">
        <v>0</v>
      </c>
      <c r="J208"/>
      <c r="K208"/>
      <c r="L208"/>
      <c r="M208" s="45">
        <v>0</v>
      </c>
      <c r="N208" s="35">
        <f>SUM($J208:$M208)</f>
        <v>0</v>
      </c>
      <c r="O208" s="35"/>
    </row>
    <row r="209" spans="1:15" ht="12" customHeight="1">
      <c r="A209">
        <v>205</v>
      </c>
      <c r="C209" t="s">
        <v>40</v>
      </c>
      <c r="G209" t="s">
        <v>6</v>
      </c>
      <c r="H209">
        <v>0</v>
      </c>
      <c r="I209">
        <v>0</v>
      </c>
      <c r="J209"/>
      <c r="K209"/>
      <c r="L209"/>
      <c r="M209" s="45">
        <v>0</v>
      </c>
      <c r="N209" s="35">
        <f>SUM($J209:$M209)</f>
        <v>0</v>
      </c>
      <c r="O209" s="35"/>
    </row>
    <row r="210" spans="1:15" ht="12" customHeight="1">
      <c r="A210">
        <v>206</v>
      </c>
      <c r="C210" t="s">
        <v>40</v>
      </c>
      <c r="G210" t="s">
        <v>6</v>
      </c>
      <c r="H210">
        <v>0</v>
      </c>
      <c r="I210">
        <v>0</v>
      </c>
      <c r="J210"/>
      <c r="K210"/>
      <c r="L210"/>
      <c r="M210" s="45">
        <v>0</v>
      </c>
      <c r="N210" s="35">
        <f>SUM($J210:$M210)</f>
        <v>0</v>
      </c>
      <c r="O210" s="35"/>
    </row>
    <row r="211" spans="1:15" ht="12" customHeight="1">
      <c r="A211">
        <v>207</v>
      </c>
      <c r="C211" t="s">
        <v>40</v>
      </c>
      <c r="G211" t="s">
        <v>6</v>
      </c>
      <c r="H211">
        <v>0</v>
      </c>
      <c r="I211">
        <v>0</v>
      </c>
      <c r="J211"/>
      <c r="K211"/>
      <c r="L211"/>
      <c r="M211" s="45">
        <v>0</v>
      </c>
      <c r="N211" s="35">
        <f>SUM($J211:$M211)</f>
        <v>0</v>
      </c>
      <c r="O211" s="35"/>
    </row>
    <row r="212" spans="1:15" ht="12" customHeight="1">
      <c r="A212">
        <v>208</v>
      </c>
      <c r="C212" t="s">
        <v>40</v>
      </c>
      <c r="G212" t="s">
        <v>6</v>
      </c>
      <c r="H212">
        <v>0</v>
      </c>
      <c r="I212">
        <v>0</v>
      </c>
      <c r="J212"/>
      <c r="K212"/>
      <c r="L212"/>
      <c r="M212" s="45">
        <v>0</v>
      </c>
      <c r="N212" s="35">
        <f>SUM($J212:$M212)</f>
        <v>0</v>
      </c>
      <c r="O212" s="35"/>
    </row>
    <row r="213" spans="1:15" ht="12" customHeight="1">
      <c r="A213">
        <v>209</v>
      </c>
      <c r="C213" t="s">
        <v>40</v>
      </c>
      <c r="G213" t="s">
        <v>6</v>
      </c>
      <c r="H213">
        <v>0</v>
      </c>
      <c r="I213">
        <v>0</v>
      </c>
      <c r="J213"/>
      <c r="K213"/>
      <c r="L213"/>
      <c r="M213" s="45">
        <v>0</v>
      </c>
      <c r="N213" s="35">
        <f>SUM($J213:$M213)</f>
        <v>0</v>
      </c>
      <c r="O213" s="35"/>
    </row>
    <row r="214" spans="1:15" ht="12" customHeight="1">
      <c r="A214">
        <v>210</v>
      </c>
      <c r="C214" t="s">
        <v>40</v>
      </c>
      <c r="G214" t="s">
        <v>6</v>
      </c>
      <c r="H214">
        <v>0</v>
      </c>
      <c r="I214">
        <v>0</v>
      </c>
      <c r="J214"/>
      <c r="K214"/>
      <c r="L214"/>
      <c r="M214" s="45">
        <v>0</v>
      </c>
      <c r="N214" s="35">
        <f>SUM($J214:$M214)</f>
        <v>0</v>
      </c>
      <c r="O214" s="35"/>
    </row>
    <row r="215" spans="1:15" ht="12" customHeight="1">
      <c r="A215">
        <v>211</v>
      </c>
      <c r="C215" t="s">
        <v>40</v>
      </c>
      <c r="G215" t="s">
        <v>6</v>
      </c>
      <c r="H215">
        <v>0</v>
      </c>
      <c r="I215">
        <v>0</v>
      </c>
      <c r="J215"/>
      <c r="K215"/>
      <c r="L215"/>
      <c r="M215" s="45">
        <v>0</v>
      </c>
      <c r="N215" s="35">
        <f>SUM($J215:$M215)</f>
        <v>0</v>
      </c>
      <c r="O215" s="35"/>
    </row>
    <row r="216" spans="1:15" ht="12" customHeight="1">
      <c r="A216">
        <v>212</v>
      </c>
      <c r="C216" t="s">
        <v>40</v>
      </c>
      <c r="G216" t="s">
        <v>6</v>
      </c>
      <c r="H216">
        <v>0</v>
      </c>
      <c r="I216">
        <v>0</v>
      </c>
      <c r="J216"/>
      <c r="K216"/>
      <c r="L216"/>
      <c r="M216" s="45">
        <v>0</v>
      </c>
      <c r="N216" s="35">
        <f>SUM($J216:$M216)</f>
        <v>0</v>
      </c>
      <c r="O216" s="35"/>
    </row>
    <row r="217" spans="1:15" ht="12" customHeight="1">
      <c r="A217">
        <v>213</v>
      </c>
      <c r="C217" t="s">
        <v>40</v>
      </c>
      <c r="G217" t="s">
        <v>6</v>
      </c>
      <c r="H217">
        <v>0</v>
      </c>
      <c r="I217">
        <v>0</v>
      </c>
      <c r="J217"/>
      <c r="K217"/>
      <c r="L217"/>
      <c r="M217" s="45">
        <v>0</v>
      </c>
      <c r="N217" s="35">
        <f>SUM($J217:$M217)</f>
        <v>0</v>
      </c>
      <c r="O217" s="35"/>
    </row>
    <row r="218" spans="1:15" ht="12" customHeight="1">
      <c r="A218">
        <v>214</v>
      </c>
      <c r="C218" t="s">
        <v>40</v>
      </c>
      <c r="G218" t="s">
        <v>6</v>
      </c>
      <c r="H218">
        <v>0</v>
      </c>
      <c r="I218">
        <v>0</v>
      </c>
      <c r="J218"/>
      <c r="K218"/>
      <c r="L218"/>
      <c r="M218" s="45">
        <v>0</v>
      </c>
      <c r="N218" s="35">
        <f>SUM($J218:$M218)</f>
        <v>0</v>
      </c>
      <c r="O218" s="35"/>
    </row>
    <row r="219" spans="1:15" ht="12" customHeight="1">
      <c r="A219">
        <v>215</v>
      </c>
      <c r="C219" t="s">
        <v>40</v>
      </c>
      <c r="G219" t="s">
        <v>6</v>
      </c>
      <c r="H219">
        <v>0</v>
      </c>
      <c r="I219">
        <v>0</v>
      </c>
      <c r="J219"/>
      <c r="K219"/>
      <c r="L219"/>
      <c r="M219" s="45">
        <v>0</v>
      </c>
      <c r="N219" s="35">
        <f>SUM($J219:$M219)</f>
        <v>0</v>
      </c>
      <c r="O219" s="35"/>
    </row>
    <row r="220" spans="1:15" ht="12" customHeight="1">
      <c r="A220">
        <v>216</v>
      </c>
      <c r="C220" t="s">
        <v>40</v>
      </c>
      <c r="G220" t="s">
        <v>6</v>
      </c>
      <c r="H220">
        <v>0</v>
      </c>
      <c r="I220">
        <v>0</v>
      </c>
      <c r="J220"/>
      <c r="K220"/>
      <c r="L220"/>
      <c r="M220" s="45">
        <v>0</v>
      </c>
      <c r="N220" s="35">
        <f>SUM($J220:$M220)</f>
        <v>0</v>
      </c>
      <c r="O220" s="35"/>
    </row>
    <row r="221" spans="1:15" ht="12" customHeight="1">
      <c r="A221">
        <v>217</v>
      </c>
      <c r="C221" t="s">
        <v>40</v>
      </c>
      <c r="G221" t="s">
        <v>6</v>
      </c>
      <c r="H221">
        <v>0</v>
      </c>
      <c r="I221">
        <v>0</v>
      </c>
      <c r="J221"/>
      <c r="K221"/>
      <c r="L221"/>
      <c r="M221" s="45">
        <v>0</v>
      </c>
      <c r="N221" s="35">
        <f>SUM($J221:$M221)</f>
        <v>0</v>
      </c>
      <c r="O221" s="35"/>
    </row>
    <row r="222" spans="1:15" ht="12" customHeight="1">
      <c r="A222">
        <v>218</v>
      </c>
      <c r="C222" t="s">
        <v>40</v>
      </c>
      <c r="G222" t="s">
        <v>6</v>
      </c>
      <c r="H222">
        <v>0</v>
      </c>
      <c r="I222">
        <v>0</v>
      </c>
      <c r="J222"/>
      <c r="K222"/>
      <c r="L222"/>
      <c r="M222" s="45">
        <v>0</v>
      </c>
      <c r="N222" s="35">
        <f>SUM($J222:$M222)</f>
        <v>0</v>
      </c>
      <c r="O222" s="35"/>
    </row>
    <row r="223" spans="1:15" ht="12" customHeight="1">
      <c r="A223">
        <v>219</v>
      </c>
      <c r="C223" t="s">
        <v>40</v>
      </c>
      <c r="G223" t="s">
        <v>6</v>
      </c>
      <c r="H223">
        <v>0</v>
      </c>
      <c r="I223">
        <v>0</v>
      </c>
      <c r="J223"/>
      <c r="K223"/>
      <c r="L223"/>
      <c r="M223" s="45">
        <v>0</v>
      </c>
      <c r="N223" s="35">
        <f>SUM($J223:$M223)</f>
        <v>0</v>
      </c>
      <c r="O223" s="35"/>
    </row>
    <row r="224" spans="1:15" ht="12" customHeight="1">
      <c r="A224">
        <v>220</v>
      </c>
      <c r="C224" t="s">
        <v>40</v>
      </c>
      <c r="G224" t="s">
        <v>6</v>
      </c>
      <c r="H224">
        <v>0</v>
      </c>
      <c r="I224">
        <v>0</v>
      </c>
      <c r="J224"/>
      <c r="K224"/>
      <c r="L224"/>
      <c r="M224" s="45">
        <v>0</v>
      </c>
      <c r="N224" s="35">
        <f>SUM($J224:$M224)</f>
        <v>0</v>
      </c>
      <c r="O224" s="35"/>
    </row>
    <row r="225" spans="1:15" ht="12" customHeight="1">
      <c r="A225">
        <v>221</v>
      </c>
      <c r="C225" t="s">
        <v>40</v>
      </c>
      <c r="G225" t="s">
        <v>6</v>
      </c>
      <c r="H225">
        <v>0</v>
      </c>
      <c r="I225">
        <v>0</v>
      </c>
      <c r="J225"/>
      <c r="K225"/>
      <c r="L225"/>
      <c r="M225" s="45">
        <v>0</v>
      </c>
      <c r="N225" s="35">
        <f>SUM($J225:$M225)</f>
        <v>0</v>
      </c>
      <c r="O225" s="35"/>
    </row>
    <row r="226" spans="1:15" ht="12" customHeight="1">
      <c r="A226">
        <v>222</v>
      </c>
      <c r="C226" t="s">
        <v>40</v>
      </c>
      <c r="G226" t="s">
        <v>6</v>
      </c>
      <c r="H226">
        <v>0</v>
      </c>
      <c r="I226">
        <v>0</v>
      </c>
      <c r="J226"/>
      <c r="K226"/>
      <c r="L226"/>
      <c r="M226" s="45">
        <v>0</v>
      </c>
      <c r="N226" s="35">
        <f>SUM($J226:$M226)</f>
        <v>0</v>
      </c>
      <c r="O226" s="35"/>
    </row>
    <row r="227" spans="1:15" ht="12" customHeight="1">
      <c r="A227">
        <v>223</v>
      </c>
      <c r="C227" t="s">
        <v>40</v>
      </c>
      <c r="G227" t="s">
        <v>6</v>
      </c>
      <c r="H227">
        <v>0</v>
      </c>
      <c r="I227">
        <v>0</v>
      </c>
      <c r="J227"/>
      <c r="K227"/>
      <c r="L227"/>
      <c r="M227" s="45">
        <v>0</v>
      </c>
      <c r="N227" s="35">
        <f>SUM($J227:$M227)</f>
        <v>0</v>
      </c>
      <c r="O227" s="35"/>
    </row>
    <row r="228" spans="1:15" ht="12" customHeight="1">
      <c r="A228">
        <v>224</v>
      </c>
      <c r="C228" t="s">
        <v>40</v>
      </c>
      <c r="G228" t="s">
        <v>6</v>
      </c>
      <c r="H228">
        <v>0</v>
      </c>
      <c r="I228">
        <v>0</v>
      </c>
      <c r="J228"/>
      <c r="K228"/>
      <c r="L228"/>
      <c r="M228" s="45">
        <v>0</v>
      </c>
      <c r="N228" s="35">
        <f>SUM($J228:$M228)</f>
        <v>0</v>
      </c>
      <c r="O228" s="35"/>
    </row>
    <row r="229" spans="1:15" ht="12" customHeight="1">
      <c r="A229">
        <v>225</v>
      </c>
      <c r="C229" t="s">
        <v>40</v>
      </c>
      <c r="G229" t="s">
        <v>6</v>
      </c>
      <c r="H229">
        <v>0</v>
      </c>
      <c r="I229">
        <v>0</v>
      </c>
      <c r="J229"/>
      <c r="K229"/>
      <c r="L229"/>
      <c r="M229" s="45">
        <v>0</v>
      </c>
      <c r="N229" s="35">
        <f>SUM($J229:$M229)</f>
        <v>0</v>
      </c>
      <c r="O229" s="35"/>
    </row>
    <row r="230" spans="1:15" ht="12" customHeight="1">
      <c r="A230">
        <v>226</v>
      </c>
      <c r="C230" t="s">
        <v>40</v>
      </c>
      <c r="G230" t="s">
        <v>6</v>
      </c>
      <c r="H230">
        <v>0</v>
      </c>
      <c r="I230">
        <v>0</v>
      </c>
      <c r="J230"/>
      <c r="K230"/>
      <c r="L230"/>
      <c r="M230" s="45">
        <v>0</v>
      </c>
      <c r="N230" s="35">
        <f>SUM($J230:$M230)</f>
        <v>0</v>
      </c>
      <c r="O230" s="35"/>
    </row>
    <row r="231" spans="1:15" ht="12" customHeight="1">
      <c r="A231">
        <v>227</v>
      </c>
      <c r="C231" t="s">
        <v>40</v>
      </c>
      <c r="G231" t="s">
        <v>6</v>
      </c>
      <c r="H231">
        <v>0</v>
      </c>
      <c r="I231">
        <v>0</v>
      </c>
      <c r="J231"/>
      <c r="K231"/>
      <c r="L231"/>
      <c r="M231" s="45">
        <v>0</v>
      </c>
      <c r="N231" s="35">
        <f>SUM($J231:$M231)</f>
        <v>0</v>
      </c>
      <c r="O231" s="35"/>
    </row>
    <row r="232" spans="1:15" ht="12" customHeight="1">
      <c r="A232">
        <v>228</v>
      </c>
      <c r="C232" t="s">
        <v>40</v>
      </c>
      <c r="G232" t="s">
        <v>6</v>
      </c>
      <c r="H232">
        <v>0</v>
      </c>
      <c r="I232">
        <v>0</v>
      </c>
      <c r="J232"/>
      <c r="K232"/>
      <c r="L232"/>
      <c r="M232" s="45">
        <v>0</v>
      </c>
      <c r="N232" s="35">
        <f>SUM($J232:$M232)</f>
        <v>0</v>
      </c>
      <c r="O232" s="35"/>
    </row>
    <row r="233" spans="1:15" ht="12" customHeight="1">
      <c r="A233">
        <v>229</v>
      </c>
      <c r="C233" t="s">
        <v>40</v>
      </c>
      <c r="G233" t="s">
        <v>6</v>
      </c>
      <c r="H233">
        <v>0</v>
      </c>
      <c r="I233">
        <v>0</v>
      </c>
      <c r="J233"/>
      <c r="K233"/>
      <c r="L233"/>
      <c r="M233" s="45">
        <v>0</v>
      </c>
      <c r="N233" s="35">
        <f>SUM($J233:$M233)</f>
        <v>0</v>
      </c>
      <c r="O233" s="35"/>
    </row>
    <row r="234" spans="1:15" ht="12" customHeight="1">
      <c r="A234">
        <v>230</v>
      </c>
      <c r="C234" t="s">
        <v>40</v>
      </c>
      <c r="G234" t="s">
        <v>6</v>
      </c>
      <c r="H234">
        <v>0</v>
      </c>
      <c r="I234">
        <v>0</v>
      </c>
      <c r="J234"/>
      <c r="K234"/>
      <c r="L234"/>
      <c r="M234" s="45">
        <v>0</v>
      </c>
      <c r="N234" s="35">
        <f>SUM($J234:$M234)</f>
        <v>0</v>
      </c>
      <c r="O234" s="35"/>
    </row>
    <row r="235" spans="1:15" ht="12" customHeight="1">
      <c r="A235">
        <v>231</v>
      </c>
      <c r="C235" t="s">
        <v>40</v>
      </c>
      <c r="G235" t="s">
        <v>6</v>
      </c>
      <c r="H235">
        <v>0</v>
      </c>
      <c r="I235">
        <v>0</v>
      </c>
      <c r="J235"/>
      <c r="K235"/>
      <c r="L235"/>
      <c r="M235" s="45">
        <v>0</v>
      </c>
      <c r="N235" s="35">
        <f>SUM($J235:$M235)</f>
        <v>0</v>
      </c>
      <c r="O235" s="35"/>
    </row>
    <row r="236" spans="1:15" ht="12" customHeight="1">
      <c r="A236">
        <v>232</v>
      </c>
      <c r="C236" t="s">
        <v>40</v>
      </c>
      <c r="G236" t="s">
        <v>6</v>
      </c>
      <c r="H236">
        <v>0</v>
      </c>
      <c r="I236">
        <v>0</v>
      </c>
      <c r="J236"/>
      <c r="K236"/>
      <c r="L236"/>
      <c r="M236" s="45">
        <v>0</v>
      </c>
      <c r="N236" s="35">
        <f>SUM($J236:$M236)</f>
        <v>0</v>
      </c>
      <c r="O236" s="35"/>
    </row>
    <row r="237" spans="1:15" ht="12" customHeight="1">
      <c r="A237">
        <v>233</v>
      </c>
      <c r="C237" t="s">
        <v>40</v>
      </c>
      <c r="G237" t="s">
        <v>6</v>
      </c>
      <c r="H237">
        <v>0</v>
      </c>
      <c r="I237">
        <v>0</v>
      </c>
      <c r="J237"/>
      <c r="K237"/>
      <c r="L237"/>
      <c r="M237" s="45">
        <v>0</v>
      </c>
      <c r="N237" s="35">
        <f>SUM($J237:$M237)</f>
        <v>0</v>
      </c>
      <c r="O237" s="35"/>
    </row>
    <row r="238" spans="1:15" ht="12" customHeight="1">
      <c r="A238">
        <v>234</v>
      </c>
      <c r="C238" t="s">
        <v>40</v>
      </c>
      <c r="G238" t="s">
        <v>6</v>
      </c>
      <c r="H238">
        <v>0</v>
      </c>
      <c r="I238">
        <v>0</v>
      </c>
      <c r="J238"/>
      <c r="K238"/>
      <c r="L238"/>
      <c r="M238" s="45">
        <v>0</v>
      </c>
      <c r="N238" s="35">
        <f>SUM($J238:$M238)</f>
        <v>0</v>
      </c>
      <c r="O238" s="35"/>
    </row>
    <row r="239" spans="1:15" ht="12" customHeight="1">
      <c r="A239">
        <v>235</v>
      </c>
      <c r="C239" t="s">
        <v>40</v>
      </c>
      <c r="G239" t="s">
        <v>6</v>
      </c>
      <c r="H239">
        <v>0</v>
      </c>
      <c r="I239">
        <v>0</v>
      </c>
      <c r="J239"/>
      <c r="K239"/>
      <c r="L239"/>
      <c r="M239" s="45">
        <v>0</v>
      </c>
      <c r="N239" s="35">
        <f>SUM($J239:$M239)</f>
        <v>0</v>
      </c>
      <c r="O239" s="35"/>
    </row>
    <row r="240" spans="1:15" ht="12" customHeight="1">
      <c r="A240">
        <v>236</v>
      </c>
      <c r="C240" t="s">
        <v>40</v>
      </c>
      <c r="G240" t="s">
        <v>6</v>
      </c>
      <c r="H240">
        <v>0</v>
      </c>
      <c r="I240">
        <v>0</v>
      </c>
      <c r="J240"/>
      <c r="K240"/>
      <c r="L240"/>
      <c r="M240" s="45">
        <v>0</v>
      </c>
      <c r="N240" s="35">
        <f>SUM($J240:$M240)</f>
        <v>0</v>
      </c>
      <c r="O240" s="35"/>
    </row>
    <row r="241" spans="1:15" ht="12" customHeight="1">
      <c r="A241">
        <v>237</v>
      </c>
      <c r="C241" t="s">
        <v>40</v>
      </c>
      <c r="G241" t="s">
        <v>6</v>
      </c>
      <c r="H241">
        <v>0</v>
      </c>
      <c r="I241">
        <v>0</v>
      </c>
      <c r="J241"/>
      <c r="K241"/>
      <c r="L241"/>
      <c r="M241" s="45">
        <v>0</v>
      </c>
      <c r="N241" s="35">
        <f>SUM($J241:$M241)</f>
        <v>0</v>
      </c>
      <c r="O241" s="35"/>
    </row>
    <row r="242" spans="1:15" ht="12" customHeight="1">
      <c r="A242">
        <v>238</v>
      </c>
      <c r="C242" t="s">
        <v>40</v>
      </c>
      <c r="G242" t="s">
        <v>6</v>
      </c>
      <c r="H242">
        <v>0</v>
      </c>
      <c r="I242">
        <v>0</v>
      </c>
      <c r="J242"/>
      <c r="K242"/>
      <c r="L242"/>
      <c r="M242" s="45">
        <v>0</v>
      </c>
      <c r="N242" s="35">
        <f>SUM($J242:$M242)</f>
        <v>0</v>
      </c>
      <c r="O242" s="35"/>
    </row>
    <row r="243" spans="1:15" ht="12" customHeight="1">
      <c r="A243">
        <v>239</v>
      </c>
      <c r="C243" t="s">
        <v>40</v>
      </c>
      <c r="G243" t="s">
        <v>6</v>
      </c>
      <c r="H243">
        <v>0</v>
      </c>
      <c r="I243">
        <v>0</v>
      </c>
      <c r="J243"/>
      <c r="K243"/>
      <c r="L243"/>
      <c r="M243" s="45">
        <v>0</v>
      </c>
      <c r="N243" s="35">
        <f>SUM($J243:$M243)</f>
        <v>0</v>
      </c>
      <c r="O243" s="35"/>
    </row>
    <row r="244" spans="1:15" ht="12" customHeight="1">
      <c r="A244">
        <v>240</v>
      </c>
      <c r="C244" t="s">
        <v>40</v>
      </c>
      <c r="G244" t="s">
        <v>6</v>
      </c>
      <c r="H244">
        <v>0</v>
      </c>
      <c r="I244">
        <v>0</v>
      </c>
      <c r="J244"/>
      <c r="K244"/>
      <c r="L244"/>
      <c r="M244" s="45">
        <v>0</v>
      </c>
      <c r="N244" s="35">
        <f>SUM($J244:$M244)</f>
        <v>0</v>
      </c>
      <c r="O244" s="35"/>
    </row>
    <row r="245" spans="1:15" ht="12" customHeight="1">
      <c r="A245">
        <v>241</v>
      </c>
      <c r="C245" t="s">
        <v>40</v>
      </c>
      <c r="G245" t="s">
        <v>6</v>
      </c>
      <c r="H245">
        <v>0</v>
      </c>
      <c r="I245">
        <v>0</v>
      </c>
      <c r="J245"/>
      <c r="K245"/>
      <c r="L245"/>
      <c r="M245" s="45">
        <v>0</v>
      </c>
      <c r="N245" s="35">
        <f>SUM($J245:$M245)</f>
        <v>0</v>
      </c>
      <c r="O245" s="35"/>
    </row>
    <row r="246" spans="1:15" ht="12" customHeight="1">
      <c r="A246">
        <v>242</v>
      </c>
      <c r="C246" t="s">
        <v>40</v>
      </c>
      <c r="G246" t="s">
        <v>6</v>
      </c>
      <c r="H246">
        <v>0</v>
      </c>
      <c r="I246">
        <v>0</v>
      </c>
      <c r="J246"/>
      <c r="K246"/>
      <c r="L246"/>
      <c r="M246" s="45">
        <v>0</v>
      </c>
      <c r="N246" s="35">
        <f>SUM($J246:$M246)</f>
        <v>0</v>
      </c>
      <c r="O246" s="35"/>
    </row>
    <row r="247" spans="1:15" ht="12" customHeight="1">
      <c r="A247">
        <v>243</v>
      </c>
      <c r="C247" t="s">
        <v>40</v>
      </c>
      <c r="G247" t="s">
        <v>6</v>
      </c>
      <c r="H247">
        <v>0</v>
      </c>
      <c r="I247">
        <v>0</v>
      </c>
      <c r="J247"/>
      <c r="K247"/>
      <c r="L247"/>
      <c r="M247" s="45">
        <v>0</v>
      </c>
      <c r="N247" s="35">
        <f>SUM($J247:$M247)</f>
        <v>0</v>
      </c>
      <c r="O247" s="35"/>
    </row>
    <row r="248" spans="1:15" ht="12" customHeight="1">
      <c r="A248">
        <v>244</v>
      </c>
      <c r="C248" t="s">
        <v>40</v>
      </c>
      <c r="G248" t="s">
        <v>6</v>
      </c>
      <c r="H248">
        <v>0</v>
      </c>
      <c r="I248">
        <v>0</v>
      </c>
      <c r="J248"/>
      <c r="K248"/>
      <c r="L248"/>
      <c r="M248" s="45">
        <v>0</v>
      </c>
      <c r="N248" s="35">
        <f>SUM($J248:$M248)</f>
        <v>0</v>
      </c>
      <c r="O248" s="35"/>
    </row>
    <row r="249" spans="1:15" ht="12" customHeight="1">
      <c r="A249">
        <v>245</v>
      </c>
      <c r="C249" t="s">
        <v>40</v>
      </c>
      <c r="G249" t="s">
        <v>6</v>
      </c>
      <c r="H249">
        <v>0</v>
      </c>
      <c r="I249">
        <v>0</v>
      </c>
      <c r="J249"/>
      <c r="K249"/>
      <c r="L249"/>
      <c r="M249" s="45">
        <v>0</v>
      </c>
      <c r="N249" s="35">
        <f>SUM($J249:$M249)</f>
        <v>0</v>
      </c>
      <c r="O249" s="35"/>
    </row>
    <row r="250" spans="1:15" ht="12" customHeight="1">
      <c r="A250">
        <v>246</v>
      </c>
      <c r="C250" t="s">
        <v>40</v>
      </c>
      <c r="G250" t="s">
        <v>6</v>
      </c>
      <c r="H250">
        <v>0</v>
      </c>
      <c r="I250">
        <v>0</v>
      </c>
      <c r="J250"/>
      <c r="K250"/>
      <c r="L250"/>
      <c r="M250" s="45">
        <v>0</v>
      </c>
      <c r="N250" s="35">
        <f>SUM($J250:$M250)</f>
        <v>0</v>
      </c>
      <c r="O250" s="35"/>
    </row>
    <row r="251" spans="1:15" ht="12" customHeight="1">
      <c r="A251">
        <v>247</v>
      </c>
      <c r="C251" t="s">
        <v>40</v>
      </c>
      <c r="G251" t="s">
        <v>6</v>
      </c>
      <c r="H251">
        <v>0</v>
      </c>
      <c r="I251">
        <v>0</v>
      </c>
      <c r="J251"/>
      <c r="K251"/>
      <c r="L251"/>
      <c r="M251" s="45">
        <v>0</v>
      </c>
      <c r="N251" s="35">
        <f>SUM($J251:$M251)</f>
        <v>0</v>
      </c>
      <c r="O251" s="35"/>
    </row>
    <row r="252" spans="1:15" ht="12" customHeight="1">
      <c r="A252">
        <v>248</v>
      </c>
      <c r="C252" t="s">
        <v>40</v>
      </c>
      <c r="G252" t="s">
        <v>6</v>
      </c>
      <c r="H252">
        <v>0</v>
      </c>
      <c r="I252">
        <v>0</v>
      </c>
      <c r="J252"/>
      <c r="K252"/>
      <c r="L252"/>
      <c r="M252" s="45">
        <v>0</v>
      </c>
      <c r="N252" s="35">
        <f>SUM($J252:$M252)</f>
        <v>0</v>
      </c>
      <c r="O252" s="35"/>
    </row>
    <row r="253" spans="1:15" ht="12" customHeight="1">
      <c r="A253">
        <v>249</v>
      </c>
      <c r="C253" t="s">
        <v>40</v>
      </c>
      <c r="G253" t="s">
        <v>6</v>
      </c>
      <c r="H253">
        <v>0</v>
      </c>
      <c r="I253">
        <v>0</v>
      </c>
      <c r="J253"/>
      <c r="K253"/>
      <c r="L253"/>
      <c r="M253" s="45">
        <v>0</v>
      </c>
      <c r="N253" s="35">
        <f>SUM($J253:$M253)</f>
        <v>0</v>
      </c>
      <c r="O253" s="35"/>
    </row>
    <row r="254" spans="1:15" ht="12" customHeight="1">
      <c r="A254">
        <v>250</v>
      </c>
      <c r="C254" t="s">
        <v>40</v>
      </c>
      <c r="G254" t="s">
        <v>6</v>
      </c>
      <c r="H254">
        <v>0</v>
      </c>
      <c r="I254">
        <v>0</v>
      </c>
      <c r="J254"/>
      <c r="K254"/>
      <c r="L254"/>
      <c r="M254" s="45">
        <v>0</v>
      </c>
      <c r="N254" s="35">
        <f>SUM($J254:$M254)</f>
        <v>0</v>
      </c>
      <c r="O254" s="35"/>
    </row>
    <row r="255" spans="1:15" ht="12" customHeight="1">
      <c r="A255">
        <v>251</v>
      </c>
      <c r="C255" t="s">
        <v>40</v>
      </c>
      <c r="G255" t="s">
        <v>6</v>
      </c>
      <c r="H255">
        <v>0</v>
      </c>
      <c r="I255">
        <v>0</v>
      </c>
      <c r="J255"/>
      <c r="K255"/>
      <c r="L255"/>
      <c r="M255" s="45">
        <v>0</v>
      </c>
      <c r="N255" s="35">
        <f>SUM($J255:$M255)</f>
        <v>0</v>
      </c>
      <c r="O255" s="35"/>
    </row>
    <row r="256" spans="1:15" ht="12" customHeight="1">
      <c r="A256">
        <v>252</v>
      </c>
      <c r="C256" t="s">
        <v>40</v>
      </c>
      <c r="G256" t="s">
        <v>6</v>
      </c>
      <c r="H256">
        <v>0</v>
      </c>
      <c r="I256">
        <v>0</v>
      </c>
      <c r="J256"/>
      <c r="K256"/>
      <c r="L256"/>
      <c r="M256" s="45">
        <v>0</v>
      </c>
      <c r="N256" s="35">
        <f>SUM($J256:$M256)</f>
        <v>0</v>
      </c>
      <c r="O256" s="35"/>
    </row>
    <row r="257" spans="1:15" ht="12" customHeight="1">
      <c r="A257">
        <v>253</v>
      </c>
      <c r="C257" t="s">
        <v>40</v>
      </c>
      <c r="G257" t="s">
        <v>6</v>
      </c>
      <c r="H257">
        <v>0</v>
      </c>
      <c r="I257">
        <v>0</v>
      </c>
      <c r="J257"/>
      <c r="K257"/>
      <c r="L257"/>
      <c r="M257" s="45">
        <v>0</v>
      </c>
      <c r="N257" s="35">
        <f>SUM($J257:$M257)</f>
        <v>0</v>
      </c>
      <c r="O257" s="35"/>
    </row>
    <row r="258" spans="1:15" ht="12" customHeight="1">
      <c r="A258">
        <v>254</v>
      </c>
      <c r="C258" t="s">
        <v>40</v>
      </c>
      <c r="G258" t="s">
        <v>6</v>
      </c>
      <c r="H258">
        <v>0</v>
      </c>
      <c r="I258">
        <v>0</v>
      </c>
      <c r="J258"/>
      <c r="K258"/>
      <c r="L258"/>
      <c r="M258" s="45">
        <v>0</v>
      </c>
      <c r="N258" s="35">
        <f>SUM($J258:$M258)</f>
        <v>0</v>
      </c>
      <c r="O258" s="35"/>
    </row>
    <row r="259" spans="1:15" ht="12" customHeight="1">
      <c r="A259">
        <v>255</v>
      </c>
      <c r="C259" t="s">
        <v>40</v>
      </c>
      <c r="G259" t="s">
        <v>6</v>
      </c>
      <c r="H259">
        <v>0</v>
      </c>
      <c r="I259">
        <v>0</v>
      </c>
      <c r="J259"/>
      <c r="K259"/>
      <c r="L259"/>
      <c r="M259" s="45">
        <v>0</v>
      </c>
      <c r="N259" s="35">
        <f>SUM($J259:$M259)</f>
        <v>0</v>
      </c>
      <c r="O259" s="35"/>
    </row>
    <row r="260" spans="1:15" ht="12" customHeight="1">
      <c r="A260">
        <v>256</v>
      </c>
      <c r="C260" t="s">
        <v>40</v>
      </c>
      <c r="G260" t="s">
        <v>6</v>
      </c>
      <c r="H260">
        <v>0</v>
      </c>
      <c r="I260">
        <v>0</v>
      </c>
      <c r="J260"/>
      <c r="K260"/>
      <c r="L260"/>
      <c r="M260" s="45">
        <v>0</v>
      </c>
      <c r="N260" s="35">
        <f>SUM($J260:$M260)</f>
        <v>0</v>
      </c>
      <c r="O260" s="35"/>
    </row>
    <row r="261" spans="1:15" ht="12" customHeight="1">
      <c r="A261">
        <v>257</v>
      </c>
      <c r="C261" t="s">
        <v>40</v>
      </c>
      <c r="G261" t="s">
        <v>6</v>
      </c>
      <c r="H261">
        <v>0</v>
      </c>
      <c r="I261">
        <v>0</v>
      </c>
      <c r="J261"/>
      <c r="K261"/>
      <c r="L261"/>
      <c r="M261" s="45">
        <v>0</v>
      </c>
      <c r="N261" s="35">
        <f>SUM($J261:$M261)</f>
        <v>0</v>
      </c>
      <c r="O261" s="35"/>
    </row>
    <row r="262" spans="1:15" ht="12" customHeight="1">
      <c r="A262">
        <v>258</v>
      </c>
      <c r="C262" t="s">
        <v>40</v>
      </c>
      <c r="G262" t="s">
        <v>6</v>
      </c>
      <c r="H262">
        <v>0</v>
      </c>
      <c r="I262">
        <v>0</v>
      </c>
      <c r="J262"/>
      <c r="K262"/>
      <c r="L262"/>
      <c r="M262" s="45">
        <v>0</v>
      </c>
      <c r="N262" s="35">
        <f>SUM($J262:$M262)</f>
        <v>0</v>
      </c>
      <c r="O262" s="35"/>
    </row>
    <row r="263" spans="1:15" ht="12" customHeight="1">
      <c r="A263">
        <v>259</v>
      </c>
      <c r="C263" t="s">
        <v>40</v>
      </c>
      <c r="G263" t="s">
        <v>6</v>
      </c>
      <c r="H263">
        <v>0</v>
      </c>
      <c r="I263">
        <v>0</v>
      </c>
      <c r="J263"/>
      <c r="K263"/>
      <c r="L263"/>
      <c r="M263" s="45">
        <v>0</v>
      </c>
      <c r="N263" s="35">
        <f>SUM($J263:$M263)</f>
        <v>0</v>
      </c>
      <c r="O263" s="35"/>
    </row>
    <row r="264" spans="1:15" ht="12" customHeight="1">
      <c r="A264">
        <v>260</v>
      </c>
      <c r="C264" t="s">
        <v>40</v>
      </c>
      <c r="G264" t="s">
        <v>6</v>
      </c>
      <c r="H264">
        <v>0</v>
      </c>
      <c r="I264">
        <v>0</v>
      </c>
      <c r="J264"/>
      <c r="K264"/>
      <c r="L264"/>
      <c r="M264" s="45">
        <v>0</v>
      </c>
      <c r="N264" s="35">
        <f>SUM($J264:$M264)</f>
        <v>0</v>
      </c>
      <c r="O264" s="35"/>
    </row>
    <row r="265" spans="1:15" ht="12" customHeight="1">
      <c r="A265">
        <v>261</v>
      </c>
      <c r="C265" t="s">
        <v>40</v>
      </c>
      <c r="G265" t="s">
        <v>6</v>
      </c>
      <c r="H265">
        <v>0</v>
      </c>
      <c r="I265">
        <v>0</v>
      </c>
      <c r="J265"/>
      <c r="K265"/>
      <c r="L265"/>
      <c r="M265" s="45">
        <v>0</v>
      </c>
      <c r="N265" s="35">
        <f>SUM($J265:$M265)</f>
        <v>0</v>
      </c>
      <c r="O265" s="35"/>
    </row>
    <row r="266" spans="1:15" ht="12" customHeight="1">
      <c r="A266">
        <v>262</v>
      </c>
      <c r="C266" t="s">
        <v>40</v>
      </c>
      <c r="G266" t="s">
        <v>6</v>
      </c>
      <c r="H266">
        <v>0</v>
      </c>
      <c r="I266">
        <v>0</v>
      </c>
      <c r="J266"/>
      <c r="K266"/>
      <c r="L266"/>
      <c r="M266" s="45">
        <v>0</v>
      </c>
      <c r="N266" s="35">
        <f>SUM($J266:$M266)</f>
        <v>0</v>
      </c>
      <c r="O266" s="35"/>
    </row>
    <row r="267" spans="1:15" ht="12" customHeight="1">
      <c r="A267">
        <v>263</v>
      </c>
      <c r="C267" t="s">
        <v>40</v>
      </c>
      <c r="G267" t="s">
        <v>6</v>
      </c>
      <c r="H267">
        <v>0</v>
      </c>
      <c r="I267">
        <v>0</v>
      </c>
      <c r="J267"/>
      <c r="K267"/>
      <c r="L267"/>
      <c r="M267" s="45">
        <v>0</v>
      </c>
      <c r="N267" s="35">
        <f>SUM($J267:$M267)</f>
        <v>0</v>
      </c>
      <c r="O267" s="35"/>
    </row>
    <row r="268" spans="1:15" ht="12" customHeight="1">
      <c r="A268">
        <v>264</v>
      </c>
      <c r="C268" t="s">
        <v>40</v>
      </c>
      <c r="G268" t="s">
        <v>6</v>
      </c>
      <c r="H268">
        <v>0</v>
      </c>
      <c r="I268">
        <v>0</v>
      </c>
      <c r="J268"/>
      <c r="K268"/>
      <c r="L268"/>
      <c r="M268" s="45">
        <v>0</v>
      </c>
      <c r="N268" s="35">
        <f>SUM($J268:$M268)</f>
        <v>0</v>
      </c>
      <c r="O268" s="35"/>
    </row>
    <row r="269" spans="1:15" ht="12" customHeight="1">
      <c r="A269">
        <v>265</v>
      </c>
      <c r="C269" t="s">
        <v>40</v>
      </c>
      <c r="G269" t="s">
        <v>6</v>
      </c>
      <c r="H269">
        <v>0</v>
      </c>
      <c r="I269">
        <v>0</v>
      </c>
      <c r="J269"/>
      <c r="K269"/>
      <c r="L269"/>
      <c r="M269" s="45">
        <v>0</v>
      </c>
      <c r="N269" s="35">
        <f>SUM($J269:$M269)</f>
        <v>0</v>
      </c>
      <c r="O269" s="35"/>
    </row>
    <row r="270" spans="1:15" ht="12" customHeight="1">
      <c r="A270">
        <v>266</v>
      </c>
      <c r="C270" t="s">
        <v>40</v>
      </c>
      <c r="G270" t="s">
        <v>6</v>
      </c>
      <c r="H270">
        <v>0</v>
      </c>
      <c r="I270">
        <v>0</v>
      </c>
      <c r="J270"/>
      <c r="K270"/>
      <c r="L270"/>
      <c r="M270" s="45">
        <v>0</v>
      </c>
      <c r="N270" s="35">
        <f>SUM($J270:$M270)</f>
        <v>0</v>
      </c>
      <c r="O270" s="35"/>
    </row>
    <row r="271" spans="1:15" ht="12" customHeight="1">
      <c r="A271">
        <v>267</v>
      </c>
      <c r="C271" t="s">
        <v>40</v>
      </c>
      <c r="G271" t="s">
        <v>6</v>
      </c>
      <c r="H271">
        <v>0</v>
      </c>
      <c r="I271">
        <v>0</v>
      </c>
      <c r="J271"/>
      <c r="K271"/>
      <c r="L271"/>
      <c r="M271" s="45">
        <v>0</v>
      </c>
      <c r="N271" s="35">
        <f>SUM($J271:$M271)</f>
        <v>0</v>
      </c>
      <c r="O271" s="35"/>
    </row>
    <row r="272" spans="1:15" ht="12" customHeight="1">
      <c r="A272">
        <v>268</v>
      </c>
      <c r="C272" t="s">
        <v>40</v>
      </c>
      <c r="G272" t="s">
        <v>6</v>
      </c>
      <c r="H272">
        <v>0</v>
      </c>
      <c r="I272">
        <v>0</v>
      </c>
      <c r="J272"/>
      <c r="K272"/>
      <c r="L272"/>
      <c r="M272" s="45">
        <v>0</v>
      </c>
      <c r="N272" s="35">
        <f>SUM($J272:$M272)</f>
        <v>0</v>
      </c>
      <c r="O272" s="35"/>
    </row>
    <row r="273" spans="1:15" ht="12" customHeight="1">
      <c r="A273">
        <v>269</v>
      </c>
      <c r="C273" t="s">
        <v>40</v>
      </c>
      <c r="G273" t="s">
        <v>6</v>
      </c>
      <c r="H273">
        <v>0</v>
      </c>
      <c r="I273">
        <v>0</v>
      </c>
      <c r="J273"/>
      <c r="K273"/>
      <c r="L273"/>
      <c r="M273" s="45">
        <v>0</v>
      </c>
      <c r="N273" s="35">
        <f>SUM($J273:$M273)</f>
        <v>0</v>
      </c>
      <c r="O273" s="35"/>
    </row>
    <row r="274" spans="1:15" ht="12" customHeight="1">
      <c r="A274">
        <v>270</v>
      </c>
      <c r="C274" t="s">
        <v>40</v>
      </c>
      <c r="G274" t="s">
        <v>6</v>
      </c>
      <c r="H274">
        <v>0</v>
      </c>
      <c r="I274">
        <v>0</v>
      </c>
      <c r="J274"/>
      <c r="K274"/>
      <c r="L274"/>
      <c r="M274" s="45">
        <v>0</v>
      </c>
      <c r="N274" s="35">
        <f>SUM($J274:$M274)</f>
        <v>0</v>
      </c>
      <c r="O274" s="35"/>
    </row>
    <row r="275" spans="1:15" ht="12" customHeight="1">
      <c r="A275">
        <v>271</v>
      </c>
      <c r="C275" t="s">
        <v>40</v>
      </c>
      <c r="G275" t="s">
        <v>6</v>
      </c>
      <c r="H275">
        <v>0</v>
      </c>
      <c r="I275">
        <v>0</v>
      </c>
      <c r="J275"/>
      <c r="K275"/>
      <c r="L275"/>
      <c r="M275" s="45">
        <v>0</v>
      </c>
      <c r="N275" s="35">
        <f>SUM($J275:$M275)</f>
        <v>0</v>
      </c>
      <c r="O275" s="35"/>
    </row>
    <row r="276" spans="1:15" ht="12" customHeight="1">
      <c r="A276">
        <v>272</v>
      </c>
      <c r="C276" t="s">
        <v>40</v>
      </c>
      <c r="G276" t="s">
        <v>6</v>
      </c>
      <c r="H276">
        <v>0</v>
      </c>
      <c r="I276">
        <v>0</v>
      </c>
      <c r="J276"/>
      <c r="K276"/>
      <c r="L276"/>
      <c r="M276" s="45">
        <v>0</v>
      </c>
      <c r="N276" s="35">
        <f>SUM($J276:$M276)</f>
        <v>0</v>
      </c>
      <c r="O276" s="35"/>
    </row>
    <row r="277" spans="1:15" ht="12" customHeight="1">
      <c r="A277">
        <v>273</v>
      </c>
      <c r="C277" t="s">
        <v>40</v>
      </c>
      <c r="G277" t="s">
        <v>6</v>
      </c>
      <c r="H277">
        <v>0</v>
      </c>
      <c r="I277">
        <v>0</v>
      </c>
      <c r="J277"/>
      <c r="K277"/>
      <c r="L277"/>
      <c r="M277" s="45">
        <v>0</v>
      </c>
      <c r="N277" s="35">
        <f>SUM($J277:$M277)</f>
        <v>0</v>
      </c>
      <c r="O277" s="35"/>
    </row>
    <row r="278" spans="1:15" ht="12" customHeight="1">
      <c r="A278">
        <v>274</v>
      </c>
      <c r="C278" t="s">
        <v>40</v>
      </c>
      <c r="G278" t="s">
        <v>6</v>
      </c>
      <c r="H278">
        <v>0</v>
      </c>
      <c r="I278">
        <v>0</v>
      </c>
      <c r="J278"/>
      <c r="K278"/>
      <c r="L278"/>
      <c r="M278" s="45">
        <v>0</v>
      </c>
      <c r="N278" s="35">
        <f>SUM($J278:$M278)</f>
        <v>0</v>
      </c>
      <c r="O278" s="35"/>
    </row>
    <row r="279" spans="1:15" ht="12" customHeight="1">
      <c r="A279">
        <v>275</v>
      </c>
      <c r="C279" t="s">
        <v>40</v>
      </c>
      <c r="G279" t="s">
        <v>6</v>
      </c>
      <c r="H279">
        <v>0</v>
      </c>
      <c r="I279">
        <v>0</v>
      </c>
      <c r="J279"/>
      <c r="K279"/>
      <c r="L279"/>
      <c r="M279" s="45">
        <v>0</v>
      </c>
      <c r="N279" s="35">
        <f>SUM($J279:$M279)</f>
        <v>0</v>
      </c>
      <c r="O279" s="35"/>
    </row>
    <row r="280" spans="1:15" ht="12" customHeight="1">
      <c r="A280">
        <v>276</v>
      </c>
      <c r="C280" t="s">
        <v>40</v>
      </c>
      <c r="G280" t="s">
        <v>6</v>
      </c>
      <c r="H280">
        <v>0</v>
      </c>
      <c r="I280">
        <v>0</v>
      </c>
      <c r="J280"/>
      <c r="K280"/>
      <c r="L280"/>
      <c r="M280" s="45">
        <v>0</v>
      </c>
      <c r="N280" s="35">
        <f>SUM($J280:$M280)</f>
        <v>0</v>
      </c>
      <c r="O280" s="35"/>
    </row>
    <row r="281" spans="1:15" ht="12" customHeight="1">
      <c r="A281">
        <v>277</v>
      </c>
      <c r="C281" t="s">
        <v>40</v>
      </c>
      <c r="G281" t="s">
        <v>6</v>
      </c>
      <c r="H281">
        <v>0</v>
      </c>
      <c r="I281">
        <v>0</v>
      </c>
      <c r="J281"/>
      <c r="K281"/>
      <c r="L281"/>
      <c r="M281" s="45">
        <v>0</v>
      </c>
      <c r="N281" s="35">
        <f>SUM($J281:$M281)</f>
        <v>0</v>
      </c>
      <c r="O281" s="35"/>
    </row>
    <row r="282" spans="1:15" ht="12" customHeight="1">
      <c r="A282">
        <v>278</v>
      </c>
      <c r="C282" t="s">
        <v>40</v>
      </c>
      <c r="G282" t="s">
        <v>6</v>
      </c>
      <c r="H282">
        <v>0</v>
      </c>
      <c r="I282">
        <v>0</v>
      </c>
      <c r="J282"/>
      <c r="K282"/>
      <c r="L282"/>
      <c r="M282" s="45">
        <v>0</v>
      </c>
      <c r="N282" s="35">
        <f>SUM($J282:$M282)</f>
        <v>0</v>
      </c>
      <c r="O282" s="35"/>
    </row>
    <row r="283" spans="1:15" ht="12" customHeight="1">
      <c r="A283">
        <v>279</v>
      </c>
      <c r="C283" t="s">
        <v>40</v>
      </c>
      <c r="G283" t="s">
        <v>6</v>
      </c>
      <c r="H283">
        <v>0</v>
      </c>
      <c r="I283">
        <v>0</v>
      </c>
      <c r="J283"/>
      <c r="K283"/>
      <c r="L283"/>
      <c r="M283" s="45">
        <v>0</v>
      </c>
      <c r="N283" s="35">
        <f>SUM($J283:$M283)</f>
        <v>0</v>
      </c>
      <c r="O283" s="35"/>
    </row>
    <row r="284" spans="1:15" ht="12" customHeight="1">
      <c r="A284">
        <v>280</v>
      </c>
      <c r="C284" t="s">
        <v>40</v>
      </c>
      <c r="G284" t="s">
        <v>6</v>
      </c>
      <c r="H284">
        <v>0</v>
      </c>
      <c r="I284">
        <v>0</v>
      </c>
      <c r="J284"/>
      <c r="K284"/>
      <c r="L284"/>
      <c r="M284" s="45">
        <v>0</v>
      </c>
      <c r="N284" s="35">
        <f>SUM($J284:$M284)</f>
        <v>0</v>
      </c>
      <c r="O284" s="35"/>
    </row>
    <row r="285" spans="1:15" ht="12" customHeight="1">
      <c r="A285">
        <v>281</v>
      </c>
      <c r="C285" t="s">
        <v>40</v>
      </c>
      <c r="G285" t="s">
        <v>6</v>
      </c>
      <c r="H285">
        <v>0</v>
      </c>
      <c r="I285">
        <v>0</v>
      </c>
      <c r="J285"/>
      <c r="K285"/>
      <c r="L285"/>
      <c r="M285" s="45">
        <v>0</v>
      </c>
      <c r="N285" s="35">
        <f>SUM($J285:$M285)</f>
        <v>0</v>
      </c>
      <c r="O285" s="35"/>
    </row>
    <row r="286" spans="1:15" ht="12" customHeight="1">
      <c r="A286">
        <v>282</v>
      </c>
      <c r="C286" t="s">
        <v>40</v>
      </c>
      <c r="G286" t="s">
        <v>6</v>
      </c>
      <c r="H286">
        <v>0</v>
      </c>
      <c r="I286">
        <v>0</v>
      </c>
      <c r="J286"/>
      <c r="K286"/>
      <c r="L286"/>
      <c r="M286" s="45">
        <v>0</v>
      </c>
      <c r="N286" s="35">
        <f>SUM($J286:$M286)</f>
        <v>0</v>
      </c>
      <c r="O286" s="35"/>
    </row>
    <row r="287" spans="1:15" ht="12" customHeight="1">
      <c r="A287">
        <v>283</v>
      </c>
      <c r="C287" t="s">
        <v>40</v>
      </c>
      <c r="G287" t="s">
        <v>6</v>
      </c>
      <c r="H287">
        <v>0</v>
      </c>
      <c r="I287">
        <v>0</v>
      </c>
      <c r="J287"/>
      <c r="K287"/>
      <c r="L287"/>
      <c r="M287" s="45">
        <v>0</v>
      </c>
      <c r="N287" s="35">
        <f>SUM($J287:$M287)</f>
        <v>0</v>
      </c>
      <c r="O287" s="35"/>
    </row>
    <row r="288" spans="1:15" ht="12" customHeight="1">
      <c r="A288">
        <v>284</v>
      </c>
      <c r="C288" t="s">
        <v>40</v>
      </c>
      <c r="G288" t="s">
        <v>6</v>
      </c>
      <c r="H288">
        <v>0</v>
      </c>
      <c r="I288">
        <v>0</v>
      </c>
      <c r="J288"/>
      <c r="K288"/>
      <c r="L288"/>
      <c r="M288" s="45">
        <v>0</v>
      </c>
      <c r="N288" s="35">
        <f>SUM($J288:$M288)</f>
        <v>0</v>
      </c>
      <c r="O288" s="35"/>
    </row>
    <row r="289" spans="1:15" ht="12" customHeight="1">
      <c r="A289">
        <v>285</v>
      </c>
      <c r="C289" t="s">
        <v>40</v>
      </c>
      <c r="G289" t="s">
        <v>6</v>
      </c>
      <c r="H289">
        <v>0</v>
      </c>
      <c r="I289">
        <v>0</v>
      </c>
      <c r="J289"/>
      <c r="K289"/>
      <c r="L289"/>
      <c r="M289" s="45">
        <v>0</v>
      </c>
      <c r="N289" s="35">
        <f>SUM($J289:$M289)</f>
        <v>0</v>
      </c>
      <c r="O289" s="35"/>
    </row>
    <row r="290" spans="1:15" ht="12" customHeight="1">
      <c r="A290">
        <v>286</v>
      </c>
      <c r="C290" t="s">
        <v>40</v>
      </c>
      <c r="G290" t="s">
        <v>6</v>
      </c>
      <c r="H290">
        <v>0</v>
      </c>
      <c r="I290">
        <v>0</v>
      </c>
      <c r="J290"/>
      <c r="K290"/>
      <c r="L290"/>
      <c r="M290" s="45">
        <v>0</v>
      </c>
      <c r="N290" s="35">
        <f>SUM($J290:$M290)</f>
        <v>0</v>
      </c>
      <c r="O290" s="35"/>
    </row>
    <row r="291" spans="1:15" ht="12" customHeight="1">
      <c r="A291">
        <v>287</v>
      </c>
      <c r="C291" t="s">
        <v>40</v>
      </c>
      <c r="G291" t="s">
        <v>6</v>
      </c>
      <c r="H291">
        <v>0</v>
      </c>
      <c r="I291">
        <v>0</v>
      </c>
      <c r="J291"/>
      <c r="K291"/>
      <c r="L291"/>
      <c r="M291" s="45">
        <v>0</v>
      </c>
      <c r="N291" s="35">
        <f>SUM($J291:$M291)</f>
        <v>0</v>
      </c>
      <c r="O291" s="35"/>
    </row>
    <row r="292" spans="1:15" ht="12" customHeight="1">
      <c r="A292">
        <v>288</v>
      </c>
      <c r="C292" t="s">
        <v>40</v>
      </c>
      <c r="G292" t="s">
        <v>6</v>
      </c>
      <c r="H292">
        <v>0</v>
      </c>
      <c r="I292">
        <v>0</v>
      </c>
      <c r="J292"/>
      <c r="K292"/>
      <c r="L292"/>
      <c r="M292" s="45">
        <v>0</v>
      </c>
      <c r="N292" s="35">
        <f>SUM($J292:$M292)</f>
        <v>0</v>
      </c>
      <c r="O292" s="35"/>
    </row>
    <row r="293" spans="1:15" ht="12" customHeight="1">
      <c r="A293">
        <v>289</v>
      </c>
      <c r="C293" t="s">
        <v>40</v>
      </c>
      <c r="G293" t="s">
        <v>6</v>
      </c>
      <c r="H293">
        <v>0</v>
      </c>
      <c r="I293">
        <v>0</v>
      </c>
      <c r="J293"/>
      <c r="K293"/>
      <c r="L293"/>
      <c r="M293" s="45">
        <v>0</v>
      </c>
      <c r="N293" s="35">
        <f>SUM($J293:$M293)</f>
        <v>0</v>
      </c>
      <c r="O293" s="35"/>
    </row>
    <row r="294" spans="1:15" ht="12" customHeight="1">
      <c r="A294">
        <v>290</v>
      </c>
      <c r="C294" t="s">
        <v>40</v>
      </c>
      <c r="G294" t="s">
        <v>6</v>
      </c>
      <c r="H294">
        <v>0</v>
      </c>
      <c r="I294">
        <v>0</v>
      </c>
      <c r="J294"/>
      <c r="K294"/>
      <c r="L294"/>
      <c r="M294" s="45">
        <v>0</v>
      </c>
      <c r="N294" s="35">
        <f>SUM($J294:$M294)</f>
        <v>0</v>
      </c>
      <c r="O294" s="35"/>
    </row>
    <row r="295" spans="1:15" ht="12" customHeight="1">
      <c r="A295">
        <v>291</v>
      </c>
      <c r="C295" t="s">
        <v>40</v>
      </c>
      <c r="G295" t="s">
        <v>6</v>
      </c>
      <c r="H295">
        <v>0</v>
      </c>
      <c r="I295">
        <v>0</v>
      </c>
      <c r="J295"/>
      <c r="K295"/>
      <c r="L295"/>
      <c r="M295" s="45">
        <v>0</v>
      </c>
      <c r="N295" s="35">
        <f>SUM($J295:$M295)</f>
        <v>0</v>
      </c>
      <c r="O295" s="35"/>
    </row>
    <row r="296" spans="1:15" ht="12" customHeight="1">
      <c r="A296">
        <v>292</v>
      </c>
      <c r="C296" t="s">
        <v>40</v>
      </c>
      <c r="G296" t="s">
        <v>6</v>
      </c>
      <c r="H296">
        <v>0</v>
      </c>
      <c r="I296">
        <v>0</v>
      </c>
      <c r="J296"/>
      <c r="K296"/>
      <c r="L296"/>
      <c r="M296" s="45">
        <v>0</v>
      </c>
      <c r="N296" s="35">
        <f>SUM($J296:$M296)</f>
        <v>0</v>
      </c>
      <c r="O296" s="35"/>
    </row>
    <row r="297" spans="1:15" ht="12" customHeight="1">
      <c r="A297">
        <v>293</v>
      </c>
      <c r="C297" t="s">
        <v>40</v>
      </c>
      <c r="G297" t="s">
        <v>6</v>
      </c>
      <c r="H297">
        <v>0</v>
      </c>
      <c r="I297">
        <v>0</v>
      </c>
      <c r="J297"/>
      <c r="K297"/>
      <c r="L297"/>
      <c r="M297" s="45">
        <v>0</v>
      </c>
      <c r="N297" s="35">
        <f>SUM($J297:$M297)</f>
        <v>0</v>
      </c>
      <c r="O297" s="35"/>
    </row>
    <row r="298" spans="1:15" ht="12" customHeight="1">
      <c r="A298">
        <v>294</v>
      </c>
      <c r="C298" t="s">
        <v>40</v>
      </c>
      <c r="G298" t="s">
        <v>6</v>
      </c>
      <c r="H298">
        <v>0</v>
      </c>
      <c r="I298">
        <v>0</v>
      </c>
      <c r="J298"/>
      <c r="K298"/>
      <c r="L298"/>
      <c r="M298" s="45">
        <v>0</v>
      </c>
      <c r="N298" s="35">
        <f>SUM($J298:$M298)</f>
        <v>0</v>
      </c>
      <c r="O298" s="35"/>
    </row>
    <row r="299" spans="1:15" ht="12" customHeight="1">
      <c r="A299">
        <v>295</v>
      </c>
      <c r="C299" t="s">
        <v>40</v>
      </c>
      <c r="G299" t="s">
        <v>6</v>
      </c>
      <c r="H299">
        <v>0</v>
      </c>
      <c r="I299">
        <v>0</v>
      </c>
      <c r="J299"/>
      <c r="K299"/>
      <c r="L299"/>
      <c r="M299" s="45">
        <v>0</v>
      </c>
      <c r="N299" s="35">
        <f>SUM($J299:$M299)</f>
        <v>0</v>
      </c>
      <c r="O299" s="35"/>
    </row>
    <row r="300" spans="1:15" ht="12" customHeight="1">
      <c r="A300">
        <v>296</v>
      </c>
      <c r="C300" t="s">
        <v>40</v>
      </c>
      <c r="G300" t="s">
        <v>6</v>
      </c>
      <c r="H300">
        <v>0</v>
      </c>
      <c r="I300">
        <v>0</v>
      </c>
      <c r="J300"/>
      <c r="K300"/>
      <c r="L300"/>
      <c r="M300" s="45">
        <v>0</v>
      </c>
      <c r="N300" s="35">
        <f>SUM($J300:$M300)</f>
        <v>0</v>
      </c>
      <c r="O300" s="35"/>
    </row>
    <row r="301" spans="1:15" ht="12" customHeight="1">
      <c r="A301">
        <v>297</v>
      </c>
      <c r="C301" t="s">
        <v>40</v>
      </c>
      <c r="G301" t="s">
        <v>6</v>
      </c>
      <c r="H301">
        <v>0</v>
      </c>
      <c r="I301">
        <v>0</v>
      </c>
      <c r="J301"/>
      <c r="K301"/>
      <c r="L301"/>
      <c r="M301" s="45">
        <v>0</v>
      </c>
      <c r="N301" s="35">
        <f>SUM($J301:$M301)</f>
        <v>0</v>
      </c>
      <c r="O301" s="35"/>
    </row>
    <row r="302" spans="1:15" ht="12" customHeight="1">
      <c r="A302">
        <v>298</v>
      </c>
      <c r="C302" t="s">
        <v>40</v>
      </c>
      <c r="G302" t="s">
        <v>6</v>
      </c>
      <c r="H302">
        <v>0</v>
      </c>
      <c r="I302">
        <v>0</v>
      </c>
      <c r="J302"/>
      <c r="K302"/>
      <c r="L302"/>
      <c r="M302" s="45">
        <v>0</v>
      </c>
      <c r="N302" s="35">
        <f>SUM($J302:$M302)</f>
        <v>0</v>
      </c>
      <c r="O302" s="35"/>
    </row>
    <row r="303" spans="1:15" ht="12" customHeight="1">
      <c r="A303">
        <v>299</v>
      </c>
      <c r="C303" t="s">
        <v>40</v>
      </c>
      <c r="G303" t="s">
        <v>6</v>
      </c>
      <c r="H303">
        <v>0</v>
      </c>
      <c r="I303">
        <v>0</v>
      </c>
      <c r="J303"/>
      <c r="K303"/>
      <c r="L303"/>
      <c r="M303" s="45">
        <v>0</v>
      </c>
      <c r="N303" s="35">
        <f>SUM($J303:$M303)</f>
        <v>0</v>
      </c>
      <c r="O303" s="35"/>
    </row>
    <row r="304" spans="1:15" ht="12" customHeight="1">
      <c r="A304">
        <v>300</v>
      </c>
      <c r="C304" t="s">
        <v>40</v>
      </c>
      <c r="G304" t="s">
        <v>6</v>
      </c>
      <c r="H304">
        <v>0</v>
      </c>
      <c r="I304">
        <v>0</v>
      </c>
      <c r="J304"/>
      <c r="K304"/>
      <c r="L304"/>
      <c r="M304" s="45">
        <v>0</v>
      </c>
      <c r="N304" s="35">
        <f>SUM($J304:$M304)</f>
        <v>0</v>
      </c>
      <c r="O304" s="35"/>
    </row>
    <row r="305" spans="1:15" ht="12" customHeight="1">
      <c r="A305">
        <v>301</v>
      </c>
      <c r="C305" t="s">
        <v>40</v>
      </c>
      <c r="G305" t="s">
        <v>6</v>
      </c>
      <c r="H305">
        <v>0</v>
      </c>
      <c r="I305">
        <v>0</v>
      </c>
      <c r="J305"/>
      <c r="K305"/>
      <c r="L305"/>
      <c r="M305" s="45">
        <v>0</v>
      </c>
      <c r="N305" s="35">
        <f>SUM($J305:$M305)</f>
        <v>0</v>
      </c>
      <c r="O305" s="35"/>
    </row>
    <row r="306" spans="1:15" ht="12" customHeight="1">
      <c r="A306">
        <v>302</v>
      </c>
      <c r="C306" t="s">
        <v>40</v>
      </c>
      <c r="G306" t="s">
        <v>6</v>
      </c>
      <c r="H306">
        <v>0</v>
      </c>
      <c r="I306">
        <v>0</v>
      </c>
      <c r="J306"/>
      <c r="K306"/>
      <c r="L306"/>
      <c r="M306" s="45">
        <v>0</v>
      </c>
      <c r="N306" s="35">
        <f>SUM($J306:$M306)</f>
        <v>0</v>
      </c>
      <c r="O306" s="35"/>
    </row>
    <row r="307" spans="1:15" ht="12" customHeight="1">
      <c r="A307">
        <v>303</v>
      </c>
      <c r="C307" t="s">
        <v>40</v>
      </c>
      <c r="G307" t="s">
        <v>6</v>
      </c>
      <c r="H307">
        <v>0</v>
      </c>
      <c r="I307">
        <v>0</v>
      </c>
      <c r="J307"/>
      <c r="K307"/>
      <c r="L307"/>
      <c r="M307" s="45">
        <v>0</v>
      </c>
      <c r="N307" s="35">
        <f>SUM($J307:$M307)</f>
        <v>0</v>
      </c>
      <c r="O307" s="35"/>
    </row>
    <row r="308" spans="1:15" ht="12" customHeight="1">
      <c r="A308">
        <v>304</v>
      </c>
      <c r="C308" t="s">
        <v>40</v>
      </c>
      <c r="G308" t="s">
        <v>6</v>
      </c>
      <c r="H308">
        <v>0</v>
      </c>
      <c r="I308">
        <v>0</v>
      </c>
      <c r="J308"/>
      <c r="K308"/>
      <c r="L308"/>
      <c r="M308" s="45">
        <v>0</v>
      </c>
      <c r="N308" s="35">
        <f>SUM($J308:$M308)</f>
        <v>0</v>
      </c>
      <c r="O308" s="35"/>
    </row>
    <row r="309" spans="1:15" ht="12" customHeight="1">
      <c r="A309">
        <v>305</v>
      </c>
      <c r="C309" t="s">
        <v>40</v>
      </c>
      <c r="G309" t="s">
        <v>6</v>
      </c>
      <c r="H309">
        <v>0</v>
      </c>
      <c r="I309">
        <v>0</v>
      </c>
      <c r="J309"/>
      <c r="K309"/>
      <c r="L309"/>
      <c r="M309" s="45">
        <v>0</v>
      </c>
      <c r="N309" s="35">
        <f>SUM($J309:$M309)</f>
        <v>0</v>
      </c>
      <c r="O309" s="35"/>
    </row>
    <row r="310" spans="1:15" ht="12" customHeight="1">
      <c r="A310">
        <v>306</v>
      </c>
      <c r="C310" t="s">
        <v>40</v>
      </c>
      <c r="G310" t="s">
        <v>6</v>
      </c>
      <c r="H310">
        <v>0</v>
      </c>
      <c r="I310">
        <v>0</v>
      </c>
      <c r="J310"/>
      <c r="K310"/>
      <c r="L310"/>
      <c r="M310" s="45">
        <v>0</v>
      </c>
      <c r="N310" s="35">
        <f>SUM($J310:$M310)</f>
        <v>0</v>
      </c>
      <c r="O310" s="35"/>
    </row>
    <row r="311" spans="1:15" ht="12" customHeight="1">
      <c r="A311">
        <v>307</v>
      </c>
      <c r="C311" t="s">
        <v>40</v>
      </c>
      <c r="G311" t="s">
        <v>6</v>
      </c>
      <c r="H311">
        <v>0</v>
      </c>
      <c r="I311">
        <v>0</v>
      </c>
      <c r="J311"/>
      <c r="K311"/>
      <c r="L311"/>
      <c r="M311" s="45">
        <v>0</v>
      </c>
      <c r="N311" s="35">
        <f>SUM($J311:$M311)</f>
        <v>0</v>
      </c>
      <c r="O311" s="35"/>
    </row>
    <row r="312" spans="1:15" ht="12" customHeight="1">
      <c r="A312">
        <v>308</v>
      </c>
      <c r="C312" t="s">
        <v>40</v>
      </c>
      <c r="G312" t="s">
        <v>6</v>
      </c>
      <c r="H312">
        <v>0</v>
      </c>
      <c r="I312">
        <v>0</v>
      </c>
      <c r="J312"/>
      <c r="K312"/>
      <c r="L312"/>
      <c r="M312" s="45">
        <v>0</v>
      </c>
      <c r="N312" s="35">
        <f>SUM($J312:$M312)</f>
        <v>0</v>
      </c>
      <c r="O312" s="35"/>
    </row>
    <row r="313" spans="1:15" ht="12" customHeight="1">
      <c r="A313">
        <v>309</v>
      </c>
      <c r="C313" t="s">
        <v>40</v>
      </c>
      <c r="G313" t="s">
        <v>6</v>
      </c>
      <c r="H313">
        <v>0</v>
      </c>
      <c r="I313">
        <v>0</v>
      </c>
      <c r="J313"/>
      <c r="K313"/>
      <c r="L313"/>
      <c r="M313" s="45">
        <v>0</v>
      </c>
      <c r="N313" s="35">
        <f>SUM($J313:$M313)</f>
        <v>0</v>
      </c>
      <c r="O313" s="35"/>
    </row>
    <row r="314" spans="1:15" ht="12" customHeight="1">
      <c r="A314">
        <v>310</v>
      </c>
      <c r="C314" t="s">
        <v>40</v>
      </c>
      <c r="G314" t="s">
        <v>6</v>
      </c>
      <c r="H314">
        <v>0</v>
      </c>
      <c r="I314">
        <v>0</v>
      </c>
      <c r="J314"/>
      <c r="K314"/>
      <c r="L314"/>
      <c r="M314" s="45">
        <v>0</v>
      </c>
      <c r="N314" s="35">
        <f>SUM($J314:$M314)</f>
        <v>0</v>
      </c>
      <c r="O314" s="35"/>
    </row>
    <row r="315" spans="1:15" ht="12" customHeight="1">
      <c r="A315">
        <v>311</v>
      </c>
      <c r="C315" t="s">
        <v>40</v>
      </c>
      <c r="G315" t="s">
        <v>6</v>
      </c>
      <c r="H315">
        <v>0</v>
      </c>
      <c r="I315">
        <v>0</v>
      </c>
      <c r="J315"/>
      <c r="K315"/>
      <c r="L315"/>
      <c r="M315" s="45">
        <v>0</v>
      </c>
      <c r="N315" s="35">
        <f>SUM($J315:$M315)</f>
        <v>0</v>
      </c>
      <c r="O315" s="35"/>
    </row>
    <row r="316" spans="1:15" ht="12" customHeight="1">
      <c r="A316">
        <v>312</v>
      </c>
      <c r="C316" t="s">
        <v>40</v>
      </c>
      <c r="G316" t="s">
        <v>6</v>
      </c>
      <c r="H316">
        <v>0</v>
      </c>
      <c r="I316">
        <v>0</v>
      </c>
      <c r="J316"/>
      <c r="K316"/>
      <c r="L316"/>
      <c r="M316" s="45">
        <v>0</v>
      </c>
      <c r="N316" s="35">
        <f>SUM($J316:$M316)</f>
        <v>0</v>
      </c>
      <c r="O316" s="35"/>
    </row>
    <row r="317" spans="1:15" ht="12" customHeight="1">
      <c r="A317">
        <v>313</v>
      </c>
      <c r="C317" t="s">
        <v>40</v>
      </c>
      <c r="G317" t="s">
        <v>6</v>
      </c>
      <c r="H317">
        <v>0</v>
      </c>
      <c r="I317">
        <v>0</v>
      </c>
      <c r="J317"/>
      <c r="K317"/>
      <c r="L317"/>
      <c r="M317" s="45">
        <v>0</v>
      </c>
      <c r="N317" s="35">
        <f>SUM($J317:$M317)</f>
        <v>0</v>
      </c>
      <c r="O317" s="35"/>
    </row>
    <row r="318" spans="1:15" ht="12" customHeight="1">
      <c r="A318">
        <v>314</v>
      </c>
      <c r="C318" t="s">
        <v>40</v>
      </c>
      <c r="G318" t="s">
        <v>6</v>
      </c>
      <c r="H318">
        <v>0</v>
      </c>
      <c r="I318">
        <v>0</v>
      </c>
      <c r="J318"/>
      <c r="K318"/>
      <c r="L318"/>
      <c r="M318" s="45">
        <v>0</v>
      </c>
      <c r="N318" s="35">
        <f>SUM($J318:$M318)</f>
        <v>0</v>
      </c>
      <c r="O318" s="35"/>
    </row>
    <row r="319" spans="1:15" ht="12" customHeight="1">
      <c r="A319">
        <v>315</v>
      </c>
      <c r="C319" t="s">
        <v>40</v>
      </c>
      <c r="G319" t="s">
        <v>6</v>
      </c>
      <c r="H319">
        <v>0</v>
      </c>
      <c r="I319">
        <v>0</v>
      </c>
      <c r="J319"/>
      <c r="K319"/>
      <c r="L319"/>
      <c r="M319" s="45">
        <v>0</v>
      </c>
      <c r="N319" s="35">
        <f>SUM($J319:$M319)</f>
        <v>0</v>
      </c>
      <c r="O319" s="35"/>
    </row>
    <row r="320" spans="1:15" ht="12" customHeight="1">
      <c r="A320">
        <v>316</v>
      </c>
      <c r="C320" t="s">
        <v>40</v>
      </c>
      <c r="G320" t="s">
        <v>6</v>
      </c>
      <c r="H320">
        <v>0</v>
      </c>
      <c r="I320">
        <v>0</v>
      </c>
      <c r="J320"/>
      <c r="K320"/>
      <c r="L320"/>
      <c r="M320" s="45">
        <v>0</v>
      </c>
      <c r="N320" s="35">
        <f>SUM($J320:$M320)</f>
        <v>0</v>
      </c>
      <c r="O320" s="35"/>
    </row>
    <row r="321" spans="1:15" ht="12" customHeight="1">
      <c r="A321">
        <v>317</v>
      </c>
      <c r="C321" t="s">
        <v>40</v>
      </c>
      <c r="G321" t="s">
        <v>6</v>
      </c>
      <c r="H321">
        <v>0</v>
      </c>
      <c r="I321">
        <v>0</v>
      </c>
      <c r="J321"/>
      <c r="K321"/>
      <c r="L321"/>
      <c r="M321" s="45">
        <v>0</v>
      </c>
      <c r="N321" s="35">
        <f>SUM($J321:$M321)</f>
        <v>0</v>
      </c>
      <c r="O321" s="35"/>
    </row>
    <row r="322" spans="1:15" ht="12" customHeight="1">
      <c r="A322">
        <v>318</v>
      </c>
      <c r="C322" t="s">
        <v>40</v>
      </c>
      <c r="G322" t="s">
        <v>6</v>
      </c>
      <c r="H322">
        <v>0</v>
      </c>
      <c r="I322">
        <v>0</v>
      </c>
      <c r="J322"/>
      <c r="K322"/>
      <c r="L322"/>
      <c r="M322" s="45">
        <v>0</v>
      </c>
      <c r="N322" s="35">
        <f>SUM($J322:$M322)</f>
        <v>0</v>
      </c>
      <c r="O322" s="35"/>
    </row>
    <row r="323" spans="1:15" ht="12" customHeight="1">
      <c r="A323">
        <v>319</v>
      </c>
      <c r="C323" t="s">
        <v>40</v>
      </c>
      <c r="G323" t="s">
        <v>6</v>
      </c>
      <c r="H323">
        <v>0</v>
      </c>
      <c r="I323">
        <v>0</v>
      </c>
      <c r="J323"/>
      <c r="K323"/>
      <c r="L323"/>
      <c r="M323" s="45">
        <v>0</v>
      </c>
      <c r="N323" s="35">
        <f>SUM($J323:$M323)</f>
        <v>0</v>
      </c>
      <c r="O323" s="35"/>
    </row>
    <row r="324" spans="1:15" ht="12" customHeight="1">
      <c r="A324">
        <v>320</v>
      </c>
      <c r="C324" t="s">
        <v>40</v>
      </c>
      <c r="G324" t="s">
        <v>6</v>
      </c>
      <c r="H324">
        <v>0</v>
      </c>
      <c r="I324">
        <v>0</v>
      </c>
      <c r="J324"/>
      <c r="K324"/>
      <c r="L324"/>
      <c r="M324" s="45">
        <v>0</v>
      </c>
      <c r="N324" s="35">
        <f>SUM($J324:$M324)</f>
        <v>0</v>
      </c>
      <c r="O324" s="35"/>
    </row>
    <row r="325" spans="1:15" ht="12" customHeight="1">
      <c r="A325">
        <v>321</v>
      </c>
      <c r="C325" t="s">
        <v>40</v>
      </c>
      <c r="G325" t="s">
        <v>6</v>
      </c>
      <c r="H325">
        <v>0</v>
      </c>
      <c r="I325">
        <v>0</v>
      </c>
      <c r="J325"/>
      <c r="K325"/>
      <c r="L325"/>
      <c r="M325" s="45">
        <v>0</v>
      </c>
      <c r="N325" s="35">
        <f>SUM($J325:$M325)</f>
        <v>0</v>
      </c>
      <c r="O325" s="35"/>
    </row>
    <row r="326" spans="1:15" ht="12" customHeight="1">
      <c r="A326">
        <v>322</v>
      </c>
      <c r="C326" t="s">
        <v>40</v>
      </c>
      <c r="G326" t="s">
        <v>6</v>
      </c>
      <c r="H326">
        <v>0</v>
      </c>
      <c r="I326">
        <v>0</v>
      </c>
      <c r="J326"/>
      <c r="K326"/>
      <c r="L326"/>
      <c r="M326" s="45">
        <v>0</v>
      </c>
      <c r="N326" s="35">
        <f>SUM($J326:$M326)</f>
        <v>0</v>
      </c>
      <c r="O326" s="35"/>
    </row>
    <row r="327" spans="1:15" ht="12" customHeight="1">
      <c r="A327">
        <v>323</v>
      </c>
      <c r="C327" t="s">
        <v>40</v>
      </c>
      <c r="G327" t="s">
        <v>6</v>
      </c>
      <c r="H327">
        <v>0</v>
      </c>
      <c r="I327">
        <v>0</v>
      </c>
      <c r="J327"/>
      <c r="K327"/>
      <c r="L327"/>
      <c r="M327" s="45">
        <v>0</v>
      </c>
      <c r="N327" s="35">
        <f>SUM($J327:$M327)</f>
        <v>0</v>
      </c>
      <c r="O327" s="35"/>
    </row>
    <row r="328" spans="1:15" ht="12" customHeight="1">
      <c r="A328">
        <v>324</v>
      </c>
      <c r="C328" t="s">
        <v>40</v>
      </c>
      <c r="G328" t="s">
        <v>6</v>
      </c>
      <c r="H328">
        <v>0</v>
      </c>
      <c r="I328">
        <v>0</v>
      </c>
      <c r="J328"/>
      <c r="K328"/>
      <c r="L328"/>
      <c r="M328" s="45">
        <v>0</v>
      </c>
      <c r="N328" s="35">
        <f>SUM($J328:$M328)</f>
        <v>0</v>
      </c>
      <c r="O328" s="35"/>
    </row>
    <row r="329" spans="1:15" ht="12" customHeight="1">
      <c r="A329">
        <v>325</v>
      </c>
      <c r="C329" t="s">
        <v>40</v>
      </c>
      <c r="G329" t="s">
        <v>6</v>
      </c>
      <c r="H329">
        <v>0</v>
      </c>
      <c r="I329">
        <v>0</v>
      </c>
      <c r="J329"/>
      <c r="K329"/>
      <c r="L329"/>
      <c r="M329" s="45">
        <v>0</v>
      </c>
      <c r="N329" s="35">
        <f>SUM($J329:$M329)</f>
        <v>0</v>
      </c>
      <c r="O329" s="35"/>
    </row>
    <row r="330" spans="1:15" ht="12" customHeight="1">
      <c r="A330">
        <v>326</v>
      </c>
      <c r="C330" t="s">
        <v>40</v>
      </c>
      <c r="G330" t="s">
        <v>6</v>
      </c>
      <c r="H330">
        <v>0</v>
      </c>
      <c r="I330">
        <v>0</v>
      </c>
      <c r="J330"/>
      <c r="K330"/>
      <c r="L330"/>
      <c r="M330" s="45">
        <v>0</v>
      </c>
      <c r="N330" s="35">
        <f>SUM($J330:$M330)</f>
        <v>0</v>
      </c>
      <c r="O330" s="35"/>
    </row>
    <row r="331" spans="1:15" ht="12" customHeight="1">
      <c r="A331">
        <v>327</v>
      </c>
      <c r="C331" t="s">
        <v>40</v>
      </c>
      <c r="G331" t="s">
        <v>6</v>
      </c>
      <c r="H331">
        <v>0</v>
      </c>
      <c r="I331">
        <v>0</v>
      </c>
      <c r="J331"/>
      <c r="K331"/>
      <c r="L331"/>
      <c r="M331" s="45">
        <v>0</v>
      </c>
      <c r="N331" s="35">
        <f>SUM($J331:$M331)</f>
        <v>0</v>
      </c>
      <c r="O331" s="35"/>
    </row>
    <row r="332" spans="1:15" ht="12" customHeight="1">
      <c r="A332">
        <v>328</v>
      </c>
      <c r="C332" t="s">
        <v>40</v>
      </c>
      <c r="G332" t="s">
        <v>6</v>
      </c>
      <c r="H332">
        <v>0</v>
      </c>
      <c r="I332">
        <v>0</v>
      </c>
      <c r="J332"/>
      <c r="K332"/>
      <c r="L332"/>
      <c r="M332" s="45">
        <v>0</v>
      </c>
      <c r="N332" s="35">
        <f>SUM($J332:$M332)</f>
        <v>0</v>
      </c>
      <c r="O332" s="35"/>
    </row>
    <row r="333" spans="1:15" ht="12" customHeight="1">
      <c r="A333">
        <v>329</v>
      </c>
      <c r="C333" t="s">
        <v>40</v>
      </c>
      <c r="G333" t="s">
        <v>6</v>
      </c>
      <c r="H333">
        <v>0</v>
      </c>
      <c r="I333">
        <v>0</v>
      </c>
      <c r="J333"/>
      <c r="K333"/>
      <c r="L333"/>
      <c r="M333" s="45">
        <v>0</v>
      </c>
      <c r="N333" s="35">
        <f>SUM($J333:$M333)</f>
        <v>0</v>
      </c>
      <c r="O333" s="35"/>
    </row>
    <row r="334" spans="1:15" ht="12" customHeight="1">
      <c r="A334">
        <v>330</v>
      </c>
      <c r="C334" t="s">
        <v>40</v>
      </c>
      <c r="G334" t="s">
        <v>6</v>
      </c>
      <c r="H334">
        <v>0</v>
      </c>
      <c r="I334">
        <v>0</v>
      </c>
      <c r="J334"/>
      <c r="K334"/>
      <c r="L334"/>
      <c r="M334" s="45">
        <v>0</v>
      </c>
      <c r="N334" s="35">
        <f>SUM($J334:$M334)</f>
        <v>0</v>
      </c>
      <c r="O334" s="35"/>
    </row>
    <row r="335" spans="1:15" ht="12" customHeight="1">
      <c r="A335">
        <v>331</v>
      </c>
      <c r="C335" t="s">
        <v>40</v>
      </c>
      <c r="G335" t="s">
        <v>6</v>
      </c>
      <c r="H335">
        <v>0</v>
      </c>
      <c r="I335">
        <v>0</v>
      </c>
      <c r="J335"/>
      <c r="K335"/>
      <c r="L335"/>
      <c r="M335" s="45">
        <v>0</v>
      </c>
      <c r="N335" s="35">
        <f>SUM($J335:$M335)</f>
        <v>0</v>
      </c>
      <c r="O335" s="35"/>
    </row>
    <row r="336" spans="1:15" ht="12" customHeight="1">
      <c r="A336">
        <v>332</v>
      </c>
      <c r="C336" t="s">
        <v>40</v>
      </c>
      <c r="G336" t="s">
        <v>6</v>
      </c>
      <c r="H336">
        <v>0</v>
      </c>
      <c r="I336">
        <v>0</v>
      </c>
      <c r="J336"/>
      <c r="K336"/>
      <c r="L336"/>
      <c r="M336" s="45">
        <v>0</v>
      </c>
      <c r="N336" s="35">
        <f>SUM($J336:$M336)</f>
        <v>0</v>
      </c>
      <c r="O336" s="35"/>
    </row>
    <row r="337" spans="1:15" ht="12" customHeight="1">
      <c r="A337">
        <v>333</v>
      </c>
      <c r="C337" t="s">
        <v>40</v>
      </c>
      <c r="G337" t="s">
        <v>6</v>
      </c>
      <c r="H337">
        <v>0</v>
      </c>
      <c r="I337">
        <v>0</v>
      </c>
      <c r="J337"/>
      <c r="K337"/>
      <c r="L337"/>
      <c r="M337" s="45">
        <v>0</v>
      </c>
      <c r="N337" s="35">
        <f>SUM($J337:$M337)</f>
        <v>0</v>
      </c>
      <c r="O337" s="35"/>
    </row>
    <row r="338" spans="1:15" ht="12" customHeight="1">
      <c r="A338">
        <v>334</v>
      </c>
      <c r="C338" t="s">
        <v>40</v>
      </c>
      <c r="G338" t="s">
        <v>6</v>
      </c>
      <c r="H338">
        <v>0</v>
      </c>
      <c r="I338">
        <v>0</v>
      </c>
      <c r="J338"/>
      <c r="K338"/>
      <c r="L338"/>
      <c r="M338" s="45">
        <v>0</v>
      </c>
      <c r="N338" s="35">
        <f>SUM($J338:$M338)</f>
        <v>0</v>
      </c>
      <c r="O338" s="35"/>
    </row>
    <row r="339" spans="1:15" ht="12" customHeight="1">
      <c r="A339">
        <v>335</v>
      </c>
      <c r="C339" t="s">
        <v>40</v>
      </c>
      <c r="G339" t="s">
        <v>6</v>
      </c>
      <c r="H339">
        <v>0</v>
      </c>
      <c r="I339">
        <v>0</v>
      </c>
      <c r="J339"/>
      <c r="K339"/>
      <c r="L339"/>
      <c r="M339" s="45">
        <v>0</v>
      </c>
      <c r="N339" s="35">
        <f>SUM($J339:$M339)</f>
        <v>0</v>
      </c>
      <c r="O339" s="35"/>
    </row>
    <row r="340" spans="1:15" ht="12" customHeight="1">
      <c r="A340">
        <v>338</v>
      </c>
      <c r="C340" t="s">
        <v>40</v>
      </c>
      <c r="G340" t="s">
        <v>6</v>
      </c>
      <c r="H340">
        <v>0</v>
      </c>
      <c r="I340">
        <v>0</v>
      </c>
      <c r="J340"/>
      <c r="K340"/>
      <c r="L340"/>
      <c r="M340" s="45">
        <v>0</v>
      </c>
      <c r="N340" s="35">
        <f>SUM($J340:$M340)</f>
        <v>0</v>
      </c>
      <c r="O340" s="35"/>
    </row>
    <row r="341" spans="1:15" ht="12" customHeight="1">
      <c r="A341">
        <v>339</v>
      </c>
      <c r="C341" t="s">
        <v>40</v>
      </c>
      <c r="G341" t="s">
        <v>6</v>
      </c>
      <c r="H341">
        <v>0</v>
      </c>
      <c r="I341">
        <v>0</v>
      </c>
      <c r="J341"/>
      <c r="K341"/>
      <c r="L341"/>
      <c r="M341" s="45">
        <v>0</v>
      </c>
      <c r="N341" s="35">
        <f>SUM($J341:$M341)</f>
        <v>0</v>
      </c>
      <c r="O341" s="35"/>
    </row>
    <row r="342" spans="1:15" ht="12" customHeight="1">
      <c r="A342">
        <v>340</v>
      </c>
      <c r="C342" t="s">
        <v>40</v>
      </c>
      <c r="G342" t="s">
        <v>6</v>
      </c>
      <c r="H342">
        <v>0</v>
      </c>
      <c r="I342">
        <v>0</v>
      </c>
      <c r="J342"/>
      <c r="K342"/>
      <c r="L342"/>
      <c r="M342" s="45">
        <v>0</v>
      </c>
      <c r="N342" s="35">
        <f>SUM($J342:$M342)</f>
        <v>0</v>
      </c>
      <c r="O342" s="35"/>
    </row>
    <row r="343" spans="1:15" ht="12" customHeight="1">
      <c r="A343">
        <v>340</v>
      </c>
      <c r="C343" t="s">
        <v>40</v>
      </c>
      <c r="G343" t="s">
        <v>6</v>
      </c>
      <c r="H343">
        <v>0</v>
      </c>
      <c r="I343">
        <v>0</v>
      </c>
      <c r="J343"/>
      <c r="K343"/>
      <c r="L343"/>
      <c r="M343" s="45">
        <v>0</v>
      </c>
      <c r="N343" s="35">
        <f>SUM($J343:$M343)</f>
        <v>0</v>
      </c>
      <c r="O343" s="35"/>
    </row>
    <row r="344" spans="1:15" ht="12" customHeight="1">
      <c r="A344">
        <v>341</v>
      </c>
      <c r="C344" t="s">
        <v>40</v>
      </c>
      <c r="G344" t="s">
        <v>6</v>
      </c>
      <c r="H344">
        <v>0</v>
      </c>
      <c r="I344">
        <v>0</v>
      </c>
      <c r="J344"/>
      <c r="K344"/>
      <c r="L344"/>
      <c r="M344" s="45">
        <v>0</v>
      </c>
      <c r="N344" s="35">
        <f>SUM($J344:$M344)</f>
        <v>0</v>
      </c>
      <c r="O344" s="35"/>
    </row>
    <row r="345" spans="1:15" ht="12" customHeight="1">
      <c r="A345">
        <v>342</v>
      </c>
      <c r="C345" t="s">
        <v>40</v>
      </c>
      <c r="G345" t="s">
        <v>6</v>
      </c>
      <c r="H345">
        <v>0</v>
      </c>
      <c r="I345">
        <v>0</v>
      </c>
      <c r="J345"/>
      <c r="K345"/>
      <c r="L345"/>
      <c r="M345" s="45">
        <v>0</v>
      </c>
      <c r="N345" s="35">
        <f>SUM($J345:$M345)</f>
        <v>0</v>
      </c>
      <c r="O345" s="35"/>
    </row>
    <row r="346" spans="1:15" ht="12" customHeight="1">
      <c r="A346">
        <v>343</v>
      </c>
      <c r="C346" t="s">
        <v>40</v>
      </c>
      <c r="G346" t="s">
        <v>6</v>
      </c>
      <c r="H346">
        <v>0</v>
      </c>
      <c r="I346">
        <v>0</v>
      </c>
      <c r="J346"/>
      <c r="K346"/>
      <c r="L346"/>
      <c r="M346" s="45">
        <v>0</v>
      </c>
      <c r="N346" s="35">
        <f>SUM($J346:$M346)</f>
        <v>0</v>
      </c>
      <c r="O346" s="35"/>
    </row>
    <row r="347" spans="1:15" ht="12" customHeight="1">
      <c r="A347">
        <v>344</v>
      </c>
      <c r="C347" t="s">
        <v>40</v>
      </c>
      <c r="G347" t="s">
        <v>6</v>
      </c>
      <c r="H347">
        <v>0</v>
      </c>
      <c r="I347">
        <v>0</v>
      </c>
      <c r="J347"/>
      <c r="K347"/>
      <c r="L347"/>
      <c r="M347" s="45">
        <v>0</v>
      </c>
      <c r="N347" s="35">
        <f>SUM($J347:$M347)</f>
        <v>0</v>
      </c>
      <c r="O347" s="35"/>
    </row>
    <row r="348" spans="1:15" ht="12" customHeight="1">
      <c r="A348">
        <v>345</v>
      </c>
      <c r="C348" t="s">
        <v>40</v>
      </c>
      <c r="G348" t="s">
        <v>6</v>
      </c>
      <c r="H348">
        <v>0</v>
      </c>
      <c r="I348">
        <v>0</v>
      </c>
      <c r="J348"/>
      <c r="K348"/>
      <c r="L348"/>
      <c r="M348" s="45">
        <v>0</v>
      </c>
      <c r="N348" s="35">
        <f>SUM($J348:$M348)</f>
        <v>0</v>
      </c>
      <c r="O348" s="35"/>
    </row>
    <row r="349" spans="1:15" ht="12" customHeight="1">
      <c r="A349">
        <v>346</v>
      </c>
      <c r="C349" t="s">
        <v>40</v>
      </c>
      <c r="G349" t="s">
        <v>6</v>
      </c>
      <c r="H349">
        <v>0</v>
      </c>
      <c r="I349">
        <v>0</v>
      </c>
      <c r="J349"/>
      <c r="K349"/>
      <c r="L349"/>
      <c r="M349" s="45">
        <v>0</v>
      </c>
      <c r="N349" s="35">
        <f>SUM($J349:$M349)</f>
        <v>0</v>
      </c>
      <c r="O349" s="35"/>
    </row>
    <row r="350" spans="1:15" ht="12" customHeight="1">
      <c r="A350">
        <v>347</v>
      </c>
      <c r="C350" t="s">
        <v>40</v>
      </c>
      <c r="G350" t="s">
        <v>6</v>
      </c>
      <c r="H350">
        <v>0</v>
      </c>
      <c r="I350">
        <v>0</v>
      </c>
      <c r="J350"/>
      <c r="K350"/>
      <c r="L350"/>
      <c r="M350" s="45">
        <v>0</v>
      </c>
      <c r="N350" s="35">
        <f>SUM($J350:$M350)</f>
        <v>0</v>
      </c>
      <c r="O350" s="35"/>
    </row>
    <row r="351" spans="1:15" ht="12" customHeight="1">
      <c r="A351">
        <v>348</v>
      </c>
      <c r="C351" t="s">
        <v>40</v>
      </c>
      <c r="G351" t="s">
        <v>6</v>
      </c>
      <c r="H351">
        <v>0</v>
      </c>
      <c r="I351">
        <v>0</v>
      </c>
      <c r="J351"/>
      <c r="K351"/>
      <c r="L351"/>
      <c r="M351" s="45">
        <v>0</v>
      </c>
      <c r="N351" s="35">
        <f>SUM($J351:$M351)</f>
        <v>0</v>
      </c>
      <c r="O351" s="35"/>
    </row>
    <row r="352" spans="1:15" ht="12" customHeight="1">
      <c r="A352">
        <v>349</v>
      </c>
      <c r="C352" t="s">
        <v>40</v>
      </c>
      <c r="G352" t="s">
        <v>6</v>
      </c>
      <c r="H352">
        <v>0</v>
      </c>
      <c r="I352">
        <v>0</v>
      </c>
      <c r="J352"/>
      <c r="K352"/>
      <c r="L352"/>
      <c r="M352" s="45">
        <v>0</v>
      </c>
      <c r="N352" s="35">
        <f>SUM($J352:$M352)</f>
        <v>0</v>
      </c>
      <c r="O352" s="35"/>
    </row>
    <row r="353" spans="1:15" ht="12" customHeight="1">
      <c r="A353">
        <v>350</v>
      </c>
      <c r="C353" t="s">
        <v>61</v>
      </c>
      <c r="G353" t="s">
        <v>6</v>
      </c>
      <c r="H353">
        <v>27</v>
      </c>
      <c r="I353">
        <v>4</v>
      </c>
      <c r="J353"/>
      <c r="K353"/>
      <c r="L353"/>
      <c r="M353" s="45">
        <v>37.1</v>
      </c>
      <c r="N353" s="35">
        <f>SUM($J353:$M353)</f>
        <v>37.1</v>
      </c>
      <c r="O353" s="35"/>
    </row>
    <row r="354" spans="10:13" ht="11.25" customHeight="1">
      <c r="J354"/>
      <c r="K354"/>
      <c r="L354"/>
      <c r="M354"/>
    </row>
    <row r="355" spans="10:13" ht="12" customHeight="1">
      <c r="J355"/>
      <c r="K355"/>
      <c r="L355"/>
      <c r="M355"/>
    </row>
    <row r="356" spans="10:13" ht="12" customHeight="1">
      <c r="J356"/>
      <c r="K356"/>
      <c r="L356"/>
      <c r="M356"/>
    </row>
    <row r="357" spans="10:13" ht="12" customHeight="1">
      <c r="J357"/>
      <c r="K357"/>
      <c r="L357"/>
      <c r="M357"/>
    </row>
    <row r="358" spans="10:13" ht="12" customHeight="1">
      <c r="J358"/>
      <c r="K358"/>
      <c r="L358"/>
      <c r="M358"/>
    </row>
    <row r="359" spans="10:13" ht="12" customHeight="1">
      <c r="J359"/>
      <c r="K359"/>
      <c r="L359"/>
      <c r="M359"/>
    </row>
    <row r="360" spans="10:13" ht="12" customHeight="1">
      <c r="J360"/>
      <c r="K360"/>
      <c r="L360"/>
      <c r="M360"/>
    </row>
    <row r="361" spans="10:13" ht="12" customHeight="1">
      <c r="J361"/>
      <c r="K361"/>
      <c r="L361"/>
      <c r="M361"/>
    </row>
    <row r="362" spans="10:13" ht="12" customHeight="1">
      <c r="J362"/>
      <c r="K362"/>
      <c r="L362"/>
      <c r="M362"/>
    </row>
    <row r="363" spans="10:13" ht="12" customHeight="1">
      <c r="J363"/>
      <c r="K363"/>
      <c r="L363"/>
      <c r="M363"/>
    </row>
    <row r="364" spans="10:13" ht="12" customHeight="1">
      <c r="J364"/>
      <c r="K364"/>
      <c r="L364"/>
      <c r="M364"/>
    </row>
    <row r="365" spans="10:13" ht="12" customHeight="1">
      <c r="J365"/>
      <c r="K365"/>
      <c r="L365"/>
      <c r="M365"/>
    </row>
    <row r="366" spans="10:13" ht="12" customHeight="1">
      <c r="J366"/>
      <c r="K366"/>
      <c r="L366"/>
      <c r="M366"/>
    </row>
    <row r="367" spans="10:13" ht="12" customHeight="1">
      <c r="J367"/>
      <c r="K367"/>
      <c r="L367"/>
      <c r="M367"/>
    </row>
    <row r="368" spans="10:13" ht="12" customHeight="1">
      <c r="J368"/>
      <c r="K368"/>
      <c r="L368"/>
      <c r="M368"/>
    </row>
    <row r="369" spans="10:13" ht="12" customHeight="1">
      <c r="J369"/>
      <c r="K369"/>
      <c r="L369"/>
      <c r="M369"/>
    </row>
    <row r="370" spans="10:13" ht="12" customHeight="1">
      <c r="J370"/>
      <c r="K370"/>
      <c r="L370"/>
      <c r="M370"/>
    </row>
    <row r="371" spans="10:13" ht="12" customHeight="1">
      <c r="J371"/>
      <c r="K371"/>
      <c r="L371"/>
      <c r="M371"/>
    </row>
    <row r="372" spans="10:13" ht="12" customHeight="1">
      <c r="J372"/>
      <c r="K372"/>
      <c r="L372"/>
      <c r="M372"/>
    </row>
    <row r="373" spans="10:13" ht="12" customHeight="1">
      <c r="J373"/>
      <c r="K373"/>
      <c r="L373"/>
      <c r="M373"/>
    </row>
    <row r="374" spans="10:13" ht="12" customHeight="1">
      <c r="J374"/>
      <c r="K374"/>
      <c r="L374"/>
      <c r="M374"/>
    </row>
    <row r="375" spans="10:13" ht="12" customHeight="1">
      <c r="J375"/>
      <c r="K375"/>
      <c r="L375"/>
      <c r="M375"/>
    </row>
    <row r="376" spans="10:13" ht="12" customHeight="1">
      <c r="J376"/>
      <c r="K376"/>
      <c r="L376"/>
      <c r="M376"/>
    </row>
    <row r="377" spans="10:13" ht="12" customHeight="1">
      <c r="J377"/>
      <c r="K377"/>
      <c r="L377"/>
      <c r="M377"/>
    </row>
    <row r="378" spans="10:13" ht="12" customHeight="1">
      <c r="J378"/>
      <c r="K378"/>
      <c r="L378"/>
      <c r="M378"/>
    </row>
    <row r="379" spans="10:13" ht="12" customHeight="1">
      <c r="J379"/>
      <c r="K379"/>
      <c r="L379"/>
      <c r="M379"/>
    </row>
    <row r="380" spans="10:13" ht="12" customHeight="1">
      <c r="J380"/>
      <c r="K380"/>
      <c r="L380"/>
      <c r="M380"/>
    </row>
    <row r="381" spans="10:13" ht="12" customHeight="1">
      <c r="J381"/>
      <c r="K381"/>
      <c r="L381"/>
      <c r="M381"/>
    </row>
    <row r="382" spans="10:13" ht="12" customHeight="1">
      <c r="J382"/>
      <c r="K382"/>
      <c r="L382"/>
      <c r="M382"/>
    </row>
    <row r="383" spans="10:13" ht="12" customHeight="1">
      <c r="J383"/>
      <c r="K383"/>
      <c r="L383"/>
      <c r="M383"/>
    </row>
    <row r="384" spans="10:13" ht="12" customHeight="1">
      <c r="J384"/>
      <c r="K384"/>
      <c r="L384"/>
      <c r="M384"/>
    </row>
    <row r="385" spans="10:13" ht="12" customHeight="1">
      <c r="J385"/>
      <c r="K385"/>
      <c r="L385"/>
      <c r="M385"/>
    </row>
    <row r="386" spans="10:13" ht="12" customHeight="1">
      <c r="J386"/>
      <c r="K386"/>
      <c r="L386"/>
      <c r="M386"/>
    </row>
    <row r="387" spans="10:13" ht="12" customHeight="1">
      <c r="J387"/>
      <c r="K387"/>
      <c r="L387"/>
      <c r="M387"/>
    </row>
    <row r="388" spans="10:13" ht="12" customHeight="1">
      <c r="J388"/>
      <c r="K388"/>
      <c r="L388"/>
      <c r="M388"/>
    </row>
    <row r="389" spans="10:13" ht="12" customHeight="1">
      <c r="J389"/>
      <c r="K389"/>
      <c r="L389"/>
      <c r="M389"/>
    </row>
    <row r="390" spans="10:13" ht="12" customHeight="1">
      <c r="J390"/>
      <c r="K390"/>
      <c r="L390"/>
      <c r="M390"/>
    </row>
    <row r="391" spans="10:13" ht="12" customHeight="1">
      <c r="J391"/>
      <c r="K391"/>
      <c r="L391"/>
      <c r="M391"/>
    </row>
    <row r="392" spans="10:13" ht="12" customHeight="1">
      <c r="J392"/>
      <c r="K392"/>
      <c r="L392"/>
      <c r="M392"/>
    </row>
    <row r="393" spans="10:13" ht="12" customHeight="1">
      <c r="J393"/>
      <c r="K393"/>
      <c r="L393"/>
      <c r="M393"/>
    </row>
    <row r="394" spans="10:13" ht="12" customHeight="1">
      <c r="J394"/>
      <c r="K394"/>
      <c r="L394"/>
      <c r="M394"/>
    </row>
    <row r="395" spans="10:13" ht="12" customHeight="1">
      <c r="J395"/>
      <c r="K395"/>
      <c r="L395"/>
      <c r="M395"/>
    </row>
    <row r="396" spans="10:13" ht="12" customHeight="1">
      <c r="J396"/>
      <c r="K396"/>
      <c r="L396"/>
      <c r="M396"/>
    </row>
    <row r="397" spans="10:13" ht="12" customHeight="1">
      <c r="J397"/>
      <c r="K397"/>
      <c r="L397"/>
      <c r="M397"/>
    </row>
    <row r="398" spans="10:13" ht="12" customHeight="1">
      <c r="J398"/>
      <c r="K398"/>
      <c r="L398"/>
      <c r="M398"/>
    </row>
    <row r="399" spans="10:13" ht="12" customHeight="1">
      <c r="J399"/>
      <c r="K399"/>
      <c r="L399"/>
      <c r="M399"/>
    </row>
    <row r="400" spans="10:13" ht="12" customHeight="1">
      <c r="J400"/>
      <c r="K400"/>
      <c r="L400"/>
      <c r="M400"/>
    </row>
    <row r="401" spans="10:13" ht="12" customHeight="1">
      <c r="J401"/>
      <c r="K401"/>
      <c r="L401"/>
      <c r="M401"/>
    </row>
    <row r="402" spans="10:13" ht="12" customHeight="1">
      <c r="J402"/>
      <c r="K402"/>
      <c r="L402"/>
      <c r="M402"/>
    </row>
    <row r="403" spans="10:13" ht="12" customHeight="1">
      <c r="J403"/>
      <c r="K403"/>
      <c r="L403"/>
      <c r="M403"/>
    </row>
    <row r="404" spans="10:13" ht="12" customHeight="1">
      <c r="J404"/>
      <c r="K404"/>
      <c r="L404"/>
      <c r="M404"/>
    </row>
    <row r="405" spans="10:13" ht="12" customHeight="1">
      <c r="J405"/>
      <c r="K405"/>
      <c r="L405"/>
      <c r="M405"/>
    </row>
    <row r="406" spans="10:13" ht="12" customHeight="1">
      <c r="J406"/>
      <c r="K406"/>
      <c r="L406"/>
      <c r="M406"/>
    </row>
    <row r="407" spans="10:13" ht="12" customHeight="1">
      <c r="J407"/>
      <c r="K407"/>
      <c r="L407"/>
      <c r="M407"/>
    </row>
    <row r="408" spans="10:13" ht="12" customHeight="1">
      <c r="J408"/>
      <c r="K408"/>
      <c r="L408"/>
      <c r="M408"/>
    </row>
    <row r="409" spans="10:13" ht="12" customHeight="1">
      <c r="J409"/>
      <c r="K409"/>
      <c r="L409"/>
      <c r="M409"/>
    </row>
    <row r="410" spans="10:13" ht="12" customHeight="1">
      <c r="J410"/>
      <c r="K410"/>
      <c r="L410"/>
      <c r="M410"/>
    </row>
    <row r="411" spans="10:13" ht="12" customHeight="1">
      <c r="J411"/>
      <c r="K411"/>
      <c r="L411"/>
      <c r="M411"/>
    </row>
    <row r="412" spans="10:13" ht="12" customHeight="1">
      <c r="J412"/>
      <c r="K412"/>
      <c r="L412"/>
      <c r="M412"/>
    </row>
    <row r="413" spans="10:13" ht="12" customHeight="1">
      <c r="J413"/>
      <c r="K413"/>
      <c r="L413"/>
      <c r="M413"/>
    </row>
    <row r="414" spans="10:13" ht="12" customHeight="1">
      <c r="J414"/>
      <c r="K414"/>
      <c r="L414"/>
      <c r="M414"/>
    </row>
    <row r="415" spans="10:13" ht="12" customHeight="1">
      <c r="J415"/>
      <c r="K415"/>
      <c r="L415"/>
      <c r="M415"/>
    </row>
    <row r="416" spans="10:13" ht="12" customHeight="1">
      <c r="J416"/>
      <c r="K416"/>
      <c r="L416"/>
      <c r="M416"/>
    </row>
    <row r="417" spans="10:13" ht="12" customHeight="1">
      <c r="J417"/>
      <c r="K417"/>
      <c r="L417"/>
      <c r="M417"/>
    </row>
    <row r="418" spans="10:13" ht="12" customHeight="1">
      <c r="J418"/>
      <c r="K418"/>
      <c r="L418"/>
      <c r="M418"/>
    </row>
    <row r="419" spans="10:13" ht="12" customHeight="1">
      <c r="J419"/>
      <c r="K419"/>
      <c r="L419"/>
      <c r="M419"/>
    </row>
    <row r="420" spans="10:13" ht="12" customHeight="1">
      <c r="J420"/>
      <c r="K420"/>
      <c r="L420"/>
      <c r="M420"/>
    </row>
    <row r="421" spans="10:13" ht="12" customHeight="1">
      <c r="J421"/>
      <c r="K421"/>
      <c r="L421"/>
      <c r="M421"/>
    </row>
    <row r="422" spans="10:13" ht="12" customHeight="1">
      <c r="J422"/>
      <c r="K422"/>
      <c r="L422"/>
      <c r="M422"/>
    </row>
    <row r="423" spans="10:13" ht="12" customHeight="1">
      <c r="J423"/>
      <c r="K423"/>
      <c r="L423"/>
      <c r="M423"/>
    </row>
    <row r="424" spans="10:13" ht="12" customHeight="1">
      <c r="J424"/>
      <c r="K424"/>
      <c r="L424"/>
      <c r="M424"/>
    </row>
    <row r="425" spans="10:13" ht="12" customHeight="1">
      <c r="J425"/>
      <c r="K425"/>
      <c r="L425"/>
      <c r="M425"/>
    </row>
    <row r="426" spans="10:13" ht="12" customHeight="1">
      <c r="J426"/>
      <c r="K426"/>
      <c r="L426"/>
      <c r="M426"/>
    </row>
    <row r="427" spans="10:13" ht="12" customHeight="1">
      <c r="J427"/>
      <c r="K427"/>
      <c r="L427"/>
      <c r="M427"/>
    </row>
    <row r="428" spans="10:13" ht="12" customHeight="1">
      <c r="J428"/>
      <c r="K428"/>
      <c r="L428"/>
      <c r="M428"/>
    </row>
    <row r="429" spans="10:13" ht="12" customHeight="1">
      <c r="J429"/>
      <c r="K429"/>
      <c r="L429"/>
      <c r="M429"/>
    </row>
    <row r="430" spans="10:13" ht="12" customHeight="1">
      <c r="J430"/>
      <c r="K430"/>
      <c r="L430"/>
      <c r="M430"/>
    </row>
    <row r="431" spans="10:13" ht="12" customHeight="1">
      <c r="J431"/>
      <c r="K431"/>
      <c r="L431"/>
      <c r="M431"/>
    </row>
    <row r="432" spans="10:13" ht="12" customHeight="1">
      <c r="J432"/>
      <c r="K432"/>
      <c r="L432"/>
      <c r="M432"/>
    </row>
    <row r="433" spans="10:13" ht="12" customHeight="1">
      <c r="J433"/>
      <c r="K433"/>
      <c r="L433"/>
      <c r="M433"/>
    </row>
    <row r="434" spans="10:13" ht="12" customHeight="1">
      <c r="J434"/>
      <c r="K434"/>
      <c r="L434"/>
      <c r="M434"/>
    </row>
    <row r="435" spans="10:13" ht="12" customHeight="1">
      <c r="J435"/>
      <c r="K435"/>
      <c r="L435"/>
      <c r="M435"/>
    </row>
    <row r="436" spans="10:13" ht="12" customHeight="1">
      <c r="J436"/>
      <c r="K436"/>
      <c r="L436"/>
      <c r="M436"/>
    </row>
    <row r="437" spans="10:13" ht="12" customHeight="1">
      <c r="J437"/>
      <c r="K437"/>
      <c r="L437"/>
      <c r="M437"/>
    </row>
    <row r="438" spans="10:13" ht="12" customHeight="1">
      <c r="J438"/>
      <c r="K438"/>
      <c r="L438"/>
      <c r="M438"/>
    </row>
    <row r="439" spans="10:13" ht="12" customHeight="1">
      <c r="J439"/>
      <c r="K439"/>
      <c r="L439"/>
      <c r="M439"/>
    </row>
    <row r="440" spans="10:13" ht="12" customHeight="1">
      <c r="J440"/>
      <c r="K440"/>
      <c r="L440"/>
      <c r="M440"/>
    </row>
    <row r="441" spans="10:13" ht="12" customHeight="1">
      <c r="J441"/>
      <c r="K441"/>
      <c r="L441"/>
      <c r="M441"/>
    </row>
    <row r="442" spans="10:13" ht="12" customHeight="1">
      <c r="J442"/>
      <c r="K442"/>
      <c r="L442"/>
      <c r="M442"/>
    </row>
    <row r="443" spans="10:13" ht="12" customHeight="1">
      <c r="J443"/>
      <c r="K443"/>
      <c r="L443"/>
      <c r="M443"/>
    </row>
    <row r="444" spans="10:13" ht="12" customHeight="1">
      <c r="J444"/>
      <c r="K444"/>
      <c r="L444"/>
      <c r="M444"/>
    </row>
    <row r="445" spans="10:13" ht="12" customHeight="1">
      <c r="J445"/>
      <c r="K445"/>
      <c r="L445"/>
      <c r="M445"/>
    </row>
    <row r="446" spans="10:13" ht="12.75">
      <c r="J446"/>
      <c r="K446"/>
      <c r="L446"/>
      <c r="M446"/>
    </row>
    <row r="447" spans="10:13" ht="12.75">
      <c r="J447"/>
      <c r="K447"/>
      <c r="L447"/>
      <c r="M447"/>
    </row>
    <row r="448" spans="10:13" ht="12.75">
      <c r="J448"/>
      <c r="K448"/>
      <c r="L448"/>
      <c r="M448"/>
    </row>
    <row r="449" spans="10:13" ht="12.75">
      <c r="J449"/>
      <c r="K449"/>
      <c r="L449"/>
      <c r="M449"/>
    </row>
    <row r="450" spans="10:13" ht="12.75">
      <c r="J450"/>
      <c r="K450"/>
      <c r="L450"/>
      <c r="M450"/>
    </row>
    <row r="451" spans="10:13" ht="12.75">
      <c r="J451"/>
      <c r="K451"/>
      <c r="L451"/>
      <c r="M451"/>
    </row>
    <row r="452" spans="10:13" ht="12.75">
      <c r="J452"/>
      <c r="K452"/>
      <c r="L452"/>
      <c r="M452"/>
    </row>
    <row r="453" spans="10:13" ht="12.75">
      <c r="J453"/>
      <c r="K453"/>
      <c r="L453"/>
      <c r="M453"/>
    </row>
    <row r="454" spans="10:13" ht="12.75">
      <c r="J454"/>
      <c r="K454"/>
      <c r="L454"/>
      <c r="M454"/>
    </row>
    <row r="455" spans="10:13" ht="12.75">
      <c r="J455"/>
      <c r="K455"/>
      <c r="L455"/>
      <c r="M455"/>
    </row>
    <row r="456" spans="10:13" ht="12.75">
      <c r="J456"/>
      <c r="K456"/>
      <c r="L456"/>
      <c r="M456"/>
    </row>
    <row r="457" spans="10:13" ht="12.75">
      <c r="J457"/>
      <c r="K457"/>
      <c r="L457"/>
      <c r="M457"/>
    </row>
    <row r="458" spans="10:13" ht="12.75">
      <c r="J458"/>
      <c r="K458"/>
      <c r="L458"/>
      <c r="M458"/>
    </row>
    <row r="459" spans="10:13" ht="12.75">
      <c r="J459"/>
      <c r="K459"/>
      <c r="L459"/>
      <c r="M459"/>
    </row>
    <row r="460" spans="10:13" ht="12.75">
      <c r="J460"/>
      <c r="K460"/>
      <c r="L460"/>
      <c r="M460"/>
    </row>
    <row r="461" spans="10:13" ht="12.75">
      <c r="J461"/>
      <c r="K461"/>
      <c r="L461"/>
      <c r="M461"/>
    </row>
    <row r="462" spans="10:13" ht="12.75">
      <c r="J462"/>
      <c r="K462"/>
      <c r="L462"/>
      <c r="M462"/>
    </row>
    <row r="463" spans="10:13" ht="12.75">
      <c r="J463"/>
      <c r="K463"/>
      <c r="L463"/>
      <c r="M463"/>
    </row>
    <row r="464" spans="10:13" ht="12.75">
      <c r="J464"/>
      <c r="K464"/>
      <c r="L464"/>
      <c r="M464"/>
    </row>
    <row r="465" spans="10:13" ht="12.75">
      <c r="J465"/>
      <c r="K465"/>
      <c r="L465"/>
      <c r="M465"/>
    </row>
    <row r="466" spans="10:13" ht="12.75">
      <c r="J466"/>
      <c r="K466"/>
      <c r="L466"/>
      <c r="M466"/>
    </row>
    <row r="467" spans="10:13" ht="12.75">
      <c r="J467"/>
      <c r="K467"/>
      <c r="L467"/>
      <c r="M467"/>
    </row>
    <row r="468" spans="10:13" ht="12.75">
      <c r="J468"/>
      <c r="K468"/>
      <c r="L468"/>
      <c r="M468"/>
    </row>
    <row r="469" spans="10:13" ht="12.75">
      <c r="J469"/>
      <c r="K469"/>
      <c r="L469"/>
      <c r="M469"/>
    </row>
    <row r="470" spans="10:13" ht="12.75">
      <c r="J470"/>
      <c r="K470"/>
      <c r="L470"/>
      <c r="M470"/>
    </row>
    <row r="471" spans="10:13" ht="12.75">
      <c r="J471"/>
      <c r="K471"/>
      <c r="L471"/>
      <c r="M471"/>
    </row>
    <row r="472" spans="10:13" ht="12.75">
      <c r="J472"/>
      <c r="K472"/>
      <c r="L472"/>
      <c r="M472"/>
    </row>
    <row r="473" spans="10:13" ht="12.75">
      <c r="J473"/>
      <c r="K473"/>
      <c r="L473"/>
      <c r="M473"/>
    </row>
    <row r="474" spans="10:13" ht="12.75">
      <c r="J474"/>
      <c r="K474"/>
      <c r="L474"/>
      <c r="M474"/>
    </row>
    <row r="475" spans="10:13" ht="12.75">
      <c r="J475"/>
      <c r="K475"/>
      <c r="L475"/>
      <c r="M475"/>
    </row>
    <row r="476" spans="10:13" ht="12.75">
      <c r="J476"/>
      <c r="K476"/>
      <c r="L476"/>
      <c r="M476"/>
    </row>
    <row r="477" spans="10:13" ht="12.75">
      <c r="J477"/>
      <c r="K477"/>
      <c r="L477"/>
      <c r="M477"/>
    </row>
    <row r="478" spans="10:13" ht="12.75">
      <c r="J478"/>
      <c r="K478"/>
      <c r="L478"/>
      <c r="M478"/>
    </row>
    <row r="479" spans="10:13" ht="12.75">
      <c r="J479"/>
      <c r="K479"/>
      <c r="L479"/>
      <c r="M479"/>
    </row>
    <row r="480" spans="10:13" ht="12.75">
      <c r="J480"/>
      <c r="K480"/>
      <c r="L480"/>
      <c r="M480"/>
    </row>
    <row r="481" spans="10:13" ht="12.75">
      <c r="J481"/>
      <c r="K481"/>
      <c r="L481"/>
      <c r="M481"/>
    </row>
    <row r="482" spans="10:13" ht="12.75">
      <c r="J482"/>
      <c r="K482"/>
      <c r="L482"/>
      <c r="M482"/>
    </row>
    <row r="483" spans="10:13" ht="12.75">
      <c r="J483"/>
      <c r="K483"/>
      <c r="L483"/>
      <c r="M483"/>
    </row>
    <row r="484" spans="10:13" ht="12.75">
      <c r="J484"/>
      <c r="K484"/>
      <c r="L484"/>
      <c r="M484"/>
    </row>
    <row r="485" spans="10:13" ht="12.75">
      <c r="J485"/>
      <c r="K485"/>
      <c r="L485"/>
      <c r="M485"/>
    </row>
    <row r="486" spans="10:13" ht="12.75">
      <c r="J486"/>
      <c r="K486"/>
      <c r="L486"/>
      <c r="M486"/>
    </row>
    <row r="487" spans="10:13" ht="12.75">
      <c r="J487"/>
      <c r="K487"/>
      <c r="L487"/>
      <c r="M487"/>
    </row>
    <row r="488" spans="10:13" ht="12.75">
      <c r="J488"/>
      <c r="K488"/>
      <c r="L488"/>
      <c r="M488"/>
    </row>
    <row r="489" spans="10:13" ht="12.75">
      <c r="J489"/>
      <c r="K489"/>
      <c r="L489"/>
      <c r="M489"/>
    </row>
    <row r="490" spans="10:13" ht="12.75">
      <c r="J490"/>
      <c r="K490"/>
      <c r="L490"/>
      <c r="M490"/>
    </row>
    <row r="491" spans="10:13" ht="12.75">
      <c r="J491"/>
      <c r="K491"/>
      <c r="L491"/>
      <c r="M491"/>
    </row>
    <row r="492" spans="10:13" ht="12.75">
      <c r="J492"/>
      <c r="K492"/>
      <c r="L492"/>
      <c r="M492"/>
    </row>
    <row r="493" spans="10:13" ht="12.75">
      <c r="J493"/>
      <c r="K493"/>
      <c r="L493"/>
      <c r="M493"/>
    </row>
    <row r="494" spans="10:13" ht="12.75">
      <c r="J494"/>
      <c r="K494"/>
      <c r="L494"/>
      <c r="M494"/>
    </row>
    <row r="495" spans="10:13" ht="12.75">
      <c r="J495"/>
      <c r="K495"/>
      <c r="L495"/>
      <c r="M495"/>
    </row>
    <row r="496" spans="10:13" ht="12.75">
      <c r="J496"/>
      <c r="K496"/>
      <c r="L496"/>
      <c r="M496"/>
    </row>
    <row r="497" spans="10:13" ht="12.75">
      <c r="J497"/>
      <c r="K497"/>
      <c r="L497"/>
      <c r="M497"/>
    </row>
    <row r="498" spans="10:13" ht="12.75">
      <c r="J498"/>
      <c r="K498"/>
      <c r="L498"/>
      <c r="M498"/>
    </row>
    <row r="499" spans="10:13" ht="12.75">
      <c r="J499"/>
      <c r="K499"/>
      <c r="L499"/>
      <c r="M499"/>
    </row>
    <row r="500" spans="10:13" ht="12.75">
      <c r="J500"/>
      <c r="K500"/>
      <c r="L500"/>
      <c r="M500"/>
    </row>
  </sheetData>
  <sheetProtection/>
  <autoFilter ref="A3:N353">
    <sortState ref="A4:N500">
      <sortCondition sortBy="value" ref="C4:C500"/>
    </sortState>
  </autoFilter>
  <printOptions gridLines="1"/>
  <pageMargins left="0.3937007874015748" right="0.3937007874015748" top="0.3937007874015748" bottom="0.3937007874015748" header="0" footer="0"/>
  <pageSetup blackAndWhite="1" horizontalDpi="300" verticalDpi="3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/>
  <dimension ref="A2:G42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5.421875" style="0" customWidth="1"/>
    <col min="2" max="2" width="5.140625" style="0" customWidth="1"/>
    <col min="3" max="4" width="16.421875" style="0" customWidth="1"/>
    <col min="5" max="5" width="13.7109375" style="0" customWidth="1"/>
    <col min="6" max="6" width="25.7109375" style="0" customWidth="1"/>
    <col min="7" max="7" width="16.140625" style="0" customWidth="1"/>
  </cols>
  <sheetData>
    <row r="1" ht="12.75" customHeight="1"/>
    <row r="2" spans="4:6" ht="20.25">
      <c r="D2" s="11" t="s">
        <v>34</v>
      </c>
      <c r="E2" s="170">
        <f ca="1">TODAY()</f>
        <v>42358</v>
      </c>
      <c r="F2" s="170"/>
    </row>
    <row r="3" spans="4:6" ht="18">
      <c r="D3" s="10"/>
      <c r="E3" s="10"/>
      <c r="F3" s="10"/>
    </row>
    <row r="4" spans="4:6" ht="21">
      <c r="D4" s="10" t="s">
        <v>35</v>
      </c>
      <c r="E4" s="61"/>
      <c r="F4" s="13"/>
    </row>
    <row r="5" spans="3:6" ht="18">
      <c r="C5" s="14"/>
      <c r="D5" s="78"/>
      <c r="E5" s="10"/>
      <c r="F5" s="15"/>
    </row>
    <row r="6" spans="2:7" ht="20.25">
      <c r="B6" s="16"/>
      <c r="C6" s="79"/>
      <c r="D6" s="80"/>
      <c r="E6" s="81"/>
      <c r="F6" s="75"/>
      <c r="G6" s="31"/>
    </row>
    <row r="7" spans="2:7" ht="20.25">
      <c r="B7" s="17"/>
      <c r="C7" s="14"/>
      <c r="D7" s="80"/>
      <c r="E7" s="81"/>
      <c r="F7" s="32"/>
      <c r="G7" s="31"/>
    </row>
    <row r="8" spans="1:7" ht="21" thickBot="1">
      <c r="A8" s="10"/>
      <c r="B8" s="82"/>
      <c r="C8" s="14"/>
      <c r="D8" s="80"/>
      <c r="E8" s="11"/>
      <c r="F8" s="76"/>
      <c r="G8" s="67"/>
    </row>
    <row r="9" spans="1:6" ht="21" thickBot="1">
      <c r="A9" s="11"/>
      <c r="B9" s="11"/>
      <c r="C9" s="20" t="s">
        <v>51</v>
      </c>
      <c r="D9" s="83">
        <f>SUM(D5:D8)+Facture!K5</f>
        <v>0</v>
      </c>
      <c r="E9" s="84"/>
      <c r="F9" s="33"/>
    </row>
    <row r="10" spans="1:4" ht="18">
      <c r="A10" s="10"/>
      <c r="C10" s="69" t="s">
        <v>48</v>
      </c>
      <c r="D10" s="21"/>
    </row>
    <row r="11" spans="1:7" ht="18" customHeight="1">
      <c r="A11" s="171" t="s">
        <v>68</v>
      </c>
      <c r="B11" s="172"/>
      <c r="C11" s="172"/>
      <c r="D11" s="172"/>
      <c r="E11" s="172"/>
      <c r="F11" s="172"/>
      <c r="G11" s="173"/>
    </row>
    <row r="12" spans="1:7" ht="18" customHeight="1">
      <c r="A12" s="174"/>
      <c r="B12" s="175"/>
      <c r="C12" s="175"/>
      <c r="D12" s="175"/>
      <c r="E12" s="175"/>
      <c r="F12" s="175"/>
      <c r="G12" s="176"/>
    </row>
    <row r="13" spans="1:7" ht="18" customHeight="1">
      <c r="A13" s="177"/>
      <c r="B13" s="178"/>
      <c r="C13" s="178"/>
      <c r="D13" s="178"/>
      <c r="E13" s="178"/>
      <c r="F13" s="178"/>
      <c r="G13" s="179"/>
    </row>
    <row r="14" spans="1:7" ht="27" customHeight="1">
      <c r="A14" s="72"/>
      <c r="B14" s="10"/>
      <c r="C14" s="10"/>
      <c r="D14" s="10"/>
      <c r="E14" s="10"/>
      <c r="F14" s="10"/>
      <c r="G14" s="73"/>
    </row>
    <row r="15" spans="1:6" ht="13.5" customHeight="1">
      <c r="A15" s="10"/>
      <c r="B15" s="10"/>
      <c r="C15" s="10"/>
      <c r="D15" s="10"/>
      <c r="E15" s="10"/>
      <c r="F15" s="10"/>
    </row>
    <row r="16" spans="4:6" ht="20.25">
      <c r="D16" s="11" t="s">
        <v>34</v>
      </c>
      <c r="E16" s="170">
        <f ca="1">TODAY()</f>
        <v>42358</v>
      </c>
      <c r="F16" s="170"/>
    </row>
    <row r="17" spans="4:6" ht="18">
      <c r="D17" s="10"/>
      <c r="E17" s="10"/>
      <c r="F17" s="10"/>
    </row>
    <row r="18" spans="4:6" ht="21">
      <c r="D18" s="10" t="s">
        <v>35</v>
      </c>
      <c r="E18" s="12"/>
      <c r="F18" s="13"/>
    </row>
    <row r="19" spans="2:6" ht="18">
      <c r="B19" s="10"/>
      <c r="C19" s="14"/>
      <c r="D19" s="85"/>
      <c r="E19" s="10"/>
      <c r="F19" s="15"/>
    </row>
    <row r="20" spans="2:7" ht="20.25">
      <c r="B20" s="16"/>
      <c r="C20" s="14"/>
      <c r="D20" s="80"/>
      <c r="E20" s="81"/>
      <c r="F20" s="75"/>
      <c r="G20" s="31"/>
    </row>
    <row r="21" spans="2:7" ht="20.25">
      <c r="B21" s="16"/>
      <c r="C21" s="14"/>
      <c r="D21" s="80"/>
      <c r="E21" s="81"/>
      <c r="F21" s="32"/>
      <c r="G21" s="31"/>
    </row>
    <row r="22" spans="1:7" ht="21" thickBot="1">
      <c r="A22" s="10"/>
      <c r="B22" s="16"/>
      <c r="C22" s="14"/>
      <c r="D22" s="80"/>
      <c r="E22" s="11"/>
      <c r="F22" s="76"/>
      <c r="G22" s="67"/>
    </row>
    <row r="23" spans="1:7" ht="21" thickBot="1">
      <c r="A23" s="11"/>
      <c r="B23" s="11"/>
      <c r="C23" s="20" t="s">
        <v>22</v>
      </c>
      <c r="D23" s="83">
        <f>SUM(D19:D22)+Facture!K5</f>
        <v>0</v>
      </c>
      <c r="E23" s="86"/>
      <c r="F23" s="33"/>
      <c r="G23" s="28"/>
    </row>
    <row r="24" spans="1:3" ht="18">
      <c r="A24" s="10"/>
      <c r="C24" s="69" t="s">
        <v>47</v>
      </c>
    </row>
    <row r="25" spans="1:7" ht="18" customHeight="1">
      <c r="A25" s="171" t="s">
        <v>68</v>
      </c>
      <c r="B25" s="172"/>
      <c r="C25" s="172"/>
      <c r="D25" s="172"/>
      <c r="E25" s="172"/>
      <c r="F25" s="172"/>
      <c r="G25" s="173"/>
    </row>
    <row r="26" spans="1:7" ht="18" customHeight="1">
      <c r="A26" s="174"/>
      <c r="B26" s="175"/>
      <c r="C26" s="175"/>
      <c r="D26" s="175"/>
      <c r="E26" s="175"/>
      <c r="F26" s="175"/>
      <c r="G26" s="176"/>
    </row>
    <row r="27" spans="1:7" ht="18" customHeight="1">
      <c r="A27" s="177"/>
      <c r="B27" s="178"/>
      <c r="C27" s="178"/>
      <c r="D27" s="178"/>
      <c r="E27" s="178"/>
      <c r="F27" s="178"/>
      <c r="G27" s="179"/>
    </row>
    <row r="28" spans="1:7" ht="18" customHeight="1">
      <c r="A28" s="22"/>
      <c r="B28" s="22"/>
      <c r="C28" s="22"/>
      <c r="D28" s="22"/>
      <c r="E28" s="22"/>
      <c r="F28" s="22"/>
      <c r="G28" s="22"/>
    </row>
    <row r="29" spans="1:7" ht="22.5" customHeight="1">
      <c r="A29" s="71"/>
      <c r="B29" s="22"/>
      <c r="C29" s="22"/>
      <c r="D29" s="22"/>
      <c r="E29" s="22"/>
      <c r="F29" s="22"/>
      <c r="G29" s="71"/>
    </row>
    <row r="30" spans="1:6" ht="12" customHeight="1">
      <c r="A30" s="10"/>
      <c r="B30" s="10"/>
      <c r="C30" s="10"/>
      <c r="D30" s="10"/>
      <c r="E30" s="10"/>
      <c r="F30" s="10"/>
    </row>
    <row r="31" spans="4:6" ht="20.25">
      <c r="D31" s="10" t="s">
        <v>37</v>
      </c>
      <c r="E31" s="170">
        <f ca="1">TODAY()</f>
        <v>42358</v>
      </c>
      <c r="F31" s="170"/>
    </row>
    <row r="32" spans="4:6" ht="32.25" customHeight="1">
      <c r="D32" s="10" t="s">
        <v>35</v>
      </c>
      <c r="E32" s="12"/>
      <c r="F32" s="13"/>
    </row>
    <row r="33" spans="2:6" ht="18">
      <c r="B33" s="23"/>
      <c r="C33" s="14"/>
      <c r="D33" s="85"/>
      <c r="E33" s="10"/>
      <c r="F33" s="15"/>
    </row>
    <row r="34" spans="2:7" ht="20.25">
      <c r="B34" s="16"/>
      <c r="C34" s="14"/>
      <c r="D34" s="80"/>
      <c r="E34" s="81"/>
      <c r="F34" s="75"/>
      <c r="G34" s="31"/>
    </row>
    <row r="35" spans="2:7" ht="20.25">
      <c r="B35" s="16"/>
      <c r="C35" s="14"/>
      <c r="D35" s="80"/>
      <c r="E35" s="81"/>
      <c r="F35" s="32"/>
      <c r="G35" s="31"/>
    </row>
    <row r="36" spans="1:7" ht="21" thickBot="1">
      <c r="A36" s="10"/>
      <c r="B36" s="16"/>
      <c r="C36" s="14"/>
      <c r="D36" s="87"/>
      <c r="E36" s="11"/>
      <c r="F36" s="76"/>
      <c r="G36" s="67"/>
    </row>
    <row r="37" spans="1:7" ht="21" thickBot="1">
      <c r="A37" s="11"/>
      <c r="B37" s="11"/>
      <c r="C37" s="20" t="s">
        <v>22</v>
      </c>
      <c r="D37" s="83">
        <f>SUM(D33:D36)+Facture!K5</f>
        <v>0</v>
      </c>
      <c r="E37" s="86"/>
      <c r="F37" s="33"/>
      <c r="G37" s="28"/>
    </row>
    <row r="38" spans="1:3" ht="18" customHeight="1">
      <c r="A38" s="10"/>
      <c r="C38" s="69" t="s">
        <v>47</v>
      </c>
    </row>
    <row r="39" spans="1:7" ht="18" customHeight="1">
      <c r="A39" s="171" t="s">
        <v>68</v>
      </c>
      <c r="B39" s="172"/>
      <c r="C39" s="172"/>
      <c r="D39" s="172"/>
      <c r="E39" s="172"/>
      <c r="F39" s="172"/>
      <c r="G39" s="173"/>
    </row>
    <row r="40" spans="1:7" ht="18" customHeight="1">
      <c r="A40" s="174"/>
      <c r="B40" s="175"/>
      <c r="C40" s="175"/>
      <c r="D40" s="175"/>
      <c r="E40" s="175"/>
      <c r="F40" s="175"/>
      <c r="G40" s="176"/>
    </row>
    <row r="41" spans="1:7" ht="18" customHeight="1">
      <c r="A41" s="177"/>
      <c r="B41" s="178"/>
      <c r="C41" s="178"/>
      <c r="D41" s="178"/>
      <c r="E41" s="178"/>
      <c r="F41" s="178"/>
      <c r="G41" s="179"/>
    </row>
    <row r="42" spans="1:6" ht="18">
      <c r="A42" s="10"/>
      <c r="B42" s="10"/>
      <c r="C42" s="10"/>
      <c r="D42" s="10"/>
      <c r="E42" s="10"/>
      <c r="F42" s="10"/>
    </row>
  </sheetData>
  <sheetProtection/>
  <mergeCells count="12">
    <mergeCell ref="A25:G25"/>
    <mergeCell ref="A26:G26"/>
    <mergeCell ref="A27:G27"/>
    <mergeCell ref="E31:F31"/>
    <mergeCell ref="A39:G39"/>
    <mergeCell ref="A40:G40"/>
    <mergeCell ref="A41:G41"/>
    <mergeCell ref="E2:F2"/>
    <mergeCell ref="A11:G11"/>
    <mergeCell ref="A12:G12"/>
    <mergeCell ref="A13:G13"/>
    <mergeCell ref="E16:F16"/>
  </mergeCells>
  <printOptions/>
  <pageMargins left="0.15748031496062992" right="0.35433070866141736" top="0.1968503937007874" bottom="0.5511811023622047" header="0.1968503937007874" footer="0.5511811023622047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F40"/>
  <sheetViews>
    <sheetView zoomScalePageLayoutView="0" workbookViewId="0" topLeftCell="A1">
      <selection activeCell="C42" sqref="C42"/>
    </sheetView>
  </sheetViews>
  <sheetFormatPr defaultColWidth="11.421875" defaultRowHeight="12.75"/>
  <cols>
    <col min="2" max="2" width="20.57421875" style="0" customWidth="1"/>
    <col min="3" max="3" width="22.7109375" style="0" customWidth="1"/>
  </cols>
  <sheetData>
    <row r="1" spans="1:6" ht="12.75">
      <c r="A1" t="s">
        <v>416</v>
      </c>
      <c r="B1" t="s">
        <v>285</v>
      </c>
      <c r="C1" t="s">
        <v>384</v>
      </c>
      <c r="D1">
        <v>4</v>
      </c>
      <c r="E1">
        <v>4</v>
      </c>
      <c r="F1" s="45">
        <v>11.8</v>
      </c>
    </row>
    <row r="2" spans="1:6" ht="12.75">
      <c r="A2" t="s">
        <v>416</v>
      </c>
      <c r="B2" t="s">
        <v>293</v>
      </c>
      <c r="C2" t="s">
        <v>410</v>
      </c>
      <c r="D2">
        <v>0</v>
      </c>
      <c r="E2">
        <v>4</v>
      </c>
      <c r="F2" s="45">
        <v>7.4</v>
      </c>
    </row>
    <row r="3" spans="1:6" ht="12.75">
      <c r="A3" t="s">
        <v>416</v>
      </c>
      <c r="B3" t="s">
        <v>283</v>
      </c>
      <c r="C3" t="s">
        <v>406</v>
      </c>
      <c r="D3">
        <v>0</v>
      </c>
      <c r="E3">
        <v>4</v>
      </c>
      <c r="F3" s="45">
        <v>7.4</v>
      </c>
    </row>
    <row r="4" spans="1:6" ht="12.75">
      <c r="A4" t="s">
        <v>416</v>
      </c>
      <c r="B4" t="s">
        <v>257</v>
      </c>
      <c r="C4" t="s">
        <v>393</v>
      </c>
      <c r="D4">
        <v>0</v>
      </c>
      <c r="E4">
        <v>4</v>
      </c>
      <c r="F4" s="45">
        <v>7.4</v>
      </c>
    </row>
    <row r="5" spans="1:6" ht="12.75">
      <c r="A5" t="s">
        <v>416</v>
      </c>
      <c r="B5" t="s">
        <v>287</v>
      </c>
      <c r="C5" t="s">
        <v>407</v>
      </c>
      <c r="D5">
        <v>0</v>
      </c>
      <c r="E5">
        <v>4</v>
      </c>
      <c r="F5" s="45">
        <v>7.4</v>
      </c>
    </row>
    <row r="6" spans="1:6" ht="12.75">
      <c r="A6" t="s">
        <v>416</v>
      </c>
      <c r="B6" t="s">
        <v>245</v>
      </c>
      <c r="C6" t="s">
        <v>387</v>
      </c>
      <c r="D6">
        <v>0</v>
      </c>
      <c r="E6">
        <v>4</v>
      </c>
      <c r="F6" s="45">
        <v>7.4</v>
      </c>
    </row>
    <row r="7" spans="1:6" ht="12.75">
      <c r="A7" t="s">
        <v>416</v>
      </c>
      <c r="B7" t="s">
        <v>297</v>
      </c>
      <c r="C7" t="s">
        <v>412</v>
      </c>
      <c r="D7">
        <v>0</v>
      </c>
      <c r="E7">
        <v>4</v>
      </c>
      <c r="F7" s="45">
        <v>7.4</v>
      </c>
    </row>
    <row r="8" spans="1:6" ht="12.75">
      <c r="A8" t="s">
        <v>416</v>
      </c>
      <c r="B8" t="s">
        <v>277</v>
      </c>
      <c r="C8" t="s">
        <v>403</v>
      </c>
      <c r="D8">
        <v>26</v>
      </c>
      <c r="E8">
        <v>4</v>
      </c>
      <c r="F8" s="45">
        <v>36</v>
      </c>
    </row>
    <row r="9" spans="1:6" ht="12.75">
      <c r="A9" t="s">
        <v>414</v>
      </c>
      <c r="B9" t="s">
        <v>122</v>
      </c>
      <c r="C9" t="s">
        <v>326</v>
      </c>
      <c r="D9">
        <v>0</v>
      </c>
      <c r="E9">
        <v>4</v>
      </c>
      <c r="F9" s="45">
        <v>7.4</v>
      </c>
    </row>
    <row r="10" spans="1:6" ht="12.75">
      <c r="A10" t="s">
        <v>414</v>
      </c>
      <c r="B10" t="s">
        <v>98</v>
      </c>
      <c r="C10" t="s">
        <v>314</v>
      </c>
      <c r="D10">
        <v>0</v>
      </c>
      <c r="E10">
        <v>4</v>
      </c>
      <c r="F10" s="45">
        <v>7.4</v>
      </c>
    </row>
    <row r="11" spans="1:6" ht="12.75">
      <c r="A11" t="s">
        <v>414</v>
      </c>
      <c r="B11" t="s">
        <v>431</v>
      </c>
      <c r="C11" t="s">
        <v>350</v>
      </c>
      <c r="D11">
        <v>0</v>
      </c>
      <c r="E11">
        <v>4</v>
      </c>
      <c r="F11" s="45">
        <v>7.4</v>
      </c>
    </row>
    <row r="12" spans="1:6" ht="12.75">
      <c r="A12" t="s">
        <v>414</v>
      </c>
      <c r="B12" t="s">
        <v>203</v>
      </c>
      <c r="C12" t="s">
        <v>366</v>
      </c>
      <c r="D12">
        <v>26</v>
      </c>
      <c r="E12">
        <v>4</v>
      </c>
      <c r="F12" s="45">
        <v>36</v>
      </c>
    </row>
    <row r="13" spans="1:6" ht="12.75">
      <c r="A13" t="s">
        <v>414</v>
      </c>
      <c r="B13" t="s">
        <v>187</v>
      </c>
      <c r="C13" t="s">
        <v>359</v>
      </c>
      <c r="D13">
        <v>0</v>
      </c>
      <c r="E13">
        <v>4</v>
      </c>
      <c r="F13" s="45">
        <v>7.4</v>
      </c>
    </row>
    <row r="14" spans="1:6" ht="12.75">
      <c r="A14" t="s">
        <v>414</v>
      </c>
      <c r="B14" t="s">
        <v>207</v>
      </c>
      <c r="C14" t="s">
        <v>367</v>
      </c>
      <c r="D14">
        <v>0</v>
      </c>
      <c r="E14">
        <v>4</v>
      </c>
      <c r="F14" s="45">
        <v>7.4</v>
      </c>
    </row>
    <row r="15" spans="1:6" ht="12.75">
      <c r="A15" t="s">
        <v>414</v>
      </c>
      <c r="B15" t="s">
        <v>94</v>
      </c>
      <c r="C15" t="s">
        <v>312</v>
      </c>
      <c r="D15">
        <v>0</v>
      </c>
      <c r="E15">
        <v>4</v>
      </c>
      <c r="F15" s="45">
        <v>7.4</v>
      </c>
    </row>
    <row r="16" spans="1:6" ht="12.75">
      <c r="A16" t="s">
        <v>414</v>
      </c>
      <c r="B16" t="s">
        <v>73</v>
      </c>
      <c r="C16" t="s">
        <v>302</v>
      </c>
      <c r="D16">
        <v>0</v>
      </c>
      <c r="E16">
        <v>4</v>
      </c>
      <c r="F16" s="45">
        <v>7.4</v>
      </c>
    </row>
    <row r="17" spans="1:6" ht="12.75">
      <c r="A17" t="s">
        <v>414</v>
      </c>
      <c r="B17" t="s">
        <v>156</v>
      </c>
      <c r="C17" t="s">
        <v>343</v>
      </c>
      <c r="D17">
        <v>26</v>
      </c>
      <c r="E17">
        <v>4</v>
      </c>
      <c r="F17" s="45">
        <v>36</v>
      </c>
    </row>
    <row r="18" spans="1:6" ht="12.75">
      <c r="A18" t="s">
        <v>414</v>
      </c>
      <c r="B18" t="s">
        <v>88</v>
      </c>
      <c r="C18" t="s">
        <v>309</v>
      </c>
      <c r="D18">
        <v>26</v>
      </c>
      <c r="E18">
        <v>4</v>
      </c>
      <c r="F18" s="45">
        <v>36</v>
      </c>
    </row>
    <row r="19" spans="1:6" ht="12.75">
      <c r="A19" t="s">
        <v>414</v>
      </c>
      <c r="B19" t="s">
        <v>96</v>
      </c>
      <c r="C19" t="s">
        <v>313</v>
      </c>
      <c r="D19">
        <v>0</v>
      </c>
      <c r="E19">
        <v>4</v>
      </c>
      <c r="F19" s="45">
        <v>7.4</v>
      </c>
    </row>
    <row r="20" spans="1:6" ht="12.75">
      <c r="A20" t="s">
        <v>414</v>
      </c>
      <c r="B20" t="s">
        <v>86</v>
      </c>
      <c r="C20" t="s">
        <v>308</v>
      </c>
      <c r="D20">
        <v>4</v>
      </c>
      <c r="E20">
        <v>4</v>
      </c>
      <c r="F20" s="45">
        <v>11.8</v>
      </c>
    </row>
    <row r="21" spans="1:6" ht="12.75">
      <c r="A21" t="s">
        <v>414</v>
      </c>
      <c r="B21" t="s">
        <v>90</v>
      </c>
      <c r="C21" t="s">
        <v>310</v>
      </c>
      <c r="D21">
        <v>26</v>
      </c>
      <c r="E21">
        <v>4</v>
      </c>
      <c r="F21" s="45">
        <v>36</v>
      </c>
    </row>
    <row r="22" spans="1:6" ht="12.75">
      <c r="A22" t="s">
        <v>414</v>
      </c>
      <c r="B22" t="s">
        <v>185</v>
      </c>
      <c r="C22" t="s">
        <v>358</v>
      </c>
      <c r="D22">
        <v>26</v>
      </c>
      <c r="E22">
        <v>4</v>
      </c>
      <c r="F22" s="45">
        <v>36</v>
      </c>
    </row>
    <row r="23" spans="1:6" ht="12.75">
      <c r="A23" t="s">
        <v>414</v>
      </c>
      <c r="B23" t="s">
        <v>130</v>
      </c>
      <c r="C23" t="s">
        <v>330</v>
      </c>
      <c r="D23">
        <v>26</v>
      </c>
      <c r="E23">
        <v>4</v>
      </c>
      <c r="F23" s="45">
        <v>36</v>
      </c>
    </row>
    <row r="24" spans="1:6" ht="12.75">
      <c r="A24" t="s">
        <v>414</v>
      </c>
      <c r="B24" t="s">
        <v>179</v>
      </c>
      <c r="C24" t="s">
        <v>355</v>
      </c>
      <c r="D24">
        <v>0</v>
      </c>
      <c r="E24">
        <v>4</v>
      </c>
      <c r="F24" s="45">
        <v>7.4</v>
      </c>
    </row>
    <row r="25" spans="1:6" ht="12.75">
      <c r="A25" t="s">
        <v>414</v>
      </c>
      <c r="B25" t="s">
        <v>173</v>
      </c>
      <c r="C25" t="s">
        <v>352</v>
      </c>
      <c r="D25">
        <v>26</v>
      </c>
      <c r="E25">
        <v>0</v>
      </c>
      <c r="F25" s="45">
        <v>28.6</v>
      </c>
    </row>
    <row r="26" spans="1:6" ht="12.75">
      <c r="A26" t="s">
        <v>414</v>
      </c>
      <c r="B26" t="s">
        <v>205</v>
      </c>
      <c r="C26" t="s">
        <v>424</v>
      </c>
      <c r="D26">
        <v>0</v>
      </c>
      <c r="E26">
        <v>4</v>
      </c>
      <c r="F26" s="45">
        <v>7.4</v>
      </c>
    </row>
    <row r="27" spans="1:6" ht="12.75">
      <c r="A27" t="s">
        <v>414</v>
      </c>
      <c r="B27" t="s">
        <v>422</v>
      </c>
      <c r="C27" t="s">
        <v>423</v>
      </c>
      <c r="D27">
        <v>0</v>
      </c>
      <c r="E27">
        <v>4</v>
      </c>
      <c r="F27" s="45">
        <v>7.4</v>
      </c>
    </row>
    <row r="28" spans="1:6" ht="12.75">
      <c r="A28" t="s">
        <v>414</v>
      </c>
      <c r="B28" t="s">
        <v>427</v>
      </c>
      <c r="C28" t="s">
        <v>301</v>
      </c>
      <c r="D28">
        <v>0</v>
      </c>
      <c r="E28">
        <v>4</v>
      </c>
      <c r="F28" s="45">
        <v>7.4</v>
      </c>
    </row>
    <row r="29" spans="1:6" ht="12.75">
      <c r="A29" t="s">
        <v>414</v>
      </c>
      <c r="B29" t="s">
        <v>79</v>
      </c>
      <c r="C29" t="s">
        <v>305</v>
      </c>
      <c r="D29">
        <v>0</v>
      </c>
      <c r="E29">
        <v>4</v>
      </c>
      <c r="F29" s="45">
        <v>7.4</v>
      </c>
    </row>
    <row r="30" spans="1:6" ht="12.75">
      <c r="A30" t="s">
        <v>414</v>
      </c>
      <c r="B30" t="s">
        <v>152</v>
      </c>
      <c r="C30" t="s">
        <v>341</v>
      </c>
      <c r="D30">
        <v>26</v>
      </c>
      <c r="E30">
        <v>0</v>
      </c>
      <c r="F30" s="45">
        <v>28.6</v>
      </c>
    </row>
    <row r="31" spans="1:6" ht="12.75">
      <c r="A31" t="s">
        <v>414</v>
      </c>
      <c r="B31" t="s">
        <v>164</v>
      </c>
      <c r="C31" t="s">
        <v>347</v>
      </c>
      <c r="D31">
        <v>13</v>
      </c>
      <c r="E31">
        <v>4</v>
      </c>
      <c r="F31" s="45">
        <v>21.7</v>
      </c>
    </row>
    <row r="32" spans="1:6" ht="12.75">
      <c r="A32" t="s">
        <v>414</v>
      </c>
      <c r="B32" t="s">
        <v>150</v>
      </c>
      <c r="C32" t="s">
        <v>340</v>
      </c>
      <c r="D32">
        <v>4</v>
      </c>
      <c r="E32">
        <v>4</v>
      </c>
      <c r="F32" s="45">
        <v>11.8</v>
      </c>
    </row>
    <row r="33" spans="1:6" ht="12.75">
      <c r="A33" t="s">
        <v>414</v>
      </c>
      <c r="B33" t="s">
        <v>430</v>
      </c>
      <c r="C33" t="s">
        <v>307</v>
      </c>
      <c r="D33">
        <v>0</v>
      </c>
      <c r="E33">
        <v>4</v>
      </c>
      <c r="F33" s="45">
        <v>7.4</v>
      </c>
    </row>
    <row r="34" spans="1:6" ht="12.75">
      <c r="A34" t="s">
        <v>414</v>
      </c>
      <c r="B34" t="s">
        <v>77</v>
      </c>
      <c r="C34" t="s">
        <v>304</v>
      </c>
      <c r="D34">
        <v>26</v>
      </c>
      <c r="E34">
        <v>4</v>
      </c>
      <c r="F34" s="45">
        <v>36</v>
      </c>
    </row>
    <row r="35" spans="1:6" ht="12.75">
      <c r="A35" t="s">
        <v>415</v>
      </c>
      <c r="B35" t="s">
        <v>230</v>
      </c>
      <c r="C35" t="s">
        <v>379</v>
      </c>
      <c r="D35">
        <v>4</v>
      </c>
      <c r="E35">
        <v>4</v>
      </c>
      <c r="F35" s="45">
        <v>11.8</v>
      </c>
    </row>
    <row r="36" spans="1:6" ht="12.75">
      <c r="A36" t="s">
        <v>415</v>
      </c>
      <c r="B36" t="s">
        <v>429</v>
      </c>
      <c r="C36" t="s">
        <v>371</v>
      </c>
      <c r="D36">
        <v>0</v>
      </c>
      <c r="E36">
        <v>4</v>
      </c>
      <c r="F36" s="45">
        <v>7.4</v>
      </c>
    </row>
    <row r="37" spans="1:6" ht="12.75">
      <c r="A37" t="s">
        <v>415</v>
      </c>
      <c r="B37" t="s">
        <v>232</v>
      </c>
      <c r="C37" t="s">
        <v>380</v>
      </c>
      <c r="D37">
        <v>4</v>
      </c>
      <c r="E37">
        <v>0</v>
      </c>
      <c r="F37" s="45">
        <v>4.4</v>
      </c>
    </row>
    <row r="38" spans="1:6" ht="12.75">
      <c r="A38" t="s">
        <v>415</v>
      </c>
      <c r="B38" t="s">
        <v>428</v>
      </c>
      <c r="C38" t="s">
        <v>383</v>
      </c>
      <c r="D38">
        <v>4</v>
      </c>
      <c r="E38">
        <v>4</v>
      </c>
      <c r="F38" s="45">
        <v>11.8</v>
      </c>
    </row>
    <row r="39" spans="1:6" ht="12.75">
      <c r="A39" t="s">
        <v>415</v>
      </c>
      <c r="B39" t="s">
        <v>216</v>
      </c>
      <c r="C39" t="s">
        <v>372</v>
      </c>
      <c r="D39">
        <v>26</v>
      </c>
      <c r="E39">
        <v>4</v>
      </c>
      <c r="F39" s="45">
        <v>36</v>
      </c>
    </row>
    <row r="40" spans="1:6" ht="12.75">
      <c r="A40" t="s">
        <v>415</v>
      </c>
      <c r="B40" t="s">
        <v>228</v>
      </c>
      <c r="C40" t="s">
        <v>378</v>
      </c>
      <c r="D40">
        <v>26</v>
      </c>
      <c r="E40">
        <v>4</v>
      </c>
      <c r="F40" s="45">
        <v>36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A1:F40"/>
  <sheetViews>
    <sheetView zoomScalePageLayoutView="0" workbookViewId="0" topLeftCell="A1">
      <selection activeCell="B41" sqref="B41"/>
    </sheetView>
  </sheetViews>
  <sheetFormatPr defaultColWidth="11.421875" defaultRowHeight="12.75"/>
  <cols>
    <col min="2" max="2" width="23.00390625" style="0" customWidth="1"/>
    <col min="3" max="3" width="26.140625" style="0" customWidth="1"/>
  </cols>
  <sheetData>
    <row r="1" spans="1:6" ht="12.75">
      <c r="A1" t="s">
        <v>416</v>
      </c>
      <c r="B1" t="s">
        <v>285</v>
      </c>
      <c r="C1" t="s">
        <v>384</v>
      </c>
      <c r="D1">
        <v>1</v>
      </c>
      <c r="E1">
        <v>1</v>
      </c>
      <c r="F1" s="45">
        <v>2.95</v>
      </c>
    </row>
    <row r="2" spans="1:6" ht="12.75">
      <c r="A2" t="s">
        <v>416</v>
      </c>
      <c r="B2" t="s">
        <v>293</v>
      </c>
      <c r="C2" t="s">
        <v>410</v>
      </c>
      <c r="D2">
        <v>0</v>
      </c>
      <c r="E2">
        <v>4</v>
      </c>
      <c r="F2" s="45">
        <v>7.4</v>
      </c>
    </row>
    <row r="3" spans="1:6" ht="12.75">
      <c r="A3" t="s">
        <v>416</v>
      </c>
      <c r="B3" t="s">
        <v>283</v>
      </c>
      <c r="C3" t="s">
        <v>406</v>
      </c>
      <c r="D3">
        <v>0</v>
      </c>
      <c r="E3">
        <v>4</v>
      </c>
      <c r="F3" s="45">
        <v>7.4</v>
      </c>
    </row>
    <row r="4" spans="1:6" ht="12.75">
      <c r="A4" t="s">
        <v>416</v>
      </c>
      <c r="B4" t="s">
        <v>257</v>
      </c>
      <c r="C4" t="s">
        <v>393</v>
      </c>
      <c r="D4">
        <v>0</v>
      </c>
      <c r="E4">
        <v>4</v>
      </c>
      <c r="F4" s="45">
        <v>7.4</v>
      </c>
    </row>
    <row r="5" spans="1:6" ht="12.75">
      <c r="A5" t="s">
        <v>416</v>
      </c>
      <c r="B5" t="s">
        <v>287</v>
      </c>
      <c r="C5" t="s">
        <v>407</v>
      </c>
      <c r="D5">
        <v>0</v>
      </c>
      <c r="E5">
        <v>4</v>
      </c>
      <c r="F5" s="45">
        <v>7.4</v>
      </c>
    </row>
    <row r="6" spans="1:6" ht="12.75">
      <c r="A6" t="s">
        <v>416</v>
      </c>
      <c r="B6" t="s">
        <v>245</v>
      </c>
      <c r="C6" t="s">
        <v>387</v>
      </c>
      <c r="D6">
        <v>0</v>
      </c>
      <c r="E6">
        <v>4</v>
      </c>
      <c r="F6" s="45">
        <v>7.4</v>
      </c>
    </row>
    <row r="7" spans="1:6" ht="12.75">
      <c r="A7" t="s">
        <v>416</v>
      </c>
      <c r="B7" t="s">
        <v>297</v>
      </c>
      <c r="C7" t="s">
        <v>412</v>
      </c>
      <c r="D7">
        <v>0</v>
      </c>
      <c r="E7">
        <v>4</v>
      </c>
      <c r="F7" s="45">
        <v>7.4</v>
      </c>
    </row>
    <row r="8" spans="1:6" ht="12.75">
      <c r="A8" t="s">
        <v>416</v>
      </c>
      <c r="B8" t="s">
        <v>277</v>
      </c>
      <c r="C8" t="s">
        <v>403</v>
      </c>
      <c r="D8">
        <v>27</v>
      </c>
      <c r="E8">
        <v>4</v>
      </c>
      <c r="F8" s="45">
        <v>37.1</v>
      </c>
    </row>
    <row r="9" spans="1:6" ht="12.75">
      <c r="A9" t="s">
        <v>414</v>
      </c>
      <c r="B9" t="s">
        <v>122</v>
      </c>
      <c r="C9" t="s">
        <v>326</v>
      </c>
      <c r="D9">
        <v>0</v>
      </c>
      <c r="E9">
        <v>4</v>
      </c>
      <c r="F9" s="45">
        <v>7.4</v>
      </c>
    </row>
    <row r="10" spans="1:6" ht="12.75">
      <c r="A10" t="s">
        <v>414</v>
      </c>
      <c r="B10" t="s">
        <v>98</v>
      </c>
      <c r="C10" t="s">
        <v>314</v>
      </c>
      <c r="D10">
        <v>0</v>
      </c>
      <c r="E10">
        <v>4</v>
      </c>
      <c r="F10" s="45">
        <v>7.4</v>
      </c>
    </row>
    <row r="11" spans="1:6" ht="12.75">
      <c r="A11" t="s">
        <v>414</v>
      </c>
      <c r="B11" t="s">
        <v>431</v>
      </c>
      <c r="C11" t="s">
        <v>350</v>
      </c>
      <c r="D11">
        <v>0</v>
      </c>
      <c r="E11">
        <v>4</v>
      </c>
      <c r="F11" s="45">
        <v>7.4</v>
      </c>
    </row>
    <row r="12" spans="1:6" ht="12.75">
      <c r="A12" t="s">
        <v>414</v>
      </c>
      <c r="B12" t="s">
        <v>203</v>
      </c>
      <c r="C12" t="s">
        <v>366</v>
      </c>
      <c r="D12">
        <v>27</v>
      </c>
      <c r="E12">
        <v>4</v>
      </c>
      <c r="F12" s="45">
        <v>37.1</v>
      </c>
    </row>
    <row r="13" spans="1:6" ht="12.75">
      <c r="A13" t="s">
        <v>414</v>
      </c>
      <c r="B13" t="s">
        <v>433</v>
      </c>
      <c r="C13" t="s">
        <v>359</v>
      </c>
      <c r="D13">
        <v>0</v>
      </c>
      <c r="E13">
        <v>4</v>
      </c>
      <c r="F13" s="45">
        <v>7.4</v>
      </c>
    </row>
    <row r="14" spans="1:6" ht="12.75">
      <c r="A14" t="s">
        <v>414</v>
      </c>
      <c r="B14" t="s">
        <v>207</v>
      </c>
      <c r="C14" t="s">
        <v>367</v>
      </c>
      <c r="D14">
        <v>0</v>
      </c>
      <c r="E14">
        <v>0</v>
      </c>
      <c r="F14" s="45">
        <v>0</v>
      </c>
    </row>
    <row r="15" spans="1:6" ht="12.75">
      <c r="A15" t="s">
        <v>414</v>
      </c>
      <c r="B15" t="s">
        <v>94</v>
      </c>
      <c r="C15" t="s">
        <v>312</v>
      </c>
      <c r="D15">
        <v>0</v>
      </c>
      <c r="E15">
        <v>4</v>
      </c>
      <c r="F15" s="45">
        <v>7.4</v>
      </c>
    </row>
    <row r="16" spans="1:6" ht="12.75">
      <c r="A16" t="s">
        <v>414</v>
      </c>
      <c r="B16" t="s">
        <v>73</v>
      </c>
      <c r="C16" t="s">
        <v>302</v>
      </c>
      <c r="D16">
        <v>0</v>
      </c>
      <c r="E16">
        <v>4</v>
      </c>
      <c r="F16" s="45">
        <v>7.4</v>
      </c>
    </row>
    <row r="17" spans="1:6" ht="12.75">
      <c r="A17" t="s">
        <v>414</v>
      </c>
      <c r="B17" t="s">
        <v>156</v>
      </c>
      <c r="C17" t="s">
        <v>343</v>
      </c>
      <c r="D17">
        <v>27</v>
      </c>
      <c r="E17">
        <v>4</v>
      </c>
      <c r="F17" s="45">
        <v>37.1</v>
      </c>
    </row>
    <row r="18" spans="1:6" ht="12.75">
      <c r="A18" t="s">
        <v>414</v>
      </c>
      <c r="B18" t="s">
        <v>88</v>
      </c>
      <c r="C18" t="s">
        <v>309</v>
      </c>
      <c r="D18">
        <v>27</v>
      </c>
      <c r="E18">
        <v>4</v>
      </c>
      <c r="F18" s="45">
        <v>37.1</v>
      </c>
    </row>
    <row r="19" spans="1:6" ht="12.75">
      <c r="A19" t="s">
        <v>414</v>
      </c>
      <c r="B19" t="s">
        <v>96</v>
      </c>
      <c r="C19" t="s">
        <v>313</v>
      </c>
      <c r="D19">
        <v>0</v>
      </c>
      <c r="E19">
        <v>4</v>
      </c>
      <c r="F19" s="45">
        <v>7.4</v>
      </c>
    </row>
    <row r="20" spans="1:6" ht="12.75">
      <c r="A20" t="s">
        <v>414</v>
      </c>
      <c r="B20" t="s">
        <v>86</v>
      </c>
      <c r="C20" t="s">
        <v>308</v>
      </c>
      <c r="D20">
        <v>4</v>
      </c>
      <c r="E20">
        <v>4</v>
      </c>
      <c r="F20" s="45">
        <v>11.8</v>
      </c>
    </row>
    <row r="21" spans="1:6" ht="12.75">
      <c r="A21" t="s">
        <v>414</v>
      </c>
      <c r="B21" t="s">
        <v>90</v>
      </c>
      <c r="C21" t="s">
        <v>310</v>
      </c>
      <c r="D21">
        <v>27</v>
      </c>
      <c r="E21">
        <v>4</v>
      </c>
      <c r="F21" s="45">
        <v>37.1</v>
      </c>
    </row>
    <row r="22" spans="1:6" ht="12.75">
      <c r="A22" t="s">
        <v>414</v>
      </c>
      <c r="B22" t="s">
        <v>185</v>
      </c>
      <c r="C22" t="s">
        <v>358</v>
      </c>
      <c r="D22">
        <v>27</v>
      </c>
      <c r="E22">
        <v>4</v>
      </c>
      <c r="F22" s="45">
        <v>37.1</v>
      </c>
    </row>
    <row r="23" spans="1:6" ht="12.75">
      <c r="A23" t="s">
        <v>414</v>
      </c>
      <c r="B23" t="s">
        <v>130</v>
      </c>
      <c r="C23" t="s">
        <v>330</v>
      </c>
      <c r="D23">
        <v>27</v>
      </c>
      <c r="E23">
        <v>4</v>
      </c>
      <c r="F23" s="45">
        <v>37.1</v>
      </c>
    </row>
    <row r="24" spans="1:6" ht="12.75">
      <c r="A24" t="s">
        <v>414</v>
      </c>
      <c r="B24" t="s">
        <v>179</v>
      </c>
      <c r="C24" t="s">
        <v>355</v>
      </c>
      <c r="D24">
        <v>0</v>
      </c>
      <c r="E24">
        <v>4</v>
      </c>
      <c r="F24" s="45">
        <v>7.4</v>
      </c>
    </row>
    <row r="25" spans="1:6" ht="12.75">
      <c r="A25" t="s">
        <v>414</v>
      </c>
      <c r="B25" t="s">
        <v>173</v>
      </c>
      <c r="C25" t="s">
        <v>352</v>
      </c>
      <c r="D25">
        <v>27</v>
      </c>
      <c r="E25">
        <v>0</v>
      </c>
      <c r="F25" s="45">
        <v>29.7</v>
      </c>
    </row>
    <row r="26" spans="1:6" ht="12.75">
      <c r="A26" t="s">
        <v>414</v>
      </c>
      <c r="B26" t="s">
        <v>205</v>
      </c>
      <c r="C26" t="s">
        <v>424</v>
      </c>
      <c r="D26">
        <v>0</v>
      </c>
      <c r="E26">
        <v>4</v>
      </c>
      <c r="F26" s="45">
        <v>7.4</v>
      </c>
    </row>
    <row r="27" spans="1:6" ht="12.75">
      <c r="A27" t="s">
        <v>414</v>
      </c>
      <c r="B27" t="s">
        <v>422</v>
      </c>
      <c r="C27" t="s">
        <v>423</v>
      </c>
      <c r="D27">
        <v>0</v>
      </c>
      <c r="E27">
        <v>4</v>
      </c>
      <c r="F27" s="45">
        <v>7.4</v>
      </c>
    </row>
    <row r="28" spans="1:6" ht="12.75">
      <c r="A28" t="s">
        <v>414</v>
      </c>
      <c r="B28" t="s">
        <v>432</v>
      </c>
      <c r="C28" t="s">
        <v>301</v>
      </c>
      <c r="D28">
        <v>0</v>
      </c>
      <c r="E28">
        <v>4</v>
      </c>
      <c r="F28" s="45">
        <v>7.4</v>
      </c>
    </row>
    <row r="29" spans="1:6" ht="12.75">
      <c r="A29" t="s">
        <v>414</v>
      </c>
      <c r="B29" t="s">
        <v>79</v>
      </c>
      <c r="C29" t="s">
        <v>305</v>
      </c>
      <c r="D29">
        <v>0</v>
      </c>
      <c r="E29">
        <v>4</v>
      </c>
      <c r="F29" s="45">
        <v>7.4</v>
      </c>
    </row>
    <row r="30" spans="1:6" ht="12.75">
      <c r="A30" t="s">
        <v>414</v>
      </c>
      <c r="B30" t="s">
        <v>152</v>
      </c>
      <c r="C30" t="s">
        <v>341</v>
      </c>
      <c r="D30">
        <v>27</v>
      </c>
      <c r="E30">
        <v>0</v>
      </c>
      <c r="F30" s="45">
        <v>29.7</v>
      </c>
    </row>
    <row r="31" spans="1:6" ht="12.75">
      <c r="A31" t="s">
        <v>414</v>
      </c>
      <c r="B31" t="s">
        <v>164</v>
      </c>
      <c r="C31" t="s">
        <v>347</v>
      </c>
      <c r="D31">
        <v>14</v>
      </c>
      <c r="E31">
        <v>4</v>
      </c>
      <c r="F31" s="45">
        <v>22.8</v>
      </c>
    </row>
    <row r="32" spans="1:6" ht="12.75">
      <c r="A32" t="s">
        <v>414</v>
      </c>
      <c r="B32" t="s">
        <v>150</v>
      </c>
      <c r="C32" t="s">
        <v>340</v>
      </c>
      <c r="D32">
        <v>4</v>
      </c>
      <c r="E32">
        <v>4</v>
      </c>
      <c r="F32" s="45">
        <v>11.8</v>
      </c>
    </row>
    <row r="33" spans="1:6" ht="12.75">
      <c r="A33" t="s">
        <v>414</v>
      </c>
      <c r="B33" t="s">
        <v>430</v>
      </c>
      <c r="C33" t="s">
        <v>307</v>
      </c>
      <c r="D33">
        <v>0</v>
      </c>
      <c r="E33">
        <v>4</v>
      </c>
      <c r="F33" s="45">
        <v>7.4</v>
      </c>
    </row>
    <row r="34" spans="1:6" ht="12.75">
      <c r="A34" t="s">
        <v>414</v>
      </c>
      <c r="B34" t="s">
        <v>77</v>
      </c>
      <c r="C34" t="s">
        <v>304</v>
      </c>
      <c r="D34">
        <v>27</v>
      </c>
      <c r="E34">
        <v>4</v>
      </c>
      <c r="F34" s="45">
        <v>37.1</v>
      </c>
    </row>
    <row r="35" spans="1:6" ht="12.75">
      <c r="A35" t="s">
        <v>415</v>
      </c>
      <c r="B35" t="s">
        <v>230</v>
      </c>
      <c r="C35" t="s">
        <v>379</v>
      </c>
      <c r="D35">
        <v>4</v>
      </c>
      <c r="E35">
        <v>4</v>
      </c>
      <c r="F35" s="45">
        <v>11.8</v>
      </c>
    </row>
    <row r="36" spans="1:6" ht="12.75">
      <c r="A36" t="s">
        <v>415</v>
      </c>
      <c r="B36" t="s">
        <v>429</v>
      </c>
      <c r="C36" t="s">
        <v>371</v>
      </c>
      <c r="D36">
        <v>0</v>
      </c>
      <c r="E36">
        <v>4</v>
      </c>
      <c r="F36" s="45">
        <v>7.4</v>
      </c>
    </row>
    <row r="37" spans="1:6" ht="12.75">
      <c r="A37" t="s">
        <v>415</v>
      </c>
      <c r="B37" t="s">
        <v>232</v>
      </c>
      <c r="C37" t="s">
        <v>380</v>
      </c>
      <c r="D37">
        <v>4</v>
      </c>
      <c r="E37">
        <v>0</v>
      </c>
      <c r="F37" s="45">
        <v>4.4</v>
      </c>
    </row>
    <row r="38" spans="1:6" ht="12.75">
      <c r="A38" t="s">
        <v>415</v>
      </c>
      <c r="B38" t="s">
        <v>428</v>
      </c>
      <c r="C38" t="s">
        <v>383</v>
      </c>
      <c r="D38">
        <v>2</v>
      </c>
      <c r="E38">
        <v>2</v>
      </c>
      <c r="F38" s="45">
        <v>5.9</v>
      </c>
    </row>
    <row r="39" spans="1:6" ht="12.75">
      <c r="A39" t="s">
        <v>415</v>
      </c>
      <c r="B39" t="s">
        <v>216</v>
      </c>
      <c r="C39" t="s">
        <v>372</v>
      </c>
      <c r="D39">
        <v>27</v>
      </c>
      <c r="E39">
        <v>4</v>
      </c>
      <c r="F39" s="45">
        <v>37.1</v>
      </c>
    </row>
    <row r="40" spans="1:6" ht="12.75">
      <c r="A40" t="s">
        <v>415</v>
      </c>
      <c r="B40" t="s">
        <v>228</v>
      </c>
      <c r="C40" t="s">
        <v>378</v>
      </c>
      <c r="D40">
        <v>27</v>
      </c>
      <c r="E40">
        <v>4</v>
      </c>
      <c r="F40" s="45">
        <v>37.1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F38"/>
  <sheetViews>
    <sheetView zoomScalePageLayoutView="0" workbookViewId="0" topLeftCell="A1">
      <selection activeCell="G26" sqref="G26"/>
    </sheetView>
  </sheetViews>
  <sheetFormatPr defaultColWidth="11.421875" defaultRowHeight="12.75"/>
  <cols>
    <col min="2" max="2" width="22.421875" style="0" customWidth="1"/>
    <col min="3" max="3" width="27.57421875" style="0" customWidth="1"/>
  </cols>
  <sheetData>
    <row r="1" spans="1:6" ht="12.75">
      <c r="A1" t="s">
        <v>416</v>
      </c>
      <c r="B1" t="s">
        <v>285</v>
      </c>
      <c r="C1" t="s">
        <v>384</v>
      </c>
      <c r="D1">
        <v>4</v>
      </c>
      <c r="E1">
        <v>5</v>
      </c>
      <c r="F1" s="45">
        <v>13.65</v>
      </c>
    </row>
    <row r="2" spans="1:6" ht="12.75">
      <c r="A2" t="s">
        <v>416</v>
      </c>
      <c r="B2" t="s">
        <v>293</v>
      </c>
      <c r="C2" t="s">
        <v>410</v>
      </c>
      <c r="D2">
        <v>0</v>
      </c>
      <c r="E2">
        <v>5</v>
      </c>
      <c r="F2" s="45">
        <v>9.25</v>
      </c>
    </row>
    <row r="3" spans="1:6" ht="12.75">
      <c r="A3" t="s">
        <v>416</v>
      </c>
      <c r="B3" t="s">
        <v>283</v>
      </c>
      <c r="C3" t="s">
        <v>406</v>
      </c>
      <c r="D3">
        <v>0</v>
      </c>
      <c r="E3">
        <v>5</v>
      </c>
      <c r="F3" s="45">
        <v>9.25</v>
      </c>
    </row>
    <row r="4" spans="1:6" ht="12.75">
      <c r="A4" t="s">
        <v>416</v>
      </c>
      <c r="B4" t="s">
        <v>257</v>
      </c>
      <c r="C4" t="s">
        <v>393</v>
      </c>
      <c r="D4">
        <v>0</v>
      </c>
      <c r="E4">
        <v>5</v>
      </c>
      <c r="F4" s="45">
        <v>9.25</v>
      </c>
    </row>
    <row r="5" spans="1:6" ht="12.75">
      <c r="A5" t="s">
        <v>416</v>
      </c>
      <c r="B5" t="s">
        <v>287</v>
      </c>
      <c r="C5" t="s">
        <v>407</v>
      </c>
      <c r="D5">
        <v>0</v>
      </c>
      <c r="E5">
        <v>5</v>
      </c>
      <c r="F5" s="45">
        <v>9.25</v>
      </c>
    </row>
    <row r="6" spans="1:6" ht="12.75">
      <c r="A6" t="s">
        <v>416</v>
      </c>
      <c r="B6" t="s">
        <v>245</v>
      </c>
      <c r="C6" t="s">
        <v>387</v>
      </c>
      <c r="D6">
        <v>0</v>
      </c>
      <c r="E6">
        <v>5</v>
      </c>
      <c r="F6" s="45">
        <v>9.25</v>
      </c>
    </row>
    <row r="7" spans="1:6" ht="12.75">
      <c r="A7" t="s">
        <v>416</v>
      </c>
      <c r="B7" t="s">
        <v>297</v>
      </c>
      <c r="C7" t="s">
        <v>412</v>
      </c>
      <c r="D7">
        <v>0</v>
      </c>
      <c r="E7">
        <v>5</v>
      </c>
      <c r="F7" s="45">
        <v>9.25</v>
      </c>
    </row>
    <row r="8" spans="1:6" ht="12.75">
      <c r="A8" t="s">
        <v>416</v>
      </c>
      <c r="B8" t="s">
        <v>277</v>
      </c>
      <c r="C8" t="s">
        <v>403</v>
      </c>
      <c r="D8">
        <v>25</v>
      </c>
      <c r="E8">
        <v>5</v>
      </c>
      <c r="F8" s="45">
        <v>36.75</v>
      </c>
    </row>
    <row r="9" spans="1:6" ht="12.75">
      <c r="A9" t="s">
        <v>414</v>
      </c>
      <c r="B9" t="s">
        <v>122</v>
      </c>
      <c r="C9" t="s">
        <v>326</v>
      </c>
      <c r="D9">
        <v>0</v>
      </c>
      <c r="E9">
        <v>5</v>
      </c>
      <c r="F9" s="45">
        <v>9.25</v>
      </c>
    </row>
    <row r="10" spans="1:6" ht="12.75">
      <c r="A10" t="s">
        <v>414</v>
      </c>
      <c r="B10" t="s">
        <v>98</v>
      </c>
      <c r="C10" t="s">
        <v>314</v>
      </c>
      <c r="D10">
        <v>0</v>
      </c>
      <c r="E10">
        <v>5</v>
      </c>
      <c r="F10" s="45">
        <v>9.25</v>
      </c>
    </row>
    <row r="11" spans="1:6" ht="12.75">
      <c r="A11" t="s">
        <v>414</v>
      </c>
      <c r="B11" t="s">
        <v>431</v>
      </c>
      <c r="C11" t="s">
        <v>350</v>
      </c>
      <c r="D11">
        <v>0</v>
      </c>
      <c r="E11">
        <v>5</v>
      </c>
      <c r="F11" s="45">
        <v>9.25</v>
      </c>
    </row>
    <row r="12" spans="1:6" ht="12.75">
      <c r="A12" t="s">
        <v>414</v>
      </c>
      <c r="B12" t="s">
        <v>203</v>
      </c>
      <c r="C12" t="s">
        <v>366</v>
      </c>
      <c r="D12">
        <v>25</v>
      </c>
      <c r="E12">
        <v>5</v>
      </c>
      <c r="F12" s="45">
        <v>36.75</v>
      </c>
    </row>
    <row r="13" spans="1:6" ht="12.75">
      <c r="A13" t="s">
        <v>414</v>
      </c>
      <c r="B13" t="s">
        <v>433</v>
      </c>
      <c r="C13" t="s">
        <v>359</v>
      </c>
      <c r="D13">
        <v>0</v>
      </c>
      <c r="E13">
        <v>5</v>
      </c>
      <c r="F13" s="45">
        <v>9.25</v>
      </c>
    </row>
    <row r="14" spans="1:6" ht="12.75">
      <c r="A14" t="s">
        <v>414</v>
      </c>
      <c r="B14" t="s">
        <v>94</v>
      </c>
      <c r="C14" t="s">
        <v>312</v>
      </c>
      <c r="D14">
        <v>0</v>
      </c>
      <c r="E14">
        <v>5</v>
      </c>
      <c r="F14" s="45">
        <v>9.25</v>
      </c>
    </row>
    <row r="15" spans="1:6" ht="12.75">
      <c r="A15" t="s">
        <v>414</v>
      </c>
      <c r="B15" t="s">
        <v>73</v>
      </c>
      <c r="C15" t="s">
        <v>302</v>
      </c>
      <c r="D15">
        <v>0</v>
      </c>
      <c r="E15">
        <v>5</v>
      </c>
      <c r="F15" s="45">
        <v>9.25</v>
      </c>
    </row>
    <row r="16" spans="1:6" ht="12.75">
      <c r="A16" t="s">
        <v>414</v>
      </c>
      <c r="B16" t="s">
        <v>156</v>
      </c>
      <c r="C16" t="s">
        <v>343</v>
      </c>
      <c r="D16">
        <v>25</v>
      </c>
      <c r="E16">
        <v>5</v>
      </c>
      <c r="F16" s="45">
        <v>36.75</v>
      </c>
    </row>
    <row r="17" spans="1:6" ht="12.75">
      <c r="A17" t="s">
        <v>414</v>
      </c>
      <c r="B17" t="s">
        <v>88</v>
      </c>
      <c r="C17" t="s">
        <v>309</v>
      </c>
      <c r="D17">
        <v>25</v>
      </c>
      <c r="E17">
        <v>5</v>
      </c>
      <c r="F17" s="45">
        <v>36.75</v>
      </c>
    </row>
    <row r="18" spans="1:6" ht="12.75">
      <c r="A18" t="s">
        <v>414</v>
      </c>
      <c r="B18" t="s">
        <v>96</v>
      </c>
      <c r="C18" t="s">
        <v>313</v>
      </c>
      <c r="D18">
        <v>0</v>
      </c>
      <c r="E18">
        <v>5</v>
      </c>
      <c r="F18" s="45">
        <v>9.25</v>
      </c>
    </row>
    <row r="19" spans="1:6" ht="12.75">
      <c r="A19" t="s">
        <v>414</v>
      </c>
      <c r="B19" t="s">
        <v>86</v>
      </c>
      <c r="C19" t="s">
        <v>308</v>
      </c>
      <c r="D19">
        <v>4</v>
      </c>
      <c r="E19">
        <v>5</v>
      </c>
      <c r="F19" s="45">
        <v>13.65</v>
      </c>
    </row>
    <row r="20" spans="1:6" ht="12.75">
      <c r="A20" t="s">
        <v>414</v>
      </c>
      <c r="B20" t="s">
        <v>90</v>
      </c>
      <c r="C20" t="s">
        <v>310</v>
      </c>
      <c r="D20">
        <v>25</v>
      </c>
      <c r="E20">
        <v>5</v>
      </c>
      <c r="F20" s="45">
        <v>36.75</v>
      </c>
    </row>
    <row r="21" spans="1:6" ht="12.75">
      <c r="A21" t="s">
        <v>414</v>
      </c>
      <c r="B21" t="s">
        <v>185</v>
      </c>
      <c r="C21" t="s">
        <v>358</v>
      </c>
      <c r="D21">
        <v>25</v>
      </c>
      <c r="E21">
        <v>5</v>
      </c>
      <c r="F21" s="45">
        <v>36.75</v>
      </c>
    </row>
    <row r="22" spans="1:6" ht="12.75">
      <c r="A22" t="s">
        <v>414</v>
      </c>
      <c r="B22" t="s">
        <v>130</v>
      </c>
      <c r="C22" t="s">
        <v>330</v>
      </c>
      <c r="D22">
        <v>25</v>
      </c>
      <c r="E22">
        <v>5</v>
      </c>
      <c r="F22" s="45">
        <v>36.75</v>
      </c>
    </row>
    <row r="23" spans="1:6" ht="12.75">
      <c r="A23" t="s">
        <v>414</v>
      </c>
      <c r="B23" t="s">
        <v>179</v>
      </c>
      <c r="C23" t="s">
        <v>355</v>
      </c>
      <c r="D23">
        <v>0</v>
      </c>
      <c r="E23">
        <v>5</v>
      </c>
      <c r="F23" s="45">
        <v>9.25</v>
      </c>
    </row>
    <row r="24" spans="1:6" ht="12.75">
      <c r="A24" t="s">
        <v>414</v>
      </c>
      <c r="B24" t="s">
        <v>173</v>
      </c>
      <c r="C24" t="s">
        <v>352</v>
      </c>
      <c r="D24">
        <v>25</v>
      </c>
      <c r="E24">
        <v>0</v>
      </c>
      <c r="F24" s="45">
        <v>27.5</v>
      </c>
    </row>
    <row r="25" spans="1:6" ht="12.75">
      <c r="A25" t="s">
        <v>414</v>
      </c>
      <c r="B25" t="s">
        <v>205</v>
      </c>
      <c r="C25" t="s">
        <v>424</v>
      </c>
      <c r="D25">
        <v>0</v>
      </c>
      <c r="E25">
        <v>5</v>
      </c>
      <c r="F25" s="45">
        <v>9.25</v>
      </c>
    </row>
    <row r="26" spans="1:6" ht="12.75">
      <c r="A26" t="s">
        <v>414</v>
      </c>
      <c r="B26" t="s">
        <v>422</v>
      </c>
      <c r="C26" t="s">
        <v>423</v>
      </c>
      <c r="D26">
        <v>0</v>
      </c>
      <c r="E26">
        <v>5</v>
      </c>
      <c r="F26" s="45">
        <v>9.25</v>
      </c>
    </row>
    <row r="27" spans="1:6" ht="12.75">
      <c r="A27" t="s">
        <v>414</v>
      </c>
      <c r="B27" t="s">
        <v>432</v>
      </c>
      <c r="C27" t="s">
        <v>301</v>
      </c>
      <c r="D27">
        <v>0</v>
      </c>
      <c r="E27">
        <v>4</v>
      </c>
      <c r="F27" s="45">
        <v>7.4</v>
      </c>
    </row>
    <row r="28" spans="1:6" ht="12.75">
      <c r="A28" t="s">
        <v>414</v>
      </c>
      <c r="B28" t="s">
        <v>79</v>
      </c>
      <c r="C28" t="s">
        <v>305</v>
      </c>
      <c r="D28">
        <v>0</v>
      </c>
      <c r="E28">
        <v>5</v>
      </c>
      <c r="F28" s="45">
        <v>9.25</v>
      </c>
    </row>
    <row r="29" spans="1:6" ht="12.75">
      <c r="A29" t="s">
        <v>414</v>
      </c>
      <c r="B29" t="s">
        <v>152</v>
      </c>
      <c r="C29" t="s">
        <v>341</v>
      </c>
      <c r="D29">
        <v>25</v>
      </c>
      <c r="E29">
        <v>0</v>
      </c>
      <c r="F29" s="45">
        <v>27.5</v>
      </c>
    </row>
    <row r="30" spans="1:6" ht="12.75">
      <c r="A30" t="s">
        <v>414</v>
      </c>
      <c r="B30" t="s">
        <v>164</v>
      </c>
      <c r="C30" t="s">
        <v>347</v>
      </c>
      <c r="D30">
        <v>12</v>
      </c>
      <c r="E30">
        <v>5</v>
      </c>
      <c r="F30" s="45">
        <v>22.45</v>
      </c>
    </row>
    <row r="31" spans="1:6" ht="12.75">
      <c r="A31" t="s">
        <v>414</v>
      </c>
      <c r="B31" t="s">
        <v>150</v>
      </c>
      <c r="C31" t="s">
        <v>340</v>
      </c>
      <c r="D31">
        <v>4</v>
      </c>
      <c r="E31">
        <v>5</v>
      </c>
      <c r="F31" s="45">
        <v>13.65</v>
      </c>
    </row>
    <row r="32" spans="1:6" ht="12.75">
      <c r="A32" t="s">
        <v>414</v>
      </c>
      <c r="B32" t="s">
        <v>430</v>
      </c>
      <c r="C32" t="s">
        <v>307</v>
      </c>
      <c r="D32">
        <v>0</v>
      </c>
      <c r="E32">
        <v>5</v>
      </c>
      <c r="F32" s="45">
        <v>9.25</v>
      </c>
    </row>
    <row r="33" spans="1:6" ht="12.75">
      <c r="A33" t="s">
        <v>414</v>
      </c>
      <c r="B33" t="s">
        <v>434</v>
      </c>
      <c r="C33" t="s">
        <v>304</v>
      </c>
      <c r="D33">
        <v>25</v>
      </c>
      <c r="E33">
        <v>5</v>
      </c>
      <c r="F33" s="45">
        <v>36.75</v>
      </c>
    </row>
    <row r="34" spans="1:6" ht="12.75">
      <c r="A34" t="s">
        <v>415</v>
      </c>
      <c r="B34" t="s">
        <v>230</v>
      </c>
      <c r="C34" t="s">
        <v>379</v>
      </c>
      <c r="D34">
        <v>4</v>
      </c>
      <c r="E34">
        <v>5</v>
      </c>
      <c r="F34" s="45">
        <v>13.65</v>
      </c>
    </row>
    <row r="35" spans="1:6" ht="12.75">
      <c r="A35" t="s">
        <v>415</v>
      </c>
      <c r="B35" t="s">
        <v>429</v>
      </c>
      <c r="C35" t="s">
        <v>371</v>
      </c>
      <c r="D35">
        <v>0</v>
      </c>
      <c r="E35">
        <v>5</v>
      </c>
      <c r="F35" s="45">
        <v>9.25</v>
      </c>
    </row>
    <row r="36" spans="1:6" ht="12.75">
      <c r="A36" t="s">
        <v>415</v>
      </c>
      <c r="B36" t="s">
        <v>232</v>
      </c>
      <c r="C36" t="s">
        <v>380</v>
      </c>
      <c r="D36">
        <v>4</v>
      </c>
      <c r="E36">
        <v>0</v>
      </c>
      <c r="F36" s="45">
        <v>4.4</v>
      </c>
    </row>
    <row r="37" spans="1:6" ht="12.75">
      <c r="A37" t="s">
        <v>415</v>
      </c>
      <c r="B37" t="s">
        <v>216</v>
      </c>
      <c r="C37" t="s">
        <v>372</v>
      </c>
      <c r="D37">
        <v>25</v>
      </c>
      <c r="E37">
        <v>5</v>
      </c>
      <c r="F37" s="45">
        <v>36.75</v>
      </c>
    </row>
    <row r="38" spans="1:6" ht="12.75">
      <c r="A38" t="s">
        <v>415</v>
      </c>
      <c r="B38" t="s">
        <v>228</v>
      </c>
      <c r="C38" t="s">
        <v>378</v>
      </c>
      <c r="D38">
        <v>25</v>
      </c>
      <c r="E38">
        <v>5</v>
      </c>
      <c r="F38" s="45">
        <v>36.75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G40"/>
  <sheetViews>
    <sheetView zoomScalePageLayoutView="0" workbookViewId="0" topLeftCell="A1">
      <selection activeCell="G39" sqref="G39"/>
    </sheetView>
  </sheetViews>
  <sheetFormatPr defaultColWidth="11.421875" defaultRowHeight="12.75"/>
  <cols>
    <col min="2" max="2" width="18.8515625" style="0" customWidth="1"/>
    <col min="3" max="3" width="26.57421875" style="0" customWidth="1"/>
  </cols>
  <sheetData>
    <row r="1" spans="1:7" ht="12.75">
      <c r="A1" t="s">
        <v>416</v>
      </c>
      <c r="B1" t="s">
        <v>285</v>
      </c>
      <c r="C1" t="s">
        <v>384</v>
      </c>
      <c r="D1" t="s">
        <v>284</v>
      </c>
      <c r="E1">
        <v>4</v>
      </c>
      <c r="F1">
        <v>4</v>
      </c>
      <c r="G1" s="45">
        <v>11.8</v>
      </c>
    </row>
    <row r="2" spans="1:7" ht="12.75">
      <c r="A2" t="s">
        <v>416</v>
      </c>
      <c r="B2" t="s">
        <v>293</v>
      </c>
      <c r="C2" t="s">
        <v>410</v>
      </c>
      <c r="D2" t="s">
        <v>292</v>
      </c>
      <c r="E2">
        <v>0</v>
      </c>
      <c r="F2">
        <v>4</v>
      </c>
      <c r="G2" s="45">
        <v>7.4</v>
      </c>
    </row>
    <row r="3" spans="1:7" ht="12.75">
      <c r="A3" t="s">
        <v>416</v>
      </c>
      <c r="B3" t="s">
        <v>283</v>
      </c>
      <c r="C3" t="s">
        <v>406</v>
      </c>
      <c r="D3" t="s">
        <v>282</v>
      </c>
      <c r="E3">
        <v>0</v>
      </c>
      <c r="F3">
        <v>3</v>
      </c>
      <c r="G3" s="45">
        <v>5.55</v>
      </c>
    </row>
    <row r="4" spans="1:7" ht="12.75">
      <c r="A4" t="s">
        <v>416</v>
      </c>
      <c r="B4" t="s">
        <v>257</v>
      </c>
      <c r="C4" t="s">
        <v>393</v>
      </c>
      <c r="D4" t="s">
        <v>256</v>
      </c>
      <c r="E4">
        <v>0</v>
      </c>
      <c r="F4">
        <v>4</v>
      </c>
      <c r="G4" s="45">
        <v>7.4</v>
      </c>
    </row>
    <row r="5" spans="1:7" ht="12.75">
      <c r="A5" t="s">
        <v>416</v>
      </c>
      <c r="B5" t="s">
        <v>287</v>
      </c>
      <c r="C5" t="s">
        <v>407</v>
      </c>
      <c r="D5" t="s">
        <v>286</v>
      </c>
      <c r="E5">
        <v>0</v>
      </c>
      <c r="F5">
        <v>4</v>
      </c>
      <c r="G5" s="45">
        <v>7.4</v>
      </c>
    </row>
    <row r="6" spans="1:7" ht="12.75">
      <c r="A6" t="s">
        <v>416</v>
      </c>
      <c r="B6" t="s">
        <v>245</v>
      </c>
      <c r="C6" t="s">
        <v>387</v>
      </c>
      <c r="D6" t="s">
        <v>244</v>
      </c>
      <c r="E6">
        <v>0</v>
      </c>
      <c r="F6">
        <v>4</v>
      </c>
      <c r="G6" s="45">
        <v>7.4</v>
      </c>
    </row>
    <row r="7" spans="1:7" ht="12.75">
      <c r="A7" t="s">
        <v>416</v>
      </c>
      <c r="B7" t="s">
        <v>297</v>
      </c>
      <c r="C7" t="s">
        <v>412</v>
      </c>
      <c r="D7" t="s">
        <v>296</v>
      </c>
      <c r="E7">
        <v>0</v>
      </c>
      <c r="F7">
        <v>4</v>
      </c>
      <c r="G7" s="45">
        <v>7.4</v>
      </c>
    </row>
    <row r="8" spans="1:7" ht="12.75">
      <c r="A8" t="s">
        <v>416</v>
      </c>
      <c r="B8" t="s">
        <v>277</v>
      </c>
      <c r="C8" t="s">
        <v>403</v>
      </c>
      <c r="D8" t="s">
        <v>276</v>
      </c>
      <c r="E8">
        <v>26</v>
      </c>
      <c r="F8">
        <v>4</v>
      </c>
      <c r="G8" s="45">
        <v>36</v>
      </c>
    </row>
    <row r="9" spans="1:7" ht="12.75">
      <c r="A9" t="s">
        <v>414</v>
      </c>
      <c r="B9" t="s">
        <v>122</v>
      </c>
      <c r="C9" t="s">
        <v>326</v>
      </c>
      <c r="D9" t="s">
        <v>121</v>
      </c>
      <c r="E9">
        <v>0</v>
      </c>
      <c r="F9">
        <v>4</v>
      </c>
      <c r="G9" s="45">
        <v>7.4</v>
      </c>
    </row>
    <row r="10" spans="1:7" ht="12.75">
      <c r="A10" t="s">
        <v>414</v>
      </c>
      <c r="B10" t="s">
        <v>98</v>
      </c>
      <c r="C10" t="s">
        <v>314</v>
      </c>
      <c r="D10" t="s">
        <v>97</v>
      </c>
      <c r="E10">
        <v>0</v>
      </c>
      <c r="F10">
        <v>4</v>
      </c>
      <c r="G10" s="45">
        <v>7.4</v>
      </c>
    </row>
    <row r="11" spans="1:7" ht="12.75">
      <c r="A11" t="s">
        <v>414</v>
      </c>
      <c r="B11" t="s">
        <v>431</v>
      </c>
      <c r="C11" t="s">
        <v>350</v>
      </c>
      <c r="D11" t="s">
        <v>169</v>
      </c>
      <c r="E11">
        <v>0</v>
      </c>
      <c r="F11">
        <v>4</v>
      </c>
      <c r="G11" s="45">
        <v>7.4</v>
      </c>
    </row>
    <row r="12" spans="1:7" ht="12.75">
      <c r="A12" t="s">
        <v>414</v>
      </c>
      <c r="B12" t="s">
        <v>203</v>
      </c>
      <c r="C12" t="s">
        <v>366</v>
      </c>
      <c r="D12" t="s">
        <v>202</v>
      </c>
      <c r="E12">
        <v>26</v>
      </c>
      <c r="F12">
        <v>4</v>
      </c>
      <c r="G12" s="45">
        <v>36</v>
      </c>
    </row>
    <row r="13" spans="1:7" ht="12.75">
      <c r="A13" t="s">
        <v>414</v>
      </c>
      <c r="B13" t="s">
        <v>433</v>
      </c>
      <c r="C13" t="s">
        <v>359</v>
      </c>
      <c r="D13" t="s">
        <v>186</v>
      </c>
      <c r="E13">
        <v>0</v>
      </c>
      <c r="F13">
        <v>4</v>
      </c>
      <c r="G13" s="45">
        <v>7.4</v>
      </c>
    </row>
    <row r="14" spans="1:7" ht="12.75">
      <c r="A14" t="s">
        <v>414</v>
      </c>
      <c r="B14" t="s">
        <v>207</v>
      </c>
      <c r="C14" t="s">
        <v>367</v>
      </c>
      <c r="D14" t="s">
        <v>206</v>
      </c>
      <c r="E14">
        <v>0</v>
      </c>
      <c r="F14">
        <v>3</v>
      </c>
      <c r="G14" s="45">
        <v>5.55</v>
      </c>
    </row>
    <row r="15" spans="1:7" ht="12.75">
      <c r="A15" t="s">
        <v>414</v>
      </c>
      <c r="B15" t="s">
        <v>94</v>
      </c>
      <c r="C15" t="s">
        <v>312</v>
      </c>
      <c r="D15" t="s">
        <v>93</v>
      </c>
      <c r="E15">
        <v>0</v>
      </c>
      <c r="F15">
        <v>4</v>
      </c>
      <c r="G15" s="45">
        <v>7.4</v>
      </c>
    </row>
    <row r="16" spans="1:7" ht="12.75">
      <c r="A16" t="s">
        <v>414</v>
      </c>
      <c r="B16" t="s">
        <v>73</v>
      </c>
      <c r="C16" t="s">
        <v>302</v>
      </c>
      <c r="D16" t="s">
        <v>72</v>
      </c>
      <c r="E16">
        <v>0</v>
      </c>
      <c r="F16">
        <v>4</v>
      </c>
      <c r="G16" s="45">
        <v>7.4</v>
      </c>
    </row>
    <row r="17" spans="1:7" ht="12.75">
      <c r="A17" t="s">
        <v>414</v>
      </c>
      <c r="B17" t="s">
        <v>156</v>
      </c>
      <c r="C17" t="s">
        <v>343</v>
      </c>
      <c r="D17" t="s">
        <v>155</v>
      </c>
      <c r="E17">
        <v>26</v>
      </c>
      <c r="F17">
        <v>4</v>
      </c>
      <c r="G17" s="45">
        <v>36</v>
      </c>
    </row>
    <row r="18" spans="1:7" ht="12.75">
      <c r="A18" t="s">
        <v>414</v>
      </c>
      <c r="B18" t="s">
        <v>88</v>
      </c>
      <c r="C18" t="s">
        <v>309</v>
      </c>
      <c r="D18" t="s">
        <v>87</v>
      </c>
      <c r="E18">
        <v>26</v>
      </c>
      <c r="F18">
        <v>4</v>
      </c>
      <c r="G18" s="45">
        <v>36</v>
      </c>
    </row>
    <row r="19" spans="1:7" ht="12.75">
      <c r="A19" t="s">
        <v>414</v>
      </c>
      <c r="B19" t="s">
        <v>96</v>
      </c>
      <c r="C19" t="s">
        <v>313</v>
      </c>
      <c r="D19" t="s">
        <v>95</v>
      </c>
      <c r="E19">
        <v>0</v>
      </c>
      <c r="F19">
        <v>4</v>
      </c>
      <c r="G19" s="45">
        <v>7.4</v>
      </c>
    </row>
    <row r="20" spans="1:7" ht="12.75">
      <c r="A20" t="s">
        <v>414</v>
      </c>
      <c r="B20" t="s">
        <v>86</v>
      </c>
      <c r="C20" t="s">
        <v>308</v>
      </c>
      <c r="D20" t="s">
        <v>85</v>
      </c>
      <c r="E20">
        <v>4</v>
      </c>
      <c r="F20">
        <v>4</v>
      </c>
      <c r="G20" s="45">
        <v>11.8</v>
      </c>
    </row>
    <row r="21" spans="1:7" ht="12.75">
      <c r="A21" t="s">
        <v>414</v>
      </c>
      <c r="B21" t="s">
        <v>90</v>
      </c>
      <c r="C21" t="s">
        <v>310</v>
      </c>
      <c r="D21" t="s">
        <v>89</v>
      </c>
      <c r="E21">
        <v>26</v>
      </c>
      <c r="F21">
        <v>4</v>
      </c>
      <c r="G21" s="45">
        <v>36</v>
      </c>
    </row>
    <row r="22" spans="1:7" ht="12.75">
      <c r="A22" t="s">
        <v>414</v>
      </c>
      <c r="B22" t="s">
        <v>185</v>
      </c>
      <c r="C22" t="s">
        <v>358</v>
      </c>
      <c r="D22" t="s">
        <v>184</v>
      </c>
      <c r="E22">
        <v>26</v>
      </c>
      <c r="F22">
        <v>4</v>
      </c>
      <c r="G22" s="45">
        <v>36</v>
      </c>
    </row>
    <row r="23" spans="1:7" ht="12.75">
      <c r="A23" t="s">
        <v>414</v>
      </c>
      <c r="B23" t="s">
        <v>130</v>
      </c>
      <c r="C23" t="s">
        <v>330</v>
      </c>
      <c r="D23" t="s">
        <v>129</v>
      </c>
      <c r="E23">
        <v>0</v>
      </c>
      <c r="F23">
        <v>0</v>
      </c>
      <c r="G23" s="45">
        <v>0</v>
      </c>
    </row>
    <row r="24" spans="1:7" ht="12.75">
      <c r="A24" t="s">
        <v>414</v>
      </c>
      <c r="B24" t="s">
        <v>179</v>
      </c>
      <c r="C24" t="s">
        <v>355</v>
      </c>
      <c r="D24" t="s">
        <v>178</v>
      </c>
      <c r="E24">
        <v>0</v>
      </c>
      <c r="F24">
        <v>4</v>
      </c>
      <c r="G24" s="45">
        <v>7.4</v>
      </c>
    </row>
    <row r="25" spans="1:7" ht="12.75">
      <c r="A25" t="s">
        <v>414</v>
      </c>
      <c r="B25" t="s">
        <v>173</v>
      </c>
      <c r="C25" t="s">
        <v>352</v>
      </c>
      <c r="D25" t="s">
        <v>172</v>
      </c>
      <c r="E25">
        <v>26</v>
      </c>
      <c r="F25">
        <v>0</v>
      </c>
      <c r="G25" s="45">
        <v>28.6</v>
      </c>
    </row>
    <row r="26" spans="1:7" ht="12.75">
      <c r="A26" t="s">
        <v>414</v>
      </c>
      <c r="B26" t="s">
        <v>205</v>
      </c>
      <c r="C26" t="s">
        <v>424</v>
      </c>
      <c r="D26" t="s">
        <v>204</v>
      </c>
      <c r="E26">
        <v>0</v>
      </c>
      <c r="F26">
        <v>4</v>
      </c>
      <c r="G26" s="45">
        <v>7.4</v>
      </c>
    </row>
    <row r="27" spans="1:7" ht="12.75">
      <c r="A27" t="s">
        <v>414</v>
      </c>
      <c r="B27" t="s">
        <v>422</v>
      </c>
      <c r="C27" t="s">
        <v>423</v>
      </c>
      <c r="D27">
        <v>1254523</v>
      </c>
      <c r="E27">
        <v>0</v>
      </c>
      <c r="F27">
        <v>4</v>
      </c>
      <c r="G27" s="45">
        <v>7.4</v>
      </c>
    </row>
    <row r="28" spans="1:7" ht="12.75">
      <c r="A28" t="s">
        <v>414</v>
      </c>
      <c r="B28" t="s">
        <v>432</v>
      </c>
      <c r="C28" t="s">
        <v>301</v>
      </c>
      <c r="D28" t="s">
        <v>71</v>
      </c>
      <c r="E28">
        <v>0</v>
      </c>
      <c r="F28">
        <v>4</v>
      </c>
      <c r="G28" s="45">
        <v>7.4</v>
      </c>
    </row>
    <row r="29" spans="1:7" ht="12.75">
      <c r="A29" t="s">
        <v>414</v>
      </c>
      <c r="B29" t="s">
        <v>79</v>
      </c>
      <c r="C29" t="s">
        <v>305</v>
      </c>
      <c r="D29" t="s">
        <v>78</v>
      </c>
      <c r="E29">
        <v>0</v>
      </c>
      <c r="F29">
        <v>4</v>
      </c>
      <c r="G29" s="45">
        <v>7.4</v>
      </c>
    </row>
    <row r="30" spans="1:7" ht="12.75">
      <c r="A30" t="s">
        <v>414</v>
      </c>
      <c r="B30" t="s">
        <v>152</v>
      </c>
      <c r="C30" t="s">
        <v>341</v>
      </c>
      <c r="D30" t="s">
        <v>151</v>
      </c>
      <c r="E30">
        <v>26</v>
      </c>
      <c r="F30">
        <v>0</v>
      </c>
      <c r="G30" s="45">
        <v>28.6</v>
      </c>
    </row>
    <row r="31" spans="1:7" ht="12.75">
      <c r="A31" t="s">
        <v>414</v>
      </c>
      <c r="B31" t="s">
        <v>164</v>
      </c>
      <c r="C31" t="s">
        <v>347</v>
      </c>
      <c r="D31" t="s">
        <v>163</v>
      </c>
      <c r="E31">
        <v>13</v>
      </c>
      <c r="F31">
        <v>4</v>
      </c>
      <c r="G31" s="45">
        <v>21.7</v>
      </c>
    </row>
    <row r="32" spans="1:7" ht="12.75">
      <c r="A32" t="s">
        <v>414</v>
      </c>
      <c r="B32" t="s">
        <v>150</v>
      </c>
      <c r="C32" t="s">
        <v>340</v>
      </c>
      <c r="D32" t="s">
        <v>149</v>
      </c>
      <c r="E32">
        <v>4</v>
      </c>
      <c r="F32">
        <v>4</v>
      </c>
      <c r="G32" s="45">
        <v>11.8</v>
      </c>
    </row>
    <row r="33" spans="1:7" ht="12.75">
      <c r="A33" t="s">
        <v>414</v>
      </c>
      <c r="B33" t="s">
        <v>430</v>
      </c>
      <c r="C33" t="s">
        <v>307</v>
      </c>
      <c r="D33" t="s">
        <v>84</v>
      </c>
      <c r="E33">
        <v>0</v>
      </c>
      <c r="F33">
        <v>4</v>
      </c>
      <c r="G33" s="45">
        <v>7.4</v>
      </c>
    </row>
    <row r="34" spans="1:7" ht="12.75">
      <c r="A34" t="s">
        <v>414</v>
      </c>
      <c r="B34" t="s">
        <v>434</v>
      </c>
      <c r="C34" t="s">
        <v>304</v>
      </c>
      <c r="D34" t="s">
        <v>76</v>
      </c>
      <c r="E34">
        <v>26</v>
      </c>
      <c r="F34">
        <v>4</v>
      </c>
      <c r="G34" s="45">
        <v>36</v>
      </c>
    </row>
    <row r="35" spans="1:7" ht="12.75">
      <c r="A35" t="s">
        <v>415</v>
      </c>
      <c r="B35" t="s">
        <v>230</v>
      </c>
      <c r="C35" t="s">
        <v>379</v>
      </c>
      <c r="D35" t="s">
        <v>229</v>
      </c>
      <c r="E35">
        <v>4</v>
      </c>
      <c r="F35">
        <v>4</v>
      </c>
      <c r="G35" s="45">
        <v>11.8</v>
      </c>
    </row>
    <row r="36" spans="1:7" ht="12.75">
      <c r="A36" t="s">
        <v>415</v>
      </c>
      <c r="B36" t="s">
        <v>429</v>
      </c>
      <c r="C36" t="s">
        <v>371</v>
      </c>
      <c r="D36" t="s">
        <v>214</v>
      </c>
      <c r="E36">
        <v>0</v>
      </c>
      <c r="F36">
        <v>3</v>
      </c>
      <c r="G36" s="45">
        <v>5.55</v>
      </c>
    </row>
    <row r="37" spans="1:7" ht="12.75">
      <c r="A37" t="s">
        <v>415</v>
      </c>
      <c r="B37" t="s">
        <v>232</v>
      </c>
      <c r="C37" t="s">
        <v>380</v>
      </c>
      <c r="D37" t="s">
        <v>231</v>
      </c>
      <c r="E37">
        <v>4</v>
      </c>
      <c r="F37">
        <v>0</v>
      </c>
      <c r="G37" s="45">
        <v>4.4</v>
      </c>
    </row>
    <row r="38" spans="1:7" ht="12.75">
      <c r="A38" t="s">
        <v>415</v>
      </c>
      <c r="B38" t="s">
        <v>428</v>
      </c>
      <c r="C38" t="s">
        <v>383</v>
      </c>
      <c r="D38" t="s">
        <v>237</v>
      </c>
      <c r="E38">
        <v>3</v>
      </c>
      <c r="F38">
        <v>4</v>
      </c>
      <c r="G38" s="45">
        <v>10.7</v>
      </c>
    </row>
    <row r="39" spans="1:7" ht="12.75">
      <c r="A39" t="s">
        <v>415</v>
      </c>
      <c r="B39" t="s">
        <v>216</v>
      </c>
      <c r="C39" t="s">
        <v>372</v>
      </c>
      <c r="D39" t="s">
        <v>215</v>
      </c>
      <c r="E39">
        <v>19</v>
      </c>
      <c r="F39">
        <v>3</v>
      </c>
      <c r="G39" s="45">
        <v>26.45</v>
      </c>
    </row>
    <row r="40" spans="1:7" ht="12.75">
      <c r="A40" t="s">
        <v>415</v>
      </c>
      <c r="B40" t="s">
        <v>228</v>
      </c>
      <c r="C40" t="s">
        <v>378</v>
      </c>
      <c r="D40" t="s">
        <v>227</v>
      </c>
      <c r="E40">
        <v>26</v>
      </c>
      <c r="F40">
        <v>4</v>
      </c>
      <c r="G40" s="45">
        <v>36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Rolls</dc:creator>
  <cp:keywords/>
  <dc:description/>
  <cp:lastModifiedBy>david</cp:lastModifiedBy>
  <cp:lastPrinted>2015-11-27T12:52:59Z</cp:lastPrinted>
  <dcterms:created xsi:type="dcterms:W3CDTF">2003-05-18T09:55:31Z</dcterms:created>
  <dcterms:modified xsi:type="dcterms:W3CDTF">2015-12-20T19:01:03Z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