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715" windowHeight="10035" activeTab="4"/>
  </bookViews>
  <sheets>
    <sheet name="CALCUL" sheetId="4" r:id="rId1"/>
    <sheet name="ENT1" sheetId="1" r:id="rId2"/>
    <sheet name="ENT2" sheetId="2" r:id="rId3"/>
    <sheet name="ENT3" sheetId="3" r:id="rId4"/>
    <sheet name="Feuil4" sheetId="5" r:id="rId5"/>
  </sheets>
  <calcPr calcId="145621"/>
</workbook>
</file>

<file path=xl/calcChain.xml><?xml version="1.0" encoding="utf-8"?>
<calcChain xmlns="http://schemas.openxmlformats.org/spreadsheetml/2006/main">
  <c r="D8" i="4" l="1"/>
  <c r="D6" i="4"/>
  <c r="C7" i="4"/>
  <c r="B8" i="4"/>
  <c r="D7" i="4"/>
  <c r="C8" i="4"/>
  <c r="C6" i="4"/>
  <c r="B7" i="4"/>
  <c r="B6" i="4"/>
  <c r="B9" i="4" l="1"/>
  <c r="B10" i="4" s="1"/>
  <c r="C9" i="4"/>
  <c r="C10" i="4" s="1"/>
  <c r="D9" i="4"/>
  <c r="D10" i="4" s="1"/>
</calcChain>
</file>

<file path=xl/sharedStrings.xml><?xml version="1.0" encoding="utf-8"?>
<sst xmlns="http://schemas.openxmlformats.org/spreadsheetml/2006/main" count="36" uniqueCount="18">
  <si>
    <t>Entreprise 1</t>
  </si>
  <si>
    <t>Chiffre d'affaire</t>
  </si>
  <si>
    <t>Coûts variables</t>
  </si>
  <si>
    <t>Couts fixes</t>
  </si>
  <si>
    <t>Impôt société</t>
  </si>
  <si>
    <t>Entreprise 2</t>
  </si>
  <si>
    <t>Entreprise 3</t>
  </si>
  <si>
    <t>Colonne1</t>
  </si>
  <si>
    <t xml:space="preserve">Résultat d'exploitation </t>
  </si>
  <si>
    <t>Résultat net</t>
  </si>
  <si>
    <t>LISTE DEROULANTE ICI:</t>
  </si>
  <si>
    <t>2007</t>
  </si>
  <si>
    <t>2008</t>
  </si>
  <si>
    <t>2009</t>
  </si>
  <si>
    <t>ENT1</t>
  </si>
  <si>
    <t>ENT2</t>
  </si>
  <si>
    <t>ENT3</t>
  </si>
  <si>
    <t>Cliquer sur l'une des cellules roses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</si>
</sst>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4" fillId="3" borderId="1" xfId="0" applyFont="1" applyFill="1" applyBorder="1"/>
    <xf numFmtId="0" fontId="6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6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9</xdr:row>
      <xdr:rowOff>57150</xdr:rowOff>
    </xdr:from>
    <xdr:to>
      <xdr:col>6</xdr:col>
      <xdr:colOff>495301</xdr:colOff>
      <xdr:row>16</xdr:row>
      <xdr:rowOff>66675</xdr:rowOff>
    </xdr:to>
    <xdr:sp macro="" textlink="">
      <xdr:nvSpPr>
        <xdr:cNvPr id="2" name="Flèche à quatre pointes 1"/>
        <xdr:cNvSpPr/>
      </xdr:nvSpPr>
      <xdr:spPr>
        <a:xfrm>
          <a:off x="5343526" y="1790700"/>
          <a:ext cx="1905000" cy="1343025"/>
        </a:xfrm>
        <a:prstGeom prst="quad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2</xdr:col>
      <xdr:colOff>266700</xdr:colOff>
      <xdr:row>3</xdr:row>
      <xdr:rowOff>0</xdr:rowOff>
    </xdr:to>
    <xdr:sp macro="" textlink="">
      <xdr:nvSpPr>
        <xdr:cNvPr id="3" name="Flèche à quatre pointes 2"/>
        <xdr:cNvSpPr/>
      </xdr:nvSpPr>
      <xdr:spPr>
        <a:xfrm>
          <a:off x="38100" y="28575"/>
          <a:ext cx="2724150" cy="561975"/>
        </a:xfrm>
        <a:prstGeom prst="quad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4" name="Tableau4" displayName="Tableau4" ref="A5:D10" totalsRowShown="0" headerRowDxfId="5" dataDxfId="4">
  <autoFilter ref="A5:D10"/>
  <tableColumns count="4">
    <tableColumn id="1" name="Colonne1" dataDxfId="3"/>
    <tableColumn id="2" name="2007" dataDxfId="2">
      <calculatedColumnFormula>B5*(1-0.33)</calculatedColumnFormula>
    </tableColumn>
    <tableColumn id="3" name="2008" dataDxfId="1">
      <calculatedColumnFormula>C5*(1-0.33)</calculatedColumnFormula>
    </tableColumn>
    <tableColumn id="4" name="2009" dataDxfId="0">
      <calculatedColumnFormula>D5*(1-0.33)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9" sqref="F19"/>
    </sheetView>
  </sheetViews>
  <sheetFormatPr baseColWidth="10" defaultColWidth="11.42578125" defaultRowHeight="15" x14ac:dyDescent="0.25"/>
  <cols>
    <col min="1" max="1" width="21.85546875" bestFit="1" customWidth="1"/>
    <col min="2" max="2" width="15.5703125" customWidth="1"/>
    <col min="3" max="3" width="16.85546875" customWidth="1"/>
    <col min="4" max="4" width="17.140625" customWidth="1"/>
    <col min="6" max="6" width="18.42578125" bestFit="1" customWidth="1"/>
  </cols>
  <sheetData>
    <row r="1" spans="1:7" ht="15.75" thickBot="1" x14ac:dyDescent="0.3"/>
    <row r="2" spans="1:7" ht="15.75" thickBot="1" x14ac:dyDescent="0.3">
      <c r="A2" s="1" t="s">
        <v>10</v>
      </c>
      <c r="B2" s="7" t="s">
        <v>6</v>
      </c>
      <c r="D2" s="5"/>
    </row>
    <row r="3" spans="1:7" x14ac:dyDescent="0.25">
      <c r="D3" s="5"/>
    </row>
    <row r="4" spans="1:7" x14ac:dyDescent="0.25">
      <c r="D4" s="5"/>
    </row>
    <row r="5" spans="1:7" x14ac:dyDescent="0.25">
      <c r="A5" t="s">
        <v>7</v>
      </c>
      <c r="B5" s="4" t="s">
        <v>11</v>
      </c>
      <c r="C5" s="4" t="s">
        <v>12</v>
      </c>
      <c r="D5" s="4" t="s">
        <v>13</v>
      </c>
    </row>
    <row r="6" spans="1:7" x14ac:dyDescent="0.25">
      <c r="A6" s="1" t="s">
        <v>1</v>
      </c>
      <c r="B6" s="3">
        <f ca="1">INDIRECT(VLOOKUP($B$2,$F$12:$G$14,2,0) &amp; "!B3")</f>
        <v>10000</v>
      </c>
      <c r="C6" s="3">
        <f ca="1">INDIRECT(VLOOKUP($B$2,$F$12:$G$14,2,0) &amp; "!C3")</f>
        <v>16700</v>
      </c>
      <c r="D6" s="3">
        <f ca="1">INDIRECT(VLOOKUP($B$2,$F$12:$G$14,2,0) &amp; "!d3")</f>
        <v>10000</v>
      </c>
    </row>
    <row r="7" spans="1:7" x14ac:dyDescent="0.25">
      <c r="A7" s="1" t="s">
        <v>2</v>
      </c>
      <c r="B7" s="3">
        <f ca="1">INDIRECT(VLOOKUP($B$2,$F$12:$G$14,2,0) &amp; "!B4")</f>
        <v>4000</v>
      </c>
      <c r="C7" s="3">
        <f ca="1">INDIRECT(VLOOKUP($B$2,$F$12:$G$14,2,0) &amp; "!c4")</f>
        <v>7800</v>
      </c>
      <c r="D7" s="3">
        <f ca="1">INDIRECT(VLOOKUP($B$2,$F$12:$G$14,2,0) &amp; "!d4")</f>
        <v>3000</v>
      </c>
    </row>
    <row r="8" spans="1:7" x14ac:dyDescent="0.25">
      <c r="A8" s="1" t="s">
        <v>3</v>
      </c>
      <c r="B8" s="3">
        <f ca="1">INDIRECT(VLOOKUP($B$2,$F$12:$G$14,2,0) &amp; "!B5")</f>
        <v>1000</v>
      </c>
      <c r="C8" s="3">
        <f ca="1">INDIRECT(VLOOKUP($B$2,$F$12:$G$14,2,0) &amp; "!c5")</f>
        <v>2000</v>
      </c>
      <c r="D8" s="3">
        <f ca="1">INDIRECT(VLOOKUP($B$2,$F$12:$G$14,2,0) &amp; "!d5")</f>
        <v>1000</v>
      </c>
    </row>
    <row r="9" spans="1:7" x14ac:dyDescent="0.25">
      <c r="A9" s="1" t="s">
        <v>8</v>
      </c>
      <c r="B9">
        <f ca="1">B6-B7-B8</f>
        <v>5000</v>
      </c>
      <c r="C9">
        <f ca="1">C6-C7-C8</f>
        <v>6900</v>
      </c>
      <c r="D9">
        <f ca="1">D6-D7-D8</f>
        <v>6000</v>
      </c>
    </row>
    <row r="10" spans="1:7" x14ac:dyDescent="0.25">
      <c r="A10" s="1" t="s">
        <v>9</v>
      </c>
      <c r="B10">
        <f ca="1">B9*(1-0.33)</f>
        <v>3349.9999999999995</v>
      </c>
      <c r="C10">
        <f ca="1">C9*(1-0.33)</f>
        <v>4622.9999999999991</v>
      </c>
      <c r="D10">
        <f ca="1">D9*(1-0.33)</f>
        <v>4019.9999999999995</v>
      </c>
    </row>
    <row r="12" spans="1:7" x14ac:dyDescent="0.25">
      <c r="F12" t="s">
        <v>0</v>
      </c>
      <c r="G12" t="s">
        <v>14</v>
      </c>
    </row>
    <row r="13" spans="1:7" x14ac:dyDescent="0.25">
      <c r="A13" s="6"/>
      <c r="B13" s="6"/>
      <c r="C13" s="6"/>
      <c r="D13" s="6"/>
      <c r="F13" t="s">
        <v>5</v>
      </c>
      <c r="G13" t="s">
        <v>15</v>
      </c>
    </row>
    <row r="14" spans="1:7" x14ac:dyDescent="0.25">
      <c r="F14" t="s">
        <v>6</v>
      </c>
      <c r="G14" t="s">
        <v>16</v>
      </c>
    </row>
  </sheetData>
  <phoneticPr fontId="0" type="noConversion"/>
  <dataValidations count="1">
    <dataValidation type="list" allowBlank="1" showInputMessage="1" showErrorMessage="1" sqref="B2">
      <formula1>$F$12:$F$14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baseColWidth="10" defaultColWidth="11.42578125" defaultRowHeight="15" x14ac:dyDescent="0.25"/>
  <cols>
    <col min="1" max="1" width="18.42578125" customWidth="1"/>
  </cols>
  <sheetData>
    <row r="1" spans="1:4" x14ac:dyDescent="0.25">
      <c r="A1" s="1" t="s">
        <v>0</v>
      </c>
    </row>
    <row r="2" spans="1:4" x14ac:dyDescent="0.25">
      <c r="B2" s="1">
        <v>2007</v>
      </c>
      <c r="C2" s="1">
        <v>2008</v>
      </c>
      <c r="D2" s="1">
        <v>2009</v>
      </c>
    </row>
    <row r="3" spans="1:4" x14ac:dyDescent="0.25">
      <c r="A3" t="s">
        <v>1</v>
      </c>
      <c r="B3">
        <v>10000</v>
      </c>
      <c r="C3">
        <v>10000</v>
      </c>
      <c r="D3">
        <v>2000</v>
      </c>
    </row>
    <row r="4" spans="1:4" x14ac:dyDescent="0.25">
      <c r="A4" t="s">
        <v>2</v>
      </c>
      <c r="B4">
        <v>5600</v>
      </c>
      <c r="C4">
        <v>4900</v>
      </c>
      <c r="D4">
        <v>100</v>
      </c>
    </row>
    <row r="5" spans="1:4" x14ac:dyDescent="0.25">
      <c r="A5" t="s">
        <v>3</v>
      </c>
      <c r="B5">
        <v>1000</v>
      </c>
      <c r="C5">
        <v>1000</v>
      </c>
      <c r="D5">
        <v>1000</v>
      </c>
    </row>
    <row r="6" spans="1:4" x14ac:dyDescent="0.25">
      <c r="A6" t="s">
        <v>4</v>
      </c>
      <c r="B6" s="2">
        <v>0.33329999999999999</v>
      </c>
      <c r="C6" s="2">
        <v>0.33329999999999999</v>
      </c>
      <c r="D6" s="2">
        <v>0.33329999999999999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:D6"/>
    </sheetView>
  </sheetViews>
  <sheetFormatPr baseColWidth="10" defaultColWidth="11.42578125" defaultRowHeight="15" x14ac:dyDescent="0.25"/>
  <cols>
    <col min="1" max="1" width="15" bestFit="1" customWidth="1"/>
  </cols>
  <sheetData>
    <row r="1" spans="1:4" x14ac:dyDescent="0.25">
      <c r="A1" s="1" t="s">
        <v>5</v>
      </c>
    </row>
    <row r="2" spans="1:4" x14ac:dyDescent="0.25">
      <c r="B2" s="1">
        <v>2007</v>
      </c>
      <c r="C2" s="1">
        <v>2008</v>
      </c>
      <c r="D2" s="1">
        <v>2009</v>
      </c>
    </row>
    <row r="3" spans="1:4" x14ac:dyDescent="0.25">
      <c r="A3" t="s">
        <v>1</v>
      </c>
      <c r="B3">
        <v>20000</v>
      </c>
      <c r="C3">
        <v>15000</v>
      </c>
      <c r="D3">
        <v>14000</v>
      </c>
    </row>
    <row r="4" spans="1:4" x14ac:dyDescent="0.25">
      <c r="A4" t="s">
        <v>2</v>
      </c>
      <c r="B4">
        <v>5900</v>
      </c>
      <c r="C4">
        <v>5600</v>
      </c>
      <c r="D4">
        <v>4000</v>
      </c>
    </row>
    <row r="5" spans="1:4" x14ac:dyDescent="0.25">
      <c r="A5" t="s">
        <v>3</v>
      </c>
      <c r="B5">
        <v>1000</v>
      </c>
      <c r="C5">
        <v>1000</v>
      </c>
      <c r="D5">
        <v>1000</v>
      </c>
    </row>
    <row r="6" spans="1:4" x14ac:dyDescent="0.25">
      <c r="A6" t="s">
        <v>4</v>
      </c>
      <c r="B6" s="2">
        <v>0.33329999999999999</v>
      </c>
      <c r="C6" s="2">
        <v>0.33329999999999999</v>
      </c>
      <c r="D6" s="2">
        <v>0.33329999999999999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5" sqref="F5"/>
    </sheetView>
  </sheetViews>
  <sheetFormatPr baseColWidth="10" defaultColWidth="11.42578125" defaultRowHeight="15" x14ac:dyDescent="0.25"/>
  <cols>
    <col min="1" max="1" width="15" bestFit="1" customWidth="1"/>
  </cols>
  <sheetData>
    <row r="1" spans="1:4" x14ac:dyDescent="0.25">
      <c r="A1" s="1" t="s">
        <v>6</v>
      </c>
    </row>
    <row r="2" spans="1:4" x14ac:dyDescent="0.25">
      <c r="B2" s="1">
        <v>2007</v>
      </c>
      <c r="C2" s="1">
        <v>2008</v>
      </c>
      <c r="D2" s="1">
        <v>2009</v>
      </c>
    </row>
    <row r="3" spans="1:4" x14ac:dyDescent="0.25">
      <c r="A3" t="s">
        <v>1</v>
      </c>
      <c r="B3">
        <v>10000</v>
      </c>
      <c r="C3">
        <v>16700</v>
      </c>
      <c r="D3">
        <v>10000</v>
      </c>
    </row>
    <row r="4" spans="1:4" x14ac:dyDescent="0.25">
      <c r="A4" t="s">
        <v>2</v>
      </c>
      <c r="B4">
        <v>4000</v>
      </c>
      <c r="C4">
        <v>7800</v>
      </c>
      <c r="D4">
        <v>3000</v>
      </c>
    </row>
    <row r="5" spans="1:4" x14ac:dyDescent="0.25">
      <c r="A5" t="s">
        <v>3</v>
      </c>
      <c r="B5">
        <v>1000</v>
      </c>
      <c r="C5">
        <v>2000</v>
      </c>
      <c r="D5">
        <v>1000</v>
      </c>
    </row>
    <row r="6" spans="1:4" x14ac:dyDescent="0.25">
      <c r="A6" t="s">
        <v>4</v>
      </c>
      <c r="B6" s="2">
        <v>0.33329999999999999</v>
      </c>
      <c r="C6" s="2">
        <v>0.33329999999999999</v>
      </c>
      <c r="D6" s="2">
        <v>0.33329999999999999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showGridLines="0" tabSelected="1" workbookViewId="0">
      <selection activeCell="G9" sqref="G9"/>
    </sheetView>
  </sheetViews>
  <sheetFormatPr baseColWidth="10" defaultRowHeight="31.5" x14ac:dyDescent="0.5"/>
  <cols>
    <col min="1" max="1" width="25.85546875" style="8" customWidth="1"/>
    <col min="2" max="2" width="5.5703125" customWidth="1"/>
  </cols>
  <sheetData>
    <row r="2" spans="1:3" x14ac:dyDescent="0.5">
      <c r="A2" s="9" t="s">
        <v>14</v>
      </c>
    </row>
    <row r="4" spans="1:3" x14ac:dyDescent="0.5">
      <c r="A4" s="9" t="s">
        <v>15</v>
      </c>
      <c r="C4" s="10" t="s">
        <v>17</v>
      </c>
    </row>
    <row r="6" spans="1:3" x14ac:dyDescent="0.5">
      <c r="A6" s="9" t="s">
        <v>16</v>
      </c>
    </row>
  </sheetData>
  <hyperlinks>
    <hyperlink ref="A2" location="'ENT1'!A1" display="ENT1"/>
    <hyperlink ref="A4" location="'ENT2'!A1" display="ENT2"/>
    <hyperlink ref="A6" location="'ENT3'!A1" display="ENT3"/>
  </hyperlink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CALCUL</vt:lpstr>
      <vt:lpstr>ENT1</vt:lpstr>
      <vt:lpstr>ENT2</vt:lpstr>
      <vt:lpstr>ENT3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</dc:creator>
  <cp:lastModifiedBy>PENTIER</cp:lastModifiedBy>
  <dcterms:created xsi:type="dcterms:W3CDTF">2011-04-17T13:12:17Z</dcterms:created>
  <dcterms:modified xsi:type="dcterms:W3CDTF">2015-11-23T18:26:42Z</dcterms:modified>
</cp:coreProperties>
</file>