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Dominique\Downloads\"/>
    </mc:Choice>
  </mc:AlternateContent>
  <bookViews>
    <workbookView xWindow="0" yWindow="0" windowWidth="20490" windowHeight="7755"/>
  </bookViews>
  <sheets>
    <sheet name="Feuil2" sheetId="2" r:id="rId1"/>
  </sheets>
  <definedNames>
    <definedName name="DureeLegale">Feuil2!$M$1</definedName>
    <definedName name="_xlnm.Print_Area" localSheetId="0">Feuil2!$A$1:$O$61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2" l="1"/>
  <c r="K44" i="2"/>
  <c r="K35" i="2"/>
  <c r="K26" i="2"/>
  <c r="J53" i="2"/>
  <c r="I53" i="2"/>
  <c r="F53" i="2"/>
  <c r="J44" i="2"/>
  <c r="I44" i="2"/>
  <c r="F44" i="2"/>
  <c r="J35" i="2"/>
  <c r="J26" i="2"/>
  <c r="I35" i="2"/>
  <c r="F35" i="2"/>
  <c r="I26" i="2"/>
  <c r="F26" i="2"/>
  <c r="AG16" i="2"/>
  <c r="I12" i="2"/>
  <c r="J12" i="2" s="1"/>
  <c r="I13" i="2"/>
  <c r="I14" i="2"/>
  <c r="I15" i="2"/>
  <c r="I16" i="2"/>
  <c r="I11" i="2"/>
  <c r="J11" i="2" s="1"/>
  <c r="F13" i="2"/>
  <c r="F14" i="2"/>
  <c r="F15" i="2"/>
  <c r="J15" i="2" s="1"/>
  <c r="F16" i="2"/>
  <c r="F12" i="2"/>
  <c r="F11" i="2"/>
  <c r="I10" i="2"/>
  <c r="F10" i="2"/>
  <c r="F17" i="2" s="1"/>
  <c r="F54" i="2" s="1"/>
  <c r="F55" i="2" s="1"/>
  <c r="J16" i="2" l="1"/>
  <c r="I17" i="2"/>
  <c r="J10" i="2"/>
  <c r="J17" i="2"/>
  <c r="J54" i="2" s="1"/>
  <c r="J55" i="2" s="1"/>
  <c r="J14" i="2"/>
  <c r="J13" i="2"/>
  <c r="K17" i="2" l="1"/>
  <c r="K54" i="2" s="1"/>
  <c r="K55" i="2" s="1"/>
  <c r="I54" i="2"/>
  <c r="I55" i="2" s="1"/>
</calcChain>
</file>

<file path=xl/comments1.xml><?xml version="1.0" encoding="utf-8"?>
<comments xmlns="http://schemas.openxmlformats.org/spreadsheetml/2006/main">
  <authors>
    <author>Dominique Barriere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avec cette formule çà coince dès le mercredi 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car ici je devrais avoir 1:00 et non 3:00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ici aussi 0:00</t>
        </r>
      </text>
    </comment>
  </commentList>
</comments>
</file>

<file path=xl/sharedStrings.xml><?xml version="1.0" encoding="utf-8"?>
<sst xmlns="http://schemas.openxmlformats.org/spreadsheetml/2006/main" count="59" uniqueCount="25">
  <si>
    <t>FEUILLE DE PRÉSENCE POUR LE MOIS DE JANVIER 2016</t>
  </si>
  <si>
    <t>Horaires prévus au contrat</t>
  </si>
  <si>
    <t>TOTAL</t>
  </si>
  <si>
    <t>Horaires réels d'accueil</t>
  </si>
  <si>
    <t>Signature de l'employeur</t>
  </si>
  <si>
    <t>Jour</t>
  </si>
  <si>
    <t>Date</t>
  </si>
  <si>
    <t>Arrivée</t>
  </si>
  <si>
    <t>Départ</t>
  </si>
  <si>
    <t>Vendredi</t>
  </si>
  <si>
    <t>Samedi</t>
  </si>
  <si>
    <t>Dimanche</t>
  </si>
  <si>
    <t>Lundi</t>
  </si>
  <si>
    <t>Mardi</t>
  </si>
  <si>
    <t>Mercredi</t>
  </si>
  <si>
    <t>Jeudi</t>
  </si>
  <si>
    <t>Total</t>
  </si>
  <si>
    <t>Total en centième</t>
  </si>
  <si>
    <t>Signature du salarié</t>
  </si>
  <si>
    <t>Report du mois précédent</t>
  </si>
  <si>
    <t xml:space="preserve">Mardi </t>
  </si>
  <si>
    <t>Heures conplémentaires</t>
  </si>
  <si>
    <t>Heures supplémentaires</t>
  </si>
  <si>
    <t>Heures conplémentaires et ou supplémentaires non mensualiséees</t>
  </si>
  <si>
    <t>Nom et Prénom de l'enfant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</si>
</sst>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9" formatCode="0.00&quot; hrs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lightGrid">
        <fgColor theme="0"/>
        <bgColor rgb="FFFFCC99"/>
      </patternFill>
    </fill>
    <fill>
      <patternFill patternType="solid">
        <fgColor rgb="FFCC99F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7" borderId="16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23" xfId="0" applyFill="1" applyBorder="1"/>
    <xf numFmtId="0" fontId="0" fillId="6" borderId="18" xfId="0" applyFill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5" borderId="4" xfId="0" applyFill="1" applyBorder="1"/>
    <xf numFmtId="0" fontId="0" fillId="5" borderId="1" xfId="0" applyFill="1" applyBorder="1"/>
    <xf numFmtId="0" fontId="0" fillId="5" borderId="5" xfId="0" applyFill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2" borderId="17" xfId="0" applyFill="1" applyBorder="1" applyAlignment="1"/>
    <xf numFmtId="0" fontId="0" fillId="2" borderId="19" xfId="0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4" borderId="28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8" xfId="0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64" fontId="0" fillId="8" borderId="20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/>
    </xf>
    <xf numFmtId="169" fontId="1" fillId="2" borderId="28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169" fontId="1" fillId="4" borderId="28" xfId="0" applyNumberFormat="1" applyFont="1" applyFill="1" applyBorder="1" applyAlignment="1">
      <alignment horizontal="center"/>
    </xf>
    <xf numFmtId="164" fontId="1" fillId="5" borderId="28" xfId="0" applyNumberFormat="1" applyFont="1" applyFill="1" applyBorder="1" applyAlignment="1">
      <alignment horizontal="center"/>
    </xf>
    <xf numFmtId="169" fontId="1" fillId="5" borderId="28" xfId="0" applyNumberFormat="1" applyFont="1" applyFill="1" applyBorder="1" applyAlignment="1">
      <alignment horizontal="center"/>
    </xf>
    <xf numFmtId="164" fontId="1" fillId="6" borderId="12" xfId="0" applyNumberFormat="1" applyFont="1" applyFill="1" applyBorder="1" applyAlignment="1">
      <alignment horizontal="center"/>
    </xf>
    <xf numFmtId="169" fontId="1" fillId="6" borderId="28" xfId="0" applyNumberFormat="1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38" xfId="0" applyBorder="1"/>
    <xf numFmtId="0" fontId="0" fillId="0" borderId="42" xfId="0" applyBorder="1"/>
    <xf numFmtId="164" fontId="0" fillId="0" borderId="42" xfId="0" applyNumberFormat="1" applyBorder="1"/>
    <xf numFmtId="0" fontId="0" fillId="0" borderId="43" xfId="0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CC99"/>
      <color rgb="FFCCFFCC"/>
      <color rgb="FFFFFF99"/>
      <color rgb="FFCC99FF"/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abSelected="1" topLeftCell="E42" workbookViewId="0">
      <selection activeCell="J12" sqref="J12"/>
    </sheetView>
  </sheetViews>
  <sheetFormatPr baseColWidth="10" defaultRowHeight="15" x14ac:dyDescent="0.25"/>
  <cols>
    <col min="1" max="1" width="6" customWidth="1"/>
    <col min="2" max="2" width="16" customWidth="1"/>
    <col min="3" max="3" width="14.7109375" customWidth="1"/>
    <col min="4" max="4" width="15.5703125" customWidth="1"/>
    <col min="5" max="5" width="16.7109375" customWidth="1"/>
    <col min="6" max="6" width="13.85546875" customWidth="1"/>
    <col min="7" max="7" width="16.42578125" customWidth="1"/>
    <col min="8" max="8" width="15" customWidth="1"/>
    <col min="9" max="9" width="15.85546875" customWidth="1"/>
    <col min="10" max="10" width="23.5703125" customWidth="1"/>
    <col min="11" max="11" width="24.85546875" customWidth="1"/>
    <col min="12" max="12" width="2.7109375" customWidth="1"/>
    <col min="14" max="14" width="12.85546875" customWidth="1"/>
  </cols>
  <sheetData>
    <row r="1" spans="1:33" ht="45.75" customHeight="1" thickTop="1" thickBot="1" x14ac:dyDescent="0.3">
      <c r="A1" s="97"/>
      <c r="B1" s="110" t="s">
        <v>0</v>
      </c>
      <c r="C1" s="111"/>
      <c r="D1" s="111"/>
      <c r="E1" s="111"/>
      <c r="F1" s="111"/>
      <c r="G1" s="111"/>
      <c r="H1" s="111"/>
      <c r="I1" s="111"/>
      <c r="J1" s="111"/>
      <c r="K1" s="112"/>
      <c r="L1" s="98"/>
      <c r="M1" s="99">
        <v>1.875</v>
      </c>
      <c r="N1" s="98"/>
      <c r="O1" s="100"/>
    </row>
    <row r="2" spans="1:33" s="47" customFormat="1" ht="23.25" x14ac:dyDescent="0.35">
      <c r="A2" s="101"/>
      <c r="B2" s="46"/>
      <c r="C2" s="46"/>
      <c r="D2" s="46"/>
      <c r="E2" s="46"/>
      <c r="F2" s="46"/>
      <c r="G2" s="46"/>
      <c r="H2" s="46"/>
      <c r="I2" s="46"/>
      <c r="J2" s="46"/>
      <c r="K2" s="46"/>
      <c r="L2" s="102"/>
      <c r="M2" s="102"/>
      <c r="N2" s="102"/>
      <c r="O2" s="103"/>
    </row>
    <row r="3" spans="1:33" x14ac:dyDescent="0.25">
      <c r="A3" s="104"/>
      <c r="B3" s="40" t="s">
        <v>24</v>
      </c>
      <c r="C3" s="41"/>
      <c r="D3" s="42"/>
      <c r="E3" s="43"/>
      <c r="F3" s="44"/>
      <c r="G3" s="44"/>
      <c r="H3" s="44"/>
      <c r="I3" s="45"/>
      <c r="J3" s="25"/>
      <c r="K3" s="25"/>
      <c r="L3" s="25"/>
      <c r="M3" s="25"/>
      <c r="N3" s="25"/>
      <c r="O3" s="105"/>
    </row>
    <row r="4" spans="1:33" ht="14.25" customHeight="1" thickBot="1" x14ac:dyDescent="0.3">
      <c r="A4" s="10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05"/>
    </row>
    <row r="5" spans="1:33" ht="11.25" hidden="1" customHeight="1" x14ac:dyDescent="0.3">
      <c r="A5" s="10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05"/>
    </row>
    <row r="6" spans="1:33" ht="15.75" hidden="1" thickBot="1" x14ac:dyDescent="0.3">
      <c r="A6" s="10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05"/>
    </row>
    <row r="7" spans="1:33" ht="36" customHeight="1" thickBot="1" x14ac:dyDescent="0.3">
      <c r="A7" s="104"/>
      <c r="B7" s="25"/>
      <c r="C7" s="25"/>
      <c r="D7" s="7" t="s">
        <v>1</v>
      </c>
      <c r="E7" s="8"/>
      <c r="F7" s="9" t="s">
        <v>2</v>
      </c>
      <c r="G7" s="13" t="s">
        <v>3</v>
      </c>
      <c r="H7" s="14"/>
      <c r="I7" s="15" t="s">
        <v>2</v>
      </c>
      <c r="J7" s="3" t="s">
        <v>23</v>
      </c>
      <c r="K7" s="4"/>
      <c r="L7" s="25"/>
      <c r="M7" s="51" t="s">
        <v>4</v>
      </c>
      <c r="N7" s="52"/>
      <c r="O7" s="105"/>
    </row>
    <row r="8" spans="1:33" ht="15.75" thickBot="1" x14ac:dyDescent="0.3">
      <c r="A8" s="104"/>
      <c r="B8" s="5" t="s">
        <v>5</v>
      </c>
      <c r="C8" s="6" t="s">
        <v>6</v>
      </c>
      <c r="D8" s="10" t="s">
        <v>7</v>
      </c>
      <c r="E8" s="11" t="s">
        <v>8</v>
      </c>
      <c r="F8" s="12"/>
      <c r="G8" s="16" t="s">
        <v>7</v>
      </c>
      <c r="H8" s="17" t="s">
        <v>8</v>
      </c>
      <c r="I8" s="18"/>
      <c r="J8" s="19" t="s">
        <v>21</v>
      </c>
      <c r="K8" s="20" t="s">
        <v>22</v>
      </c>
      <c r="L8" s="25"/>
      <c r="M8" s="53"/>
      <c r="N8" s="54"/>
      <c r="O8" s="105"/>
    </row>
    <row r="9" spans="1:33" ht="15.75" thickBot="1" x14ac:dyDescent="0.3">
      <c r="A9" s="104"/>
      <c r="B9" s="21" t="s">
        <v>19</v>
      </c>
      <c r="C9" s="22"/>
      <c r="D9" s="22"/>
      <c r="E9" s="22"/>
      <c r="F9" s="22"/>
      <c r="G9" s="22"/>
      <c r="H9" s="22"/>
      <c r="I9" s="22"/>
      <c r="J9" s="22"/>
      <c r="K9" s="23"/>
      <c r="L9" s="25"/>
      <c r="M9" s="48"/>
      <c r="N9" s="24"/>
      <c r="O9" s="105"/>
    </row>
    <row r="10" spans="1:33" x14ac:dyDescent="0.25">
      <c r="A10" s="104"/>
      <c r="B10" s="36" t="s">
        <v>12</v>
      </c>
      <c r="C10" s="37">
        <v>28</v>
      </c>
      <c r="D10" s="66">
        <v>0.33333333333333331</v>
      </c>
      <c r="E10" s="66">
        <v>0.66666666666666663</v>
      </c>
      <c r="F10" s="66">
        <f>E10-D10</f>
        <v>0.33333333333333331</v>
      </c>
      <c r="G10" s="66">
        <v>0.33333333333333331</v>
      </c>
      <c r="H10" s="66">
        <v>0.70833333333333337</v>
      </c>
      <c r="I10" s="66">
        <f>H10-G10</f>
        <v>0.37500000000000006</v>
      </c>
      <c r="J10" s="66">
        <f>I10-F10</f>
        <v>4.1666666666666741E-2</v>
      </c>
      <c r="K10" s="61"/>
      <c r="L10" s="25"/>
      <c r="M10" s="49"/>
      <c r="N10" s="26"/>
      <c r="O10" s="105"/>
    </row>
    <row r="11" spans="1:33" x14ac:dyDescent="0.25">
      <c r="A11" s="104"/>
      <c r="B11" s="38" t="s">
        <v>20</v>
      </c>
      <c r="C11" s="39">
        <v>29</v>
      </c>
      <c r="D11" s="67">
        <v>0.33333333333333331</v>
      </c>
      <c r="E11" s="67">
        <v>0.66666666666666663</v>
      </c>
      <c r="F11" s="67">
        <f>E11-D11</f>
        <v>0.33333333333333331</v>
      </c>
      <c r="G11" s="67">
        <v>0.33333333333333331</v>
      </c>
      <c r="H11" s="67">
        <v>0.70833333333333337</v>
      </c>
      <c r="I11" s="67">
        <f>H11-G11</f>
        <v>0.37500000000000006</v>
      </c>
      <c r="J11" s="67">
        <f>I11-F11</f>
        <v>4.1666666666666741E-2</v>
      </c>
      <c r="K11" s="62"/>
      <c r="L11" s="25"/>
      <c r="M11" s="49"/>
      <c r="N11" s="26"/>
      <c r="O11" s="105"/>
    </row>
    <row r="12" spans="1:33" x14ac:dyDescent="0.25">
      <c r="A12" s="104"/>
      <c r="B12" s="38" t="s">
        <v>14</v>
      </c>
      <c r="C12" s="39">
        <v>30</v>
      </c>
      <c r="D12" s="67">
        <v>0.33333333333333331</v>
      </c>
      <c r="E12" s="67">
        <v>0.66666666666666663</v>
      </c>
      <c r="F12" s="67">
        <f>E12-D12</f>
        <v>0.33333333333333331</v>
      </c>
      <c r="G12" s="67">
        <v>0.33333333333333331</v>
      </c>
      <c r="H12" s="67">
        <v>0.79166666666666663</v>
      </c>
      <c r="I12" s="67">
        <f t="shared" ref="I12:I16" si="0">H12-G12</f>
        <v>0.45833333333333331</v>
      </c>
      <c r="J12" s="67">
        <f>I12-F12</f>
        <v>0.125</v>
      </c>
      <c r="K12" s="62"/>
      <c r="L12" s="25"/>
      <c r="M12" s="49"/>
      <c r="N12" s="26"/>
      <c r="O12" s="105"/>
    </row>
    <row r="13" spans="1:33" x14ac:dyDescent="0.25">
      <c r="A13" s="104"/>
      <c r="B13" s="38" t="s">
        <v>15</v>
      </c>
      <c r="C13" s="39">
        <v>31</v>
      </c>
      <c r="D13" s="67">
        <v>0.33333333333333331</v>
      </c>
      <c r="E13" s="67">
        <v>0.66666666666666663</v>
      </c>
      <c r="F13" s="67">
        <f t="shared" ref="F13:F16" si="1">E13-D13</f>
        <v>0.33333333333333331</v>
      </c>
      <c r="G13" s="67">
        <v>0.33333333333333331</v>
      </c>
      <c r="H13" s="67">
        <v>0.66666666666666663</v>
      </c>
      <c r="I13" s="67">
        <f t="shared" si="0"/>
        <v>0.33333333333333331</v>
      </c>
      <c r="J13" s="67">
        <f t="shared" ref="J13" si="2">I13-F13</f>
        <v>0</v>
      </c>
      <c r="K13" s="62"/>
      <c r="L13" s="25"/>
      <c r="M13" s="49"/>
      <c r="N13" s="26"/>
      <c r="O13" s="105"/>
    </row>
    <row r="14" spans="1:33" x14ac:dyDescent="0.25">
      <c r="A14" s="104"/>
      <c r="B14" s="30" t="s">
        <v>9</v>
      </c>
      <c r="C14" s="31">
        <v>1</v>
      </c>
      <c r="D14" s="69">
        <v>0.33333333333333331</v>
      </c>
      <c r="E14" s="69">
        <v>0.75</v>
      </c>
      <c r="F14" s="68">
        <f t="shared" si="1"/>
        <v>0.41666666666666669</v>
      </c>
      <c r="G14" s="69">
        <v>0.33333333333333331</v>
      </c>
      <c r="H14" s="69">
        <v>0.79166666666666663</v>
      </c>
      <c r="I14" s="68">
        <f t="shared" si="0"/>
        <v>0.45833333333333331</v>
      </c>
      <c r="J14" s="69">
        <f>I14-F14</f>
        <v>4.166666666666663E-2</v>
      </c>
      <c r="K14" s="63"/>
      <c r="L14" s="25"/>
      <c r="M14" s="49"/>
      <c r="N14" s="26"/>
      <c r="O14" s="105"/>
    </row>
    <row r="15" spans="1:33" x14ac:dyDescent="0.25">
      <c r="A15" s="104"/>
      <c r="B15" s="30" t="s">
        <v>10</v>
      </c>
      <c r="C15" s="31">
        <v>2</v>
      </c>
      <c r="D15" s="69"/>
      <c r="E15" s="69"/>
      <c r="F15" s="68">
        <f t="shared" si="1"/>
        <v>0</v>
      </c>
      <c r="G15" s="69"/>
      <c r="H15" s="69"/>
      <c r="I15" s="68">
        <f t="shared" si="0"/>
        <v>0</v>
      </c>
      <c r="J15" s="69">
        <f t="shared" ref="J15:J17" si="3">I15-F15</f>
        <v>0</v>
      </c>
      <c r="K15" s="63"/>
      <c r="L15" s="25"/>
      <c r="M15" s="49"/>
      <c r="N15" s="26"/>
      <c r="O15" s="105"/>
    </row>
    <row r="16" spans="1:33" ht="15.75" thickBot="1" x14ac:dyDescent="0.3">
      <c r="A16" s="104"/>
      <c r="B16" s="32" t="s">
        <v>11</v>
      </c>
      <c r="C16" s="33">
        <v>3</v>
      </c>
      <c r="D16" s="70"/>
      <c r="E16" s="70"/>
      <c r="F16" s="68">
        <f t="shared" si="1"/>
        <v>0</v>
      </c>
      <c r="G16" s="70"/>
      <c r="H16" s="70"/>
      <c r="I16" s="68">
        <f t="shared" si="0"/>
        <v>0</v>
      </c>
      <c r="J16" s="69">
        <f t="shared" si="3"/>
        <v>0</v>
      </c>
      <c r="K16" s="71"/>
      <c r="L16" s="25"/>
      <c r="M16" s="49"/>
      <c r="N16" s="26"/>
      <c r="O16" s="105"/>
      <c r="AG16">
        <f>IF(Z16&gt;DUK16,Z16-DureeLegale,0)</f>
        <v>0</v>
      </c>
    </row>
    <row r="17" spans="1:15" ht="15.75" thickBot="1" x14ac:dyDescent="0.3">
      <c r="A17" s="104"/>
      <c r="B17" s="34"/>
      <c r="C17" s="35"/>
      <c r="D17" s="64"/>
      <c r="E17" s="64"/>
      <c r="F17" s="65">
        <f>SUM(F10:F16)</f>
        <v>1.75</v>
      </c>
      <c r="G17" s="64"/>
      <c r="H17" s="64"/>
      <c r="I17" s="65">
        <f>SUM(I10:I16)</f>
        <v>2</v>
      </c>
      <c r="J17" s="65">
        <f t="shared" si="3"/>
        <v>0.25</v>
      </c>
      <c r="K17" s="78">
        <f>IF(I17&gt;DureeLegale,I17-DureeLegale,0)</f>
        <v>0.125</v>
      </c>
      <c r="L17" s="25"/>
      <c r="M17" s="50"/>
      <c r="N17" s="27"/>
      <c r="O17" s="105"/>
    </row>
    <row r="18" spans="1:15" ht="5.0999999999999996" customHeight="1" thickBot="1" x14ac:dyDescent="0.3">
      <c r="A18" s="10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05"/>
    </row>
    <row r="19" spans="1:15" x14ac:dyDescent="0.25">
      <c r="A19" s="104"/>
      <c r="B19" s="28" t="s">
        <v>12</v>
      </c>
      <c r="C19" s="29">
        <v>4</v>
      </c>
      <c r="D19" s="72"/>
      <c r="E19" s="72"/>
      <c r="F19" s="72"/>
      <c r="G19" s="72"/>
      <c r="H19" s="72"/>
      <c r="I19" s="72"/>
      <c r="J19" s="72"/>
      <c r="K19" s="73"/>
      <c r="L19" s="25"/>
      <c r="M19" s="51" t="s">
        <v>4</v>
      </c>
      <c r="N19" s="52"/>
      <c r="O19" s="105"/>
    </row>
    <row r="20" spans="1:15" ht="15.75" thickBot="1" x14ac:dyDescent="0.3">
      <c r="A20" s="104"/>
      <c r="B20" s="30" t="s">
        <v>13</v>
      </c>
      <c r="C20" s="31">
        <v>5</v>
      </c>
      <c r="D20" s="1"/>
      <c r="E20" s="1"/>
      <c r="F20" s="1"/>
      <c r="G20" s="1"/>
      <c r="H20" s="1"/>
      <c r="I20" s="1"/>
      <c r="J20" s="1"/>
      <c r="K20" s="2"/>
      <c r="L20" s="25"/>
      <c r="M20" s="53"/>
      <c r="N20" s="54"/>
      <c r="O20" s="105"/>
    </row>
    <row r="21" spans="1:15" x14ac:dyDescent="0.25">
      <c r="A21" s="104"/>
      <c r="B21" s="30" t="s">
        <v>14</v>
      </c>
      <c r="C21" s="31">
        <v>6</v>
      </c>
      <c r="D21" s="1"/>
      <c r="E21" s="1"/>
      <c r="F21" s="1"/>
      <c r="G21" s="1"/>
      <c r="H21" s="1"/>
      <c r="I21" s="1"/>
      <c r="J21" s="1"/>
      <c r="K21" s="2"/>
      <c r="L21" s="25"/>
      <c r="M21" s="48"/>
      <c r="N21" s="24"/>
      <c r="O21" s="105"/>
    </row>
    <row r="22" spans="1:15" x14ac:dyDescent="0.25">
      <c r="A22" s="104"/>
      <c r="B22" s="30" t="s">
        <v>15</v>
      </c>
      <c r="C22" s="31">
        <v>7</v>
      </c>
      <c r="D22" s="1"/>
      <c r="E22" s="1"/>
      <c r="F22" s="1"/>
      <c r="G22" s="1"/>
      <c r="H22" s="1"/>
      <c r="I22" s="1"/>
      <c r="J22" s="1"/>
      <c r="K22" s="2"/>
      <c r="L22" s="25"/>
      <c r="M22" s="49"/>
      <c r="N22" s="26"/>
      <c r="O22" s="105"/>
    </row>
    <row r="23" spans="1:15" x14ac:dyDescent="0.25">
      <c r="A23" s="104"/>
      <c r="B23" s="30" t="s">
        <v>9</v>
      </c>
      <c r="C23" s="31">
        <v>8</v>
      </c>
      <c r="D23" s="1"/>
      <c r="E23" s="1"/>
      <c r="F23" s="1"/>
      <c r="G23" s="1"/>
      <c r="H23" s="1"/>
      <c r="I23" s="1"/>
      <c r="J23" s="1"/>
      <c r="K23" s="2"/>
      <c r="L23" s="25"/>
      <c r="M23" s="49"/>
      <c r="N23" s="26"/>
      <c r="O23" s="105"/>
    </row>
    <row r="24" spans="1:15" x14ac:dyDescent="0.25">
      <c r="A24" s="104"/>
      <c r="B24" s="30" t="s">
        <v>10</v>
      </c>
      <c r="C24" s="31">
        <v>9</v>
      </c>
      <c r="D24" s="1"/>
      <c r="E24" s="1"/>
      <c r="F24" s="1"/>
      <c r="G24" s="1"/>
      <c r="H24" s="1"/>
      <c r="I24" s="1"/>
      <c r="J24" s="1"/>
      <c r="K24" s="2"/>
      <c r="L24" s="25"/>
      <c r="M24" s="49"/>
      <c r="N24" s="26"/>
      <c r="O24" s="105"/>
    </row>
    <row r="25" spans="1:15" ht="15.75" thickBot="1" x14ac:dyDescent="0.3">
      <c r="A25" s="104"/>
      <c r="B25" s="32" t="s">
        <v>11</v>
      </c>
      <c r="C25" s="33">
        <v>10</v>
      </c>
      <c r="D25" s="74"/>
      <c r="E25" s="74"/>
      <c r="F25" s="74"/>
      <c r="G25" s="74"/>
      <c r="H25" s="74"/>
      <c r="I25" s="74"/>
      <c r="J25" s="74"/>
      <c r="K25" s="75"/>
      <c r="L25" s="25"/>
      <c r="M25" s="49"/>
      <c r="N25" s="26"/>
      <c r="O25" s="105"/>
    </row>
    <row r="26" spans="1:15" ht="15.75" thickBot="1" x14ac:dyDescent="0.3">
      <c r="A26" s="104"/>
      <c r="B26" s="34"/>
      <c r="C26" s="35"/>
      <c r="D26" s="76"/>
      <c r="E26" s="76"/>
      <c r="F26" s="77">
        <f>SUM(F19:F25)</f>
        <v>0</v>
      </c>
      <c r="G26" s="76"/>
      <c r="H26" s="76"/>
      <c r="I26" s="77">
        <f>SUM(I19:I25)</f>
        <v>0</v>
      </c>
      <c r="J26" s="77">
        <f>SUM(J19:J25)</f>
        <v>0</v>
      </c>
      <c r="K26" s="78">
        <f>IF(Z16&gt;DureeLegale,Z16-DureeLegale,0)</f>
        <v>0</v>
      </c>
      <c r="L26" s="25"/>
      <c r="M26" s="50"/>
      <c r="N26" s="27"/>
      <c r="O26" s="105"/>
    </row>
    <row r="27" spans="1:15" ht="5.0999999999999996" customHeight="1" thickBot="1" x14ac:dyDescent="0.3">
      <c r="A27" s="104"/>
      <c r="B27" s="25"/>
      <c r="C27" s="25"/>
      <c r="D27" s="106"/>
      <c r="E27" s="106"/>
      <c r="F27" s="106"/>
      <c r="G27" s="106"/>
      <c r="H27" s="106"/>
      <c r="I27" s="106"/>
      <c r="J27" s="106"/>
      <c r="K27" s="106"/>
      <c r="L27" s="25"/>
      <c r="M27" s="25"/>
      <c r="N27" s="25"/>
      <c r="O27" s="105"/>
    </row>
    <row r="28" spans="1:15" x14ac:dyDescent="0.25">
      <c r="A28" s="104"/>
      <c r="B28" s="28" t="s">
        <v>12</v>
      </c>
      <c r="C28" s="29">
        <v>11</v>
      </c>
      <c r="D28" s="72"/>
      <c r="E28" s="72"/>
      <c r="F28" s="72"/>
      <c r="G28" s="72"/>
      <c r="H28" s="72"/>
      <c r="I28" s="72"/>
      <c r="J28" s="72"/>
      <c r="K28" s="73"/>
      <c r="L28" s="25"/>
      <c r="M28" s="51" t="s">
        <v>4</v>
      </c>
      <c r="N28" s="52"/>
      <c r="O28" s="105"/>
    </row>
    <row r="29" spans="1:15" ht="15.75" thickBot="1" x14ac:dyDescent="0.3">
      <c r="A29" s="104"/>
      <c r="B29" s="30" t="s">
        <v>13</v>
      </c>
      <c r="C29" s="31">
        <v>12</v>
      </c>
      <c r="D29" s="1"/>
      <c r="E29" s="1"/>
      <c r="F29" s="1"/>
      <c r="G29" s="1"/>
      <c r="H29" s="1"/>
      <c r="I29" s="1"/>
      <c r="J29" s="1"/>
      <c r="K29" s="2"/>
      <c r="L29" s="25"/>
      <c r="M29" s="53"/>
      <c r="N29" s="54"/>
      <c r="O29" s="105"/>
    </row>
    <row r="30" spans="1:15" x14ac:dyDescent="0.25">
      <c r="A30" s="104"/>
      <c r="B30" s="30" t="s">
        <v>14</v>
      </c>
      <c r="C30" s="31">
        <v>13</v>
      </c>
      <c r="D30" s="1"/>
      <c r="E30" s="1"/>
      <c r="F30" s="1"/>
      <c r="G30" s="1"/>
      <c r="H30" s="1"/>
      <c r="I30" s="1"/>
      <c r="J30" s="1"/>
      <c r="K30" s="2"/>
      <c r="L30" s="25"/>
      <c r="M30" s="48"/>
      <c r="N30" s="24"/>
      <c r="O30" s="105"/>
    </row>
    <row r="31" spans="1:15" x14ac:dyDescent="0.25">
      <c r="A31" s="104"/>
      <c r="B31" s="30" t="s">
        <v>15</v>
      </c>
      <c r="C31" s="31">
        <v>14</v>
      </c>
      <c r="D31" s="1"/>
      <c r="E31" s="1"/>
      <c r="F31" s="1"/>
      <c r="G31" s="1"/>
      <c r="H31" s="1"/>
      <c r="I31" s="1"/>
      <c r="J31" s="1"/>
      <c r="K31" s="2"/>
      <c r="L31" s="25"/>
      <c r="M31" s="49"/>
      <c r="N31" s="26"/>
      <c r="O31" s="105"/>
    </row>
    <row r="32" spans="1:15" x14ac:dyDescent="0.25">
      <c r="A32" s="104"/>
      <c r="B32" s="30" t="s">
        <v>9</v>
      </c>
      <c r="C32" s="31">
        <v>15</v>
      </c>
      <c r="D32" s="1"/>
      <c r="E32" s="1"/>
      <c r="F32" s="1"/>
      <c r="G32" s="1"/>
      <c r="H32" s="1"/>
      <c r="I32" s="1"/>
      <c r="J32" s="1"/>
      <c r="K32" s="2"/>
      <c r="L32" s="25"/>
      <c r="M32" s="49"/>
      <c r="N32" s="26"/>
      <c r="O32" s="105"/>
    </row>
    <row r="33" spans="1:15" x14ac:dyDescent="0.25">
      <c r="A33" s="104"/>
      <c r="B33" s="30" t="s">
        <v>10</v>
      </c>
      <c r="C33" s="31">
        <v>16</v>
      </c>
      <c r="D33" s="1"/>
      <c r="E33" s="1"/>
      <c r="F33" s="1"/>
      <c r="G33" s="1"/>
      <c r="H33" s="1"/>
      <c r="I33" s="1"/>
      <c r="J33" s="1"/>
      <c r="K33" s="2"/>
      <c r="L33" s="25"/>
      <c r="M33" s="49"/>
      <c r="N33" s="26"/>
      <c r="O33" s="105"/>
    </row>
    <row r="34" spans="1:15" ht="15.75" thickBot="1" x14ac:dyDescent="0.3">
      <c r="A34" s="104"/>
      <c r="B34" s="32" t="s">
        <v>11</v>
      </c>
      <c r="C34" s="33">
        <v>17</v>
      </c>
      <c r="D34" s="74"/>
      <c r="E34" s="74"/>
      <c r="F34" s="74"/>
      <c r="G34" s="74"/>
      <c r="H34" s="74"/>
      <c r="I34" s="74"/>
      <c r="J34" s="74"/>
      <c r="K34" s="75"/>
      <c r="L34" s="25"/>
      <c r="M34" s="49"/>
      <c r="N34" s="26"/>
      <c r="O34" s="105"/>
    </row>
    <row r="35" spans="1:15" ht="15.75" thickBot="1" x14ac:dyDescent="0.3">
      <c r="A35" s="104"/>
      <c r="B35" s="34"/>
      <c r="C35" s="35"/>
      <c r="D35" s="77"/>
      <c r="E35" s="77"/>
      <c r="F35" s="77">
        <f>SUM(F28:F34)</f>
        <v>0</v>
      </c>
      <c r="G35" s="77"/>
      <c r="H35" s="77"/>
      <c r="I35" s="77">
        <f>SUM(I28:I34)</f>
        <v>0</v>
      </c>
      <c r="J35" s="77">
        <f>SUM(J28:J34)</f>
        <v>0</v>
      </c>
      <c r="K35" s="78">
        <f>IF(Z16&gt;DureeLegale,Z16-DureeLegale,0)</f>
        <v>0</v>
      </c>
      <c r="L35" s="25"/>
      <c r="M35" s="50"/>
      <c r="N35" s="27"/>
      <c r="O35" s="105"/>
    </row>
    <row r="36" spans="1:15" ht="5.0999999999999996" customHeight="1" thickBot="1" x14ac:dyDescent="0.3">
      <c r="A36" s="104"/>
      <c r="B36" s="25"/>
      <c r="C36" s="25"/>
      <c r="D36" s="106"/>
      <c r="E36" s="106"/>
      <c r="F36" s="106"/>
      <c r="G36" s="106"/>
      <c r="H36" s="106"/>
      <c r="I36" s="106"/>
      <c r="J36" s="106"/>
      <c r="K36" s="106"/>
      <c r="L36" s="25"/>
      <c r="M36" s="25"/>
      <c r="N36" s="25"/>
      <c r="O36" s="105"/>
    </row>
    <row r="37" spans="1:15" x14ac:dyDescent="0.25">
      <c r="A37" s="104"/>
      <c r="B37" s="28" t="s">
        <v>12</v>
      </c>
      <c r="C37" s="29">
        <v>18</v>
      </c>
      <c r="D37" s="72"/>
      <c r="E37" s="72"/>
      <c r="F37" s="72"/>
      <c r="G37" s="72"/>
      <c r="H37" s="72"/>
      <c r="I37" s="72"/>
      <c r="J37" s="72"/>
      <c r="K37" s="73"/>
      <c r="L37" s="25"/>
      <c r="M37" s="51" t="s">
        <v>4</v>
      </c>
      <c r="N37" s="52"/>
      <c r="O37" s="105"/>
    </row>
    <row r="38" spans="1:15" ht="15.75" thickBot="1" x14ac:dyDescent="0.3">
      <c r="A38" s="104"/>
      <c r="B38" s="30" t="s">
        <v>13</v>
      </c>
      <c r="C38" s="31">
        <v>19</v>
      </c>
      <c r="D38" s="1"/>
      <c r="E38" s="1"/>
      <c r="F38" s="1"/>
      <c r="G38" s="1"/>
      <c r="H38" s="1"/>
      <c r="I38" s="1"/>
      <c r="J38" s="1"/>
      <c r="K38" s="2"/>
      <c r="L38" s="25"/>
      <c r="M38" s="53"/>
      <c r="N38" s="54"/>
      <c r="O38" s="105"/>
    </row>
    <row r="39" spans="1:15" x14ac:dyDescent="0.25">
      <c r="A39" s="104"/>
      <c r="B39" s="30" t="s">
        <v>14</v>
      </c>
      <c r="C39" s="31">
        <v>20</v>
      </c>
      <c r="D39" s="1"/>
      <c r="E39" s="1"/>
      <c r="F39" s="1"/>
      <c r="G39" s="1"/>
      <c r="H39" s="1"/>
      <c r="I39" s="1"/>
      <c r="J39" s="1"/>
      <c r="K39" s="2"/>
      <c r="L39" s="25"/>
      <c r="M39" s="48"/>
      <c r="N39" s="24"/>
      <c r="O39" s="105"/>
    </row>
    <row r="40" spans="1:15" x14ac:dyDescent="0.25">
      <c r="A40" s="104"/>
      <c r="B40" s="30" t="s">
        <v>15</v>
      </c>
      <c r="C40" s="31">
        <v>21</v>
      </c>
      <c r="D40" s="1"/>
      <c r="E40" s="1"/>
      <c r="F40" s="1"/>
      <c r="G40" s="1"/>
      <c r="H40" s="1"/>
      <c r="I40" s="1"/>
      <c r="J40" s="1"/>
      <c r="K40" s="2"/>
      <c r="L40" s="25"/>
      <c r="M40" s="49"/>
      <c r="N40" s="26"/>
      <c r="O40" s="105"/>
    </row>
    <row r="41" spans="1:15" x14ac:dyDescent="0.25">
      <c r="A41" s="104"/>
      <c r="B41" s="30" t="s">
        <v>9</v>
      </c>
      <c r="C41" s="31">
        <v>22</v>
      </c>
      <c r="D41" s="1"/>
      <c r="E41" s="1"/>
      <c r="F41" s="1"/>
      <c r="G41" s="1"/>
      <c r="H41" s="1"/>
      <c r="I41" s="1"/>
      <c r="J41" s="1"/>
      <c r="K41" s="2"/>
      <c r="L41" s="25"/>
      <c r="M41" s="49"/>
      <c r="N41" s="26"/>
      <c r="O41" s="105"/>
    </row>
    <row r="42" spans="1:15" x14ac:dyDescent="0.25">
      <c r="A42" s="104"/>
      <c r="B42" s="30" t="s">
        <v>10</v>
      </c>
      <c r="C42" s="31">
        <v>23</v>
      </c>
      <c r="D42" s="1"/>
      <c r="E42" s="1"/>
      <c r="F42" s="1"/>
      <c r="G42" s="1"/>
      <c r="H42" s="1"/>
      <c r="I42" s="1"/>
      <c r="J42" s="1"/>
      <c r="K42" s="2"/>
      <c r="L42" s="25"/>
      <c r="M42" s="49"/>
      <c r="N42" s="26"/>
      <c r="O42" s="105"/>
    </row>
    <row r="43" spans="1:15" ht="15.75" thickBot="1" x14ac:dyDescent="0.3">
      <c r="A43" s="104"/>
      <c r="B43" s="32" t="s">
        <v>11</v>
      </c>
      <c r="C43" s="33">
        <v>24</v>
      </c>
      <c r="D43" s="74"/>
      <c r="E43" s="74"/>
      <c r="F43" s="74"/>
      <c r="G43" s="74"/>
      <c r="H43" s="74"/>
      <c r="I43" s="74"/>
      <c r="J43" s="74"/>
      <c r="K43" s="75"/>
      <c r="L43" s="25"/>
      <c r="M43" s="49"/>
      <c r="N43" s="26"/>
      <c r="O43" s="105"/>
    </row>
    <row r="44" spans="1:15" ht="15.75" thickBot="1" x14ac:dyDescent="0.3">
      <c r="A44" s="104"/>
      <c r="B44" s="34"/>
      <c r="C44" s="35"/>
      <c r="D44" s="77"/>
      <c r="E44" s="77"/>
      <c r="F44" s="77">
        <f>SUM(F37:F43)</f>
        <v>0</v>
      </c>
      <c r="G44" s="77"/>
      <c r="H44" s="77"/>
      <c r="I44" s="77">
        <f>SUM(I37:I43)</f>
        <v>0</v>
      </c>
      <c r="J44" s="77">
        <f>SUM(J37:J43)</f>
        <v>0</v>
      </c>
      <c r="K44" s="78">
        <f>IF(Z16&gt;DureeLegale,Z16-DureeLegale,0)</f>
        <v>0</v>
      </c>
      <c r="L44" s="25"/>
      <c r="M44" s="50"/>
      <c r="N44" s="27"/>
      <c r="O44" s="105"/>
    </row>
    <row r="45" spans="1:15" ht="5.0999999999999996" customHeight="1" thickBot="1" x14ac:dyDescent="0.3">
      <c r="A45" s="104"/>
      <c r="B45" s="25"/>
      <c r="C45" s="25"/>
      <c r="D45" s="106"/>
      <c r="E45" s="106"/>
      <c r="F45" s="106"/>
      <c r="G45" s="106"/>
      <c r="H45" s="106"/>
      <c r="I45" s="106"/>
      <c r="J45" s="106"/>
      <c r="K45" s="106"/>
      <c r="L45" s="25"/>
      <c r="M45" s="25"/>
      <c r="N45" s="25"/>
      <c r="O45" s="105"/>
    </row>
    <row r="46" spans="1:15" x14ac:dyDescent="0.25">
      <c r="A46" s="104"/>
      <c r="B46" s="28" t="s">
        <v>12</v>
      </c>
      <c r="C46" s="29">
        <v>25</v>
      </c>
      <c r="D46" s="72"/>
      <c r="E46" s="72"/>
      <c r="F46" s="72"/>
      <c r="G46" s="72"/>
      <c r="H46" s="72"/>
      <c r="I46" s="72"/>
      <c r="J46" s="72"/>
      <c r="K46" s="73"/>
      <c r="L46" s="25"/>
      <c r="M46" s="51" t="s">
        <v>4</v>
      </c>
      <c r="N46" s="52"/>
      <c r="O46" s="105"/>
    </row>
    <row r="47" spans="1:15" ht="15.75" thickBot="1" x14ac:dyDescent="0.3">
      <c r="A47" s="104"/>
      <c r="B47" s="30" t="s">
        <v>13</v>
      </c>
      <c r="C47" s="31">
        <v>26</v>
      </c>
      <c r="D47" s="1"/>
      <c r="E47" s="1"/>
      <c r="F47" s="1"/>
      <c r="G47" s="1"/>
      <c r="H47" s="1"/>
      <c r="I47" s="1"/>
      <c r="J47" s="1"/>
      <c r="K47" s="2"/>
      <c r="L47" s="25"/>
      <c r="M47" s="53"/>
      <c r="N47" s="54"/>
      <c r="O47" s="105"/>
    </row>
    <row r="48" spans="1:15" x14ac:dyDescent="0.25">
      <c r="A48" s="104"/>
      <c r="B48" s="30" t="s">
        <v>14</v>
      </c>
      <c r="C48" s="31">
        <v>27</v>
      </c>
      <c r="D48" s="1"/>
      <c r="E48" s="1"/>
      <c r="F48" s="1"/>
      <c r="G48" s="1"/>
      <c r="H48" s="1"/>
      <c r="I48" s="1"/>
      <c r="J48" s="1"/>
      <c r="K48" s="2"/>
      <c r="L48" s="25"/>
      <c r="M48" s="48"/>
      <c r="N48" s="24"/>
      <c r="O48" s="105"/>
    </row>
    <row r="49" spans="1:15" x14ac:dyDescent="0.25">
      <c r="A49" s="104"/>
      <c r="B49" s="30" t="s">
        <v>15</v>
      </c>
      <c r="C49" s="31">
        <v>28</v>
      </c>
      <c r="D49" s="1"/>
      <c r="E49" s="1"/>
      <c r="F49" s="1"/>
      <c r="G49" s="1"/>
      <c r="H49" s="1"/>
      <c r="I49" s="1"/>
      <c r="J49" s="1"/>
      <c r="K49" s="2"/>
      <c r="L49" s="25"/>
      <c r="M49" s="49"/>
      <c r="N49" s="26"/>
      <c r="O49" s="105"/>
    </row>
    <row r="50" spans="1:15" x14ac:dyDescent="0.25">
      <c r="A50" s="104"/>
      <c r="B50" s="30" t="s">
        <v>9</v>
      </c>
      <c r="C50" s="31">
        <v>29</v>
      </c>
      <c r="D50" s="1"/>
      <c r="E50" s="1"/>
      <c r="F50" s="1"/>
      <c r="G50" s="1"/>
      <c r="H50" s="1"/>
      <c r="I50" s="1"/>
      <c r="J50" s="1"/>
      <c r="K50" s="2"/>
      <c r="L50" s="25"/>
      <c r="M50" s="49"/>
      <c r="N50" s="26"/>
      <c r="O50" s="105"/>
    </row>
    <row r="51" spans="1:15" x14ac:dyDescent="0.25">
      <c r="A51" s="104"/>
      <c r="B51" s="30" t="s">
        <v>10</v>
      </c>
      <c r="C51" s="31">
        <v>30</v>
      </c>
      <c r="D51" s="1"/>
      <c r="E51" s="1"/>
      <c r="F51" s="1"/>
      <c r="G51" s="1"/>
      <c r="H51" s="1"/>
      <c r="I51" s="1"/>
      <c r="J51" s="1"/>
      <c r="K51" s="2"/>
      <c r="L51" s="25"/>
      <c r="M51" s="49"/>
      <c r="N51" s="26"/>
      <c r="O51" s="105"/>
    </row>
    <row r="52" spans="1:15" ht="15.75" thickBot="1" x14ac:dyDescent="0.3">
      <c r="A52" s="104"/>
      <c r="B52" s="32" t="s">
        <v>11</v>
      </c>
      <c r="C52" s="33">
        <v>31</v>
      </c>
      <c r="D52" s="74"/>
      <c r="E52" s="74"/>
      <c r="F52" s="74"/>
      <c r="G52" s="74"/>
      <c r="H52" s="74"/>
      <c r="I52" s="74"/>
      <c r="J52" s="74"/>
      <c r="K52" s="75"/>
      <c r="L52" s="25"/>
      <c r="M52" s="49"/>
      <c r="N52" s="26"/>
      <c r="O52" s="105"/>
    </row>
    <row r="53" spans="1:15" ht="15.75" thickBot="1" x14ac:dyDescent="0.3">
      <c r="A53" s="104"/>
      <c r="B53" s="34"/>
      <c r="C53" s="35"/>
      <c r="D53" s="76"/>
      <c r="E53" s="76"/>
      <c r="F53" s="77">
        <f>SUM(F46:F52)</f>
        <v>0</v>
      </c>
      <c r="G53" s="76"/>
      <c r="H53" s="76"/>
      <c r="I53" s="77">
        <f>SUM(I52)</f>
        <v>0</v>
      </c>
      <c r="J53" s="77">
        <f>SUM(J46:J52)</f>
        <v>0</v>
      </c>
      <c r="K53" s="78">
        <f>IF(Z16&gt;DureeLegale,Z16-DureeLegale,0)</f>
        <v>0</v>
      </c>
      <c r="L53" s="25"/>
      <c r="M53" s="50"/>
      <c r="N53" s="27"/>
      <c r="O53" s="105"/>
    </row>
    <row r="54" spans="1:15" ht="15.75" thickBot="1" x14ac:dyDescent="0.3">
      <c r="A54" s="104"/>
      <c r="B54" s="57" t="s">
        <v>16</v>
      </c>
      <c r="C54" s="55"/>
      <c r="D54" s="55"/>
      <c r="E54" s="56"/>
      <c r="F54" s="79">
        <f>F17+F26+F35+F44+F53</f>
        <v>1.75</v>
      </c>
      <c r="G54" s="60"/>
      <c r="H54" s="60"/>
      <c r="I54" s="81">
        <f>I17+I26+I35+I44+I53</f>
        <v>2</v>
      </c>
      <c r="J54" s="83">
        <f>J17+J26+J35+J44+J53</f>
        <v>0.25</v>
      </c>
      <c r="K54" s="85">
        <f>K17+K26+K35+K44+K53</f>
        <v>0.125</v>
      </c>
      <c r="L54" s="25"/>
      <c r="M54" s="25"/>
      <c r="N54" s="25"/>
      <c r="O54" s="105"/>
    </row>
    <row r="55" spans="1:15" ht="15.75" thickBot="1" x14ac:dyDescent="0.3">
      <c r="A55" s="104"/>
      <c r="B55" s="57" t="s">
        <v>17</v>
      </c>
      <c r="C55" s="58"/>
      <c r="D55" s="58"/>
      <c r="E55" s="59"/>
      <c r="F55" s="80">
        <f>F54*24</f>
        <v>42</v>
      </c>
      <c r="G55" s="60"/>
      <c r="H55" s="60"/>
      <c r="I55" s="82">
        <f>I54*24</f>
        <v>48</v>
      </c>
      <c r="J55" s="84">
        <f>J54*24</f>
        <v>6</v>
      </c>
      <c r="K55" s="86">
        <f>K54*24</f>
        <v>3</v>
      </c>
      <c r="L55" s="25"/>
      <c r="M55" s="93" t="s">
        <v>18</v>
      </c>
      <c r="N55" s="94"/>
      <c r="O55" s="105"/>
    </row>
    <row r="56" spans="1:15" ht="15.75" thickBot="1" x14ac:dyDescent="0.3">
      <c r="A56" s="10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95"/>
      <c r="N56" s="96"/>
      <c r="O56" s="105"/>
    </row>
    <row r="57" spans="1:15" x14ac:dyDescent="0.25">
      <c r="A57" s="10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87"/>
      <c r="N57" s="88"/>
      <c r="O57" s="105"/>
    </row>
    <row r="58" spans="1:15" x14ac:dyDescent="0.25">
      <c r="A58" s="10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9"/>
      <c r="N58" s="90"/>
      <c r="O58" s="105"/>
    </row>
    <row r="59" spans="1:15" x14ac:dyDescent="0.25">
      <c r="A59" s="10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9"/>
      <c r="N59" s="90"/>
      <c r="O59" s="105"/>
    </row>
    <row r="60" spans="1:15" ht="15.75" thickBot="1" x14ac:dyDescent="0.3">
      <c r="A60" s="10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91"/>
      <c r="N60" s="92"/>
      <c r="O60" s="105"/>
    </row>
    <row r="61" spans="1:15" ht="15.75" thickBot="1" x14ac:dyDescent="0.3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9"/>
    </row>
    <row r="62" spans="1:15" ht="15.75" thickTop="1" x14ac:dyDescent="0.25"/>
  </sheetData>
  <mergeCells count="18">
    <mergeCell ref="M46:N47"/>
    <mergeCell ref="B54:E54"/>
    <mergeCell ref="B55:E55"/>
    <mergeCell ref="G54:H54"/>
    <mergeCell ref="G55:H55"/>
    <mergeCell ref="M55:N56"/>
    <mergeCell ref="E3:I3"/>
    <mergeCell ref="B1:K1"/>
    <mergeCell ref="M7:N8"/>
    <mergeCell ref="M19:N20"/>
    <mergeCell ref="M28:N29"/>
    <mergeCell ref="M37:N38"/>
    <mergeCell ref="D7:E7"/>
    <mergeCell ref="G7:H7"/>
    <mergeCell ref="J7:K7"/>
    <mergeCell ref="F7:F8"/>
    <mergeCell ref="I7:I8"/>
    <mergeCell ref="B9:K9"/>
  </mergeCells>
  <printOptions horizontalCentered="1" verticalCentered="1"/>
  <pageMargins left="0" right="0" top="0" bottom="0" header="0" footer="0"/>
  <pageSetup paperSize="9" scale="64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Feuil2</vt:lpstr>
      <vt:lpstr>DureeLegale</vt:lpstr>
      <vt:lpstr>Feuil2!Zone_d_impression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Barriere</dc:creator>
  <cp:lastModifiedBy>Dominique Barriere</cp:lastModifiedBy>
  <cp:lastPrinted>2015-11-07T22:47:02Z</cp:lastPrinted>
  <dcterms:created xsi:type="dcterms:W3CDTF">2015-10-29T09:18:44Z</dcterms:created>
  <dcterms:modified xsi:type="dcterms:W3CDTF">2015-11-07T22:47:16Z</dcterms:modified>
</cp:coreProperties>
</file>