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Feuil1" sheetId="1" r:id="rId1"/>
    <sheet name="Feuil2" sheetId="2" r:id="rId2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G406" i="2" l="1"/>
  <c r="H406" i="2"/>
  <c r="F406" i="2"/>
</calcChain>
</file>

<file path=xl/comments1.xml><?xml version="1.0" encoding="utf-8"?>
<comments xmlns="http://schemas.openxmlformats.org/spreadsheetml/2006/main">
  <authors>
    <author>Auteur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Localisation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Désignation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      ValAcquis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      Amo.cumul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       Val.cpt.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Localisation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Immobilisation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Désignation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Date mise en service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 xml:space="preserve">      ValAcquis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 xml:space="preserve">      Amo.cumul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 xml:space="preserve">       Val.cpt.</t>
        </r>
      </text>
    </comment>
  </commentList>
</comments>
</file>

<file path=xl/sharedStrings.xml><?xml version="1.0" encoding="utf-8"?>
<sst xmlns="http://schemas.openxmlformats.org/spreadsheetml/2006/main" count="1325" uniqueCount="784">
  <si>
    <t>Localisation</t>
  </si>
  <si>
    <t>Désignation</t>
  </si>
  <si>
    <t xml:space="preserve">      ValAcquis</t>
  </si>
  <si>
    <t xml:space="preserve">      Amo.cumul</t>
  </si>
  <si>
    <t xml:space="preserve">       Val.cpt.</t>
  </si>
  <si>
    <t>75015_06</t>
  </si>
  <si>
    <t>VENDU - 109 av. Félix Faure</t>
  </si>
  <si>
    <t>75019_01</t>
  </si>
  <si>
    <t>21 23 r des Ardennes</t>
  </si>
  <si>
    <t>78000_02</t>
  </si>
  <si>
    <t>Versailles 24 r de Vergennes</t>
  </si>
  <si>
    <t>92400_01</t>
  </si>
  <si>
    <t>QUITTE - Courbevoie 4 r M. Win</t>
  </si>
  <si>
    <t>92400_02</t>
  </si>
  <si>
    <t>Courbevoie 2 Pl des Vosges</t>
  </si>
  <si>
    <t>93120_01</t>
  </si>
  <si>
    <t>La Courneuve 139-147 av PV Cou</t>
  </si>
  <si>
    <t>93160_03</t>
  </si>
  <si>
    <t>Noisy le Gd 1 pl JB Clément</t>
  </si>
  <si>
    <t>93160_05</t>
  </si>
  <si>
    <t>Noisy le Gd le pluton  3 r Gal</t>
  </si>
  <si>
    <t>93190_01</t>
  </si>
  <si>
    <t>Livry-Gargan 33-39 bd Robert S</t>
  </si>
  <si>
    <t>94120_02</t>
  </si>
  <si>
    <t>Fontenay S Bois 201 r Carnot</t>
  </si>
  <si>
    <t>94130_01</t>
  </si>
  <si>
    <t>Nogent sur m  3-5 r Jean Monne</t>
  </si>
  <si>
    <t>94500_03</t>
  </si>
  <si>
    <t>Champigny S Marne 17 Av  Marx</t>
  </si>
  <si>
    <t>AC_016/01</t>
  </si>
  <si>
    <t>----FERME---- LIEUSAINT_DR</t>
  </si>
  <si>
    <t>AC_057/02</t>
  </si>
  <si>
    <t>----FERME---- COURBEVOIE LA FA</t>
  </si>
  <si>
    <t>AC_061/01</t>
  </si>
  <si>
    <t>----FERME---- MAISON ALFORT</t>
  </si>
  <si>
    <t>AC_061/03</t>
  </si>
  <si>
    <t>----FERME---- VILLEJUIF</t>
  </si>
  <si>
    <t>AC_061/04</t>
  </si>
  <si>
    <t>----FERME---- CHOISY POMPADOUR</t>
  </si>
  <si>
    <t>AC_061/05</t>
  </si>
  <si>
    <t>----FERME---- SUCY</t>
  </si>
  <si>
    <t>AC_061/06</t>
  </si>
  <si>
    <t>QUITTE - SAINT MAURICE</t>
  </si>
  <si>
    <t>AC_061/09</t>
  </si>
  <si>
    <t>----FERME---- CACHAN</t>
  </si>
  <si>
    <t>AC_061/10</t>
  </si>
  <si>
    <t>----FERME---- CHOISY PICASSO</t>
  </si>
  <si>
    <t>AC_061/30</t>
  </si>
  <si>
    <t>VENDU - SIEGE CRETEIL</t>
  </si>
  <si>
    <t>AC_061/40</t>
  </si>
  <si>
    <t>----FERME---- BAGNOLET</t>
  </si>
  <si>
    <t>AC_58010</t>
  </si>
  <si>
    <t>----FERME---- SIEGE PANTIN</t>
  </si>
  <si>
    <t>AC_58030</t>
  </si>
  <si>
    <t>----FERME---- INFOTTEL</t>
  </si>
  <si>
    <t>AC_58110</t>
  </si>
  <si>
    <t>QUITTE - AULNAY</t>
  </si>
  <si>
    <t>AC_58120</t>
  </si>
  <si>
    <t>----FERME---- TREMBLAY</t>
  </si>
  <si>
    <t>AC_58230</t>
  </si>
  <si>
    <t>----FERME---- SAINT-DENIS</t>
  </si>
  <si>
    <t>AC_58310</t>
  </si>
  <si>
    <t>QUITTE - AUBERVILLIERS</t>
  </si>
  <si>
    <t>AC_58320</t>
  </si>
  <si>
    <t>----FERME---- PANTIN</t>
  </si>
  <si>
    <t>AC_58330</t>
  </si>
  <si>
    <t>QUITTE - DRANCY</t>
  </si>
  <si>
    <t>AC_58410</t>
  </si>
  <si>
    <t>QUITTE - PAVILLONS</t>
  </si>
  <si>
    <t>AC_58420</t>
  </si>
  <si>
    <t>----FERME---- MONTREUIL</t>
  </si>
  <si>
    <t>AC_AGUT</t>
  </si>
  <si>
    <t>QUITTE - AGUTTE</t>
  </si>
  <si>
    <t>AC_AMEL</t>
  </si>
  <si>
    <t>----FERME---- AMELOT</t>
  </si>
  <si>
    <t>AC_AZIR</t>
  </si>
  <si>
    <t>----FERME---- VICQ D'AZIR</t>
  </si>
  <si>
    <t>AC_BLAN</t>
  </si>
  <si>
    <t>----FERME---- LOUIS BLANC</t>
  </si>
  <si>
    <t>AC_CELB</t>
  </si>
  <si>
    <t>CE LOUIS BLANC</t>
  </si>
  <si>
    <t>AC_CLIC</t>
  </si>
  <si>
    <t>QUITTE - CLICHY</t>
  </si>
  <si>
    <t>AC_DUBA</t>
  </si>
  <si>
    <t>----FERME---- DUBAIL</t>
  </si>
  <si>
    <t>AC_ECUR</t>
  </si>
  <si>
    <t>QUITTE - PETITES ECURIES</t>
  </si>
  <si>
    <t>AC_FELI</t>
  </si>
  <si>
    <t>QUITTE - SAINTE FELICITE</t>
  </si>
  <si>
    <t>AC_FRI2</t>
  </si>
  <si>
    <t>----FERME---- FRIANT-ROCHEREAU</t>
  </si>
  <si>
    <t>AC_G.M.</t>
  </si>
  <si>
    <t>----FERME---- GARDE MEUBLE</t>
  </si>
  <si>
    <t>AC_MART</t>
  </si>
  <si>
    <t>QUITTE - SAINT MARTIN</t>
  </si>
  <si>
    <t>AC_MILH</t>
  </si>
  <si>
    <t>----FERME---- DARIUS MILHAUD</t>
  </si>
  <si>
    <t>AC_PELE</t>
  </si>
  <si>
    <t>----FERME---- PELEE</t>
  </si>
  <si>
    <t>AC_SIEG</t>
  </si>
  <si>
    <t>SIEGE ne plus utiliser</t>
  </si>
  <si>
    <t>AC_STEN</t>
  </si>
  <si>
    <t>QUITTE - STENDHAL</t>
  </si>
  <si>
    <t>AC_VILL</t>
  </si>
  <si>
    <t>QUITTE - VILLETTE</t>
  </si>
  <si>
    <t>Installation logiciel pour visualisation</t>
  </si>
  <si>
    <t>3 LOGICIEL LICENCE XP,CSCW32,XFS</t>
  </si>
  <si>
    <t>Date mise en service</t>
  </si>
  <si>
    <t>2000396</t>
  </si>
  <si>
    <t>Achat de logiciel immobilisable</t>
  </si>
  <si>
    <t>2000385</t>
  </si>
  <si>
    <t>LOGICIEL RECONNAISSANCE VOCALE</t>
  </si>
  <si>
    <t>2000390</t>
  </si>
  <si>
    <t>Logitiel Dragon Naturally Speak. 9.0 / ACCES SOLUT</t>
  </si>
  <si>
    <t>COURBEVOIE Licence tracabili recommandés</t>
  </si>
  <si>
    <t>COURBEVOIE Licence gest dépense</t>
  </si>
  <si>
    <t>LOGICIEL CARTES ET DONNEES MEDIUM (w)V4.1 / DRA CO</t>
  </si>
  <si>
    <t>2000000</t>
  </si>
  <si>
    <t>3 LOGICIELS ADOBE CREATIVE SUITE STANDARD CS2 /SCE</t>
  </si>
  <si>
    <t>2000001</t>
  </si>
  <si>
    <t>2 LICENCES QUARK PRESS WINDOWS XP / SCE COM. / AD</t>
  </si>
  <si>
    <t>2000002</t>
  </si>
  <si>
    <t>LOGICIEL LEGACY ARCHITECTURAL DESKTOP 2006 / DRA L</t>
  </si>
  <si>
    <t>2000003</t>
  </si>
  <si>
    <t>SYSTEME FEEDBACK2.0 / DRA SCE COM. / DIMELO</t>
  </si>
  <si>
    <t>2000004</t>
  </si>
  <si>
    <t>LICENCES LDS LEXMARK / DRA EQUIPEMENT / AKAO</t>
  </si>
  <si>
    <t>2000005</t>
  </si>
  <si>
    <t>LEXMARK MULTIFONCTION / DRA EQUIPEMENT / AKAO</t>
  </si>
  <si>
    <t>2000006</t>
  </si>
  <si>
    <t>SCANNER A4 LEXMARK MULTIFONCTION DE BUREAU / DRA E</t>
  </si>
  <si>
    <t>2000007</t>
  </si>
  <si>
    <t>DRD 92 Extension capacité logiciel Dynat</t>
  </si>
  <si>
    <t>2000012</t>
  </si>
  <si>
    <t>2000013</t>
  </si>
  <si>
    <t>2000014</t>
  </si>
  <si>
    <t>SCE EXPLOIT* M. DONATO/ LOGICIEL</t>
  </si>
  <si>
    <t>2000015</t>
  </si>
  <si>
    <t>NLG DSCP- DEVELPT DSCP</t>
  </si>
  <si>
    <t>2000016</t>
  </si>
  <si>
    <t>NLG COM - DEVLOPT PORTAIL ACCUEIL</t>
  </si>
  <si>
    <t>2000017</t>
  </si>
  <si>
    <t>NLG DAF - DVLPT MODULE FICHES A2</t>
  </si>
  <si>
    <t>2000018</t>
  </si>
  <si>
    <t>NLG RH - DEVELPT FIL DIRECT RH</t>
  </si>
  <si>
    <t>2000019</t>
  </si>
  <si>
    <t>NLG * MISE A JOUR &amp; DEVLOPT FICHES A2</t>
  </si>
  <si>
    <t>2000020</t>
  </si>
  <si>
    <t>NLG LE PLUTON * LOGICIEL FICHES A2</t>
  </si>
  <si>
    <t>2000021</t>
  </si>
  <si>
    <t>Sécurité Applications CHSCT/RH</t>
  </si>
  <si>
    <t>2000023</t>
  </si>
  <si>
    <t>DSCP*DVPT DU LOGICIEL</t>
  </si>
  <si>
    <t>2000024</t>
  </si>
  <si>
    <t>DSCP*MISE EN OEUVRE BASE COURRIEL</t>
  </si>
  <si>
    <t>2000025</t>
  </si>
  <si>
    <t>DSCP*MISE EN OEUVRE BASE METIERS</t>
  </si>
  <si>
    <t>2000026</t>
  </si>
  <si>
    <t>DSCP*EVOLUTION FILDIRECT CSP</t>
  </si>
  <si>
    <t>2000027</t>
  </si>
  <si>
    <t>FILDIRECT DPP</t>
  </si>
  <si>
    <t>2000028</t>
  </si>
  <si>
    <t>LOGICIEL POSTE BANQUE</t>
  </si>
  <si>
    <t>2000029</t>
  </si>
  <si>
    <t>PAGEMAKER V4 ISTA 495850</t>
  </si>
  <si>
    <t>2000030</t>
  </si>
  <si>
    <t>LOGICIEL OMNIPAGE PRO V10.0</t>
  </si>
  <si>
    <t>2000031</t>
  </si>
  <si>
    <t>LOGICIEL ZADIG G.S.I.21B1697</t>
  </si>
  <si>
    <t>2000032</t>
  </si>
  <si>
    <t>LOGICILE DYNATIS H.V.</t>
  </si>
  <si>
    <t>2000033</t>
  </si>
  <si>
    <t>LOG.WORD.WINDOWS ISTA 544425</t>
  </si>
  <si>
    <t>2000034</t>
  </si>
  <si>
    <t>LOG FRONTPAGE 2000 WIN 32</t>
  </si>
  <si>
    <t>2000035</t>
  </si>
  <si>
    <t>LOG.WORD WINDOWS ISTA 558290</t>
  </si>
  <si>
    <t>2000036</t>
  </si>
  <si>
    <t>Logiciel MYCALL (32) C.T.I.</t>
  </si>
  <si>
    <t>2000037</t>
  </si>
  <si>
    <t>LOGICIEL WINDOWS ISTA 558290</t>
  </si>
  <si>
    <t>2000038</t>
  </si>
  <si>
    <t>PROGR. SPHYNX EVALUATION ET DIAGNOS</t>
  </si>
  <si>
    <t>2000039</t>
  </si>
  <si>
    <t>BORLAND VISION WINDOWS ISTA</t>
  </si>
  <si>
    <t>2000040</t>
  </si>
  <si>
    <t>2000041</t>
  </si>
  <si>
    <t>TRAVELINGS LAPLINK ISTA 559243</t>
  </si>
  <si>
    <t>2000042</t>
  </si>
  <si>
    <t>2000043</t>
  </si>
  <si>
    <t>BORLAND PARDOC RESEAU ISTA</t>
  </si>
  <si>
    <t>2000044</t>
  </si>
  <si>
    <t>BORLAND PARADOX ISTA 559243</t>
  </si>
  <si>
    <t>2000045</t>
  </si>
  <si>
    <t>CERG IMMO FASSET BIEN&lt;10000 + 4 EXT</t>
  </si>
  <si>
    <t>2000046</t>
  </si>
  <si>
    <t>LOGICIEL FOTOWING FAX 30 USERS / 4</t>
  </si>
  <si>
    <t>2000047</t>
  </si>
  <si>
    <t>LOGICIEL ZADIG GSI GIA.J403</t>
  </si>
  <si>
    <t>2000048</t>
  </si>
  <si>
    <t>LOGICIEL XTREM 7</t>
  </si>
  <si>
    <t>2000049</t>
  </si>
  <si>
    <t>LOGICIEL ZADIG GIA I378</t>
  </si>
  <si>
    <t>2000050</t>
  </si>
  <si>
    <t>LOGICIEL ATEMI GIA DE L'EST</t>
  </si>
  <si>
    <t>2000051</t>
  </si>
  <si>
    <t>HUM-INFOCENTRE PACK EXTENSION V4.2</t>
  </si>
  <si>
    <t>2000052</t>
  </si>
  <si>
    <t>LOGICIEL + P.C</t>
  </si>
  <si>
    <t>2000053</t>
  </si>
  <si>
    <t>PROGICIEL</t>
  </si>
  <si>
    <t>2000054</t>
  </si>
  <si>
    <t>2000055</t>
  </si>
  <si>
    <t>LOG. MICRO OFFICE 3.0 MMLP 20</t>
  </si>
  <si>
    <t>2000056</t>
  </si>
  <si>
    <t>2000057</t>
  </si>
  <si>
    <t>LOG. TRESO/ RAPPROCHEMENT</t>
  </si>
  <si>
    <t>2000058</t>
  </si>
  <si>
    <t>LOGICIEL COREL DRAW 5.0</t>
  </si>
  <si>
    <t>2000059</t>
  </si>
  <si>
    <t>LOG. TRESORERIE</t>
  </si>
  <si>
    <t>2000060</t>
  </si>
  <si>
    <t>LOGICIEL CONTENTIEUX ALLOCTAIR</t>
  </si>
  <si>
    <t>2000061</t>
  </si>
  <si>
    <t>LOGICIEL R.H</t>
  </si>
  <si>
    <t>2000062</t>
  </si>
  <si>
    <t>LOGICIEL SQL PACKAGE A ANDYNE</t>
  </si>
  <si>
    <t>2000063</t>
  </si>
  <si>
    <t>WIN INDUS V2.54</t>
  </si>
  <si>
    <t>2000064</t>
  </si>
  <si>
    <t>QUARK XPRESS WIN 4.04</t>
  </si>
  <si>
    <t>2000065</t>
  </si>
  <si>
    <t>LOGICIEL SAUVEGARDE HORO QUART</t>
  </si>
  <si>
    <t>2000066</t>
  </si>
  <si>
    <t>LICENCE LOGICIEL GR1-QUALITE</t>
  </si>
  <si>
    <t>2000067</t>
  </si>
  <si>
    <t>LOGICIEL DSS AGENT</t>
  </si>
  <si>
    <t>2000068</t>
  </si>
  <si>
    <t>PROGICIEL RESSOURCES (GIA)</t>
  </si>
  <si>
    <t>2000069</t>
  </si>
  <si>
    <t>LICENCE OFFICES (18)</t>
  </si>
  <si>
    <t>2000070</t>
  </si>
  <si>
    <t>2000071</t>
  </si>
  <si>
    <t>PROGICIEL RESSOURCES/RES.LOCAL</t>
  </si>
  <si>
    <t>2000072</t>
  </si>
  <si>
    <t>LOGICIELS MS OFFICE (30)</t>
  </si>
  <si>
    <t>2000073</t>
  </si>
  <si>
    <t>2000074</t>
  </si>
  <si>
    <t>ANALYSE ORGANIQUE INFOCENTRE</t>
  </si>
  <si>
    <t>2000075</t>
  </si>
  <si>
    <t>LOGICIELS MS OFFICE (22)</t>
  </si>
  <si>
    <t>2000076</t>
  </si>
  <si>
    <t>2000077</t>
  </si>
  <si>
    <t>LOGICIELS MS OFFICE (23)</t>
  </si>
  <si>
    <t>2000078</t>
  </si>
  <si>
    <t>LOGICIEL DSS EXECUTIVE</t>
  </si>
  <si>
    <t>2000079</t>
  </si>
  <si>
    <t>ANALYSE ORGAN.PROJETS.FF/CI/SC</t>
  </si>
  <si>
    <t>2000080</t>
  </si>
  <si>
    <t>ETUDE+CONCEPT.DOCUMENT. SIGMA</t>
  </si>
  <si>
    <t>2000081</t>
  </si>
  <si>
    <t>SAT.GWAY SERVER DOS V8FRA</t>
  </si>
  <si>
    <t>2000082</t>
  </si>
  <si>
    <t>LOGICIELS OFFICE (18)</t>
  </si>
  <si>
    <t>2000083</t>
  </si>
  <si>
    <t>ANALYSE ORGAN.ENGAGEMENT+BUDGE</t>
  </si>
  <si>
    <t>2000084</t>
  </si>
  <si>
    <t>COGIS PROGRAMME SPHINX CONCEPT</t>
  </si>
  <si>
    <t>2000085</t>
  </si>
  <si>
    <t>ANA.ORG PROGR. TRESORERIE</t>
  </si>
  <si>
    <t>2000086</t>
  </si>
  <si>
    <t>ANA.ORGA.PROG. ABONNEMENT ENG</t>
  </si>
  <si>
    <t>2000087</t>
  </si>
  <si>
    <t>COGIS PROGRAMME SPHINX EVALUAT</t>
  </si>
  <si>
    <t>2000088</t>
  </si>
  <si>
    <t>2000089</t>
  </si>
  <si>
    <t>ANA.ORGA. SUIVI BUDGETAIRE</t>
  </si>
  <si>
    <t>2000090</t>
  </si>
  <si>
    <t>INFORMATIQUE FINANCIERE</t>
  </si>
  <si>
    <t>2000091</t>
  </si>
  <si>
    <t>licence utilisation ISIMAN</t>
  </si>
  <si>
    <t>2000092</t>
  </si>
  <si>
    <t>ANA.ORG.PROG. DEPENSES PERSONN</t>
  </si>
  <si>
    <t>2000093</t>
  </si>
  <si>
    <t>2000094</t>
  </si>
  <si>
    <t>NESS CONSULTING LOGICIEL DSS A</t>
  </si>
  <si>
    <t>2000095</t>
  </si>
  <si>
    <t>NETWARE LOG UTILITAIRE RESEAUX</t>
  </si>
  <si>
    <t>2000096</t>
  </si>
  <si>
    <t>2000097</t>
  </si>
  <si>
    <t>2000098</t>
  </si>
  <si>
    <t>2000099</t>
  </si>
  <si>
    <t>MODIF.LOG.PAIE-TR C-INCID.E6E7</t>
  </si>
  <si>
    <t>2000100</t>
  </si>
  <si>
    <t>pack démarrage info-centre</t>
  </si>
  <si>
    <t>2000101</t>
  </si>
  <si>
    <t>2000102</t>
  </si>
  <si>
    <t>MISE A JOUR RUMBA VERSION.4.0</t>
  </si>
  <si>
    <t>2000103</t>
  </si>
  <si>
    <t>pack extension info-centre</t>
  </si>
  <si>
    <t>2000104</t>
  </si>
  <si>
    <t>2000105</t>
  </si>
  <si>
    <t>LOG P A O</t>
  </si>
  <si>
    <t>2000106</t>
  </si>
  <si>
    <t>logiciel DSS Agent</t>
  </si>
  <si>
    <t>2000107</t>
  </si>
  <si>
    <t>LOG. P A O / ALDUS</t>
  </si>
  <si>
    <t>2000108</t>
  </si>
  <si>
    <t>2000109</t>
  </si>
  <si>
    <t>2000110</t>
  </si>
  <si>
    <t>2000111</t>
  </si>
  <si>
    <t>NESS CONSULTING LOGICIEL DSS E</t>
  </si>
  <si>
    <t>2000112</t>
  </si>
  <si>
    <t>LOGICIELS MICROSOFT (8)</t>
  </si>
  <si>
    <t>2000113</t>
  </si>
  <si>
    <t>2000114</t>
  </si>
  <si>
    <t>LOGICIELS SELECT OFFICE (4)</t>
  </si>
  <si>
    <t>2000115</t>
  </si>
  <si>
    <t>LOG.INFORMATISATION ATTEST.S.S</t>
  </si>
  <si>
    <t>2000116</t>
  </si>
  <si>
    <t>2000117</t>
  </si>
  <si>
    <t>logiciel DSS Exécutive</t>
  </si>
  <si>
    <t>2000118</t>
  </si>
  <si>
    <t>LOG.ATTESTATIONS .S.S/RBT IJSS</t>
  </si>
  <si>
    <t>2000119</t>
  </si>
  <si>
    <t>LOGICIELS SELECT OFFICE (23)</t>
  </si>
  <si>
    <t>2000120</t>
  </si>
  <si>
    <t>LOG. SUPRESSIOJ DES HISTOS</t>
  </si>
  <si>
    <t>2000121</t>
  </si>
  <si>
    <t>LOGICIELS OFFICE (29)</t>
  </si>
  <si>
    <t>2000122</t>
  </si>
  <si>
    <t>LOG. GESCOM</t>
  </si>
  <si>
    <t>2000123</t>
  </si>
  <si>
    <t>LOGICIELS ANTIVIRUS MCAFEE(29)</t>
  </si>
  <si>
    <t>2000124</t>
  </si>
  <si>
    <t>ASSISTANCE ANALYSE ORGANIQUE</t>
  </si>
  <si>
    <t>2000125</t>
  </si>
  <si>
    <t>PAC DEMARRAGE GGL/USER WIN</t>
  </si>
  <si>
    <t>2000126</t>
  </si>
  <si>
    <t>Logiciel Dynatis</t>
  </si>
  <si>
    <t>2000127</t>
  </si>
  <si>
    <t>INTERFACE RESSOURCE</t>
  </si>
  <si>
    <t>2000128</t>
  </si>
  <si>
    <t>LOGICIELS DSS AGENTS (5)</t>
  </si>
  <si>
    <t>2000129</t>
  </si>
  <si>
    <t>DOC.MISE PLACE GESTION FEUILL</t>
  </si>
  <si>
    <t>2000130</t>
  </si>
  <si>
    <t>2000131</t>
  </si>
  <si>
    <t>Logiciel Taxinit 1000</t>
  </si>
  <si>
    <t>2000132</t>
  </si>
  <si>
    <t>LOGICIEL RESSOURCE GEF</t>
  </si>
  <si>
    <t>2000133</t>
  </si>
  <si>
    <t>Logiciel Mapinfo Prof.</t>
  </si>
  <si>
    <t>2000134</t>
  </si>
  <si>
    <t>BITUMAR</t>
  </si>
  <si>
    <t>2000135</t>
  </si>
  <si>
    <t>Logiciel WOY WMY-LBS ICU</t>
  </si>
  <si>
    <t>2000136</t>
  </si>
  <si>
    <t>LOGICIELS MS OFFICE 97 (4)</t>
  </si>
  <si>
    <t>2000137</t>
  </si>
  <si>
    <t>LOG.EVALUA.+DIAGNOST.WINSPHYNX</t>
  </si>
  <si>
    <t>2000138</t>
  </si>
  <si>
    <t>Logiciel carte routiere+reseau feré</t>
  </si>
  <si>
    <t>2000139</t>
  </si>
  <si>
    <t>2000140</t>
  </si>
  <si>
    <t>LOGICIELS MS OFFICE 97 (8)</t>
  </si>
  <si>
    <t>2000141</t>
  </si>
  <si>
    <t>LOG.MACAFFEE ANTIVIRUS (8)</t>
  </si>
  <si>
    <t>2000142</t>
  </si>
  <si>
    <t>Pack Intranet integral 500p Bodet</t>
  </si>
  <si>
    <t>2000143</t>
  </si>
  <si>
    <t>LOG. COMPTA COMPTINE 8.0</t>
  </si>
  <si>
    <t>2000144</t>
  </si>
  <si>
    <t>LOG.FORECAST PRO/WINDOWS</t>
  </si>
  <si>
    <t>2000145</t>
  </si>
  <si>
    <t>LOGICIELS MS OFFICE 97 (25)</t>
  </si>
  <si>
    <t>2000146</t>
  </si>
  <si>
    <t>Logiciel instal. video surveillance Coralog</t>
  </si>
  <si>
    <t>2000147</t>
  </si>
  <si>
    <t>LOGICIELS MAC AFFEE (25)</t>
  </si>
  <si>
    <t>2000148</t>
  </si>
  <si>
    <t>Logiciel premiere pro 1.5  Adobe</t>
  </si>
  <si>
    <t>2000149</t>
  </si>
  <si>
    <t>LOGICIEL INFOCENTRE</t>
  </si>
  <si>
    <t>2000150</t>
  </si>
  <si>
    <t>LOGICIEL CIEL COMPTA V95 (1)</t>
  </si>
  <si>
    <t>2000151</t>
  </si>
  <si>
    <t>licence utilisateur Horus et module mis.</t>
  </si>
  <si>
    <t>2000152</t>
  </si>
  <si>
    <t>LOGICIEL ODACE 3/R.BASE./ CE</t>
  </si>
  <si>
    <t>2000153</t>
  </si>
  <si>
    <t>LOGICIEL GR1 QUALITE</t>
  </si>
  <si>
    <t>2000154</t>
  </si>
  <si>
    <t>LOGICIEL MAC AFFEE (4)</t>
  </si>
  <si>
    <t>2000155</t>
  </si>
  <si>
    <t>2000156</t>
  </si>
  <si>
    <t>MODIF.CALCUL COTIS.EMPLOY. 6%</t>
  </si>
  <si>
    <t>2000157</t>
  </si>
  <si>
    <t>Logiciel info intracom</t>
  </si>
  <si>
    <t>2000158</t>
  </si>
  <si>
    <t>LOGICIELS MS OFFICE 97 (16)</t>
  </si>
  <si>
    <t>2000159</t>
  </si>
  <si>
    <t>LOGICIELS MAC AFFEE (16)</t>
  </si>
  <si>
    <t>2000160</t>
  </si>
  <si>
    <t>Logiciel microsoft visio pro</t>
  </si>
  <si>
    <t>2000161</t>
  </si>
  <si>
    <t>2000162</t>
  </si>
  <si>
    <t>MODULE RSPHYN 2 LICENCES</t>
  </si>
  <si>
    <t>2000163</t>
  </si>
  <si>
    <t>Logiciel Macromédia</t>
  </si>
  <si>
    <t>2000164</t>
  </si>
  <si>
    <t>LOGICIELS MAC AFFEE (8)</t>
  </si>
  <si>
    <t>2000165</t>
  </si>
  <si>
    <t>MODIF.ZADIG /A.F.+BAS SALAIRES</t>
  </si>
  <si>
    <t>2000166</t>
  </si>
  <si>
    <t>'BITUMAR''.AUTOMAT..S/SITE.IDF</t>
  </si>
  <si>
    <t>2000167</t>
  </si>
  <si>
    <t>2000168</t>
  </si>
  <si>
    <t>BITUMAR ACCESS COMPLEMENT</t>
  </si>
  <si>
    <t>2000169</t>
  </si>
  <si>
    <t>2000170</t>
  </si>
  <si>
    <t>LICENCE GESTAB WINDOWS</t>
  </si>
  <si>
    <t>2000171</t>
  </si>
  <si>
    <t>LICENCE INFOCENTRE G.Q.L.</t>
  </si>
  <si>
    <t>2000172</t>
  </si>
  <si>
    <t>Logiciel quark xpress</t>
  </si>
  <si>
    <t>2000173</t>
  </si>
  <si>
    <t>2000174</t>
  </si>
  <si>
    <t>2000175</t>
  </si>
  <si>
    <t>2000176</t>
  </si>
  <si>
    <t>MISE A JOUR BITUMAR</t>
  </si>
  <si>
    <t>2000177</t>
  </si>
  <si>
    <t>Licences Offices 2003 Win 32</t>
  </si>
  <si>
    <t>2000178</t>
  </si>
  <si>
    <t>2000179</t>
  </si>
  <si>
    <t>Licences Offices pro 2003 MVL</t>
  </si>
  <si>
    <t>2000180</t>
  </si>
  <si>
    <t>LICENCE INFOCENTRE GQL</t>
  </si>
  <si>
    <t>2000181</t>
  </si>
  <si>
    <t>EVOLUTION WIN.INDUS V2.01</t>
  </si>
  <si>
    <t>2000182</t>
  </si>
  <si>
    <t>2000183</t>
  </si>
  <si>
    <t>LOGICIEL ''QUESTIONS'' /WINDOWS</t>
  </si>
  <si>
    <t>2000184</t>
  </si>
  <si>
    <t>Licences Offices Outlook 2003 FR MVL</t>
  </si>
  <si>
    <t>2000185</t>
  </si>
  <si>
    <t>2000186</t>
  </si>
  <si>
    <t>PACKAGE DEMARRAGE GQL /QWU-F3</t>
  </si>
  <si>
    <t>2000187</t>
  </si>
  <si>
    <t>Autocad 2008</t>
  </si>
  <si>
    <t>2000188</t>
  </si>
  <si>
    <t>2008-ACHAT DE LOGICIEL IMMOBILISABLE</t>
  </si>
  <si>
    <t>2000189</t>
  </si>
  <si>
    <t>DONNEES INSEE / BITUMAR</t>
  </si>
  <si>
    <t>2000190</t>
  </si>
  <si>
    <t>2000191</t>
  </si>
  <si>
    <t>LOG. ECO-GEST MONOPOSTE</t>
  </si>
  <si>
    <t>2000192</t>
  </si>
  <si>
    <t>2000193</t>
  </si>
  <si>
    <t>LOG. SWING FACILITIES</t>
  </si>
  <si>
    <t>2000194</t>
  </si>
  <si>
    <t>2000195</t>
  </si>
  <si>
    <t>LOGICIEL QUARK+ADOBE</t>
  </si>
  <si>
    <t>2000196</t>
  </si>
  <si>
    <t>2000197</t>
  </si>
  <si>
    <t>LOGICIEL BNP MAJOR</t>
  </si>
  <si>
    <t>2000198</t>
  </si>
  <si>
    <t>2000199</t>
  </si>
  <si>
    <t>2000200</t>
  </si>
  <si>
    <t>2000201</t>
  </si>
  <si>
    <t>2000202</t>
  </si>
  <si>
    <t>FASSETS BIENS WINDOMS</t>
  </si>
  <si>
    <t>2000203</t>
  </si>
  <si>
    <t>2000204</t>
  </si>
  <si>
    <t>LOGICIEL VOXPARLE</t>
  </si>
  <si>
    <t>2000205</t>
  </si>
  <si>
    <t>2000206</t>
  </si>
  <si>
    <t>2000207</t>
  </si>
  <si>
    <t>2000208</t>
  </si>
  <si>
    <t>2000209</t>
  </si>
  <si>
    <t>2000210</t>
  </si>
  <si>
    <t>2000211</t>
  </si>
  <si>
    <t>2000212</t>
  </si>
  <si>
    <t>2000213</t>
  </si>
  <si>
    <t>2000214</t>
  </si>
  <si>
    <t>2000215</t>
  </si>
  <si>
    <t>2000216</t>
  </si>
  <si>
    <t>LOGICILE CARTE ET BASE FRANCIEME IDF</t>
  </si>
  <si>
    <t>2000217</t>
  </si>
  <si>
    <t>ZOOMTEXT 7</t>
  </si>
  <si>
    <t>2000218</t>
  </si>
  <si>
    <t>E289 LOGICIEL DSS EXECUTIVE</t>
  </si>
  <si>
    <t>2000219</t>
  </si>
  <si>
    <t>LICENCE ACCESS 2002</t>
  </si>
  <si>
    <t>2000220</t>
  </si>
  <si>
    <t>INSTALLATION LOGICIEL PERSYS</t>
  </si>
  <si>
    <t>2000221</t>
  </si>
  <si>
    <t>2000222</t>
  </si>
  <si>
    <t>EXTENSION 5 POSTES VERSION RESEAU</t>
  </si>
  <si>
    <t>2000223</t>
  </si>
  <si>
    <t>LOGICIEL STAT.G.E.A.</t>
  </si>
  <si>
    <t>2000224</t>
  </si>
  <si>
    <t>2000225</t>
  </si>
  <si>
    <t>2000226</t>
  </si>
  <si>
    <t>LOGICIEL STAT.GEA (CPLT)</t>
  </si>
  <si>
    <t>2000227</t>
  </si>
  <si>
    <t>2000228</t>
  </si>
  <si>
    <t>LOGICIEL TRESO VERSION EURO</t>
  </si>
  <si>
    <t>2000229</t>
  </si>
  <si>
    <t>LOGICIEL WININDUS</t>
  </si>
  <si>
    <t>2000230</t>
  </si>
  <si>
    <t>2000231</t>
  </si>
  <si>
    <t>LOGICIEL EXPLOIT.CODES BARRE</t>
  </si>
  <si>
    <t>2000232</t>
  </si>
  <si>
    <t>QUARK PRESS CD</t>
  </si>
  <si>
    <t>2000233</t>
  </si>
  <si>
    <t>2000234</t>
  </si>
  <si>
    <t>2000235</t>
  </si>
  <si>
    <t>LOGICIEL HARVARD GRAPHIC</t>
  </si>
  <si>
    <t>2000236</t>
  </si>
  <si>
    <t>WINDOWS NET SERVER</t>
  </si>
  <si>
    <t>2000237</t>
  </si>
  <si>
    <t>2000238</t>
  </si>
  <si>
    <t>LOGICIEL EDIGRAPH</t>
  </si>
  <si>
    <t>2000239</t>
  </si>
  <si>
    <t>2000240</t>
  </si>
  <si>
    <t>LOGICIEL ACCES WINDOWS+SYNT.VOCALE</t>
  </si>
  <si>
    <t>2000241</t>
  </si>
  <si>
    <t>LICENCE QUERY ADMIN</t>
  </si>
  <si>
    <t>2000242</t>
  </si>
  <si>
    <t>EVOLUTION GESTCOMM</t>
  </si>
  <si>
    <t>2000243</t>
  </si>
  <si>
    <t>2000244</t>
  </si>
  <si>
    <t>2000245</t>
  </si>
  <si>
    <t>LOGICIEL ZOOMTEXT</t>
  </si>
  <si>
    <t>2000246</t>
  </si>
  <si>
    <t>MISE EN COFORMITE LANRAC GESTCOM</t>
  </si>
  <si>
    <t>2000247</t>
  </si>
  <si>
    <t>LOGICIELS LE SPHINX PLUS MILLENIUM</t>
  </si>
  <si>
    <t>2000248</t>
  </si>
  <si>
    <t>LOGICIEL LE SPHINX</t>
  </si>
  <si>
    <t>2000249</t>
  </si>
  <si>
    <t>2000250</t>
  </si>
  <si>
    <t>2000251</t>
  </si>
  <si>
    <t>logiciel sphinx plus</t>
  </si>
  <si>
    <t>2000252</t>
  </si>
  <si>
    <t>2000253</t>
  </si>
  <si>
    <t>LOGICIEL AUTOCOM. VERSION R4.2</t>
  </si>
  <si>
    <t>2000254</t>
  </si>
  <si>
    <t>2000255</t>
  </si>
  <si>
    <t>2000256</t>
  </si>
  <si>
    <t>2000257</t>
  </si>
  <si>
    <t>2000258</t>
  </si>
  <si>
    <t>2000259</t>
  </si>
  <si>
    <t>2000260</t>
  </si>
  <si>
    <t>2000261</t>
  </si>
  <si>
    <t>2000262</t>
  </si>
  <si>
    <t>2000263</t>
  </si>
  <si>
    <t>2000264</t>
  </si>
  <si>
    <t>2000265</t>
  </si>
  <si>
    <t>2000266</t>
  </si>
  <si>
    <t>2000268</t>
  </si>
  <si>
    <t>2000269</t>
  </si>
  <si>
    <t>2000270</t>
  </si>
  <si>
    <t>LOGICIEL SPECIFIQUE ODACE PRETS ARETE F.01-396</t>
  </si>
  <si>
    <t>2000271</t>
  </si>
  <si>
    <t>2000272</t>
  </si>
  <si>
    <t>LICENCE QUARK XPRESS ASAP SOFTWARE F.1126248</t>
  </si>
  <si>
    <t>2000273</t>
  </si>
  <si>
    <t>2000274</t>
  </si>
  <si>
    <t>LOGICIEL TEMPTATION 2</t>
  </si>
  <si>
    <t>2000275</t>
  </si>
  <si>
    <t>2000276</t>
  </si>
  <si>
    <t>MODULE INTRANET</t>
  </si>
  <si>
    <t>2000277</t>
  </si>
  <si>
    <t>2000278</t>
  </si>
  <si>
    <t>SELECT OFFICE 97 WIN</t>
  </si>
  <si>
    <t>2000279</t>
  </si>
  <si>
    <t>2000280</t>
  </si>
  <si>
    <t>2000281</t>
  </si>
  <si>
    <t>2000282</t>
  </si>
  <si>
    <t>2000283</t>
  </si>
  <si>
    <t>2000284</t>
  </si>
  <si>
    <t>2000287</t>
  </si>
  <si>
    <t>2000289</t>
  </si>
  <si>
    <t>2000290</t>
  </si>
  <si>
    <t>2000291</t>
  </si>
  <si>
    <t>2000292</t>
  </si>
  <si>
    <t>2000293</t>
  </si>
  <si>
    <t>PACK 5 LICENCES INFOCENTRE</t>
  </si>
  <si>
    <t>2000294</t>
  </si>
  <si>
    <t>2000295</t>
  </si>
  <si>
    <t>2000296</t>
  </si>
  <si>
    <t>LICENCE X PRESS</t>
  </si>
  <si>
    <t>2000297</t>
  </si>
  <si>
    <t>2000298</t>
  </si>
  <si>
    <t>2000299</t>
  </si>
  <si>
    <t>JAWS NT 4.5</t>
  </si>
  <si>
    <t>2000300</t>
  </si>
  <si>
    <t>2000301</t>
  </si>
  <si>
    <t>SAY IT PRO</t>
  </si>
  <si>
    <t>2000302</t>
  </si>
  <si>
    <t>2000303</t>
  </si>
  <si>
    <t>2000304</t>
  </si>
  <si>
    <t>LOGICIEL AUTOCAD MAP 2000</t>
  </si>
  <si>
    <t>2000305</t>
  </si>
  <si>
    <t>2000306</t>
  </si>
  <si>
    <t>BORNE AQUASTAR</t>
  </si>
  <si>
    <t>2000307</t>
  </si>
  <si>
    <t>Logiciel - Licence GEOFLA  IDF</t>
  </si>
  <si>
    <t>2000308</t>
  </si>
  <si>
    <t>2000309</t>
  </si>
  <si>
    <t>2000310</t>
  </si>
  <si>
    <t>Logiciel licence Horus et Horus Mission</t>
  </si>
  <si>
    <t>2000311</t>
  </si>
  <si>
    <t>2000312</t>
  </si>
  <si>
    <t>LICENCE HORUS</t>
  </si>
  <si>
    <t>2000313</t>
  </si>
  <si>
    <t>2000314</t>
  </si>
  <si>
    <t>2000315</t>
  </si>
  <si>
    <t>2000316</t>
  </si>
  <si>
    <t>2000317</t>
  </si>
  <si>
    <t>Achat logiciel Easy recovery 6.1</t>
  </si>
  <si>
    <t>2000318</t>
  </si>
  <si>
    <t>2000319</t>
  </si>
  <si>
    <t>2000320</t>
  </si>
  <si>
    <t>Achat logiciel Adobe créative suite 2</t>
  </si>
  <si>
    <t>2000321</t>
  </si>
  <si>
    <t>2000322</t>
  </si>
  <si>
    <t>Achat logiciel Macromédia studio 8</t>
  </si>
  <si>
    <t>2000323</t>
  </si>
  <si>
    <t>2000324</t>
  </si>
  <si>
    <t>Achat logicial Macromédia studio 8</t>
  </si>
  <si>
    <t>2000325</t>
  </si>
  <si>
    <t>2000326</t>
  </si>
  <si>
    <t>111 LICENCES MICROSOFT OFFICE 2003 WIN 32</t>
  </si>
  <si>
    <t>2000327</t>
  </si>
  <si>
    <t>LOGICIEL WOY</t>
  </si>
  <si>
    <t>2000328</t>
  </si>
  <si>
    <t>13 LICENCES MICROSOFT OFF PRO 2003 FR MVL</t>
  </si>
  <si>
    <t>2000329</t>
  </si>
  <si>
    <t>LOGICIEL FLASH PRO 8</t>
  </si>
  <si>
    <t>2000330</t>
  </si>
  <si>
    <t>13 LICENCES MICROSOFT OUTLOOK 2003 FR MVL</t>
  </si>
  <si>
    <t>2000331</t>
  </si>
  <si>
    <t>LOGICIEL XPRESS PAS.6PC</t>
  </si>
  <si>
    <t>2000332</t>
  </si>
  <si>
    <t>bagnolet achat LOGICIELS &gt; 762 Euros</t>
  </si>
  <si>
    <t>2000333</t>
  </si>
  <si>
    <t>Logiciel base inventys</t>
  </si>
  <si>
    <t>2000334</t>
  </si>
  <si>
    <t>2000335</t>
  </si>
  <si>
    <t>LOGICIEL LOG PASSPORT</t>
  </si>
  <si>
    <t>2000336</t>
  </si>
  <si>
    <t>2000337</t>
  </si>
  <si>
    <t>LOGICIEL LICENCE XP,CSCW32,XFS L.BLANC</t>
  </si>
  <si>
    <t>2000338</t>
  </si>
  <si>
    <t xml:space="preserve"> LOGICIEL LICENCE XP,CSCW32,XFS</t>
  </si>
  <si>
    <t>2000339</t>
  </si>
  <si>
    <t>LOGICIEL LICENCE XP,CSCW32,XFS</t>
  </si>
  <si>
    <t>2000340</t>
  </si>
  <si>
    <t>LOGICIELS LICENCE XP, CSCW32, XFS</t>
  </si>
  <si>
    <t>2000341</t>
  </si>
  <si>
    <t>Adobe créa, 2prem version 2</t>
  </si>
  <si>
    <t>2000342</t>
  </si>
  <si>
    <t>Quark xpress7.0FR MAC</t>
  </si>
  <si>
    <t>2000343</t>
  </si>
  <si>
    <t>ms oFFICE 2004mACvf dx4850</t>
  </si>
  <si>
    <t>2000344</t>
  </si>
  <si>
    <t>LOGICIEL DE GESTION DES CONTRATS</t>
  </si>
  <si>
    <t>2000345</t>
  </si>
  <si>
    <t xml:space="preserve"> 117 LICENCES OFFICE 2003 WIN 32</t>
  </si>
  <si>
    <t>2000346</t>
  </si>
  <si>
    <t xml:space="preserve"> 13 LICENCES OFF PRO 2003 FR MVL</t>
  </si>
  <si>
    <t>2000347</t>
  </si>
  <si>
    <t>13 LICENCES OUTLOOK 2003 FR MVL</t>
  </si>
  <si>
    <t>2000348</t>
  </si>
  <si>
    <t>2000349</t>
  </si>
  <si>
    <t>LOGICIEL SERVEUR SPHINX LIC.ILLIMIT+INST</t>
  </si>
  <si>
    <t>2000350</t>
  </si>
  <si>
    <t>LOGICIELS LICENCE BORNE ANPE JAURES</t>
  </si>
  <si>
    <t>2000351</t>
  </si>
  <si>
    <t>LE SPHINX</t>
  </si>
  <si>
    <t>2000352</t>
  </si>
  <si>
    <t>LOGICIEL ADO LOG FLASH POUR L'INTRANET (SCE COM.)</t>
  </si>
  <si>
    <t>2000353</t>
  </si>
  <si>
    <t>LOGICIEL BORNE UNIDIALOG DUBAIL</t>
  </si>
  <si>
    <t>2000354</t>
  </si>
  <si>
    <t>LICENCE OFFICE REF 79P-01210</t>
  </si>
  <si>
    <t>2000355</t>
  </si>
  <si>
    <t>MS LOG.OFFICE MAC 2004</t>
  </si>
  <si>
    <t>2000356</t>
  </si>
  <si>
    <t>autocad lt</t>
  </si>
  <si>
    <t>2000357</t>
  </si>
  <si>
    <t>MS LOG.OFFICE 2003 PME OEM</t>
  </si>
  <si>
    <t>2000358</t>
  </si>
  <si>
    <t>2000359</t>
  </si>
  <si>
    <t>MS LOG.OFFICE PRO 2007 OEM</t>
  </si>
  <si>
    <t>2000360</t>
  </si>
  <si>
    <t>LOGICIEL HORUS &amp; MODULE MISSION</t>
  </si>
  <si>
    <t>2000361</t>
  </si>
  <si>
    <t>2000362</t>
  </si>
  <si>
    <t>REDEVANCE ANNUELLE + COUT LOGICIEL</t>
  </si>
  <si>
    <t>2000363</t>
  </si>
  <si>
    <t>2000364</t>
  </si>
  <si>
    <t>PACK INTRANET GRE 1000P</t>
  </si>
  <si>
    <t>2000365</t>
  </si>
  <si>
    <t>LOGICIEL OFFICE PRO 2007</t>
  </si>
  <si>
    <t>2000366</t>
  </si>
  <si>
    <t>2000367</t>
  </si>
  <si>
    <t>2000368</t>
  </si>
  <si>
    <t>2000369</t>
  </si>
  <si>
    <t>Licence pour borne unidialog ANPE HCR</t>
  </si>
  <si>
    <t>2000370</t>
  </si>
  <si>
    <t>Licences pour borne unidialog  CAF DOCTEUR FINLAY</t>
  </si>
  <si>
    <t>2000371</t>
  </si>
  <si>
    <t>Licence pour borne unidialog ANPE BEL AIR</t>
  </si>
  <si>
    <t>2000372</t>
  </si>
  <si>
    <t>SQL SERVER 2000 STANDART 1 PROCESSEUR WI</t>
  </si>
  <si>
    <t>2000373</t>
  </si>
  <si>
    <t>ADOBE PREMIERE PRO VERSION 1.5 + 1 CD INSTAL. +  2</t>
  </si>
  <si>
    <t>2000374</t>
  </si>
  <si>
    <t>Licence pour borne unidialog LAUMIERE</t>
  </si>
  <si>
    <t>2000375</t>
  </si>
  <si>
    <t>mise à jour XPRESS</t>
  </si>
  <si>
    <t>2000376</t>
  </si>
  <si>
    <t>LICENCE POUR BORNE UNIDIALOG F.ROCHEREAU</t>
  </si>
  <si>
    <t>2000377</t>
  </si>
  <si>
    <t>LOGICIEL MAPINFO PRO 8 - ASAP SOFTWAERE</t>
  </si>
  <si>
    <t>2000378</t>
  </si>
  <si>
    <t>LICENCE POUR BORNE UNIDIALOG AMELOT</t>
  </si>
  <si>
    <t>2000379</t>
  </si>
  <si>
    <t>LICENCES OFFICE 2003 WIN 32 + PRO 2003 FR MVL+</t>
  </si>
  <si>
    <t>2000380</t>
  </si>
  <si>
    <t>LICENCE POUR BORNE UNIDIALOG ANPE PARIS ITALIE</t>
  </si>
  <si>
    <t>2000381</t>
  </si>
  <si>
    <t>CREATION OUTIL AUTO EVALUATION EFQM-NEALS</t>
  </si>
  <si>
    <t>2000382</t>
  </si>
  <si>
    <t>LICENCE POUR BORNE UNIDIALOG ANPE TOLBIAC</t>
  </si>
  <si>
    <t>2000383</t>
  </si>
  <si>
    <t>LICENCE POUR BORNE UNIDIALOG ANPE ALHAMBRA</t>
  </si>
  <si>
    <t>2000384</t>
  </si>
  <si>
    <t>LICENCE POUR BORNE UNIDIALOG ANPE CHAMPERRET</t>
  </si>
  <si>
    <t>2000386</t>
  </si>
  <si>
    <t>OUTLOOK 2007 PCD</t>
  </si>
  <si>
    <t>2000387</t>
  </si>
  <si>
    <t>OFFICE FAM ET ET CORDIAL 2007</t>
  </si>
  <si>
    <t>2000388</t>
  </si>
  <si>
    <t>LICENCE POUR BORNE UNIDIALOG CAF JEAN JAURES</t>
  </si>
  <si>
    <t>2000389</t>
  </si>
  <si>
    <t>LOGICIEL OFFICE PME 2007</t>
  </si>
  <si>
    <t>2000391</t>
  </si>
  <si>
    <t>VLA FLASH PRO CS3 9 F WIN AOO / ASAP Software</t>
  </si>
  <si>
    <t>2000392</t>
  </si>
  <si>
    <t>licence DR NOISY LE GRAND 3 rue Galilée</t>
  </si>
  <si>
    <t>2000394</t>
  </si>
  <si>
    <t>Evolution FILDIRECT</t>
  </si>
  <si>
    <t>2000397</t>
  </si>
  <si>
    <t>evolution fildirect rh et daf</t>
  </si>
  <si>
    <t>2000398</t>
  </si>
  <si>
    <t>evolution fil direct DDO</t>
  </si>
  <si>
    <t>2000399</t>
  </si>
  <si>
    <t>LICENCES</t>
  </si>
  <si>
    <t>2000400</t>
  </si>
  <si>
    <t>2000401</t>
  </si>
  <si>
    <t>2000402</t>
  </si>
  <si>
    <t>2000403</t>
  </si>
  <si>
    <t>2000404</t>
  </si>
  <si>
    <t>2000405</t>
  </si>
  <si>
    <t>2000406</t>
  </si>
  <si>
    <t>2000407</t>
  </si>
  <si>
    <t>2000408</t>
  </si>
  <si>
    <t>2000409</t>
  </si>
  <si>
    <t>2000410</t>
  </si>
  <si>
    <t>2000411</t>
  </si>
  <si>
    <t>2000412</t>
  </si>
  <si>
    <t>Logiciel Ctl Accès - Immo</t>
  </si>
  <si>
    <t>2000413</t>
  </si>
  <si>
    <t>licence de logiciel</t>
  </si>
  <si>
    <t>2000414</t>
  </si>
  <si>
    <t>FEUI</t>
  </si>
  <si>
    <t>Immobi-lisation</t>
  </si>
  <si>
    <t>Locali sation</t>
  </si>
  <si>
    <t>Val.cpt.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</si>
</sst>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10"/>
      <color rgb="FFC00000"/>
      <name val="Arial"/>
      <family val="2"/>
    </font>
    <font>
      <sz val="8.9"/>
      <color rgb="FFC00000"/>
      <name val="Arial"/>
      <family val="2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3" xfId="0" applyNumberFormat="1" applyFont="1" applyFill="1" applyBorder="1" applyAlignment="1">
      <alignment horizontal="left"/>
    </xf>
    <xf numFmtId="4" fontId="1" fillId="2" borderId="5" xfId="0" applyNumberFormat="1" applyFont="1" applyFill="1" applyBorder="1"/>
    <xf numFmtId="0" fontId="1" fillId="2" borderId="5" xfId="0" applyFont="1" applyFill="1" applyBorder="1"/>
    <xf numFmtId="4" fontId="1" fillId="2" borderId="2" xfId="0" applyNumberFormat="1" applyFont="1" applyFill="1" applyBorder="1"/>
    <xf numFmtId="0" fontId="1" fillId="2" borderId="2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164" fontId="1" fillId="4" borderId="5" xfId="0" applyNumberFormat="1" applyFont="1" applyFill="1" applyBorder="1"/>
    <xf numFmtId="164" fontId="1" fillId="4" borderId="2" xfId="0" applyNumberFormat="1" applyFont="1" applyFill="1" applyBorder="1"/>
    <xf numFmtId="0" fontId="0" fillId="4" borderId="0" xfId="0" applyFill="1"/>
    <xf numFmtId="164" fontId="0" fillId="0" borderId="0" xfId="0" applyNumberFormat="1"/>
    <xf numFmtId="49" fontId="1" fillId="4" borderId="5" xfId="0" applyNumberFormat="1" applyFont="1" applyFill="1" applyBorder="1"/>
    <xf numFmtId="14" fontId="1" fillId="4" borderId="5" xfId="0" applyNumberFormat="1" applyFont="1" applyFill="1" applyBorder="1"/>
    <xf numFmtId="49" fontId="1" fillId="4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/>
    <xf numFmtId="14" fontId="1" fillId="4" borderId="2" xfId="0" applyNumberFormat="1" applyFont="1" applyFill="1" applyBorder="1"/>
    <xf numFmtId="49" fontId="1" fillId="4" borderId="2" xfId="0" applyNumberFormat="1" applyFont="1" applyFill="1" applyBorder="1" applyAlignment="1">
      <alignment horizontal="left"/>
    </xf>
    <xf numFmtId="164" fontId="1" fillId="4" borderId="7" xfId="0" applyNumberFormat="1" applyFont="1" applyFill="1" applyBorder="1"/>
    <xf numFmtId="164" fontId="1" fillId="4" borderId="4" xfId="0" applyNumberFormat="1" applyFont="1" applyFill="1" applyBorder="1"/>
    <xf numFmtId="164" fontId="1" fillId="4" borderId="8" xfId="0" applyNumberFormat="1" applyFont="1" applyFill="1" applyBorder="1"/>
    <xf numFmtId="164" fontId="1" fillId="4" borderId="6" xfId="0" applyNumberFormat="1" applyFont="1" applyFill="1" applyBorder="1"/>
    <xf numFmtId="49" fontId="1" fillId="2" borderId="9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49" fontId="3" fillId="4" borderId="5" xfId="0" applyNumberFormat="1" applyFont="1" applyFill="1" applyBorder="1"/>
    <xf numFmtId="49" fontId="3" fillId="4" borderId="2" xfId="0" applyNumberFormat="1" applyFont="1" applyFill="1" applyBorder="1"/>
    <xf numFmtId="49" fontId="3" fillId="4" borderId="2" xfId="0" quotePrefix="1" applyNumberFormat="1" applyFont="1" applyFill="1" applyBorder="1"/>
    <xf numFmtId="0" fontId="4" fillId="0" borderId="0" xfId="0" applyFont="1" applyAlignment="1">
      <alignment horizontal="right"/>
    </xf>
    <xf numFmtId="49" fontId="3" fillId="2" borderId="4" xfId="0" applyNumberFormat="1" applyFont="1" applyFill="1" applyBorder="1"/>
    <xf numFmtId="49" fontId="3" fillId="2" borderId="6" xfId="0" applyNumberFormat="1" applyFont="1" applyFill="1" applyBorder="1"/>
    <xf numFmtId="49" fontId="3" fillId="2" borderId="3" xfId="0" applyNumberFormat="1" applyFont="1" applyFill="1" applyBorder="1"/>
    <xf numFmtId="0" fontId="4" fillId="0" borderId="0" xfId="0" applyFont="1"/>
    <xf numFmtId="0" fontId="6" fillId="0" borderId="0" xfId="0" applyFont="1"/>
    <xf numFmtId="0" fontId="7" fillId="4" borderId="0" xfId="0" applyFont="1" applyFill="1"/>
    <xf numFmtId="49" fontId="5" fillId="4" borderId="1" xfId="0" applyNumberFormat="1" applyFont="1" applyFill="1" applyBorder="1"/>
    <xf numFmtId="49" fontId="5" fillId="4" borderId="6" xfId="0" applyNumberFormat="1" applyFont="1" applyFill="1" applyBorder="1"/>
    <xf numFmtId="49" fontId="5" fillId="4" borderId="3" xfId="0" applyNumberFormat="1" applyFont="1" applyFill="1" applyBorder="1"/>
    <xf numFmtId="49" fontId="5" fillId="4" borderId="2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1181099</xdr:colOff>
      <xdr:row>13</xdr:row>
      <xdr:rowOff>28575</xdr:rowOff>
    </xdr:from>
    <xdr:to>
      <xdr:col>4</xdr:col>
      <xdr:colOff>361949</xdr:colOff>
      <xdr:row>18</xdr:row>
      <xdr:rowOff>180975</xdr:rowOff>
    </xdr:to>
    <xdr:sp macro="" textlink="">
      <xdr:nvSpPr>
        <xdr:cNvPr id="2" name="ZoneTexte 1"/>
        <xdr:cNvSpPr txBox="1"/>
      </xdr:nvSpPr>
      <xdr:spPr>
        <a:xfrm rot="21147753">
          <a:off x="1895474" y="2695575"/>
          <a:ext cx="2543175" cy="1104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571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0">
              <a:latin typeface="Forte" panose="03060902040502070203" pitchFamily="66" charset="0"/>
            </a:rPr>
            <a:t>Penser à utiliser</a:t>
          </a:r>
        </a:p>
        <a:p>
          <a:pPr algn="ctr"/>
          <a:r>
            <a:rPr lang="fr-FR" sz="2000">
              <a:solidFill>
                <a:srgbClr val="FF0000"/>
              </a:solidFill>
              <a:latin typeface="Forte" panose="03060902040502070203" pitchFamily="66" charset="0"/>
            </a:rPr>
            <a:t>Affichage</a:t>
          </a:r>
        </a:p>
        <a:p>
          <a:pPr algn="ctr"/>
          <a:r>
            <a:rPr lang="fr-FR" sz="1600">
              <a:latin typeface="Forte" panose="03060902040502070203" pitchFamily="66" charset="0"/>
            </a:rPr>
            <a:t>"Figer</a:t>
          </a:r>
          <a:r>
            <a:rPr lang="fr-FR" sz="1600" baseline="0">
              <a:latin typeface="Forte" panose="03060902040502070203" pitchFamily="66" charset="0"/>
            </a:rPr>
            <a:t> les volets"</a:t>
          </a:r>
          <a:endParaRPr lang="fr-FR" sz="1600">
            <a:latin typeface="Forte" panose="03060902040502070203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12</xdr:row>
      <xdr:rowOff>114300</xdr:rowOff>
    </xdr:from>
    <xdr:to>
      <xdr:col>9</xdr:col>
      <xdr:colOff>28575</xdr:colOff>
      <xdr:row>18</xdr:row>
      <xdr:rowOff>76200</xdr:rowOff>
    </xdr:to>
    <xdr:sp macro="" textlink="">
      <xdr:nvSpPr>
        <xdr:cNvPr id="2" name="ZoneTexte 1"/>
        <xdr:cNvSpPr txBox="1"/>
      </xdr:nvSpPr>
      <xdr:spPr>
        <a:xfrm rot="21147753">
          <a:off x="6838950" y="2590800"/>
          <a:ext cx="2543175" cy="1104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571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0">
              <a:latin typeface="Forte" panose="03060902040502070203" pitchFamily="66" charset="0"/>
            </a:rPr>
            <a:t>Penser à utiliser</a:t>
          </a:r>
        </a:p>
        <a:p>
          <a:pPr algn="ctr"/>
          <a:r>
            <a:rPr lang="fr-FR" sz="2000">
              <a:solidFill>
                <a:srgbClr val="FF0000"/>
              </a:solidFill>
              <a:latin typeface="Forte" panose="03060902040502070203" pitchFamily="66" charset="0"/>
            </a:rPr>
            <a:t>Affichage</a:t>
          </a:r>
        </a:p>
        <a:p>
          <a:pPr algn="ctr"/>
          <a:r>
            <a:rPr lang="fr-FR" sz="1600">
              <a:latin typeface="Forte" panose="03060902040502070203" pitchFamily="66" charset="0"/>
            </a:rPr>
            <a:t>"Figer</a:t>
          </a:r>
          <a:r>
            <a:rPr lang="fr-FR" sz="1600" baseline="0">
              <a:latin typeface="Forte" panose="03060902040502070203" pitchFamily="66" charset="0"/>
            </a:rPr>
            <a:t> les volets"</a:t>
          </a:r>
          <a:endParaRPr lang="fr-FR" sz="1600">
            <a:latin typeface="Forte" panose="03060902040502070203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E52"/>
  <sheetViews>
    <sheetView tabSelected="1" workbookViewId="0">
      <pane ySplit="1" topLeftCell="A2" activePane="bottomLeft" state="frozen"/>
      <selection pane="bottomLeft" activeCell="K18" sqref="K18"/>
    </sheetView>
  </sheetViews>
  <sheetFormatPr baseColWidth="10" defaultColWidth="9.140625" defaultRowHeight="15" x14ac:dyDescent="0.25"/>
  <cols>
    <col min="1" max="1" width="10.7109375" customWidth="1"/>
    <col min="2" max="2" width="23.7109375" bestFit="1" customWidth="1"/>
    <col min="3" max="3" width="12.85546875" bestFit="1" customWidth="1"/>
    <col min="4" max="4" width="13.85546875" bestFit="1" customWidth="1"/>
    <col min="5" max="5" width="11.42578125" bestFit="1" customWidth="1"/>
  </cols>
  <sheetData>
    <row r="1" spans="1:5" s="25" customFormat="1" ht="30" customHeight="1" x14ac:dyDescent="0.25">
      <c r="A1" s="24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spans="1:5" x14ac:dyDescent="0.25">
      <c r="A2" s="1" t="s">
        <v>5</v>
      </c>
      <c r="B2" s="30" t="s">
        <v>6</v>
      </c>
      <c r="C2" s="2">
        <v>3065.35</v>
      </c>
      <c r="D2" s="2">
        <v>-3065.35</v>
      </c>
      <c r="E2" s="3">
        <v>0</v>
      </c>
    </row>
    <row r="3" spans="1:5" x14ac:dyDescent="0.25">
      <c r="A3" s="1" t="s">
        <v>7</v>
      </c>
      <c r="B3" s="31" t="s">
        <v>8</v>
      </c>
      <c r="C3" s="4">
        <v>4492.8</v>
      </c>
      <c r="D3" s="4">
        <v>-1129.97</v>
      </c>
      <c r="E3" s="4">
        <v>3362.83</v>
      </c>
    </row>
    <row r="4" spans="1:5" x14ac:dyDescent="0.25">
      <c r="A4" s="1" t="s">
        <v>9</v>
      </c>
      <c r="B4" s="31" t="s">
        <v>10</v>
      </c>
      <c r="C4" s="4">
        <v>1998</v>
      </c>
      <c r="D4" s="4">
        <v>-1998</v>
      </c>
      <c r="E4" s="5">
        <v>0</v>
      </c>
    </row>
    <row r="5" spans="1:5" x14ac:dyDescent="0.25">
      <c r="A5" s="1" t="s">
        <v>11</v>
      </c>
      <c r="B5" s="31" t="s">
        <v>12</v>
      </c>
      <c r="C5" s="4">
        <v>10162.23</v>
      </c>
      <c r="D5" s="4">
        <v>-9159.92</v>
      </c>
      <c r="E5" s="4">
        <v>1002.31</v>
      </c>
    </row>
    <row r="6" spans="1:5" x14ac:dyDescent="0.25">
      <c r="A6" s="1" t="s">
        <v>13</v>
      </c>
      <c r="B6" s="31" t="s">
        <v>14</v>
      </c>
      <c r="C6" s="4">
        <v>2140.84</v>
      </c>
      <c r="D6" s="4">
        <v>-2140.84</v>
      </c>
      <c r="E6" s="5">
        <v>0</v>
      </c>
    </row>
    <row r="7" spans="1:5" x14ac:dyDescent="0.25">
      <c r="A7" s="1" t="s">
        <v>15</v>
      </c>
      <c r="B7" s="31" t="s">
        <v>16</v>
      </c>
      <c r="C7" s="4">
        <v>1784.85</v>
      </c>
      <c r="D7" s="4">
        <v>-1784.85</v>
      </c>
      <c r="E7" s="5">
        <v>0</v>
      </c>
    </row>
    <row r="8" spans="1:5" x14ac:dyDescent="0.25">
      <c r="A8" s="1" t="s">
        <v>17</v>
      </c>
      <c r="B8" s="31" t="s">
        <v>18</v>
      </c>
      <c r="C8" s="4">
        <v>7534.8</v>
      </c>
      <c r="D8" s="4">
        <v>-7534.8</v>
      </c>
      <c r="E8" s="5">
        <v>0</v>
      </c>
    </row>
    <row r="9" spans="1:5" x14ac:dyDescent="0.25">
      <c r="A9" s="1" t="s">
        <v>19</v>
      </c>
      <c r="B9" s="31" t="s">
        <v>20</v>
      </c>
      <c r="C9" s="4">
        <v>362786.2</v>
      </c>
      <c r="D9" s="4">
        <v>-328481.69</v>
      </c>
      <c r="E9" s="4">
        <v>34304.51</v>
      </c>
    </row>
    <row r="10" spans="1:5" x14ac:dyDescent="0.25">
      <c r="A10" s="1" t="s">
        <v>21</v>
      </c>
      <c r="B10" s="31" t="s">
        <v>22</v>
      </c>
      <c r="C10" s="5">
        <v>390.73</v>
      </c>
      <c r="D10" s="5">
        <v>-390.73</v>
      </c>
      <c r="E10" s="5">
        <v>0</v>
      </c>
    </row>
    <row r="11" spans="1:5" x14ac:dyDescent="0.25">
      <c r="A11" s="1" t="s">
        <v>23</v>
      </c>
      <c r="B11" s="31" t="s">
        <v>24</v>
      </c>
      <c r="C11" s="4">
        <v>1172.19</v>
      </c>
      <c r="D11" s="4">
        <v>-1172.19</v>
      </c>
      <c r="E11" s="5">
        <v>0</v>
      </c>
    </row>
    <row r="12" spans="1:5" x14ac:dyDescent="0.25">
      <c r="A12" s="1" t="s">
        <v>25</v>
      </c>
      <c r="B12" s="31" t="s">
        <v>26</v>
      </c>
      <c r="C12" s="4">
        <v>1172.19</v>
      </c>
      <c r="D12" s="4">
        <v>-1172.19</v>
      </c>
      <c r="E12" s="5">
        <v>0</v>
      </c>
    </row>
    <row r="13" spans="1:5" x14ac:dyDescent="0.25">
      <c r="A13" s="1" t="s">
        <v>27</v>
      </c>
      <c r="B13" s="31" t="s">
        <v>28</v>
      </c>
      <c r="C13" s="4">
        <v>1172.19</v>
      </c>
      <c r="D13" s="4">
        <v>-1172.19</v>
      </c>
      <c r="E13" s="5">
        <v>0</v>
      </c>
    </row>
    <row r="14" spans="1:5" x14ac:dyDescent="0.25">
      <c r="A14" s="1" t="s">
        <v>29</v>
      </c>
      <c r="B14" s="31" t="s">
        <v>30</v>
      </c>
      <c r="C14" s="4">
        <v>130050.53</v>
      </c>
      <c r="D14" s="4">
        <v>-130050.53</v>
      </c>
      <c r="E14" s="5">
        <v>0</v>
      </c>
    </row>
    <row r="15" spans="1:5" x14ac:dyDescent="0.25">
      <c r="A15" s="1" t="s">
        <v>31</v>
      </c>
      <c r="B15" s="31" t="s">
        <v>32</v>
      </c>
      <c r="C15" s="4">
        <v>130470.05</v>
      </c>
      <c r="D15" s="4">
        <v>-130470.05</v>
      </c>
      <c r="E15" s="5">
        <v>0</v>
      </c>
    </row>
    <row r="16" spans="1:5" x14ac:dyDescent="0.25">
      <c r="A16" s="1" t="s">
        <v>33</v>
      </c>
      <c r="B16" s="31" t="s">
        <v>34</v>
      </c>
      <c r="C16" s="4">
        <v>1172.19</v>
      </c>
      <c r="D16" s="4">
        <v>-1172.19</v>
      </c>
      <c r="E16" s="5">
        <v>0</v>
      </c>
    </row>
    <row r="17" spans="1:5" x14ac:dyDescent="0.25">
      <c r="A17" s="1" t="s">
        <v>35</v>
      </c>
      <c r="B17" s="31" t="s">
        <v>36</v>
      </c>
      <c r="C17" s="4">
        <v>1172.19</v>
      </c>
      <c r="D17" s="4">
        <v>-1172.19</v>
      </c>
      <c r="E17" s="5">
        <v>0</v>
      </c>
    </row>
    <row r="18" spans="1:5" x14ac:dyDescent="0.25">
      <c r="A18" s="1" t="s">
        <v>37</v>
      </c>
      <c r="B18" s="31" t="s">
        <v>38</v>
      </c>
      <c r="C18" s="4">
        <v>1172.19</v>
      </c>
      <c r="D18" s="4">
        <v>-1172.19</v>
      </c>
      <c r="E18" s="5">
        <v>0</v>
      </c>
    </row>
    <row r="19" spans="1:5" x14ac:dyDescent="0.25">
      <c r="A19" s="1" t="s">
        <v>39</v>
      </c>
      <c r="B19" s="31" t="s">
        <v>40</v>
      </c>
      <c r="C19" s="4">
        <v>1172.19</v>
      </c>
      <c r="D19" s="4">
        <v>-1172.19</v>
      </c>
      <c r="E19" s="5">
        <v>0</v>
      </c>
    </row>
    <row r="20" spans="1:5" x14ac:dyDescent="0.25">
      <c r="A20" s="1" t="s">
        <v>41</v>
      </c>
      <c r="B20" s="31" t="s">
        <v>42</v>
      </c>
      <c r="C20" s="4">
        <v>9104</v>
      </c>
      <c r="D20" s="4">
        <v>-9104</v>
      </c>
      <c r="E20" s="5">
        <v>0</v>
      </c>
    </row>
    <row r="21" spans="1:5" x14ac:dyDescent="0.25">
      <c r="A21" s="1" t="s">
        <v>43</v>
      </c>
      <c r="B21" s="31" t="s">
        <v>44</v>
      </c>
      <c r="C21" s="4">
        <v>1172.19</v>
      </c>
      <c r="D21" s="4">
        <v>-1172.19</v>
      </c>
      <c r="E21" s="5">
        <v>0</v>
      </c>
    </row>
    <row r="22" spans="1:5" x14ac:dyDescent="0.25">
      <c r="A22" s="1" t="s">
        <v>45</v>
      </c>
      <c r="B22" s="31" t="s">
        <v>46</v>
      </c>
      <c r="C22" s="4">
        <v>1172.22</v>
      </c>
      <c r="D22" s="4">
        <v>-1172.22</v>
      </c>
      <c r="E22" s="5">
        <v>0</v>
      </c>
    </row>
    <row r="23" spans="1:5" x14ac:dyDescent="0.25">
      <c r="A23" s="1" t="s">
        <v>47</v>
      </c>
      <c r="B23" s="31" t="s">
        <v>48</v>
      </c>
      <c r="C23" s="4">
        <v>69792.759999999995</v>
      </c>
      <c r="D23" s="4">
        <v>-69792.759999999995</v>
      </c>
      <c r="E23" s="5">
        <v>0</v>
      </c>
    </row>
    <row r="24" spans="1:5" x14ac:dyDescent="0.25">
      <c r="A24" s="1" t="s">
        <v>49</v>
      </c>
      <c r="B24" s="31" t="s">
        <v>50</v>
      </c>
      <c r="C24" s="4">
        <v>47094.8</v>
      </c>
      <c r="D24" s="4">
        <v>-47094.8</v>
      </c>
      <c r="E24" s="5">
        <v>0</v>
      </c>
    </row>
    <row r="25" spans="1:5" x14ac:dyDescent="0.25">
      <c r="A25" s="1" t="s">
        <v>51</v>
      </c>
      <c r="B25" s="31" t="s">
        <v>52</v>
      </c>
      <c r="C25" s="4">
        <v>47069.41</v>
      </c>
      <c r="D25" s="4">
        <v>-47069.41</v>
      </c>
      <c r="E25" s="5">
        <v>0</v>
      </c>
    </row>
    <row r="26" spans="1:5" x14ac:dyDescent="0.25">
      <c r="A26" s="1" t="s">
        <v>53</v>
      </c>
      <c r="B26" s="31" t="s">
        <v>54</v>
      </c>
      <c r="C26" s="4">
        <v>29134.46</v>
      </c>
      <c r="D26" s="4">
        <v>-29134.46</v>
      </c>
      <c r="E26" s="5">
        <v>0</v>
      </c>
    </row>
    <row r="27" spans="1:5" x14ac:dyDescent="0.25">
      <c r="A27" s="1" t="s">
        <v>55</v>
      </c>
      <c r="B27" s="31" t="s">
        <v>56</v>
      </c>
      <c r="C27" s="4">
        <v>10024.290000000001</v>
      </c>
      <c r="D27" s="4">
        <v>-10024.290000000001</v>
      </c>
      <c r="E27" s="5">
        <v>0</v>
      </c>
    </row>
    <row r="28" spans="1:5" x14ac:dyDescent="0.25">
      <c r="A28" s="1" t="s">
        <v>57</v>
      </c>
      <c r="B28" s="31" t="s">
        <v>58</v>
      </c>
      <c r="C28" s="4">
        <v>7813.03</v>
      </c>
      <c r="D28" s="4">
        <v>-7813.03</v>
      </c>
      <c r="E28" s="5">
        <v>0</v>
      </c>
    </row>
    <row r="29" spans="1:5" x14ac:dyDescent="0.25">
      <c r="A29" s="1" t="s">
        <v>59</v>
      </c>
      <c r="B29" s="31" t="s">
        <v>60</v>
      </c>
      <c r="C29" s="4">
        <v>8889.23</v>
      </c>
      <c r="D29" s="4">
        <v>-8889.23</v>
      </c>
      <c r="E29" s="5">
        <v>0</v>
      </c>
    </row>
    <row r="30" spans="1:5" x14ac:dyDescent="0.25">
      <c r="A30" s="1" t="s">
        <v>61</v>
      </c>
      <c r="B30" s="31" t="s">
        <v>62</v>
      </c>
      <c r="C30" s="4">
        <v>6199.49</v>
      </c>
      <c r="D30" s="4">
        <v>-6199.49</v>
      </c>
      <c r="E30" s="5">
        <v>0</v>
      </c>
    </row>
    <row r="31" spans="1:5" x14ac:dyDescent="0.25">
      <c r="A31" s="1" t="s">
        <v>63</v>
      </c>
      <c r="B31" s="31" t="s">
        <v>64</v>
      </c>
      <c r="C31" s="4">
        <v>7881.05</v>
      </c>
      <c r="D31" s="4">
        <v>-7881.05</v>
      </c>
      <c r="E31" s="5">
        <v>0</v>
      </c>
    </row>
    <row r="32" spans="1:5" x14ac:dyDescent="0.25">
      <c r="A32" s="1" t="s">
        <v>65</v>
      </c>
      <c r="B32" s="31" t="s">
        <v>66</v>
      </c>
      <c r="C32" s="4">
        <v>10462.73</v>
      </c>
      <c r="D32" s="4">
        <v>-10462.73</v>
      </c>
      <c r="E32" s="5">
        <v>0</v>
      </c>
    </row>
    <row r="33" spans="1:5" x14ac:dyDescent="0.25">
      <c r="A33" s="1" t="s">
        <v>67</v>
      </c>
      <c r="B33" s="31" t="s">
        <v>68</v>
      </c>
      <c r="C33" s="5">
        <v>390.73</v>
      </c>
      <c r="D33" s="5">
        <v>-390.73</v>
      </c>
      <c r="E33" s="5">
        <v>0</v>
      </c>
    </row>
    <row r="34" spans="1:5" x14ac:dyDescent="0.25">
      <c r="A34" s="1" t="s">
        <v>69</v>
      </c>
      <c r="B34" s="31" t="s">
        <v>70</v>
      </c>
      <c r="C34" s="4">
        <v>10449.26</v>
      </c>
      <c r="D34" s="4">
        <v>-10449.26</v>
      </c>
      <c r="E34" s="5">
        <v>0</v>
      </c>
    </row>
    <row r="35" spans="1:5" x14ac:dyDescent="0.25">
      <c r="A35" s="1" t="s">
        <v>71</v>
      </c>
      <c r="B35" s="31" t="s">
        <v>72</v>
      </c>
      <c r="C35" s="4">
        <v>2734.94</v>
      </c>
      <c r="D35" s="4">
        <v>-2734.94</v>
      </c>
      <c r="E35" s="5">
        <v>0</v>
      </c>
    </row>
    <row r="36" spans="1:5" x14ac:dyDescent="0.25">
      <c r="A36" s="1" t="s">
        <v>73</v>
      </c>
      <c r="B36" s="31" t="s">
        <v>74</v>
      </c>
      <c r="C36" s="4">
        <v>27426.7</v>
      </c>
      <c r="D36" s="4">
        <v>-27426.7</v>
      </c>
      <c r="E36" s="5">
        <v>0</v>
      </c>
    </row>
    <row r="37" spans="1:5" x14ac:dyDescent="0.25">
      <c r="A37" s="1" t="s">
        <v>75</v>
      </c>
      <c r="B37" s="31" t="s">
        <v>76</v>
      </c>
      <c r="C37" s="5">
        <v>852.75</v>
      </c>
      <c r="D37" s="5">
        <v>-852.75</v>
      </c>
      <c r="E37" s="5">
        <v>0</v>
      </c>
    </row>
    <row r="38" spans="1:5" x14ac:dyDescent="0.25">
      <c r="A38" s="1" t="s">
        <v>77</v>
      </c>
      <c r="B38" s="31" t="s">
        <v>78</v>
      </c>
      <c r="C38" s="5">
        <v>852.75</v>
      </c>
      <c r="D38" s="5">
        <v>-852.75</v>
      </c>
      <c r="E38" s="5">
        <v>0</v>
      </c>
    </row>
    <row r="39" spans="1:5" x14ac:dyDescent="0.25">
      <c r="A39" s="1" t="s">
        <v>79</v>
      </c>
      <c r="B39" s="31" t="s">
        <v>80</v>
      </c>
      <c r="C39" s="4">
        <v>21965.39</v>
      </c>
      <c r="D39" s="4">
        <v>-21965.39</v>
      </c>
      <c r="E39" s="5">
        <v>0</v>
      </c>
    </row>
    <row r="40" spans="1:5" x14ac:dyDescent="0.25">
      <c r="A40" s="1" t="s">
        <v>81</v>
      </c>
      <c r="B40" s="31" t="s">
        <v>82</v>
      </c>
      <c r="C40" s="4">
        <v>2734.94</v>
      </c>
      <c r="D40" s="4">
        <v>-2734.94</v>
      </c>
      <c r="E40" s="5">
        <v>0</v>
      </c>
    </row>
    <row r="41" spans="1:5" x14ac:dyDescent="0.25">
      <c r="A41" s="1" t="s">
        <v>83</v>
      </c>
      <c r="B41" s="31" t="s">
        <v>84</v>
      </c>
      <c r="C41" s="5">
        <v>852.75</v>
      </c>
      <c r="D41" s="5">
        <v>-852.75</v>
      </c>
      <c r="E41" s="5">
        <v>0</v>
      </c>
    </row>
    <row r="42" spans="1:5" x14ac:dyDescent="0.25">
      <c r="A42" s="1" t="s">
        <v>85</v>
      </c>
      <c r="B42" s="31" t="s">
        <v>86</v>
      </c>
      <c r="C42" s="4">
        <v>2734.94</v>
      </c>
      <c r="D42" s="4">
        <v>-2734.94</v>
      </c>
      <c r="E42" s="5">
        <v>0</v>
      </c>
    </row>
    <row r="43" spans="1:5" x14ac:dyDescent="0.25">
      <c r="A43" s="1" t="s">
        <v>87</v>
      </c>
      <c r="B43" s="31" t="s">
        <v>88</v>
      </c>
      <c r="C43" s="4">
        <v>2734.94</v>
      </c>
      <c r="D43" s="4">
        <v>-2734.94</v>
      </c>
      <c r="E43" s="5">
        <v>0</v>
      </c>
    </row>
    <row r="44" spans="1:5" x14ac:dyDescent="0.25">
      <c r="A44" s="1" t="s">
        <v>89</v>
      </c>
      <c r="B44" s="31" t="s">
        <v>90</v>
      </c>
      <c r="C44" s="5">
        <v>852.75</v>
      </c>
      <c r="D44" s="5">
        <v>-852.75</v>
      </c>
      <c r="E44" s="5">
        <v>0</v>
      </c>
    </row>
    <row r="45" spans="1:5" x14ac:dyDescent="0.25">
      <c r="A45" s="1" t="s">
        <v>91</v>
      </c>
      <c r="B45" s="31" t="s">
        <v>92</v>
      </c>
      <c r="C45" s="4">
        <v>5469.88</v>
      </c>
      <c r="D45" s="4">
        <v>-5469.88</v>
      </c>
      <c r="E45" s="5">
        <v>0</v>
      </c>
    </row>
    <row r="46" spans="1:5" x14ac:dyDescent="0.25">
      <c r="A46" s="1" t="s">
        <v>93</v>
      </c>
      <c r="B46" s="31" t="s">
        <v>94</v>
      </c>
      <c r="C46" s="4">
        <v>21597.87</v>
      </c>
      <c r="D46" s="4">
        <v>-21597.87</v>
      </c>
      <c r="E46" s="5">
        <v>0</v>
      </c>
    </row>
    <row r="47" spans="1:5" x14ac:dyDescent="0.25">
      <c r="A47" s="1" t="s">
        <v>95</v>
      </c>
      <c r="B47" s="31" t="s">
        <v>96</v>
      </c>
      <c r="C47" s="4">
        <v>3587.7</v>
      </c>
      <c r="D47" s="4">
        <v>-3587.7</v>
      </c>
      <c r="E47" s="5">
        <v>0</v>
      </c>
    </row>
    <row r="48" spans="1:5" x14ac:dyDescent="0.25">
      <c r="A48" s="1" t="s">
        <v>97</v>
      </c>
      <c r="B48" s="31" t="s">
        <v>98</v>
      </c>
      <c r="C48" s="5">
        <v>999.46</v>
      </c>
      <c r="D48" s="5">
        <v>-999.46</v>
      </c>
      <c r="E48" s="5">
        <v>0</v>
      </c>
    </row>
    <row r="49" spans="1:5" x14ac:dyDescent="0.25">
      <c r="A49" s="1" t="s">
        <v>99</v>
      </c>
      <c r="B49" s="31" t="s">
        <v>100</v>
      </c>
      <c r="C49" s="4">
        <v>655074.84</v>
      </c>
      <c r="D49" s="4">
        <v>-655074.84</v>
      </c>
      <c r="E49" s="5">
        <v>0</v>
      </c>
    </row>
    <row r="50" spans="1:5" x14ac:dyDescent="0.25">
      <c r="A50" s="1" t="s">
        <v>101</v>
      </c>
      <c r="B50" s="31" t="s">
        <v>102</v>
      </c>
      <c r="C50" s="4">
        <v>1852.21</v>
      </c>
      <c r="D50" s="4">
        <v>-1852.21</v>
      </c>
      <c r="E50" s="5">
        <v>0</v>
      </c>
    </row>
    <row r="51" spans="1:5" x14ac:dyDescent="0.25">
      <c r="A51" s="1" t="s">
        <v>103</v>
      </c>
      <c r="B51" s="32" t="s">
        <v>104</v>
      </c>
      <c r="C51" s="6">
        <v>2022.39</v>
      </c>
      <c r="D51" s="6">
        <v>-2022.39</v>
      </c>
      <c r="E51" s="7">
        <v>0</v>
      </c>
    </row>
    <row r="52" spans="1:5" x14ac:dyDescent="0.25">
      <c r="A52" s="22" t="s">
        <v>780</v>
      </c>
      <c r="B52" s="3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H408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L12" sqref="L12"/>
    </sheetView>
  </sheetViews>
  <sheetFormatPr baseColWidth="10" defaultColWidth="9.140625" defaultRowHeight="15" x14ac:dyDescent="0.25"/>
  <cols>
    <col min="1" max="1" width="9.28515625" customWidth="1"/>
    <col min="2" max="2" width="28.140625" style="35" bestFit="1" customWidth="1"/>
    <col min="3" max="3" width="8" bestFit="1" customWidth="1"/>
    <col min="4" max="4" width="42" style="29" bestFit="1" customWidth="1"/>
    <col min="5" max="5" width="10" customWidth="1"/>
    <col min="6" max="6" width="13.140625" style="11" customWidth="1"/>
    <col min="7" max="7" width="14.28515625" style="11" customWidth="1"/>
    <col min="8" max="8" width="10.42578125" style="11" customWidth="1"/>
    <col min="9" max="9" width="5" bestFit="1" customWidth="1"/>
  </cols>
  <sheetData>
    <row r="1" spans="1:8" s="44" customFormat="1" ht="30" customHeight="1" x14ac:dyDescent="0.25">
      <c r="A1" s="40" t="s">
        <v>782</v>
      </c>
      <c r="B1" s="41"/>
      <c r="C1" s="42" t="s">
        <v>781</v>
      </c>
      <c r="D1" s="42" t="s">
        <v>1</v>
      </c>
      <c r="E1" s="40" t="s">
        <v>107</v>
      </c>
      <c r="F1" s="43" t="s">
        <v>2</v>
      </c>
      <c r="G1" s="43" t="s">
        <v>3</v>
      </c>
      <c r="H1" s="43" t="s">
        <v>783</v>
      </c>
    </row>
    <row r="2" spans="1:8" s="10" customFormat="1" x14ac:dyDescent="0.25">
      <c r="A2" s="12" t="s">
        <v>5</v>
      </c>
      <c r="B2" s="34" t="str">
        <f>VLOOKUP(A:A,Feuil1!A$2:B$51,2,0)</f>
        <v>VENDU - 109 av. Félix Faure</v>
      </c>
      <c r="C2" s="14" t="s">
        <v>651</v>
      </c>
      <c r="D2" s="26" t="s">
        <v>105</v>
      </c>
      <c r="E2" s="13">
        <v>39006</v>
      </c>
      <c r="F2" s="18">
        <v>2212.6</v>
      </c>
      <c r="G2" s="19">
        <v>-2212.6</v>
      </c>
      <c r="H2" s="8">
        <v>0</v>
      </c>
    </row>
    <row r="3" spans="1:8" s="10" customFormat="1" x14ac:dyDescent="0.25">
      <c r="A3" s="15" t="s">
        <v>5</v>
      </c>
      <c r="B3" s="34" t="str">
        <f>VLOOKUP(A:A,Feuil1!A$2:B$51,2,0)</f>
        <v>VENDU - 109 av. Félix Faure</v>
      </c>
      <c r="C3" s="14" t="s">
        <v>654</v>
      </c>
      <c r="D3" s="27" t="s">
        <v>106</v>
      </c>
      <c r="E3" s="16">
        <v>39062</v>
      </c>
      <c r="F3" s="20">
        <v>852.75</v>
      </c>
      <c r="G3" s="21">
        <v>-852.75</v>
      </c>
      <c r="H3" s="9">
        <v>0</v>
      </c>
    </row>
    <row r="4" spans="1:8" s="10" customFormat="1" x14ac:dyDescent="0.25">
      <c r="A4" s="15" t="s">
        <v>7</v>
      </c>
      <c r="B4" s="34" t="str">
        <f>VLOOKUP(A:A,Feuil1!A$2:B$51,2,0)</f>
        <v>21 23 r des Ardennes</v>
      </c>
      <c r="C4" s="14" t="s">
        <v>108</v>
      </c>
      <c r="D4" s="27" t="s">
        <v>109</v>
      </c>
      <c r="E4" s="16">
        <v>41911</v>
      </c>
      <c r="F4" s="20">
        <v>4492.8</v>
      </c>
      <c r="G4" s="21">
        <v>-1129.97</v>
      </c>
      <c r="H4" s="9">
        <v>3362.83</v>
      </c>
    </row>
    <row r="5" spans="1:8" s="10" customFormat="1" x14ac:dyDescent="0.25">
      <c r="A5" s="15" t="s">
        <v>9</v>
      </c>
      <c r="B5" s="34" t="str">
        <f>VLOOKUP(A:A,Feuil1!A$2:B$51,2,0)</f>
        <v>Versailles 24 r de Vergennes</v>
      </c>
      <c r="C5" s="14" t="s">
        <v>110</v>
      </c>
      <c r="D5" s="27" t="s">
        <v>111</v>
      </c>
      <c r="E5" s="16">
        <v>39326</v>
      </c>
      <c r="F5" s="20">
        <v>1003</v>
      </c>
      <c r="G5" s="21">
        <v>-1003</v>
      </c>
      <c r="H5" s="9">
        <v>0</v>
      </c>
    </row>
    <row r="6" spans="1:8" s="10" customFormat="1" x14ac:dyDescent="0.25">
      <c r="A6" s="15" t="s">
        <v>9</v>
      </c>
      <c r="B6" s="34" t="str">
        <f>VLOOKUP(A:A,Feuil1!A$2:B$51,2,0)</f>
        <v>Versailles 24 r de Vergennes</v>
      </c>
      <c r="C6" s="14" t="s">
        <v>112</v>
      </c>
      <c r="D6" s="27" t="s">
        <v>113</v>
      </c>
      <c r="E6" s="16">
        <v>39645</v>
      </c>
      <c r="F6" s="20">
        <v>995</v>
      </c>
      <c r="G6" s="21">
        <v>-995</v>
      </c>
      <c r="H6" s="9">
        <v>0</v>
      </c>
    </row>
    <row r="7" spans="1:8" s="10" customFormat="1" x14ac:dyDescent="0.25">
      <c r="A7" s="15" t="s">
        <v>11</v>
      </c>
      <c r="B7" s="34" t="str">
        <f>VLOOKUP(A:A,Feuil1!A$2:B$51,2,0)</f>
        <v>QUITTE - Courbevoie 4 r M. Win</v>
      </c>
      <c r="C7" s="14" t="s">
        <v>134</v>
      </c>
      <c r="D7" s="27" t="s">
        <v>114</v>
      </c>
      <c r="E7" s="16">
        <v>40724</v>
      </c>
      <c r="F7" s="20">
        <v>4505.07</v>
      </c>
      <c r="G7" s="21">
        <v>-4060.73</v>
      </c>
      <c r="H7" s="9">
        <v>444.34</v>
      </c>
    </row>
    <row r="8" spans="1:8" s="10" customFormat="1" x14ac:dyDescent="0.25">
      <c r="A8" s="15" t="s">
        <v>11</v>
      </c>
      <c r="B8" s="34" t="str">
        <f>VLOOKUP(A:A,Feuil1!A$2:B$51,2,0)</f>
        <v>QUITTE - Courbevoie 4 r M. Win</v>
      </c>
      <c r="C8" s="14" t="s">
        <v>135</v>
      </c>
      <c r="D8" s="27" t="s">
        <v>115</v>
      </c>
      <c r="E8" s="16">
        <v>40724</v>
      </c>
      <c r="F8" s="20">
        <v>5657.16</v>
      </c>
      <c r="G8" s="21">
        <v>-5099.1899999999996</v>
      </c>
      <c r="H8" s="9">
        <v>557.97</v>
      </c>
    </row>
    <row r="9" spans="1:8" s="10" customFormat="1" x14ac:dyDescent="0.25">
      <c r="A9" s="15" t="s">
        <v>13</v>
      </c>
      <c r="B9" s="34" t="str">
        <f>VLOOKUP(A:A,Feuil1!A$2:B$51,2,0)</f>
        <v>Courbevoie 2 Pl des Vosges</v>
      </c>
      <c r="C9" s="14" t="s">
        <v>133</v>
      </c>
      <c r="D9" s="27" t="s">
        <v>132</v>
      </c>
      <c r="E9" s="16">
        <v>40178</v>
      </c>
      <c r="F9" s="20">
        <v>2140.84</v>
      </c>
      <c r="G9" s="21">
        <v>-2140.84</v>
      </c>
      <c r="H9" s="9">
        <v>0</v>
      </c>
    </row>
    <row r="10" spans="1:8" s="10" customFormat="1" x14ac:dyDescent="0.25">
      <c r="A10" s="15" t="s">
        <v>15</v>
      </c>
      <c r="B10" s="34" t="str">
        <f>VLOOKUP(A:A,Feuil1!A$2:B$51,2,0)</f>
        <v>La Courneuve 139-147 av PV Cou</v>
      </c>
      <c r="C10" s="14" t="s">
        <v>359</v>
      </c>
      <c r="D10" s="27" t="s">
        <v>358</v>
      </c>
      <c r="E10" s="16">
        <v>35962</v>
      </c>
      <c r="F10" s="20">
        <v>1350</v>
      </c>
      <c r="G10" s="21">
        <v>-1350</v>
      </c>
      <c r="H10" s="9">
        <v>0</v>
      </c>
    </row>
    <row r="11" spans="1:8" s="10" customFormat="1" x14ac:dyDescent="0.25">
      <c r="A11" s="15" t="s">
        <v>15</v>
      </c>
      <c r="B11" s="34" t="str">
        <f>VLOOKUP(A:A,Feuil1!A$2:B$51,2,0)</f>
        <v>La Courneuve 139-147 av PV Cou</v>
      </c>
      <c r="C11" s="14" t="s">
        <v>394</v>
      </c>
      <c r="D11" s="27" t="s">
        <v>393</v>
      </c>
      <c r="E11" s="16">
        <v>35998</v>
      </c>
      <c r="F11" s="20">
        <v>44.12</v>
      </c>
      <c r="G11" s="21">
        <v>-44.12</v>
      </c>
      <c r="H11" s="9">
        <v>0</v>
      </c>
    </row>
    <row r="12" spans="1:8" s="10" customFormat="1" x14ac:dyDescent="0.25">
      <c r="A12" s="15" t="s">
        <v>15</v>
      </c>
      <c r="B12" s="34" t="str">
        <f>VLOOKUP(A:A,Feuil1!A$2:B$51,2,0)</f>
        <v>La Courneuve 139-147 av PV Cou</v>
      </c>
      <c r="C12" s="14" t="s">
        <v>476</v>
      </c>
      <c r="D12" s="27" t="s">
        <v>423</v>
      </c>
      <c r="E12" s="16">
        <v>37043</v>
      </c>
      <c r="F12" s="20">
        <v>390.73</v>
      </c>
      <c r="G12" s="21">
        <v>-390.73</v>
      </c>
      <c r="H12" s="9">
        <v>0</v>
      </c>
    </row>
    <row r="13" spans="1:8" s="10" customFormat="1" x14ac:dyDescent="0.25">
      <c r="A13" s="15" t="s">
        <v>17</v>
      </c>
      <c r="B13" s="34" t="str">
        <f>VLOOKUP(A:A,Feuil1!A$2:B$51,2,0)</f>
        <v>Noisy le Gd 1 pl JB Clément</v>
      </c>
      <c r="C13" s="14" t="s">
        <v>137</v>
      </c>
      <c r="D13" s="27" t="s">
        <v>136</v>
      </c>
      <c r="E13" s="16">
        <v>40294</v>
      </c>
      <c r="F13" s="20">
        <v>7534.8</v>
      </c>
      <c r="G13" s="21">
        <v>-7534.8</v>
      </c>
      <c r="H13" s="9">
        <v>0</v>
      </c>
    </row>
    <row r="14" spans="1:8" s="10" customFormat="1" x14ac:dyDescent="0.25">
      <c r="A14" s="15" t="s">
        <v>19</v>
      </c>
      <c r="B14" s="34" t="str">
        <f>VLOOKUP(A:A,Feuil1!A$2:B$51,2,0)</f>
        <v>Noisy le Gd le pluton  3 r Gal</v>
      </c>
      <c r="C14" s="14" t="s">
        <v>117</v>
      </c>
      <c r="D14" s="27" t="s">
        <v>116</v>
      </c>
      <c r="E14" s="16">
        <v>38335</v>
      </c>
      <c r="F14" s="20">
        <v>3073.72</v>
      </c>
      <c r="G14" s="21">
        <v>-3073.72</v>
      </c>
      <c r="H14" s="9">
        <v>0</v>
      </c>
    </row>
    <row r="15" spans="1:8" s="10" customFormat="1" x14ac:dyDescent="0.25">
      <c r="A15" s="15" t="s">
        <v>19</v>
      </c>
      <c r="B15" s="34" t="str">
        <f>VLOOKUP(A:A,Feuil1!A$2:B$51,2,0)</f>
        <v>Noisy le Gd le pluton  3 r Gal</v>
      </c>
      <c r="C15" s="14" t="s">
        <v>119</v>
      </c>
      <c r="D15" s="27" t="s">
        <v>118</v>
      </c>
      <c r="E15" s="16">
        <v>38601</v>
      </c>
      <c r="F15" s="20">
        <v>5019.6099999999997</v>
      </c>
      <c r="G15" s="21">
        <v>-5019.6099999999997</v>
      </c>
      <c r="H15" s="9">
        <v>0</v>
      </c>
    </row>
    <row r="16" spans="1:8" s="10" customFormat="1" x14ac:dyDescent="0.25">
      <c r="A16" s="15" t="s">
        <v>19</v>
      </c>
      <c r="B16" s="34" t="str">
        <f>VLOOKUP(A:A,Feuil1!A$2:B$51,2,0)</f>
        <v>Noisy le Gd le pluton  3 r Gal</v>
      </c>
      <c r="C16" s="14" t="s">
        <v>121</v>
      </c>
      <c r="D16" s="27" t="s">
        <v>120</v>
      </c>
      <c r="E16" s="16">
        <v>38601</v>
      </c>
      <c r="F16" s="20">
        <v>3585.61</v>
      </c>
      <c r="G16" s="21">
        <v>-3585.61</v>
      </c>
      <c r="H16" s="9">
        <v>0</v>
      </c>
    </row>
    <row r="17" spans="1:8" s="10" customFormat="1" x14ac:dyDescent="0.25">
      <c r="A17" s="15" t="s">
        <v>19</v>
      </c>
      <c r="B17" s="34" t="str">
        <f>VLOOKUP(A:A,Feuil1!A$2:B$51,2,0)</f>
        <v>Noisy le Gd le pluton  3 r Gal</v>
      </c>
      <c r="C17" s="14" t="s">
        <v>123</v>
      </c>
      <c r="D17" s="27" t="s">
        <v>122</v>
      </c>
      <c r="E17" s="16">
        <v>38750</v>
      </c>
      <c r="F17" s="20">
        <v>3945.6</v>
      </c>
      <c r="G17" s="21">
        <v>-3945.6</v>
      </c>
      <c r="H17" s="9">
        <v>0</v>
      </c>
    </row>
    <row r="18" spans="1:8" s="10" customFormat="1" x14ac:dyDescent="0.25">
      <c r="A18" s="15" t="s">
        <v>19</v>
      </c>
      <c r="B18" s="34" t="str">
        <f>VLOOKUP(A:A,Feuil1!A$2:B$51,2,0)</f>
        <v>Noisy le Gd le pluton  3 r Gal</v>
      </c>
      <c r="C18" s="14" t="s">
        <v>125</v>
      </c>
      <c r="D18" s="27" t="s">
        <v>124</v>
      </c>
      <c r="E18" s="16">
        <v>39147</v>
      </c>
      <c r="F18" s="20">
        <v>2511.6</v>
      </c>
      <c r="G18" s="21">
        <v>-2511.6</v>
      </c>
      <c r="H18" s="9">
        <v>0</v>
      </c>
    </row>
    <row r="19" spans="1:8" s="10" customFormat="1" x14ac:dyDescent="0.25">
      <c r="A19" s="15" t="s">
        <v>19</v>
      </c>
      <c r="B19" s="34" t="str">
        <f>VLOOKUP(A:A,Feuil1!A$2:B$51,2,0)</f>
        <v>Noisy le Gd le pluton  3 r Gal</v>
      </c>
      <c r="C19" s="14" t="s">
        <v>127</v>
      </c>
      <c r="D19" s="27" t="s">
        <v>126</v>
      </c>
      <c r="E19" s="16">
        <v>39485</v>
      </c>
      <c r="F19" s="20">
        <v>1904.04</v>
      </c>
      <c r="G19" s="21">
        <v>-1904.04</v>
      </c>
      <c r="H19" s="9">
        <v>0</v>
      </c>
    </row>
    <row r="20" spans="1:8" s="10" customFormat="1" x14ac:dyDescent="0.25">
      <c r="A20" s="15" t="s">
        <v>19</v>
      </c>
      <c r="B20" s="34" t="str">
        <f>VLOOKUP(A:A,Feuil1!A$2:B$51,2,0)</f>
        <v>Noisy le Gd le pluton  3 r Gal</v>
      </c>
      <c r="C20" s="14" t="s">
        <v>129</v>
      </c>
      <c r="D20" s="27" t="s">
        <v>128</v>
      </c>
      <c r="E20" s="16">
        <v>39485</v>
      </c>
      <c r="F20" s="20">
        <v>2860.84</v>
      </c>
      <c r="G20" s="21">
        <v>-2860.84</v>
      </c>
      <c r="H20" s="9">
        <v>0</v>
      </c>
    </row>
    <row r="21" spans="1:8" s="10" customFormat="1" x14ac:dyDescent="0.25">
      <c r="A21" s="15" t="s">
        <v>19</v>
      </c>
      <c r="B21" s="34" t="str">
        <f>VLOOKUP(A:A,Feuil1!A$2:B$51,2,0)</f>
        <v>Noisy le Gd le pluton  3 r Gal</v>
      </c>
      <c r="C21" s="14" t="s">
        <v>131</v>
      </c>
      <c r="D21" s="27" t="s">
        <v>130</v>
      </c>
      <c r="E21" s="16">
        <v>39485</v>
      </c>
      <c r="F21" s="20">
        <v>334.86</v>
      </c>
      <c r="G21" s="21">
        <v>-334.86</v>
      </c>
      <c r="H21" s="9">
        <v>0</v>
      </c>
    </row>
    <row r="22" spans="1:8" s="10" customFormat="1" x14ac:dyDescent="0.25">
      <c r="A22" s="15" t="s">
        <v>19</v>
      </c>
      <c r="B22" s="34" t="str">
        <f>VLOOKUP(A:A,Feuil1!A$2:B$51,2,0)</f>
        <v>Noisy le Gd le pluton  3 r Gal</v>
      </c>
      <c r="C22" s="14" t="s">
        <v>139</v>
      </c>
      <c r="D22" s="27" t="s">
        <v>138</v>
      </c>
      <c r="E22" s="16">
        <v>40501</v>
      </c>
      <c r="F22" s="20">
        <v>25044.240000000002</v>
      </c>
      <c r="G22" s="21">
        <v>-25044.240000000002</v>
      </c>
      <c r="H22" s="9">
        <v>0</v>
      </c>
    </row>
    <row r="23" spans="1:8" s="10" customFormat="1" x14ac:dyDescent="0.25">
      <c r="A23" s="15" t="s">
        <v>19</v>
      </c>
      <c r="B23" s="34" t="str">
        <f>VLOOKUP(A:A,Feuil1!A$2:B$51,2,0)</f>
        <v>Noisy le Gd le pluton  3 r Gal</v>
      </c>
      <c r="C23" s="14" t="s">
        <v>141</v>
      </c>
      <c r="D23" s="27" t="s">
        <v>140</v>
      </c>
      <c r="E23" s="16">
        <v>40501</v>
      </c>
      <c r="F23" s="20">
        <v>45137.04</v>
      </c>
      <c r="G23" s="21">
        <v>-45137.04</v>
      </c>
      <c r="H23" s="9">
        <v>0</v>
      </c>
    </row>
    <row r="24" spans="1:8" s="10" customFormat="1" x14ac:dyDescent="0.25">
      <c r="A24" s="15" t="s">
        <v>19</v>
      </c>
      <c r="B24" s="34" t="str">
        <f>VLOOKUP(A:A,Feuil1!A$2:B$51,2,0)</f>
        <v>Noisy le Gd le pluton  3 r Gal</v>
      </c>
      <c r="C24" s="14" t="s">
        <v>143</v>
      </c>
      <c r="D24" s="27" t="s">
        <v>142</v>
      </c>
      <c r="E24" s="16">
        <v>40501</v>
      </c>
      <c r="F24" s="20">
        <v>85980.44</v>
      </c>
      <c r="G24" s="21">
        <v>-85980.44</v>
      </c>
      <c r="H24" s="9">
        <v>0</v>
      </c>
    </row>
    <row r="25" spans="1:8" s="10" customFormat="1" x14ac:dyDescent="0.25">
      <c r="A25" s="15" t="s">
        <v>19</v>
      </c>
      <c r="B25" s="34" t="str">
        <f>VLOOKUP(A:A,Feuil1!A$2:B$51,2,0)</f>
        <v>Noisy le Gd le pluton  3 r Gal</v>
      </c>
      <c r="C25" s="14" t="s">
        <v>145</v>
      </c>
      <c r="D25" s="27" t="s">
        <v>144</v>
      </c>
      <c r="E25" s="16">
        <v>40359</v>
      </c>
      <c r="F25" s="20">
        <v>33009.599999999999</v>
      </c>
      <c r="G25" s="21">
        <v>-33009.599999999999</v>
      </c>
      <c r="H25" s="9">
        <v>0</v>
      </c>
    </row>
    <row r="26" spans="1:8" s="10" customFormat="1" x14ac:dyDescent="0.25">
      <c r="A26" s="15" t="s">
        <v>19</v>
      </c>
      <c r="B26" s="34" t="str">
        <f>VLOOKUP(A:A,Feuil1!A$2:B$51,2,0)</f>
        <v>Noisy le Gd le pluton  3 r Gal</v>
      </c>
      <c r="C26" s="14" t="s">
        <v>147</v>
      </c>
      <c r="D26" s="27" t="s">
        <v>146</v>
      </c>
      <c r="E26" s="16">
        <v>40400</v>
      </c>
      <c r="F26" s="20">
        <v>8431.7999999999993</v>
      </c>
      <c r="G26" s="21">
        <v>-8431.7999999999993</v>
      </c>
      <c r="H26" s="9">
        <v>0</v>
      </c>
    </row>
    <row r="27" spans="1:8" s="10" customFormat="1" x14ac:dyDescent="0.25">
      <c r="A27" s="15" t="s">
        <v>19</v>
      </c>
      <c r="B27" s="35"/>
      <c r="C27" s="14" t="s">
        <v>149</v>
      </c>
      <c r="D27" s="27" t="s">
        <v>148</v>
      </c>
      <c r="E27" s="16">
        <v>40627</v>
      </c>
      <c r="F27" s="20">
        <v>0</v>
      </c>
      <c r="G27" s="21">
        <v>0</v>
      </c>
      <c r="H27" s="9">
        <v>0</v>
      </c>
    </row>
    <row r="28" spans="1:8" s="10" customFormat="1" x14ac:dyDescent="0.25">
      <c r="A28" s="15" t="s">
        <v>19</v>
      </c>
      <c r="B28" s="35"/>
      <c r="C28" s="14" t="s">
        <v>151</v>
      </c>
      <c r="D28" s="27" t="s">
        <v>150</v>
      </c>
      <c r="E28" s="16">
        <v>40507</v>
      </c>
      <c r="F28" s="20">
        <v>6936.8</v>
      </c>
      <c r="G28" s="21">
        <v>-6936.8</v>
      </c>
      <c r="H28" s="9">
        <v>0</v>
      </c>
    </row>
    <row r="29" spans="1:8" s="10" customFormat="1" x14ac:dyDescent="0.25">
      <c r="A29" s="15" t="s">
        <v>19</v>
      </c>
      <c r="B29" s="35"/>
      <c r="C29" s="14" t="s">
        <v>153</v>
      </c>
      <c r="D29" s="27" t="s">
        <v>152</v>
      </c>
      <c r="E29" s="16">
        <v>40543</v>
      </c>
      <c r="F29" s="20">
        <v>9448.4</v>
      </c>
      <c r="G29" s="21">
        <v>-9448.4</v>
      </c>
      <c r="H29" s="9">
        <v>0</v>
      </c>
    </row>
    <row r="30" spans="1:8" s="10" customFormat="1" x14ac:dyDescent="0.25">
      <c r="A30" s="15" t="s">
        <v>19</v>
      </c>
      <c r="B30" s="35"/>
      <c r="C30" s="14" t="s">
        <v>155</v>
      </c>
      <c r="D30" s="27" t="s">
        <v>154</v>
      </c>
      <c r="E30" s="16">
        <v>40543</v>
      </c>
      <c r="F30" s="20">
        <v>4664.3999999999996</v>
      </c>
      <c r="G30" s="21">
        <v>-4664.3999999999996</v>
      </c>
      <c r="H30" s="9">
        <v>0</v>
      </c>
    </row>
    <row r="31" spans="1:8" s="10" customFormat="1" x14ac:dyDescent="0.25">
      <c r="A31" s="15" t="s">
        <v>19</v>
      </c>
      <c r="B31" s="35"/>
      <c r="C31" s="14" t="s">
        <v>157</v>
      </c>
      <c r="D31" s="27" t="s">
        <v>156</v>
      </c>
      <c r="E31" s="16">
        <v>40543</v>
      </c>
      <c r="F31" s="20">
        <v>26312</v>
      </c>
      <c r="G31" s="21">
        <v>-26312</v>
      </c>
      <c r="H31" s="9">
        <v>0</v>
      </c>
    </row>
    <row r="32" spans="1:8" s="10" customFormat="1" x14ac:dyDescent="0.25">
      <c r="A32" s="15" t="s">
        <v>19</v>
      </c>
      <c r="B32" s="35"/>
      <c r="C32" s="14" t="s">
        <v>159</v>
      </c>
      <c r="D32" s="27" t="s">
        <v>158</v>
      </c>
      <c r="E32" s="16">
        <v>40543</v>
      </c>
      <c r="F32" s="20">
        <v>2392</v>
      </c>
      <c r="G32" s="21">
        <v>-2392</v>
      </c>
      <c r="H32" s="9">
        <v>0</v>
      </c>
    </row>
    <row r="33" spans="1:8" s="10" customFormat="1" x14ac:dyDescent="0.25">
      <c r="A33" s="15" t="s">
        <v>19</v>
      </c>
      <c r="B33" s="35"/>
      <c r="C33" s="14" t="s">
        <v>161</v>
      </c>
      <c r="D33" s="27" t="s">
        <v>160</v>
      </c>
      <c r="E33" s="16">
        <v>40533</v>
      </c>
      <c r="F33" s="20">
        <v>49036</v>
      </c>
      <c r="G33" s="21">
        <v>-49036</v>
      </c>
      <c r="H33" s="9">
        <v>0</v>
      </c>
    </row>
    <row r="34" spans="1:8" s="10" customFormat="1" x14ac:dyDescent="0.25">
      <c r="A34" s="15" t="s">
        <v>19</v>
      </c>
      <c r="B34" s="35"/>
      <c r="C34" s="14" t="s">
        <v>755</v>
      </c>
      <c r="D34" s="27" t="s">
        <v>754</v>
      </c>
      <c r="E34" s="16">
        <v>41781</v>
      </c>
      <c r="F34" s="20">
        <v>1020</v>
      </c>
      <c r="G34" s="21">
        <v>-329.19</v>
      </c>
      <c r="H34" s="9">
        <v>690.81</v>
      </c>
    </row>
    <row r="35" spans="1:8" s="10" customFormat="1" x14ac:dyDescent="0.25">
      <c r="A35" s="15" t="s">
        <v>19</v>
      </c>
      <c r="B35" s="35"/>
      <c r="C35" s="14" t="s">
        <v>757</v>
      </c>
      <c r="D35" s="27" t="s">
        <v>756</v>
      </c>
      <c r="E35" s="16">
        <v>41989</v>
      </c>
      <c r="F35" s="20">
        <v>17472</v>
      </c>
      <c r="G35" s="21">
        <v>-3647.58</v>
      </c>
      <c r="H35" s="9">
        <v>13824.42</v>
      </c>
    </row>
    <row r="36" spans="1:8" s="10" customFormat="1" x14ac:dyDescent="0.25">
      <c r="A36" s="15" t="s">
        <v>19</v>
      </c>
      <c r="B36" s="35"/>
      <c r="C36" s="14" t="s">
        <v>759</v>
      </c>
      <c r="D36" s="27" t="s">
        <v>758</v>
      </c>
      <c r="E36" s="16">
        <v>41989</v>
      </c>
      <c r="F36" s="20">
        <v>13068</v>
      </c>
      <c r="G36" s="21">
        <v>-2728.17</v>
      </c>
      <c r="H36" s="9">
        <v>10339.83</v>
      </c>
    </row>
    <row r="37" spans="1:8" s="10" customFormat="1" x14ac:dyDescent="0.25">
      <c r="A37" s="15" t="s">
        <v>19</v>
      </c>
      <c r="B37" s="35"/>
      <c r="C37" s="14" t="s">
        <v>761</v>
      </c>
      <c r="D37" s="27" t="s">
        <v>760</v>
      </c>
      <c r="E37" s="16">
        <v>41989</v>
      </c>
      <c r="F37" s="20">
        <v>5472</v>
      </c>
      <c r="G37" s="21">
        <v>-1142.3699999999999</v>
      </c>
      <c r="H37" s="9">
        <v>4329.63</v>
      </c>
    </row>
    <row r="38" spans="1:8" s="10" customFormat="1" x14ac:dyDescent="0.25">
      <c r="A38" s="15" t="s">
        <v>19</v>
      </c>
      <c r="B38" s="35"/>
      <c r="C38" s="14" t="s">
        <v>763</v>
      </c>
      <c r="D38" s="27" t="s">
        <v>762</v>
      </c>
      <c r="E38" s="16">
        <v>41995</v>
      </c>
      <c r="F38" s="20">
        <v>45.6</v>
      </c>
      <c r="G38" s="21">
        <v>-9.3699999999999992</v>
      </c>
      <c r="H38" s="9">
        <v>36.229999999999997</v>
      </c>
    </row>
    <row r="39" spans="1:8" s="10" customFormat="1" x14ac:dyDescent="0.25">
      <c r="A39" s="15" t="s">
        <v>19</v>
      </c>
      <c r="B39" s="35"/>
      <c r="C39" s="14" t="s">
        <v>764</v>
      </c>
      <c r="D39" s="27" t="s">
        <v>762</v>
      </c>
      <c r="E39" s="16">
        <v>41995</v>
      </c>
      <c r="F39" s="20">
        <v>45.6</v>
      </c>
      <c r="G39" s="21">
        <v>-9.3699999999999992</v>
      </c>
      <c r="H39" s="9">
        <v>36.229999999999997</v>
      </c>
    </row>
    <row r="40" spans="1:8" s="10" customFormat="1" x14ac:dyDescent="0.25">
      <c r="A40" s="15" t="s">
        <v>19</v>
      </c>
      <c r="B40" s="35"/>
      <c r="C40" s="14" t="s">
        <v>765</v>
      </c>
      <c r="D40" s="27" t="s">
        <v>762</v>
      </c>
      <c r="E40" s="16">
        <v>41995</v>
      </c>
      <c r="F40" s="20">
        <v>45.6</v>
      </c>
      <c r="G40" s="21">
        <v>-9.3699999999999992</v>
      </c>
      <c r="H40" s="9">
        <v>36.229999999999997</v>
      </c>
    </row>
    <row r="41" spans="1:8" s="10" customFormat="1" x14ac:dyDescent="0.25">
      <c r="A41" s="15" t="s">
        <v>19</v>
      </c>
      <c r="B41" s="35"/>
      <c r="C41" s="14" t="s">
        <v>766</v>
      </c>
      <c r="D41" s="27" t="s">
        <v>762</v>
      </c>
      <c r="E41" s="16">
        <v>41995</v>
      </c>
      <c r="F41" s="20">
        <v>45.6</v>
      </c>
      <c r="G41" s="21">
        <v>-9.3699999999999992</v>
      </c>
      <c r="H41" s="9">
        <v>36.229999999999997</v>
      </c>
    </row>
    <row r="42" spans="1:8" s="10" customFormat="1" x14ac:dyDescent="0.25">
      <c r="A42" s="15" t="s">
        <v>19</v>
      </c>
      <c r="B42" s="35"/>
      <c r="C42" s="14" t="s">
        <v>767</v>
      </c>
      <c r="D42" s="27" t="s">
        <v>762</v>
      </c>
      <c r="E42" s="16">
        <v>41995</v>
      </c>
      <c r="F42" s="20">
        <v>45.6</v>
      </c>
      <c r="G42" s="21">
        <v>-9.3699999999999992</v>
      </c>
      <c r="H42" s="9">
        <v>36.229999999999997</v>
      </c>
    </row>
    <row r="43" spans="1:8" s="10" customFormat="1" x14ac:dyDescent="0.25">
      <c r="A43" s="15" t="s">
        <v>19</v>
      </c>
      <c r="B43" s="35"/>
      <c r="C43" s="14" t="s">
        <v>768</v>
      </c>
      <c r="D43" s="27" t="s">
        <v>762</v>
      </c>
      <c r="E43" s="16">
        <v>41995</v>
      </c>
      <c r="F43" s="20">
        <v>45.6</v>
      </c>
      <c r="G43" s="21">
        <v>-9.3699999999999992</v>
      </c>
      <c r="H43" s="9">
        <v>36.229999999999997</v>
      </c>
    </row>
    <row r="44" spans="1:8" s="10" customFormat="1" x14ac:dyDescent="0.25">
      <c r="A44" s="15" t="s">
        <v>19</v>
      </c>
      <c r="B44" s="35"/>
      <c r="C44" s="14" t="s">
        <v>769</v>
      </c>
      <c r="D44" s="27" t="s">
        <v>762</v>
      </c>
      <c r="E44" s="16">
        <v>41995</v>
      </c>
      <c r="F44" s="20">
        <v>45.6</v>
      </c>
      <c r="G44" s="21">
        <v>-9.3699999999999992</v>
      </c>
      <c r="H44" s="9">
        <v>36.229999999999997</v>
      </c>
    </row>
    <row r="45" spans="1:8" s="10" customFormat="1" x14ac:dyDescent="0.25">
      <c r="A45" s="15" t="s">
        <v>19</v>
      </c>
      <c r="B45" s="35"/>
      <c r="C45" s="14" t="s">
        <v>770</v>
      </c>
      <c r="D45" s="27" t="s">
        <v>762</v>
      </c>
      <c r="E45" s="16">
        <v>41995</v>
      </c>
      <c r="F45" s="20">
        <v>45.6</v>
      </c>
      <c r="G45" s="21">
        <v>-9.3699999999999992</v>
      </c>
      <c r="H45" s="9">
        <v>36.229999999999997</v>
      </c>
    </row>
    <row r="46" spans="1:8" s="10" customFormat="1" x14ac:dyDescent="0.25">
      <c r="A46" s="15" t="s">
        <v>19</v>
      </c>
      <c r="B46" s="35"/>
      <c r="C46" s="14" t="s">
        <v>771</v>
      </c>
      <c r="D46" s="27" t="s">
        <v>762</v>
      </c>
      <c r="E46" s="16">
        <v>41995</v>
      </c>
      <c r="F46" s="20">
        <v>45.6</v>
      </c>
      <c r="G46" s="21">
        <v>-9.3699999999999992</v>
      </c>
      <c r="H46" s="9">
        <v>36.229999999999997</v>
      </c>
    </row>
    <row r="47" spans="1:8" s="10" customFormat="1" x14ac:dyDescent="0.25">
      <c r="A47" s="15" t="s">
        <v>19</v>
      </c>
      <c r="B47" s="35"/>
      <c r="C47" s="14" t="s">
        <v>772</v>
      </c>
      <c r="D47" s="27" t="s">
        <v>762</v>
      </c>
      <c r="E47" s="16">
        <v>41995</v>
      </c>
      <c r="F47" s="20">
        <v>45.6</v>
      </c>
      <c r="G47" s="21">
        <v>-9.3699999999999992</v>
      </c>
      <c r="H47" s="9">
        <v>36.229999999999997</v>
      </c>
    </row>
    <row r="48" spans="1:8" s="10" customFormat="1" x14ac:dyDescent="0.25">
      <c r="A48" s="15" t="s">
        <v>19</v>
      </c>
      <c r="B48" s="35"/>
      <c r="C48" s="14" t="s">
        <v>773</v>
      </c>
      <c r="D48" s="27" t="s">
        <v>762</v>
      </c>
      <c r="E48" s="16">
        <v>41995</v>
      </c>
      <c r="F48" s="20">
        <v>45.6</v>
      </c>
      <c r="G48" s="21">
        <v>-9.3699999999999992</v>
      </c>
      <c r="H48" s="9">
        <v>36.229999999999997</v>
      </c>
    </row>
    <row r="49" spans="1:8" s="10" customFormat="1" x14ac:dyDescent="0.25">
      <c r="A49" s="15" t="s">
        <v>19</v>
      </c>
      <c r="B49" s="35"/>
      <c r="C49" s="14" t="s">
        <v>774</v>
      </c>
      <c r="D49" s="27" t="s">
        <v>762</v>
      </c>
      <c r="E49" s="16">
        <v>41995</v>
      </c>
      <c r="F49" s="20">
        <v>45.6</v>
      </c>
      <c r="G49" s="21">
        <v>-9.3699999999999992</v>
      </c>
      <c r="H49" s="9">
        <v>36.229999999999997</v>
      </c>
    </row>
    <row r="50" spans="1:8" s="10" customFormat="1" x14ac:dyDescent="0.25">
      <c r="A50" s="15" t="s">
        <v>19</v>
      </c>
      <c r="B50" s="35"/>
      <c r="C50" s="14" t="s">
        <v>775</v>
      </c>
      <c r="D50" s="27" t="s">
        <v>762</v>
      </c>
      <c r="E50" s="16">
        <v>41995</v>
      </c>
      <c r="F50" s="20">
        <v>45.6</v>
      </c>
      <c r="G50" s="21">
        <v>-9.3699999999999992</v>
      </c>
      <c r="H50" s="9">
        <v>36.229999999999997</v>
      </c>
    </row>
    <row r="51" spans="1:8" s="10" customFormat="1" x14ac:dyDescent="0.25">
      <c r="A51" s="15" t="s">
        <v>19</v>
      </c>
      <c r="B51" s="35"/>
      <c r="C51" s="14" t="s">
        <v>777</v>
      </c>
      <c r="D51" s="27" t="s">
        <v>776</v>
      </c>
      <c r="E51" s="16">
        <v>42066</v>
      </c>
      <c r="F51" s="20">
        <v>5000</v>
      </c>
      <c r="G51" s="21">
        <v>-832.88</v>
      </c>
      <c r="H51" s="9">
        <v>4167.12</v>
      </c>
    </row>
    <row r="52" spans="1:8" s="10" customFormat="1" x14ac:dyDescent="0.25">
      <c r="A52" s="15" t="s">
        <v>19</v>
      </c>
      <c r="B52" s="36"/>
      <c r="C52" s="14" t="s">
        <v>779</v>
      </c>
      <c r="D52" s="27" t="s">
        <v>778</v>
      </c>
      <c r="E52" s="16">
        <v>42195</v>
      </c>
      <c r="F52" s="20">
        <v>532.79999999999995</v>
      </c>
      <c r="G52" s="21">
        <v>-51.09</v>
      </c>
      <c r="H52" s="9">
        <v>481.71</v>
      </c>
    </row>
    <row r="53" spans="1:8" s="10" customFormat="1" x14ac:dyDescent="0.25">
      <c r="A53" s="15" t="s">
        <v>21</v>
      </c>
      <c r="B53" s="36"/>
      <c r="C53" s="14" t="s">
        <v>473</v>
      </c>
      <c r="D53" s="27" t="s">
        <v>423</v>
      </c>
      <c r="E53" s="16">
        <v>37043</v>
      </c>
      <c r="F53" s="20">
        <v>390.73</v>
      </c>
      <c r="G53" s="21">
        <v>-390.73</v>
      </c>
      <c r="H53" s="9">
        <v>0</v>
      </c>
    </row>
    <row r="54" spans="1:8" s="10" customFormat="1" x14ac:dyDescent="0.25">
      <c r="A54" s="15" t="s">
        <v>23</v>
      </c>
      <c r="B54" s="36"/>
      <c r="C54" s="14" t="s">
        <v>585</v>
      </c>
      <c r="D54" s="27" t="s">
        <v>437</v>
      </c>
      <c r="E54" s="16">
        <v>37591</v>
      </c>
      <c r="F54" s="20">
        <v>390.73</v>
      </c>
      <c r="G54" s="21">
        <v>-390.73</v>
      </c>
      <c r="H54" s="9">
        <v>0</v>
      </c>
    </row>
    <row r="55" spans="1:8" s="10" customFormat="1" x14ac:dyDescent="0.25">
      <c r="A55" s="15" t="s">
        <v>23</v>
      </c>
      <c r="B55" s="36"/>
      <c r="C55" s="14" t="s">
        <v>587</v>
      </c>
      <c r="D55" s="27" t="s">
        <v>437</v>
      </c>
      <c r="E55" s="16">
        <v>37591</v>
      </c>
      <c r="F55" s="20">
        <v>390.73</v>
      </c>
      <c r="G55" s="21">
        <v>-390.73</v>
      </c>
      <c r="H55" s="9">
        <v>0</v>
      </c>
    </row>
    <row r="56" spans="1:8" s="10" customFormat="1" x14ac:dyDescent="0.25">
      <c r="A56" s="15" t="s">
        <v>23</v>
      </c>
      <c r="B56" s="36"/>
      <c r="C56" s="14" t="s">
        <v>591</v>
      </c>
      <c r="D56" s="27" t="s">
        <v>437</v>
      </c>
      <c r="E56" s="16">
        <v>37591</v>
      </c>
      <c r="F56" s="20">
        <v>390.73</v>
      </c>
      <c r="G56" s="21">
        <v>-390.73</v>
      </c>
      <c r="H56" s="9">
        <v>0</v>
      </c>
    </row>
    <row r="57" spans="1:8" s="10" customFormat="1" x14ac:dyDescent="0.25">
      <c r="A57" s="15" t="s">
        <v>25</v>
      </c>
      <c r="B57" s="36"/>
      <c r="C57" s="14" t="s">
        <v>575</v>
      </c>
      <c r="D57" s="27" t="s">
        <v>437</v>
      </c>
      <c r="E57" s="16">
        <v>37591</v>
      </c>
      <c r="F57" s="20">
        <v>390.73</v>
      </c>
      <c r="G57" s="21">
        <v>-390.73</v>
      </c>
      <c r="H57" s="9">
        <v>0</v>
      </c>
    </row>
    <row r="58" spans="1:8" s="10" customFormat="1" x14ac:dyDescent="0.25">
      <c r="A58" s="15" t="s">
        <v>25</v>
      </c>
      <c r="B58" s="36"/>
      <c r="C58" s="14" t="s">
        <v>578</v>
      </c>
      <c r="D58" s="27" t="s">
        <v>437</v>
      </c>
      <c r="E58" s="16">
        <v>37591</v>
      </c>
      <c r="F58" s="20">
        <v>390.73</v>
      </c>
      <c r="G58" s="21">
        <v>-390.73</v>
      </c>
      <c r="H58" s="9">
        <v>0</v>
      </c>
    </row>
    <row r="59" spans="1:8" s="10" customFormat="1" x14ac:dyDescent="0.25">
      <c r="A59" s="15" t="s">
        <v>25</v>
      </c>
      <c r="B59" s="36"/>
      <c r="C59" s="14" t="s">
        <v>580</v>
      </c>
      <c r="D59" s="27" t="s">
        <v>437</v>
      </c>
      <c r="E59" s="16">
        <v>37591</v>
      </c>
      <c r="F59" s="20">
        <v>390.73</v>
      </c>
      <c r="G59" s="21">
        <v>-390.73</v>
      </c>
      <c r="H59" s="9">
        <v>0</v>
      </c>
    </row>
    <row r="60" spans="1:8" s="10" customFormat="1" x14ac:dyDescent="0.25">
      <c r="A60" s="15" t="s">
        <v>27</v>
      </c>
      <c r="B60" s="36"/>
      <c r="C60" s="14" t="s">
        <v>549</v>
      </c>
      <c r="D60" s="27" t="s">
        <v>437</v>
      </c>
      <c r="E60" s="16">
        <v>37591</v>
      </c>
      <c r="F60" s="20">
        <v>390.73</v>
      </c>
      <c r="G60" s="21">
        <v>-390.73</v>
      </c>
      <c r="H60" s="9">
        <v>0</v>
      </c>
    </row>
    <row r="61" spans="1:8" s="10" customFormat="1" x14ac:dyDescent="0.25">
      <c r="A61" s="15" t="s">
        <v>27</v>
      </c>
      <c r="B61" s="36"/>
      <c r="C61" s="14" t="s">
        <v>551</v>
      </c>
      <c r="D61" s="27" t="s">
        <v>437</v>
      </c>
      <c r="E61" s="16">
        <v>37591</v>
      </c>
      <c r="F61" s="20">
        <v>390.73</v>
      </c>
      <c r="G61" s="21">
        <v>-390.73</v>
      </c>
      <c r="H61" s="9">
        <v>0</v>
      </c>
    </row>
    <row r="62" spans="1:8" s="10" customFormat="1" x14ac:dyDescent="0.25">
      <c r="A62" s="15" t="s">
        <v>27</v>
      </c>
      <c r="B62" s="36"/>
      <c r="C62" s="14" t="s">
        <v>553</v>
      </c>
      <c r="D62" s="27" t="s">
        <v>437</v>
      </c>
      <c r="E62" s="16">
        <v>37591</v>
      </c>
      <c r="F62" s="20">
        <v>390.73</v>
      </c>
      <c r="G62" s="21">
        <v>-390.73</v>
      </c>
      <c r="H62" s="9">
        <v>0</v>
      </c>
    </row>
    <row r="63" spans="1:8" s="10" customFormat="1" x14ac:dyDescent="0.25">
      <c r="A63" s="15" t="s">
        <v>29</v>
      </c>
      <c r="B63" s="36"/>
      <c r="C63" s="14" t="s">
        <v>227</v>
      </c>
      <c r="D63" s="27" t="s">
        <v>226</v>
      </c>
      <c r="E63" s="16">
        <v>35517</v>
      </c>
      <c r="F63" s="20">
        <v>3624.12</v>
      </c>
      <c r="G63" s="21">
        <v>-3624.12</v>
      </c>
      <c r="H63" s="9">
        <v>0</v>
      </c>
    </row>
    <row r="64" spans="1:8" s="10" customFormat="1" x14ac:dyDescent="0.25">
      <c r="A64" s="15" t="s">
        <v>29</v>
      </c>
      <c r="B64" s="36"/>
      <c r="C64" s="14" t="s">
        <v>237</v>
      </c>
      <c r="D64" s="27" t="s">
        <v>236</v>
      </c>
      <c r="E64" s="16">
        <v>35591</v>
      </c>
      <c r="F64" s="20">
        <v>1054.03</v>
      </c>
      <c r="G64" s="21">
        <v>-1054.03</v>
      </c>
      <c r="H64" s="9">
        <v>0</v>
      </c>
    </row>
    <row r="65" spans="1:8" s="10" customFormat="1" x14ac:dyDescent="0.25">
      <c r="A65" s="15" t="s">
        <v>29</v>
      </c>
      <c r="B65" s="36"/>
      <c r="C65" s="14" t="s">
        <v>242</v>
      </c>
      <c r="D65" s="27" t="s">
        <v>236</v>
      </c>
      <c r="E65" s="16">
        <v>35591</v>
      </c>
      <c r="F65" s="20">
        <v>1054.03</v>
      </c>
      <c r="G65" s="21">
        <v>-1054.03</v>
      </c>
      <c r="H65" s="9">
        <v>0</v>
      </c>
    </row>
    <row r="66" spans="1:8" s="10" customFormat="1" x14ac:dyDescent="0.25">
      <c r="A66" s="15" t="s">
        <v>29</v>
      </c>
      <c r="B66" s="36"/>
      <c r="C66" s="14" t="s">
        <v>247</v>
      </c>
      <c r="D66" s="27" t="s">
        <v>236</v>
      </c>
      <c r="E66" s="16">
        <v>35591</v>
      </c>
      <c r="F66" s="20">
        <v>1054.03</v>
      </c>
      <c r="G66" s="21">
        <v>-1054.03</v>
      </c>
      <c r="H66" s="9">
        <v>0</v>
      </c>
    </row>
    <row r="67" spans="1:8" s="10" customFormat="1" x14ac:dyDescent="0.25">
      <c r="A67" s="15" t="s">
        <v>29</v>
      </c>
      <c r="B67" s="36"/>
      <c r="C67" s="14" t="s">
        <v>252</v>
      </c>
      <c r="D67" s="27" t="s">
        <v>236</v>
      </c>
      <c r="E67" s="16">
        <v>35591</v>
      </c>
      <c r="F67" s="20">
        <v>1054.03</v>
      </c>
      <c r="G67" s="21">
        <v>-1054.03</v>
      </c>
      <c r="H67" s="9">
        <v>0</v>
      </c>
    </row>
    <row r="68" spans="1:8" s="10" customFormat="1" x14ac:dyDescent="0.25">
      <c r="A68" s="15" t="s">
        <v>29</v>
      </c>
      <c r="B68" s="36"/>
      <c r="C68" s="14" t="s">
        <v>256</v>
      </c>
      <c r="D68" s="27" t="s">
        <v>255</v>
      </c>
      <c r="E68" s="16">
        <v>35591</v>
      </c>
      <c r="F68" s="20">
        <v>1190.45</v>
      </c>
      <c r="G68" s="21">
        <v>-1190.45</v>
      </c>
      <c r="H68" s="9">
        <v>0</v>
      </c>
    </row>
    <row r="69" spans="1:8" s="10" customFormat="1" x14ac:dyDescent="0.25">
      <c r="A69" s="15" t="s">
        <v>29</v>
      </c>
      <c r="B69" s="36"/>
      <c r="C69" s="14" t="s">
        <v>281</v>
      </c>
      <c r="D69" s="27" t="s">
        <v>280</v>
      </c>
      <c r="E69" s="16">
        <v>35773</v>
      </c>
      <c r="F69" s="20">
        <v>2328.81</v>
      </c>
      <c r="G69" s="21">
        <v>-2328.81</v>
      </c>
      <c r="H69" s="9">
        <v>0</v>
      </c>
    </row>
    <row r="70" spans="1:8" s="10" customFormat="1" x14ac:dyDescent="0.25">
      <c r="A70" s="15" t="s">
        <v>29</v>
      </c>
      <c r="B70" s="36"/>
      <c r="C70" s="14" t="s">
        <v>284</v>
      </c>
      <c r="D70" s="27" t="s">
        <v>280</v>
      </c>
      <c r="E70" s="16">
        <v>35773</v>
      </c>
      <c r="F70" s="20">
        <v>2328.81</v>
      </c>
      <c r="G70" s="21">
        <v>-2328.81</v>
      </c>
      <c r="H70" s="9">
        <v>0</v>
      </c>
    </row>
    <row r="71" spans="1:8" s="10" customFormat="1" x14ac:dyDescent="0.25">
      <c r="A71" s="15" t="s">
        <v>29</v>
      </c>
      <c r="B71" s="36"/>
      <c r="C71" s="14" t="s">
        <v>290</v>
      </c>
      <c r="D71" s="27" t="s">
        <v>280</v>
      </c>
      <c r="E71" s="16">
        <v>35773</v>
      </c>
      <c r="F71" s="20">
        <v>2328.81</v>
      </c>
      <c r="G71" s="21">
        <v>-2328.81</v>
      </c>
      <c r="H71" s="9">
        <v>0</v>
      </c>
    </row>
    <row r="72" spans="1:8" s="10" customFormat="1" x14ac:dyDescent="0.25">
      <c r="A72" s="15" t="s">
        <v>29</v>
      </c>
      <c r="B72" s="36"/>
      <c r="C72" s="14" t="s">
        <v>295</v>
      </c>
      <c r="D72" s="27" t="s">
        <v>294</v>
      </c>
      <c r="E72" s="16">
        <v>35795</v>
      </c>
      <c r="F72" s="20">
        <v>3624.12</v>
      </c>
      <c r="G72" s="21">
        <v>-3624.12</v>
      </c>
      <c r="H72" s="9">
        <v>0</v>
      </c>
    </row>
    <row r="73" spans="1:8" s="10" customFormat="1" x14ac:dyDescent="0.25">
      <c r="A73" s="15" t="s">
        <v>29</v>
      </c>
      <c r="B73" s="36"/>
      <c r="C73" s="14" t="s">
        <v>300</v>
      </c>
      <c r="D73" s="27" t="s">
        <v>299</v>
      </c>
      <c r="E73" s="16">
        <v>35795</v>
      </c>
      <c r="F73" s="20">
        <v>1969.99</v>
      </c>
      <c r="G73" s="21">
        <v>-1969.99</v>
      </c>
      <c r="H73" s="9">
        <v>0</v>
      </c>
    </row>
    <row r="74" spans="1:8" s="10" customFormat="1" x14ac:dyDescent="0.25">
      <c r="A74" s="15" t="s">
        <v>29</v>
      </c>
      <c r="B74" s="36"/>
      <c r="C74" s="14" t="s">
        <v>305</v>
      </c>
      <c r="D74" s="27" t="s">
        <v>304</v>
      </c>
      <c r="E74" s="16">
        <v>35795</v>
      </c>
      <c r="F74" s="20">
        <v>1054.03</v>
      </c>
      <c r="G74" s="21">
        <v>-1054.03</v>
      </c>
      <c r="H74" s="9">
        <v>0</v>
      </c>
    </row>
    <row r="75" spans="1:8" s="10" customFormat="1" x14ac:dyDescent="0.25">
      <c r="A75" s="15" t="s">
        <v>29</v>
      </c>
      <c r="B75" s="36"/>
      <c r="C75" s="14" t="s">
        <v>308</v>
      </c>
      <c r="D75" s="27" t="s">
        <v>304</v>
      </c>
      <c r="E75" s="16">
        <v>35795</v>
      </c>
      <c r="F75" s="20">
        <v>1054.03</v>
      </c>
      <c r="G75" s="21">
        <v>-1054.03</v>
      </c>
      <c r="H75" s="9">
        <v>0</v>
      </c>
    </row>
    <row r="76" spans="1:8" s="10" customFormat="1" x14ac:dyDescent="0.25">
      <c r="A76" s="15" t="s">
        <v>29</v>
      </c>
      <c r="B76" s="36"/>
      <c r="C76" s="14" t="s">
        <v>310</v>
      </c>
      <c r="D76" s="27" t="s">
        <v>304</v>
      </c>
      <c r="E76" s="16">
        <v>35795</v>
      </c>
      <c r="F76" s="20">
        <v>1054.03</v>
      </c>
      <c r="G76" s="21">
        <v>-1054.03</v>
      </c>
      <c r="H76" s="9">
        <v>0</v>
      </c>
    </row>
    <row r="77" spans="1:8" s="10" customFormat="1" x14ac:dyDescent="0.25">
      <c r="A77" s="15" t="s">
        <v>29</v>
      </c>
      <c r="B77" s="36"/>
      <c r="C77" s="14" t="s">
        <v>315</v>
      </c>
      <c r="D77" s="27" t="s">
        <v>304</v>
      </c>
      <c r="E77" s="16">
        <v>35795</v>
      </c>
      <c r="F77" s="20">
        <v>1054.03</v>
      </c>
      <c r="G77" s="21">
        <v>-1054.03</v>
      </c>
      <c r="H77" s="9">
        <v>0</v>
      </c>
    </row>
    <row r="78" spans="1:8" s="10" customFormat="1" x14ac:dyDescent="0.25">
      <c r="A78" s="15" t="s">
        <v>29</v>
      </c>
      <c r="B78" s="36"/>
      <c r="C78" s="14" t="s">
        <v>320</v>
      </c>
      <c r="D78" s="27" t="s">
        <v>304</v>
      </c>
      <c r="E78" s="16">
        <v>35795</v>
      </c>
      <c r="F78" s="20">
        <v>1054.03</v>
      </c>
      <c r="G78" s="21">
        <v>-1054.03</v>
      </c>
      <c r="H78" s="9">
        <v>0</v>
      </c>
    </row>
    <row r="79" spans="1:8" s="10" customFormat="1" x14ac:dyDescent="0.25">
      <c r="A79" s="15" t="s">
        <v>29</v>
      </c>
      <c r="B79" s="36"/>
      <c r="C79" s="14" t="s">
        <v>322</v>
      </c>
      <c r="D79" s="27" t="s">
        <v>321</v>
      </c>
      <c r="E79" s="16">
        <v>35795</v>
      </c>
      <c r="F79" s="20">
        <v>1190.45</v>
      </c>
      <c r="G79" s="21">
        <v>-1190.45</v>
      </c>
      <c r="H79" s="9">
        <v>0</v>
      </c>
    </row>
    <row r="80" spans="1:8" s="10" customFormat="1" x14ac:dyDescent="0.25">
      <c r="A80" s="15" t="s">
        <v>29</v>
      </c>
      <c r="B80" s="36"/>
      <c r="C80" s="14" t="s">
        <v>340</v>
      </c>
      <c r="D80" s="27" t="s">
        <v>339</v>
      </c>
      <c r="E80" s="16">
        <v>37135</v>
      </c>
      <c r="F80" s="20">
        <v>3819.8</v>
      </c>
      <c r="G80" s="21">
        <v>-3819.8</v>
      </c>
      <c r="H80" s="9">
        <v>0</v>
      </c>
    </row>
    <row r="81" spans="1:8" s="10" customFormat="1" x14ac:dyDescent="0.25">
      <c r="A81" s="15" t="s">
        <v>29</v>
      </c>
      <c r="B81" s="36"/>
      <c r="C81" s="14" t="s">
        <v>349</v>
      </c>
      <c r="D81" s="27" t="s">
        <v>348</v>
      </c>
      <c r="E81" s="16">
        <v>37591</v>
      </c>
      <c r="F81" s="20">
        <v>4392.8</v>
      </c>
      <c r="G81" s="21">
        <v>-4392.8</v>
      </c>
      <c r="H81" s="9">
        <v>0</v>
      </c>
    </row>
    <row r="82" spans="1:8" s="10" customFormat="1" x14ac:dyDescent="0.25">
      <c r="A82" s="15" t="s">
        <v>29</v>
      </c>
      <c r="B82" s="36"/>
      <c r="C82" s="14" t="s">
        <v>353</v>
      </c>
      <c r="D82" s="27" t="s">
        <v>352</v>
      </c>
      <c r="E82" s="16">
        <v>37865</v>
      </c>
      <c r="F82" s="20">
        <v>4595.54</v>
      </c>
      <c r="G82" s="21">
        <v>-4595.54</v>
      </c>
      <c r="H82" s="9">
        <v>0</v>
      </c>
    </row>
    <row r="83" spans="1:8" s="10" customFormat="1" x14ac:dyDescent="0.25">
      <c r="A83" s="15" t="s">
        <v>29</v>
      </c>
      <c r="B83" s="36"/>
      <c r="C83" s="14" t="s">
        <v>357</v>
      </c>
      <c r="D83" s="27" t="s">
        <v>356</v>
      </c>
      <c r="E83" s="16">
        <v>37956</v>
      </c>
      <c r="F83" s="20">
        <v>1794</v>
      </c>
      <c r="G83" s="21">
        <v>-1794</v>
      </c>
      <c r="H83" s="9">
        <v>0</v>
      </c>
    </row>
    <row r="84" spans="1:8" s="10" customFormat="1" x14ac:dyDescent="0.25">
      <c r="A84" s="15" t="s">
        <v>29</v>
      </c>
      <c r="B84" s="36"/>
      <c r="C84" s="14" t="s">
        <v>363</v>
      </c>
      <c r="D84" s="27" t="s">
        <v>362</v>
      </c>
      <c r="E84" s="16">
        <v>37987</v>
      </c>
      <c r="F84" s="20">
        <v>3588.01</v>
      </c>
      <c r="G84" s="21">
        <v>-3588.01</v>
      </c>
      <c r="H84" s="9">
        <v>0</v>
      </c>
    </row>
    <row r="85" spans="1:8" s="10" customFormat="1" x14ac:dyDescent="0.25">
      <c r="A85" s="15" t="s">
        <v>29</v>
      </c>
      <c r="B85" s="36"/>
      <c r="C85" s="14" t="s">
        <v>370</v>
      </c>
      <c r="D85" s="27" t="s">
        <v>369</v>
      </c>
      <c r="E85" s="16">
        <v>38139</v>
      </c>
      <c r="F85" s="20">
        <v>8958.0400000000009</v>
      </c>
      <c r="G85" s="21">
        <v>-8958.0400000000009</v>
      </c>
      <c r="H85" s="9">
        <v>0</v>
      </c>
    </row>
    <row r="86" spans="1:8" s="10" customFormat="1" x14ac:dyDescent="0.25">
      <c r="A86" s="15" t="s">
        <v>29</v>
      </c>
      <c r="B86" s="36"/>
      <c r="C86" s="14" t="s">
        <v>378</v>
      </c>
      <c r="D86" s="27" t="s">
        <v>377</v>
      </c>
      <c r="E86" s="16">
        <v>38322</v>
      </c>
      <c r="F86" s="20">
        <v>14352</v>
      </c>
      <c r="G86" s="21">
        <v>-14352</v>
      </c>
      <c r="H86" s="9">
        <v>0</v>
      </c>
    </row>
    <row r="87" spans="1:8" s="10" customFormat="1" x14ac:dyDescent="0.25">
      <c r="A87" s="15" t="s">
        <v>29</v>
      </c>
      <c r="B87" s="36"/>
      <c r="C87" s="14" t="s">
        <v>382</v>
      </c>
      <c r="D87" s="27" t="s">
        <v>381</v>
      </c>
      <c r="E87" s="16">
        <v>38322</v>
      </c>
      <c r="F87" s="20">
        <v>895.8</v>
      </c>
      <c r="G87" s="21">
        <v>-895.8</v>
      </c>
      <c r="H87" s="9">
        <v>0</v>
      </c>
    </row>
    <row r="88" spans="1:8" s="10" customFormat="1" x14ac:dyDescent="0.25">
      <c r="A88" s="15" t="s">
        <v>29</v>
      </c>
      <c r="B88" s="36"/>
      <c r="C88" s="14" t="s">
        <v>388</v>
      </c>
      <c r="D88" s="27" t="s">
        <v>387</v>
      </c>
      <c r="E88" s="16">
        <v>38447</v>
      </c>
      <c r="F88" s="20">
        <v>1674.4</v>
      </c>
      <c r="G88" s="21">
        <v>-1674.4</v>
      </c>
      <c r="H88" s="9">
        <v>0</v>
      </c>
    </row>
    <row r="89" spans="1:8" s="10" customFormat="1" x14ac:dyDescent="0.25">
      <c r="A89" s="15" t="s">
        <v>29</v>
      </c>
      <c r="B89" s="36"/>
      <c r="C89" s="14" t="s">
        <v>395</v>
      </c>
      <c r="D89" s="27" t="s">
        <v>387</v>
      </c>
      <c r="E89" s="16">
        <v>38447</v>
      </c>
      <c r="F89" s="20">
        <v>1674.4</v>
      </c>
      <c r="G89" s="21">
        <v>-1674.4</v>
      </c>
      <c r="H89" s="9">
        <v>0</v>
      </c>
    </row>
    <row r="90" spans="1:8" s="10" customFormat="1" x14ac:dyDescent="0.25">
      <c r="A90" s="15" t="s">
        <v>29</v>
      </c>
      <c r="B90" s="36"/>
      <c r="C90" s="14" t="s">
        <v>399</v>
      </c>
      <c r="D90" s="27" t="s">
        <v>398</v>
      </c>
      <c r="E90" s="16">
        <v>38483</v>
      </c>
      <c r="F90" s="20">
        <v>2912.26</v>
      </c>
      <c r="G90" s="21">
        <v>-2912.26</v>
      </c>
      <c r="H90" s="9">
        <v>0</v>
      </c>
    </row>
    <row r="91" spans="1:8" s="10" customFormat="1" x14ac:dyDescent="0.25">
      <c r="A91" s="15" t="s">
        <v>29</v>
      </c>
      <c r="B91" s="36"/>
      <c r="C91" s="14" t="s">
        <v>405</v>
      </c>
      <c r="D91" s="27" t="s">
        <v>404</v>
      </c>
      <c r="E91" s="16">
        <v>38685</v>
      </c>
      <c r="F91" s="20">
        <v>685</v>
      </c>
      <c r="G91" s="21">
        <v>-685</v>
      </c>
      <c r="H91" s="9">
        <v>0</v>
      </c>
    </row>
    <row r="92" spans="1:8" s="10" customFormat="1" x14ac:dyDescent="0.25">
      <c r="A92" s="15" t="s">
        <v>29</v>
      </c>
      <c r="B92" s="36"/>
      <c r="C92" s="14" t="s">
        <v>410</v>
      </c>
      <c r="D92" s="27" t="s">
        <v>409</v>
      </c>
      <c r="E92" s="16">
        <v>38733</v>
      </c>
      <c r="F92" s="20">
        <v>766.31</v>
      </c>
      <c r="G92" s="21">
        <v>-766.31</v>
      </c>
      <c r="H92" s="9">
        <v>0</v>
      </c>
    </row>
    <row r="93" spans="1:8" s="10" customFormat="1" x14ac:dyDescent="0.25">
      <c r="A93" s="15" t="s">
        <v>29</v>
      </c>
      <c r="B93" s="36"/>
      <c r="C93" s="14" t="s">
        <v>426</v>
      </c>
      <c r="D93" s="27" t="s">
        <v>425</v>
      </c>
      <c r="E93" s="16">
        <v>38785</v>
      </c>
      <c r="F93" s="20">
        <v>1697.12</v>
      </c>
      <c r="G93" s="21">
        <v>-1697.12</v>
      </c>
      <c r="H93" s="9">
        <v>0</v>
      </c>
    </row>
    <row r="94" spans="1:8" s="10" customFormat="1" x14ac:dyDescent="0.25">
      <c r="A94" s="15" t="s">
        <v>29</v>
      </c>
      <c r="B94" s="36"/>
      <c r="C94" s="14" t="s">
        <v>429</v>
      </c>
      <c r="D94" s="27" t="s">
        <v>425</v>
      </c>
      <c r="E94" s="16">
        <v>38785</v>
      </c>
      <c r="F94" s="20">
        <v>1697.12</v>
      </c>
      <c r="G94" s="21">
        <v>-1697.12</v>
      </c>
      <c r="H94" s="9">
        <v>0</v>
      </c>
    </row>
    <row r="95" spans="1:8" s="10" customFormat="1" x14ac:dyDescent="0.25">
      <c r="A95" s="15" t="s">
        <v>29</v>
      </c>
      <c r="B95" s="36"/>
      <c r="C95" s="14" t="s">
        <v>433</v>
      </c>
      <c r="D95" s="27" t="s">
        <v>432</v>
      </c>
      <c r="E95" s="16">
        <v>38718</v>
      </c>
      <c r="F95" s="20">
        <v>35818.39</v>
      </c>
      <c r="G95" s="21">
        <v>-35818.39</v>
      </c>
      <c r="H95" s="9">
        <v>0</v>
      </c>
    </row>
    <row r="96" spans="1:8" s="10" customFormat="1" x14ac:dyDescent="0.25">
      <c r="A96" s="15" t="s">
        <v>29</v>
      </c>
      <c r="B96" s="36"/>
      <c r="C96" s="14" t="s">
        <v>436</v>
      </c>
      <c r="D96" s="27" t="s">
        <v>435</v>
      </c>
      <c r="E96" s="16">
        <v>38718</v>
      </c>
      <c r="F96" s="20">
        <v>4922.1899999999996</v>
      </c>
      <c r="G96" s="21">
        <v>-4922.1899999999996</v>
      </c>
      <c r="H96" s="9">
        <v>0</v>
      </c>
    </row>
    <row r="97" spans="1:8" s="10" customFormat="1" x14ac:dyDescent="0.25">
      <c r="A97" s="15" t="s">
        <v>29</v>
      </c>
      <c r="B97" s="36"/>
      <c r="C97" s="14" t="s">
        <v>445</v>
      </c>
      <c r="D97" s="27" t="s">
        <v>444</v>
      </c>
      <c r="E97" s="16">
        <v>38718</v>
      </c>
      <c r="F97" s="20">
        <v>853.74</v>
      </c>
      <c r="G97" s="21">
        <v>-853.74</v>
      </c>
      <c r="H97" s="9">
        <v>0</v>
      </c>
    </row>
    <row r="98" spans="1:8" s="10" customFormat="1" x14ac:dyDescent="0.25">
      <c r="A98" s="15" t="s">
        <v>29</v>
      </c>
      <c r="B98" s="36"/>
      <c r="C98" s="14" t="s">
        <v>450</v>
      </c>
      <c r="D98" s="27" t="s">
        <v>449</v>
      </c>
      <c r="E98" s="16">
        <v>39412</v>
      </c>
      <c r="F98" s="20">
        <v>5432.23</v>
      </c>
      <c r="G98" s="21">
        <v>-5432.23</v>
      </c>
      <c r="H98" s="9">
        <v>0</v>
      </c>
    </row>
    <row r="99" spans="1:8" s="10" customFormat="1" x14ac:dyDescent="0.25">
      <c r="A99" s="15" t="s">
        <v>29</v>
      </c>
      <c r="B99" s="36"/>
      <c r="C99" s="14" t="s">
        <v>452</v>
      </c>
      <c r="D99" s="27" t="s">
        <v>451</v>
      </c>
      <c r="E99" s="16">
        <v>39811</v>
      </c>
      <c r="F99" s="20">
        <v>1449.55</v>
      </c>
      <c r="G99" s="21">
        <v>-1449.55</v>
      </c>
      <c r="H99" s="9">
        <v>0</v>
      </c>
    </row>
    <row r="100" spans="1:8" s="10" customFormat="1" x14ac:dyDescent="0.25">
      <c r="A100" s="15" t="s">
        <v>31</v>
      </c>
      <c r="B100" s="36"/>
      <c r="C100" s="14" t="s">
        <v>510</v>
      </c>
      <c r="D100" s="27" t="s">
        <v>509</v>
      </c>
      <c r="E100" s="16">
        <v>36638</v>
      </c>
      <c r="F100" s="20">
        <v>7584.89</v>
      </c>
      <c r="G100" s="21">
        <v>-7584.89</v>
      </c>
      <c r="H100" s="9">
        <v>0</v>
      </c>
    </row>
    <row r="101" spans="1:8" s="10" customFormat="1" x14ac:dyDescent="0.25">
      <c r="A101" s="15" t="s">
        <v>31</v>
      </c>
      <c r="B101" s="36"/>
      <c r="C101" s="14" t="s">
        <v>679</v>
      </c>
      <c r="D101" s="27" t="s">
        <v>678</v>
      </c>
      <c r="E101" s="16">
        <v>37837</v>
      </c>
      <c r="F101" s="20">
        <v>8216.52</v>
      </c>
      <c r="G101" s="21">
        <v>-8216.52</v>
      </c>
      <c r="H101" s="9">
        <v>0</v>
      </c>
    </row>
    <row r="102" spans="1:8" s="10" customFormat="1" x14ac:dyDescent="0.25">
      <c r="A102" s="15" t="s">
        <v>31</v>
      </c>
      <c r="B102" s="36"/>
      <c r="C102" s="14" t="s">
        <v>683</v>
      </c>
      <c r="D102" s="27" t="s">
        <v>682</v>
      </c>
      <c r="E102" s="16">
        <v>38076</v>
      </c>
      <c r="F102" s="20">
        <v>837.2</v>
      </c>
      <c r="G102" s="21">
        <v>-837.2</v>
      </c>
      <c r="H102" s="9">
        <v>0</v>
      </c>
    </row>
    <row r="103" spans="1:8" s="10" customFormat="1" x14ac:dyDescent="0.25">
      <c r="A103" s="15" t="s">
        <v>31</v>
      </c>
      <c r="B103" s="36"/>
      <c r="C103" s="14" t="s">
        <v>700</v>
      </c>
      <c r="D103" s="27" t="s">
        <v>699</v>
      </c>
      <c r="E103" s="16">
        <v>38457</v>
      </c>
      <c r="F103" s="20">
        <v>3348.8</v>
      </c>
      <c r="G103" s="21">
        <v>-3348.8</v>
      </c>
      <c r="H103" s="9">
        <v>0</v>
      </c>
    </row>
    <row r="104" spans="1:8" s="10" customFormat="1" x14ac:dyDescent="0.25">
      <c r="A104" s="15" t="s">
        <v>31</v>
      </c>
      <c r="B104" s="36"/>
      <c r="C104" s="14" t="s">
        <v>703</v>
      </c>
      <c r="D104" s="27" t="s">
        <v>702</v>
      </c>
      <c r="E104" s="16">
        <v>38651</v>
      </c>
      <c r="F104" s="20">
        <v>3348.8</v>
      </c>
      <c r="G104" s="21">
        <v>-3348.8</v>
      </c>
      <c r="H104" s="9">
        <v>0</v>
      </c>
    </row>
    <row r="105" spans="1:8" s="10" customFormat="1" x14ac:dyDescent="0.25">
      <c r="A105" s="15" t="s">
        <v>31</v>
      </c>
      <c r="B105" s="36"/>
      <c r="C105" s="14" t="s">
        <v>706</v>
      </c>
      <c r="D105" s="27" t="s">
        <v>705</v>
      </c>
      <c r="E105" s="16">
        <v>38671</v>
      </c>
      <c r="F105" s="20">
        <v>15223.88</v>
      </c>
      <c r="G105" s="21">
        <v>-15223.88</v>
      </c>
      <c r="H105" s="9">
        <v>0</v>
      </c>
    </row>
    <row r="106" spans="1:8" s="10" customFormat="1" x14ac:dyDescent="0.25">
      <c r="A106" s="15" t="s">
        <v>31</v>
      </c>
      <c r="B106" s="36"/>
      <c r="C106" s="14" t="s">
        <v>719</v>
      </c>
      <c r="D106" s="27" t="s">
        <v>718</v>
      </c>
      <c r="E106" s="16">
        <v>38643</v>
      </c>
      <c r="F106" s="20">
        <v>3977.01</v>
      </c>
      <c r="G106" s="21">
        <v>-3977.01</v>
      </c>
      <c r="H106" s="9">
        <v>0</v>
      </c>
    </row>
    <row r="107" spans="1:8" s="10" customFormat="1" x14ac:dyDescent="0.25">
      <c r="A107" s="15" t="s">
        <v>31</v>
      </c>
      <c r="B107" s="36"/>
      <c r="C107" s="14" t="s">
        <v>721</v>
      </c>
      <c r="D107" s="27" t="s">
        <v>720</v>
      </c>
      <c r="E107" s="16">
        <v>38812</v>
      </c>
      <c r="F107" s="20">
        <v>1798.78</v>
      </c>
      <c r="G107" s="21">
        <v>-1798.78</v>
      </c>
      <c r="H107" s="9">
        <v>0</v>
      </c>
    </row>
    <row r="108" spans="1:8" s="10" customFormat="1" x14ac:dyDescent="0.25">
      <c r="A108" s="15" t="s">
        <v>31</v>
      </c>
      <c r="B108" s="36"/>
      <c r="C108" s="14" t="s">
        <v>725</v>
      </c>
      <c r="D108" s="27" t="s">
        <v>724</v>
      </c>
      <c r="E108" s="16">
        <v>39016</v>
      </c>
      <c r="F108" s="20">
        <v>853.94</v>
      </c>
      <c r="G108" s="21">
        <v>-853.94</v>
      </c>
      <c r="H108" s="9">
        <v>0</v>
      </c>
    </row>
    <row r="109" spans="1:8" s="10" customFormat="1" x14ac:dyDescent="0.25">
      <c r="A109" s="15" t="s">
        <v>31</v>
      </c>
      <c r="B109" s="36"/>
      <c r="C109" s="14" t="s">
        <v>729</v>
      </c>
      <c r="D109" s="27" t="s">
        <v>728</v>
      </c>
      <c r="E109" s="16">
        <v>38974</v>
      </c>
      <c r="F109" s="20">
        <v>6463.18</v>
      </c>
      <c r="G109" s="21">
        <v>-6463.18</v>
      </c>
      <c r="H109" s="9">
        <v>0</v>
      </c>
    </row>
    <row r="110" spans="1:8" s="10" customFormat="1" x14ac:dyDescent="0.25">
      <c r="A110" s="15" t="s">
        <v>31</v>
      </c>
      <c r="B110" s="36"/>
      <c r="C110" s="14" t="s">
        <v>733</v>
      </c>
      <c r="D110" s="27" t="s">
        <v>732</v>
      </c>
      <c r="E110" s="16">
        <v>38718</v>
      </c>
      <c r="F110" s="20">
        <v>65047.85</v>
      </c>
      <c r="G110" s="21">
        <v>-65047.85</v>
      </c>
      <c r="H110" s="9">
        <v>0</v>
      </c>
    </row>
    <row r="111" spans="1:8" s="10" customFormat="1" x14ac:dyDescent="0.25">
      <c r="A111" s="15" t="s">
        <v>31</v>
      </c>
      <c r="B111" s="36"/>
      <c r="C111" s="14" t="s">
        <v>737</v>
      </c>
      <c r="D111" s="27" t="s">
        <v>736</v>
      </c>
      <c r="E111" s="16">
        <v>39226</v>
      </c>
      <c r="F111" s="20">
        <v>10500</v>
      </c>
      <c r="G111" s="21">
        <v>-10500</v>
      </c>
      <c r="H111" s="9">
        <v>0</v>
      </c>
    </row>
    <row r="112" spans="1:8" s="10" customFormat="1" x14ac:dyDescent="0.25">
      <c r="A112" s="15" t="s">
        <v>31</v>
      </c>
      <c r="B112" s="36"/>
      <c r="C112" s="14" t="s">
        <v>745</v>
      </c>
      <c r="D112" s="27" t="s">
        <v>744</v>
      </c>
      <c r="E112" s="16">
        <v>39574</v>
      </c>
      <c r="F112" s="20">
        <v>566.20000000000005</v>
      </c>
      <c r="G112" s="21">
        <v>-566.20000000000005</v>
      </c>
      <c r="H112" s="9">
        <v>0</v>
      </c>
    </row>
    <row r="113" spans="1:8" s="10" customFormat="1" x14ac:dyDescent="0.25">
      <c r="A113" s="15" t="s">
        <v>31</v>
      </c>
      <c r="B113" s="36"/>
      <c r="C113" s="14" t="s">
        <v>747</v>
      </c>
      <c r="D113" s="27" t="s">
        <v>746</v>
      </c>
      <c r="E113" s="16">
        <v>39574</v>
      </c>
      <c r="F113" s="20">
        <v>532</v>
      </c>
      <c r="G113" s="21">
        <v>-532</v>
      </c>
      <c r="H113" s="9">
        <v>0</v>
      </c>
    </row>
    <row r="114" spans="1:8" s="10" customFormat="1" x14ac:dyDescent="0.25">
      <c r="A114" s="15" t="s">
        <v>31</v>
      </c>
      <c r="B114" s="36"/>
      <c r="C114" s="14" t="s">
        <v>753</v>
      </c>
      <c r="D114" s="27" t="s">
        <v>752</v>
      </c>
      <c r="E114" s="16">
        <v>39735</v>
      </c>
      <c r="F114" s="20">
        <v>2171</v>
      </c>
      <c r="G114" s="21">
        <v>-2171</v>
      </c>
      <c r="H114" s="9">
        <v>0</v>
      </c>
    </row>
    <row r="115" spans="1:8" s="10" customFormat="1" x14ac:dyDescent="0.25">
      <c r="A115" s="15" t="s">
        <v>33</v>
      </c>
      <c r="B115" s="36"/>
      <c r="C115" s="14" t="s">
        <v>542</v>
      </c>
      <c r="D115" s="27" t="s">
        <v>437</v>
      </c>
      <c r="E115" s="16">
        <v>37591</v>
      </c>
      <c r="F115" s="20">
        <v>390.73</v>
      </c>
      <c r="G115" s="21">
        <v>-390.73</v>
      </c>
      <c r="H115" s="9">
        <v>0</v>
      </c>
    </row>
    <row r="116" spans="1:8" s="10" customFormat="1" x14ac:dyDescent="0.25">
      <c r="A116" s="15" t="s">
        <v>33</v>
      </c>
      <c r="B116" s="36"/>
      <c r="C116" s="14" t="s">
        <v>543</v>
      </c>
      <c r="D116" s="27" t="s">
        <v>437</v>
      </c>
      <c r="E116" s="16">
        <v>37591</v>
      </c>
      <c r="F116" s="20">
        <v>390.73</v>
      </c>
      <c r="G116" s="21">
        <v>-390.73</v>
      </c>
      <c r="H116" s="9">
        <v>0</v>
      </c>
    </row>
    <row r="117" spans="1:8" s="10" customFormat="1" x14ac:dyDescent="0.25">
      <c r="A117" s="15" t="s">
        <v>33</v>
      </c>
      <c r="B117" s="36"/>
      <c r="C117" s="14" t="s">
        <v>546</v>
      </c>
      <c r="D117" s="27" t="s">
        <v>437</v>
      </c>
      <c r="E117" s="16">
        <v>37591</v>
      </c>
      <c r="F117" s="20">
        <v>390.73</v>
      </c>
      <c r="G117" s="21">
        <v>-390.73</v>
      </c>
      <c r="H117" s="9">
        <v>0</v>
      </c>
    </row>
    <row r="118" spans="1:8" s="10" customFormat="1" x14ac:dyDescent="0.25">
      <c r="A118" s="15" t="s">
        <v>35</v>
      </c>
      <c r="B118" s="36"/>
      <c r="C118" s="14" t="s">
        <v>555</v>
      </c>
      <c r="D118" s="27" t="s">
        <v>437</v>
      </c>
      <c r="E118" s="16">
        <v>37591</v>
      </c>
      <c r="F118" s="20">
        <v>390.73</v>
      </c>
      <c r="G118" s="21">
        <v>-390.73</v>
      </c>
      <c r="H118" s="9">
        <v>0</v>
      </c>
    </row>
    <row r="119" spans="1:8" s="10" customFormat="1" x14ac:dyDescent="0.25">
      <c r="A119" s="15" t="s">
        <v>35</v>
      </c>
      <c r="B119" s="36"/>
      <c r="C119" s="14" t="s">
        <v>556</v>
      </c>
      <c r="D119" s="27" t="s">
        <v>437</v>
      </c>
      <c r="E119" s="16">
        <v>37591</v>
      </c>
      <c r="F119" s="20">
        <v>390.73</v>
      </c>
      <c r="G119" s="21">
        <v>-390.73</v>
      </c>
      <c r="H119" s="9">
        <v>0</v>
      </c>
    </row>
    <row r="120" spans="1:8" s="10" customFormat="1" x14ac:dyDescent="0.25">
      <c r="A120" s="15" t="s">
        <v>35</v>
      </c>
      <c r="B120" s="36"/>
      <c r="C120" s="14" t="s">
        <v>559</v>
      </c>
      <c r="D120" s="27" t="s">
        <v>437</v>
      </c>
      <c r="E120" s="16">
        <v>37591</v>
      </c>
      <c r="F120" s="20">
        <v>390.73</v>
      </c>
      <c r="G120" s="21">
        <v>-390.73</v>
      </c>
      <c r="H120" s="9">
        <v>0</v>
      </c>
    </row>
    <row r="121" spans="1:8" s="10" customFormat="1" x14ac:dyDescent="0.25">
      <c r="A121" s="15" t="s">
        <v>37</v>
      </c>
      <c r="B121" s="36"/>
      <c r="C121" s="14" t="s">
        <v>560</v>
      </c>
      <c r="D121" s="27" t="s">
        <v>437</v>
      </c>
      <c r="E121" s="16">
        <v>37591</v>
      </c>
      <c r="F121" s="20">
        <v>390.73</v>
      </c>
      <c r="G121" s="21">
        <v>-390.73</v>
      </c>
      <c r="H121" s="9">
        <v>0</v>
      </c>
    </row>
    <row r="122" spans="1:8" s="10" customFormat="1" x14ac:dyDescent="0.25">
      <c r="A122" s="15" t="s">
        <v>37</v>
      </c>
      <c r="B122" s="36"/>
      <c r="C122" s="14" t="s">
        <v>561</v>
      </c>
      <c r="D122" s="27" t="s">
        <v>437</v>
      </c>
      <c r="E122" s="16">
        <v>37591</v>
      </c>
      <c r="F122" s="20">
        <v>390.73</v>
      </c>
      <c r="G122" s="21">
        <v>-390.73</v>
      </c>
      <c r="H122" s="9">
        <v>0</v>
      </c>
    </row>
    <row r="123" spans="1:8" s="10" customFormat="1" x14ac:dyDescent="0.25">
      <c r="A123" s="15" t="s">
        <v>37</v>
      </c>
      <c r="B123" s="36"/>
      <c r="C123" s="14" t="s">
        <v>563</v>
      </c>
      <c r="D123" s="27" t="s">
        <v>437</v>
      </c>
      <c r="E123" s="16">
        <v>37591</v>
      </c>
      <c r="F123" s="20">
        <v>390.73</v>
      </c>
      <c r="G123" s="21">
        <v>-390.73</v>
      </c>
      <c r="H123" s="9">
        <v>0</v>
      </c>
    </row>
    <row r="124" spans="1:8" s="10" customFormat="1" x14ac:dyDescent="0.25">
      <c r="A124" s="15" t="s">
        <v>39</v>
      </c>
      <c r="B124" s="36"/>
      <c r="C124" s="14" t="s">
        <v>566</v>
      </c>
      <c r="D124" s="27" t="s">
        <v>437</v>
      </c>
      <c r="E124" s="16">
        <v>37591</v>
      </c>
      <c r="F124" s="20">
        <v>390.73</v>
      </c>
      <c r="G124" s="21">
        <v>-390.73</v>
      </c>
      <c r="H124" s="9">
        <v>0</v>
      </c>
    </row>
    <row r="125" spans="1:8" s="10" customFormat="1" x14ac:dyDescent="0.25">
      <c r="A125" s="15" t="s">
        <v>39</v>
      </c>
      <c r="B125" s="36"/>
      <c r="C125" s="14" t="s">
        <v>569</v>
      </c>
      <c r="D125" s="27" t="s">
        <v>437</v>
      </c>
      <c r="E125" s="16">
        <v>37591</v>
      </c>
      <c r="F125" s="20">
        <v>390.73</v>
      </c>
      <c r="G125" s="21">
        <v>-390.73</v>
      </c>
      <c r="H125" s="9">
        <v>0</v>
      </c>
    </row>
    <row r="126" spans="1:8" s="10" customFormat="1" x14ac:dyDescent="0.25">
      <c r="A126" s="15" t="s">
        <v>39</v>
      </c>
      <c r="B126" s="36"/>
      <c r="C126" s="14" t="s">
        <v>572</v>
      </c>
      <c r="D126" s="27" t="s">
        <v>437</v>
      </c>
      <c r="E126" s="16">
        <v>37591</v>
      </c>
      <c r="F126" s="20">
        <v>390.73</v>
      </c>
      <c r="G126" s="21">
        <v>-390.73</v>
      </c>
      <c r="H126" s="9">
        <v>0</v>
      </c>
    </row>
    <row r="127" spans="1:8" s="10" customFormat="1" x14ac:dyDescent="0.25">
      <c r="A127" s="15" t="s">
        <v>41</v>
      </c>
      <c r="B127" s="36"/>
      <c r="C127" s="14" t="s">
        <v>376</v>
      </c>
      <c r="D127" s="27" t="s">
        <v>375</v>
      </c>
      <c r="E127" s="16">
        <v>35972</v>
      </c>
      <c r="F127" s="20">
        <v>8437.49</v>
      </c>
      <c r="G127" s="21">
        <v>-8437.49</v>
      </c>
      <c r="H127" s="9">
        <v>0</v>
      </c>
    </row>
    <row r="128" spans="1:8" s="10" customFormat="1" x14ac:dyDescent="0.25">
      <c r="A128" s="15" t="s">
        <v>41</v>
      </c>
      <c r="B128" s="36"/>
      <c r="C128" s="14" t="s">
        <v>380</v>
      </c>
      <c r="D128" s="27" t="s">
        <v>379</v>
      </c>
      <c r="E128" s="16">
        <v>35972</v>
      </c>
      <c r="F128" s="20">
        <v>275.77999999999997</v>
      </c>
      <c r="G128" s="21">
        <v>-275.77999999999997</v>
      </c>
      <c r="H128" s="9">
        <v>0</v>
      </c>
    </row>
    <row r="129" spans="1:8" s="10" customFormat="1" x14ac:dyDescent="0.25">
      <c r="A129" s="15" t="s">
        <v>41</v>
      </c>
      <c r="B129" s="36"/>
      <c r="C129" s="14" t="s">
        <v>485</v>
      </c>
      <c r="D129" s="27" t="s">
        <v>423</v>
      </c>
      <c r="E129" s="16">
        <v>37043</v>
      </c>
      <c r="F129" s="20">
        <v>390.73</v>
      </c>
      <c r="G129" s="21">
        <v>-390.73</v>
      </c>
      <c r="H129" s="9">
        <v>0</v>
      </c>
    </row>
    <row r="130" spans="1:8" s="10" customFormat="1" x14ac:dyDescent="0.25">
      <c r="A130" s="15" t="s">
        <v>43</v>
      </c>
      <c r="B130" s="36"/>
      <c r="C130" s="14" t="s">
        <v>592</v>
      </c>
      <c r="D130" s="27" t="s">
        <v>437</v>
      </c>
      <c r="E130" s="16">
        <v>37591</v>
      </c>
      <c r="F130" s="20">
        <v>390.73</v>
      </c>
      <c r="G130" s="21">
        <v>-390.73</v>
      </c>
      <c r="H130" s="9">
        <v>0</v>
      </c>
    </row>
    <row r="131" spans="1:8" s="10" customFormat="1" x14ac:dyDescent="0.25">
      <c r="A131" s="15" t="s">
        <v>43</v>
      </c>
      <c r="B131" s="36"/>
      <c r="C131" s="14" t="s">
        <v>595</v>
      </c>
      <c r="D131" s="27" t="s">
        <v>437</v>
      </c>
      <c r="E131" s="16">
        <v>37591</v>
      </c>
      <c r="F131" s="20">
        <v>390.73</v>
      </c>
      <c r="G131" s="21">
        <v>-390.73</v>
      </c>
      <c r="H131" s="9">
        <v>0</v>
      </c>
    </row>
    <row r="132" spans="1:8" s="10" customFormat="1" x14ac:dyDescent="0.25">
      <c r="A132" s="15" t="s">
        <v>43</v>
      </c>
      <c r="B132" s="36"/>
      <c r="C132" s="14" t="s">
        <v>599</v>
      </c>
      <c r="D132" s="27" t="s">
        <v>437</v>
      </c>
      <c r="E132" s="16">
        <v>37591</v>
      </c>
      <c r="F132" s="20">
        <v>390.73</v>
      </c>
      <c r="G132" s="21">
        <v>-390.73</v>
      </c>
      <c r="H132" s="9">
        <v>0</v>
      </c>
    </row>
    <row r="133" spans="1:8" s="10" customFormat="1" x14ac:dyDescent="0.25">
      <c r="A133" s="15" t="s">
        <v>45</v>
      </c>
      <c r="B133" s="36"/>
      <c r="C133" s="14" t="s">
        <v>602</v>
      </c>
      <c r="D133" s="27" t="s">
        <v>437</v>
      </c>
      <c r="E133" s="16">
        <v>37591</v>
      </c>
      <c r="F133" s="20">
        <v>390.74</v>
      </c>
      <c r="G133" s="21">
        <v>-390.74</v>
      </c>
      <c r="H133" s="9">
        <v>0</v>
      </c>
    </row>
    <row r="134" spans="1:8" s="10" customFormat="1" x14ac:dyDescent="0.25">
      <c r="A134" s="15" t="s">
        <v>45</v>
      </c>
      <c r="B134" s="36"/>
      <c r="C134" s="14" t="s">
        <v>603</v>
      </c>
      <c r="D134" s="27" t="s">
        <v>437</v>
      </c>
      <c r="E134" s="16">
        <v>37591</v>
      </c>
      <c r="F134" s="20">
        <v>390.74</v>
      </c>
      <c r="G134" s="21">
        <v>-390.74</v>
      </c>
      <c r="H134" s="9">
        <v>0</v>
      </c>
    </row>
    <row r="135" spans="1:8" s="10" customFormat="1" x14ac:dyDescent="0.25">
      <c r="A135" s="15" t="s">
        <v>45</v>
      </c>
      <c r="B135" s="36"/>
      <c r="C135" s="14" t="s">
        <v>606</v>
      </c>
      <c r="D135" s="27" t="s">
        <v>437</v>
      </c>
      <c r="E135" s="16">
        <v>37591</v>
      </c>
      <c r="F135" s="20">
        <v>390.74</v>
      </c>
      <c r="G135" s="21">
        <v>-390.74</v>
      </c>
      <c r="H135" s="9">
        <v>0</v>
      </c>
    </row>
    <row r="136" spans="1:8" s="10" customFormat="1" x14ac:dyDescent="0.25">
      <c r="A136" s="15" t="s">
        <v>47</v>
      </c>
      <c r="B136" s="36"/>
      <c r="C136" s="14" t="s">
        <v>183</v>
      </c>
      <c r="D136" s="27" t="s">
        <v>182</v>
      </c>
      <c r="E136" s="16">
        <v>35536</v>
      </c>
      <c r="F136" s="20">
        <v>2637.38</v>
      </c>
      <c r="G136" s="21">
        <v>-2637.38</v>
      </c>
      <c r="H136" s="9">
        <v>0</v>
      </c>
    </row>
    <row r="137" spans="1:8" s="10" customFormat="1" x14ac:dyDescent="0.25">
      <c r="A137" s="15" t="s">
        <v>47</v>
      </c>
      <c r="B137" s="36"/>
      <c r="C137" s="14" t="s">
        <v>186</v>
      </c>
      <c r="D137" s="27" t="s">
        <v>182</v>
      </c>
      <c r="E137" s="16">
        <v>35536</v>
      </c>
      <c r="F137" s="20">
        <v>2637.38</v>
      </c>
      <c r="G137" s="21">
        <v>-2637.38</v>
      </c>
      <c r="H137" s="9">
        <v>0</v>
      </c>
    </row>
    <row r="138" spans="1:8" s="10" customFormat="1" x14ac:dyDescent="0.25">
      <c r="A138" s="15" t="s">
        <v>47</v>
      </c>
      <c r="B138" s="36"/>
      <c r="C138" s="14" t="s">
        <v>189</v>
      </c>
      <c r="D138" s="27" t="s">
        <v>182</v>
      </c>
      <c r="E138" s="16">
        <v>35536</v>
      </c>
      <c r="F138" s="20">
        <v>2637.38</v>
      </c>
      <c r="G138" s="21">
        <v>-2637.38</v>
      </c>
      <c r="H138" s="9">
        <v>0</v>
      </c>
    </row>
    <row r="139" spans="1:8" s="10" customFormat="1" x14ac:dyDescent="0.25">
      <c r="A139" s="15" t="s">
        <v>47</v>
      </c>
      <c r="B139" s="36"/>
      <c r="C139" s="14" t="s">
        <v>195</v>
      </c>
      <c r="D139" s="27" t="s">
        <v>194</v>
      </c>
      <c r="E139" s="16">
        <v>35673</v>
      </c>
      <c r="F139" s="20">
        <v>6195.86</v>
      </c>
      <c r="G139" s="21">
        <v>-6195.86</v>
      </c>
      <c r="H139" s="9">
        <v>0</v>
      </c>
    </row>
    <row r="140" spans="1:8" s="10" customFormat="1" x14ac:dyDescent="0.25">
      <c r="A140" s="15" t="s">
        <v>47</v>
      </c>
      <c r="B140" s="36"/>
      <c r="C140" s="14" t="s">
        <v>197</v>
      </c>
      <c r="D140" s="27" t="s">
        <v>196</v>
      </c>
      <c r="E140" s="16">
        <v>36068</v>
      </c>
      <c r="F140" s="20">
        <v>6341.11</v>
      </c>
      <c r="G140" s="21">
        <v>-6341.11</v>
      </c>
      <c r="H140" s="9">
        <v>0</v>
      </c>
    </row>
    <row r="141" spans="1:8" s="10" customFormat="1" x14ac:dyDescent="0.25">
      <c r="A141" s="15" t="s">
        <v>47</v>
      </c>
      <c r="B141" s="36"/>
      <c r="C141" s="14" t="s">
        <v>201</v>
      </c>
      <c r="D141" s="27" t="s">
        <v>200</v>
      </c>
      <c r="E141" s="16">
        <v>36046</v>
      </c>
      <c r="F141" s="20">
        <v>3667.88</v>
      </c>
      <c r="G141" s="21">
        <v>-3667.88</v>
      </c>
      <c r="H141" s="9">
        <v>0</v>
      </c>
    </row>
    <row r="142" spans="1:8" s="10" customFormat="1" x14ac:dyDescent="0.25">
      <c r="A142" s="15" t="s">
        <v>47</v>
      </c>
      <c r="B142" s="36"/>
      <c r="C142" s="14" t="s">
        <v>207</v>
      </c>
      <c r="D142" s="27" t="s">
        <v>206</v>
      </c>
      <c r="E142" s="16">
        <v>36270</v>
      </c>
      <c r="F142" s="20">
        <v>3624.12</v>
      </c>
      <c r="G142" s="21">
        <v>-3624.12</v>
      </c>
      <c r="H142" s="9">
        <v>0</v>
      </c>
    </row>
    <row r="143" spans="1:8" s="10" customFormat="1" x14ac:dyDescent="0.25">
      <c r="A143" s="15" t="s">
        <v>47</v>
      </c>
      <c r="B143" s="36"/>
      <c r="C143" s="14" t="s">
        <v>212</v>
      </c>
      <c r="D143" s="27" t="s">
        <v>206</v>
      </c>
      <c r="E143" s="16">
        <v>36270</v>
      </c>
      <c r="F143" s="20">
        <v>3624.12</v>
      </c>
      <c r="G143" s="21">
        <v>-3624.12</v>
      </c>
      <c r="H143" s="9">
        <v>0</v>
      </c>
    </row>
    <row r="144" spans="1:8" s="10" customFormat="1" x14ac:dyDescent="0.25">
      <c r="A144" s="15" t="s">
        <v>47</v>
      </c>
      <c r="B144" s="36"/>
      <c r="C144" s="14" t="s">
        <v>215</v>
      </c>
      <c r="D144" s="27" t="s">
        <v>206</v>
      </c>
      <c r="E144" s="16">
        <v>36270</v>
      </c>
      <c r="F144" s="20">
        <v>3624.12</v>
      </c>
      <c r="G144" s="21">
        <v>-3624.12</v>
      </c>
      <c r="H144" s="9">
        <v>0</v>
      </c>
    </row>
    <row r="145" spans="1:8" s="10" customFormat="1" x14ac:dyDescent="0.25">
      <c r="A145" s="15" t="s">
        <v>47</v>
      </c>
      <c r="B145" s="36"/>
      <c r="C145" s="14" t="s">
        <v>229</v>
      </c>
      <c r="D145" s="27" t="s">
        <v>228</v>
      </c>
      <c r="E145" s="16">
        <v>36638</v>
      </c>
      <c r="F145" s="20">
        <v>7893.02</v>
      </c>
      <c r="G145" s="21">
        <v>-7893.02</v>
      </c>
      <c r="H145" s="9">
        <v>0</v>
      </c>
    </row>
    <row r="146" spans="1:8" s="10" customFormat="1" x14ac:dyDescent="0.25">
      <c r="A146" s="15" t="s">
        <v>47</v>
      </c>
      <c r="B146" s="36"/>
      <c r="C146" s="14" t="s">
        <v>231</v>
      </c>
      <c r="D146" s="27" t="s">
        <v>230</v>
      </c>
      <c r="E146" s="16">
        <v>36644</v>
      </c>
      <c r="F146" s="20">
        <v>1506.39</v>
      </c>
      <c r="G146" s="21">
        <v>-1506.39</v>
      </c>
      <c r="H146" s="9">
        <v>0</v>
      </c>
    </row>
    <row r="147" spans="1:8" s="10" customFormat="1" x14ac:dyDescent="0.25">
      <c r="A147" s="15" t="s">
        <v>47</v>
      </c>
      <c r="B147" s="36"/>
      <c r="C147" s="14" t="s">
        <v>262</v>
      </c>
      <c r="D147" s="27" t="s">
        <v>261</v>
      </c>
      <c r="E147" s="16">
        <v>34758</v>
      </c>
      <c r="F147" s="20">
        <v>1193.31</v>
      </c>
      <c r="G147" s="21">
        <v>-1193.31</v>
      </c>
      <c r="H147" s="9">
        <v>0</v>
      </c>
    </row>
    <row r="148" spans="1:8" s="10" customFormat="1" x14ac:dyDescent="0.25">
      <c r="A148" s="15" t="s">
        <v>47</v>
      </c>
      <c r="B148" s="36"/>
      <c r="C148" s="14" t="s">
        <v>268</v>
      </c>
      <c r="D148" s="27" t="s">
        <v>267</v>
      </c>
      <c r="E148" s="16">
        <v>35205</v>
      </c>
      <c r="F148" s="20">
        <v>2572.66</v>
      </c>
      <c r="G148" s="21">
        <v>-2572.66</v>
      </c>
      <c r="H148" s="9">
        <v>0</v>
      </c>
    </row>
    <row r="149" spans="1:8" s="10" customFormat="1" x14ac:dyDescent="0.25">
      <c r="A149" s="15" t="s">
        <v>47</v>
      </c>
      <c r="B149" s="36"/>
      <c r="C149" s="14" t="s">
        <v>274</v>
      </c>
      <c r="D149" s="27" t="s">
        <v>273</v>
      </c>
      <c r="E149" s="16">
        <v>35205</v>
      </c>
      <c r="F149" s="20">
        <v>1029.03</v>
      </c>
      <c r="G149" s="21">
        <v>-1029.03</v>
      </c>
      <c r="H149" s="9">
        <v>0</v>
      </c>
    </row>
    <row r="150" spans="1:8" s="10" customFormat="1" x14ac:dyDescent="0.25">
      <c r="A150" s="15" t="s">
        <v>47</v>
      </c>
      <c r="B150" s="36"/>
      <c r="C150" s="14" t="s">
        <v>275</v>
      </c>
      <c r="D150" s="27" t="s">
        <v>273</v>
      </c>
      <c r="E150" s="16">
        <v>35205</v>
      </c>
      <c r="F150" s="20">
        <v>1029.03</v>
      </c>
      <c r="G150" s="21">
        <v>-1029.03</v>
      </c>
      <c r="H150" s="9">
        <v>0</v>
      </c>
    </row>
    <row r="151" spans="1:8" s="10" customFormat="1" x14ac:dyDescent="0.25">
      <c r="A151" s="15" t="s">
        <v>47</v>
      </c>
      <c r="B151" s="36"/>
      <c r="C151" s="14" t="s">
        <v>279</v>
      </c>
      <c r="D151" s="27" t="s">
        <v>278</v>
      </c>
      <c r="E151" s="16">
        <v>35272</v>
      </c>
      <c r="F151" s="20">
        <v>1654.68</v>
      </c>
      <c r="G151" s="21">
        <v>-1654.68</v>
      </c>
      <c r="H151" s="9">
        <v>0</v>
      </c>
    </row>
    <row r="152" spans="1:8" s="10" customFormat="1" x14ac:dyDescent="0.25">
      <c r="A152" s="15" t="s">
        <v>47</v>
      </c>
      <c r="B152" s="36"/>
      <c r="C152" s="14" t="s">
        <v>286</v>
      </c>
      <c r="D152" s="27" t="s">
        <v>285</v>
      </c>
      <c r="E152" s="16">
        <v>35425</v>
      </c>
      <c r="F152" s="20">
        <v>1054.03</v>
      </c>
      <c r="G152" s="21">
        <v>-1054.03</v>
      </c>
      <c r="H152" s="9">
        <v>0</v>
      </c>
    </row>
    <row r="153" spans="1:8" s="10" customFormat="1" x14ac:dyDescent="0.25">
      <c r="A153" s="15" t="s">
        <v>47</v>
      </c>
      <c r="B153" s="36"/>
      <c r="C153" s="14" t="s">
        <v>289</v>
      </c>
      <c r="D153" s="27" t="s">
        <v>285</v>
      </c>
      <c r="E153" s="16">
        <v>35425</v>
      </c>
      <c r="F153" s="20">
        <v>1054.03</v>
      </c>
      <c r="G153" s="21">
        <v>-1054.03</v>
      </c>
      <c r="H153" s="9">
        <v>0</v>
      </c>
    </row>
    <row r="154" spans="1:8" s="10" customFormat="1" x14ac:dyDescent="0.25">
      <c r="A154" s="15" t="s">
        <v>47</v>
      </c>
      <c r="B154" s="36"/>
      <c r="C154" s="14" t="s">
        <v>291</v>
      </c>
      <c r="D154" s="27" t="s">
        <v>285</v>
      </c>
      <c r="E154" s="16">
        <v>35425</v>
      </c>
      <c r="F154" s="20">
        <v>1054.03</v>
      </c>
      <c r="G154" s="21">
        <v>-1054.03</v>
      </c>
      <c r="H154" s="9">
        <v>0</v>
      </c>
    </row>
    <row r="155" spans="1:8" s="10" customFormat="1" x14ac:dyDescent="0.25">
      <c r="A155" s="15" t="s">
        <v>47</v>
      </c>
      <c r="B155" s="36"/>
      <c r="C155" s="14" t="s">
        <v>296</v>
      </c>
      <c r="D155" s="27" t="s">
        <v>285</v>
      </c>
      <c r="E155" s="16">
        <v>35425</v>
      </c>
      <c r="F155" s="20">
        <v>1054.03</v>
      </c>
      <c r="G155" s="21">
        <v>-1054.03</v>
      </c>
      <c r="H155" s="9">
        <v>0</v>
      </c>
    </row>
    <row r="156" spans="1:8" s="10" customFormat="1" x14ac:dyDescent="0.25">
      <c r="A156" s="15" t="s">
        <v>47</v>
      </c>
      <c r="B156" s="36"/>
      <c r="C156" s="14" t="s">
        <v>301</v>
      </c>
      <c r="D156" s="27" t="s">
        <v>285</v>
      </c>
      <c r="E156" s="16">
        <v>35425</v>
      </c>
      <c r="F156" s="20">
        <v>1054.03</v>
      </c>
      <c r="G156" s="21">
        <v>-1054.03</v>
      </c>
      <c r="H156" s="9">
        <v>0</v>
      </c>
    </row>
    <row r="157" spans="1:8" s="10" customFormat="1" x14ac:dyDescent="0.25">
      <c r="A157" s="15" t="s">
        <v>47</v>
      </c>
      <c r="B157" s="36"/>
      <c r="C157" s="14" t="s">
        <v>309</v>
      </c>
      <c r="D157" s="27" t="s">
        <v>285</v>
      </c>
      <c r="E157" s="16">
        <v>35418</v>
      </c>
      <c r="F157" s="20">
        <v>1054.03</v>
      </c>
      <c r="G157" s="21">
        <v>-1054.03</v>
      </c>
      <c r="H157" s="9">
        <v>0</v>
      </c>
    </row>
    <row r="158" spans="1:8" s="10" customFormat="1" x14ac:dyDescent="0.25">
      <c r="A158" s="15" t="s">
        <v>47</v>
      </c>
      <c r="B158" s="36"/>
      <c r="C158" s="14" t="s">
        <v>312</v>
      </c>
      <c r="D158" s="27" t="s">
        <v>311</v>
      </c>
      <c r="E158" s="16">
        <v>35418</v>
      </c>
      <c r="F158" s="20">
        <v>1190.45</v>
      </c>
      <c r="G158" s="21">
        <v>-1190.45</v>
      </c>
      <c r="H158" s="9">
        <v>0</v>
      </c>
    </row>
    <row r="159" spans="1:8" s="10" customFormat="1" x14ac:dyDescent="0.25">
      <c r="A159" s="15" t="s">
        <v>47</v>
      </c>
      <c r="B159" s="36"/>
      <c r="C159" s="14" t="s">
        <v>529</v>
      </c>
      <c r="D159" s="27" t="s">
        <v>528</v>
      </c>
      <c r="E159" s="16">
        <v>36951</v>
      </c>
      <c r="F159" s="20">
        <v>1078.22</v>
      </c>
      <c r="G159" s="21">
        <v>-1078.22</v>
      </c>
      <c r="H159" s="9">
        <v>0</v>
      </c>
    </row>
    <row r="160" spans="1:8" s="10" customFormat="1" x14ac:dyDescent="0.25">
      <c r="A160" s="15" t="s">
        <v>47</v>
      </c>
      <c r="B160" s="36"/>
      <c r="C160" s="14" t="s">
        <v>532</v>
      </c>
      <c r="D160" s="27" t="s">
        <v>528</v>
      </c>
      <c r="E160" s="16">
        <v>36951</v>
      </c>
      <c r="F160" s="20">
        <v>1078.22</v>
      </c>
      <c r="G160" s="21">
        <v>-1078.22</v>
      </c>
      <c r="H160" s="9">
        <v>0</v>
      </c>
    </row>
    <row r="161" spans="1:8" s="10" customFormat="1" x14ac:dyDescent="0.25">
      <c r="A161" s="15" t="s">
        <v>47</v>
      </c>
      <c r="B161" s="36"/>
      <c r="C161" s="14" t="s">
        <v>533</v>
      </c>
      <c r="D161" s="27" t="s">
        <v>528</v>
      </c>
      <c r="E161" s="16">
        <v>36951</v>
      </c>
      <c r="F161" s="20">
        <v>1078.22</v>
      </c>
      <c r="G161" s="21">
        <v>-1078.22</v>
      </c>
      <c r="H161" s="9">
        <v>0</v>
      </c>
    </row>
    <row r="162" spans="1:8" s="10" customFormat="1" x14ac:dyDescent="0.25">
      <c r="A162" s="15" t="s">
        <v>47</v>
      </c>
      <c r="B162" s="36"/>
      <c r="C162" s="14" t="s">
        <v>610</v>
      </c>
      <c r="D162" s="27" t="s">
        <v>609</v>
      </c>
      <c r="E162" s="16">
        <v>38149</v>
      </c>
      <c r="F162" s="20">
        <v>478.4</v>
      </c>
      <c r="G162" s="21">
        <v>-478.4</v>
      </c>
      <c r="H162" s="9">
        <v>0</v>
      </c>
    </row>
    <row r="163" spans="1:8" s="10" customFormat="1" x14ac:dyDescent="0.25">
      <c r="A163" s="15" t="s">
        <v>47</v>
      </c>
      <c r="B163" s="36"/>
      <c r="C163" s="14" t="s">
        <v>614</v>
      </c>
      <c r="D163" s="27" t="s">
        <v>613</v>
      </c>
      <c r="E163" s="16">
        <v>38343</v>
      </c>
      <c r="F163" s="20">
        <v>1674.4</v>
      </c>
      <c r="G163" s="21">
        <v>-1674.4</v>
      </c>
      <c r="H163" s="9">
        <v>0</v>
      </c>
    </row>
    <row r="164" spans="1:8" s="10" customFormat="1" x14ac:dyDescent="0.25">
      <c r="A164" s="15" t="s">
        <v>47</v>
      </c>
      <c r="B164" s="36"/>
      <c r="C164" s="14" t="s">
        <v>615</v>
      </c>
      <c r="D164" s="27" t="s">
        <v>613</v>
      </c>
      <c r="E164" s="16">
        <v>38343</v>
      </c>
      <c r="F164" s="20">
        <v>1674.4</v>
      </c>
      <c r="G164" s="21">
        <v>-1674.4</v>
      </c>
      <c r="H164" s="9">
        <v>0</v>
      </c>
    </row>
    <row r="165" spans="1:8" s="10" customFormat="1" x14ac:dyDescent="0.25">
      <c r="A165" s="15" t="s">
        <v>47</v>
      </c>
      <c r="B165" s="36"/>
      <c r="C165" s="14" t="s">
        <v>618</v>
      </c>
      <c r="D165" s="27" t="s">
        <v>613</v>
      </c>
      <c r="E165" s="16">
        <v>38343</v>
      </c>
      <c r="F165" s="20">
        <v>1674.4</v>
      </c>
      <c r="G165" s="21">
        <v>-1674.4</v>
      </c>
      <c r="H165" s="9">
        <v>0</v>
      </c>
    </row>
    <row r="166" spans="1:8" s="10" customFormat="1" x14ac:dyDescent="0.25">
      <c r="A166" s="15" t="s">
        <v>47</v>
      </c>
      <c r="B166" s="36"/>
      <c r="C166" s="14" t="s">
        <v>620</v>
      </c>
      <c r="D166" s="27" t="s">
        <v>613</v>
      </c>
      <c r="E166" s="16">
        <v>38343</v>
      </c>
      <c r="F166" s="20">
        <v>1674.4</v>
      </c>
      <c r="G166" s="21">
        <v>-1674.4</v>
      </c>
      <c r="H166" s="9">
        <v>0</v>
      </c>
    </row>
    <row r="167" spans="1:8" s="10" customFormat="1" x14ac:dyDescent="0.25">
      <c r="A167" s="15" t="s">
        <v>49</v>
      </c>
      <c r="B167" s="36"/>
      <c r="C167" s="14" t="s">
        <v>623</v>
      </c>
      <c r="D167" s="27" t="s">
        <v>622</v>
      </c>
      <c r="E167" s="16">
        <v>39002</v>
      </c>
      <c r="F167" s="20">
        <v>596.79999999999995</v>
      </c>
      <c r="G167" s="21">
        <v>-596.79999999999995</v>
      </c>
      <c r="H167" s="9">
        <v>0</v>
      </c>
    </row>
    <row r="168" spans="1:8" s="10" customFormat="1" x14ac:dyDescent="0.25">
      <c r="A168" s="15" t="s">
        <v>49</v>
      </c>
      <c r="B168" s="36"/>
      <c r="C168" s="14" t="s">
        <v>627</v>
      </c>
      <c r="D168" s="27" t="s">
        <v>626</v>
      </c>
      <c r="E168" s="16">
        <v>39041</v>
      </c>
      <c r="F168" s="20">
        <v>2151.6</v>
      </c>
      <c r="G168" s="21">
        <v>-2151.6</v>
      </c>
      <c r="H168" s="9">
        <v>0</v>
      </c>
    </row>
    <row r="169" spans="1:8" s="10" customFormat="1" x14ac:dyDescent="0.25">
      <c r="A169" s="15" t="s">
        <v>49</v>
      </c>
      <c r="B169" s="36"/>
      <c r="C169" s="14" t="s">
        <v>630</v>
      </c>
      <c r="D169" s="27" t="s">
        <v>629</v>
      </c>
      <c r="E169" s="16">
        <v>39013</v>
      </c>
      <c r="F169" s="20">
        <v>1135</v>
      </c>
      <c r="G169" s="21">
        <v>-1135</v>
      </c>
      <c r="H169" s="9">
        <v>0</v>
      </c>
    </row>
    <row r="170" spans="1:8" s="10" customFormat="1" x14ac:dyDescent="0.25">
      <c r="A170" s="15" t="s">
        <v>49</v>
      </c>
      <c r="B170" s="36"/>
      <c r="C170" s="14" t="s">
        <v>633</v>
      </c>
      <c r="D170" s="27" t="s">
        <v>632</v>
      </c>
      <c r="E170" s="16">
        <v>39013</v>
      </c>
      <c r="F170" s="20">
        <v>1135</v>
      </c>
      <c r="G170" s="21">
        <v>-1135</v>
      </c>
      <c r="H170" s="9">
        <v>0</v>
      </c>
    </row>
    <row r="171" spans="1:8" s="10" customFormat="1" x14ac:dyDescent="0.25">
      <c r="A171" s="15" t="s">
        <v>49</v>
      </c>
      <c r="B171" s="36"/>
      <c r="C171" s="14" t="s">
        <v>636</v>
      </c>
      <c r="D171" s="27" t="s">
        <v>635</v>
      </c>
      <c r="E171" s="16">
        <v>38718</v>
      </c>
      <c r="F171" s="20">
        <v>33981.550000000003</v>
      </c>
      <c r="G171" s="21">
        <v>-33981.550000000003</v>
      </c>
      <c r="H171" s="9">
        <v>0</v>
      </c>
    </row>
    <row r="172" spans="1:8" s="10" customFormat="1" x14ac:dyDescent="0.25">
      <c r="A172" s="15" t="s">
        <v>49</v>
      </c>
      <c r="B172" s="36"/>
      <c r="C172" s="14" t="s">
        <v>640</v>
      </c>
      <c r="D172" s="27" t="s">
        <v>639</v>
      </c>
      <c r="E172" s="16">
        <v>38718</v>
      </c>
      <c r="F172" s="20">
        <v>4922.1899999999996</v>
      </c>
      <c r="G172" s="21">
        <v>-4922.1899999999996</v>
      </c>
      <c r="H172" s="9">
        <v>0</v>
      </c>
    </row>
    <row r="173" spans="1:8" s="10" customFormat="1" x14ac:dyDescent="0.25">
      <c r="A173" s="15" t="s">
        <v>49</v>
      </c>
      <c r="B173" s="36"/>
      <c r="C173" s="14" t="s">
        <v>644</v>
      </c>
      <c r="D173" s="27" t="s">
        <v>643</v>
      </c>
      <c r="E173" s="16">
        <v>38718</v>
      </c>
      <c r="F173" s="20">
        <v>853.74</v>
      </c>
      <c r="G173" s="21">
        <v>-853.74</v>
      </c>
      <c r="H173" s="9">
        <v>0</v>
      </c>
    </row>
    <row r="174" spans="1:8" s="10" customFormat="1" x14ac:dyDescent="0.25">
      <c r="A174" s="15" t="s">
        <v>49</v>
      </c>
      <c r="B174" s="36"/>
      <c r="C174" s="14" t="s">
        <v>648</v>
      </c>
      <c r="D174" s="27" t="s">
        <v>647</v>
      </c>
      <c r="E174" s="16">
        <v>39428</v>
      </c>
      <c r="F174" s="20">
        <v>2318.92</v>
      </c>
      <c r="G174" s="21">
        <v>-2318.92</v>
      </c>
      <c r="H174" s="9">
        <v>0</v>
      </c>
    </row>
    <row r="175" spans="1:8" s="10" customFormat="1" x14ac:dyDescent="0.25">
      <c r="A175" s="15" t="s">
        <v>51</v>
      </c>
      <c r="B175" s="36"/>
      <c r="C175" s="14" t="s">
        <v>163</v>
      </c>
      <c r="D175" s="27" t="s">
        <v>162</v>
      </c>
      <c r="E175" s="16">
        <v>36662</v>
      </c>
      <c r="F175" s="20">
        <v>468.71</v>
      </c>
      <c r="G175" s="21">
        <v>-468.71</v>
      </c>
      <c r="H175" s="9">
        <v>0</v>
      </c>
    </row>
    <row r="176" spans="1:8" s="10" customFormat="1" x14ac:dyDescent="0.25">
      <c r="A176" s="15" t="s">
        <v>51</v>
      </c>
      <c r="B176" s="36"/>
      <c r="C176" s="14" t="s">
        <v>167</v>
      </c>
      <c r="D176" s="27" t="s">
        <v>166</v>
      </c>
      <c r="E176" s="16">
        <v>36636</v>
      </c>
      <c r="F176" s="20">
        <v>592.57000000000005</v>
      </c>
      <c r="G176" s="21">
        <v>-592.57000000000005</v>
      </c>
      <c r="H176" s="9">
        <v>0</v>
      </c>
    </row>
    <row r="177" spans="1:8" s="10" customFormat="1" x14ac:dyDescent="0.25">
      <c r="A177" s="15" t="s">
        <v>51</v>
      </c>
      <c r="B177" s="36"/>
      <c r="C177" s="14" t="s">
        <v>171</v>
      </c>
      <c r="D177" s="27" t="s">
        <v>170</v>
      </c>
      <c r="E177" s="16">
        <v>36888</v>
      </c>
      <c r="F177" s="20">
        <v>5880.11</v>
      </c>
      <c r="G177" s="21">
        <v>-5880.11</v>
      </c>
      <c r="H177" s="9">
        <v>0</v>
      </c>
    </row>
    <row r="178" spans="1:8" s="10" customFormat="1" x14ac:dyDescent="0.25">
      <c r="A178" s="15" t="s">
        <v>51</v>
      </c>
      <c r="B178" s="36"/>
      <c r="C178" s="14" t="s">
        <v>175</v>
      </c>
      <c r="D178" s="27" t="s">
        <v>174</v>
      </c>
      <c r="E178" s="16">
        <v>36889</v>
      </c>
      <c r="F178" s="20">
        <v>334.89</v>
      </c>
      <c r="G178" s="21">
        <v>-334.89</v>
      </c>
      <c r="H178" s="9">
        <v>0</v>
      </c>
    </row>
    <row r="179" spans="1:8" s="10" customFormat="1" x14ac:dyDescent="0.25">
      <c r="A179" s="15" t="s">
        <v>51</v>
      </c>
      <c r="B179" s="36"/>
      <c r="C179" s="14" t="s">
        <v>219</v>
      </c>
      <c r="D179" s="27" t="s">
        <v>218</v>
      </c>
      <c r="E179" s="16">
        <v>34911</v>
      </c>
      <c r="F179" s="20">
        <v>649.80999999999995</v>
      </c>
      <c r="G179" s="21">
        <v>-649.80999999999995</v>
      </c>
      <c r="H179" s="9">
        <v>0</v>
      </c>
    </row>
    <row r="180" spans="1:8" s="10" customFormat="1" x14ac:dyDescent="0.25">
      <c r="A180" s="15" t="s">
        <v>51</v>
      </c>
      <c r="B180" s="36"/>
      <c r="C180" s="14" t="s">
        <v>223</v>
      </c>
      <c r="D180" s="27" t="s">
        <v>222</v>
      </c>
      <c r="E180" s="16">
        <v>35054</v>
      </c>
      <c r="F180" s="20">
        <v>1902.88</v>
      </c>
      <c r="G180" s="21">
        <v>-1902.88</v>
      </c>
      <c r="H180" s="9">
        <v>0</v>
      </c>
    </row>
    <row r="181" spans="1:8" s="10" customFormat="1" x14ac:dyDescent="0.25">
      <c r="A181" s="15" t="s">
        <v>51</v>
      </c>
      <c r="B181" s="36"/>
      <c r="C181" s="14" t="s">
        <v>235</v>
      </c>
      <c r="D181" s="27" t="s">
        <v>234</v>
      </c>
      <c r="E181" s="16">
        <v>35272</v>
      </c>
      <c r="F181" s="20">
        <v>1654.68</v>
      </c>
      <c r="G181" s="21">
        <v>-1654.68</v>
      </c>
      <c r="H181" s="9">
        <v>0</v>
      </c>
    </row>
    <row r="182" spans="1:8" s="10" customFormat="1" x14ac:dyDescent="0.25">
      <c r="A182" s="15" t="s">
        <v>51</v>
      </c>
      <c r="B182" s="36"/>
      <c r="C182" s="14" t="s">
        <v>314</v>
      </c>
      <c r="D182" s="27" t="s">
        <v>313</v>
      </c>
      <c r="E182" s="16">
        <v>35752</v>
      </c>
      <c r="F182" s="20">
        <v>2684.19</v>
      </c>
      <c r="G182" s="21">
        <v>-2684.19</v>
      </c>
      <c r="H182" s="9">
        <v>0</v>
      </c>
    </row>
    <row r="183" spans="1:8" s="10" customFormat="1" x14ac:dyDescent="0.25">
      <c r="A183" s="15" t="s">
        <v>51</v>
      </c>
      <c r="B183" s="36"/>
      <c r="C183" s="14" t="s">
        <v>317</v>
      </c>
      <c r="D183" s="27" t="s">
        <v>316</v>
      </c>
      <c r="E183" s="16">
        <v>35769</v>
      </c>
      <c r="F183" s="20">
        <v>1342.09</v>
      </c>
      <c r="G183" s="21">
        <v>-1342.09</v>
      </c>
      <c r="H183" s="9">
        <v>0</v>
      </c>
    </row>
    <row r="184" spans="1:8" s="10" customFormat="1" x14ac:dyDescent="0.25">
      <c r="A184" s="15" t="s">
        <v>51</v>
      </c>
      <c r="B184" s="36"/>
      <c r="C184" s="14" t="s">
        <v>338</v>
      </c>
      <c r="D184" s="27" t="s">
        <v>337</v>
      </c>
      <c r="E184" s="16">
        <v>35795</v>
      </c>
      <c r="F184" s="20">
        <v>3624.12</v>
      </c>
      <c r="G184" s="21">
        <v>-3624.12</v>
      </c>
      <c r="H184" s="9">
        <v>0</v>
      </c>
    </row>
    <row r="185" spans="1:8" s="10" customFormat="1" x14ac:dyDescent="0.25">
      <c r="A185" s="15" t="s">
        <v>51</v>
      </c>
      <c r="B185" s="36"/>
      <c r="C185" s="14" t="s">
        <v>344</v>
      </c>
      <c r="D185" s="27" t="s">
        <v>343</v>
      </c>
      <c r="E185" s="16">
        <v>35795</v>
      </c>
      <c r="F185" s="20">
        <v>5270.16</v>
      </c>
      <c r="G185" s="21">
        <v>-5270.16</v>
      </c>
      <c r="H185" s="9">
        <v>0</v>
      </c>
    </row>
    <row r="186" spans="1:8" s="10" customFormat="1" x14ac:dyDescent="0.25">
      <c r="A186" s="15" t="s">
        <v>51</v>
      </c>
      <c r="B186" s="36"/>
      <c r="C186" s="14" t="s">
        <v>347</v>
      </c>
      <c r="D186" s="27" t="s">
        <v>255</v>
      </c>
      <c r="E186" s="16">
        <v>35795</v>
      </c>
      <c r="F186" s="20">
        <v>1190.45</v>
      </c>
      <c r="G186" s="21">
        <v>-1190.45</v>
      </c>
      <c r="H186" s="9">
        <v>0</v>
      </c>
    </row>
    <row r="187" spans="1:8" s="10" customFormat="1" x14ac:dyDescent="0.25">
      <c r="A187" s="15" t="s">
        <v>51</v>
      </c>
      <c r="B187" s="36"/>
      <c r="C187" s="14" t="s">
        <v>355</v>
      </c>
      <c r="D187" s="27" t="s">
        <v>354</v>
      </c>
      <c r="E187" s="16">
        <v>35976</v>
      </c>
      <c r="F187" s="20">
        <v>3585.14</v>
      </c>
      <c r="G187" s="21">
        <v>-3585.14</v>
      </c>
      <c r="H187" s="9">
        <v>0</v>
      </c>
    </row>
    <row r="188" spans="1:8" s="10" customFormat="1" x14ac:dyDescent="0.25">
      <c r="A188" s="15" t="s">
        <v>51</v>
      </c>
      <c r="B188" s="36"/>
      <c r="C188" s="14" t="s">
        <v>386</v>
      </c>
      <c r="D188" s="27" t="s">
        <v>385</v>
      </c>
      <c r="E188" s="16">
        <v>35982</v>
      </c>
      <c r="F188" s="20">
        <v>222.1</v>
      </c>
      <c r="G188" s="21">
        <v>-222.1</v>
      </c>
      <c r="H188" s="9">
        <v>0</v>
      </c>
    </row>
    <row r="189" spans="1:8" s="10" customFormat="1" x14ac:dyDescent="0.25">
      <c r="A189" s="15" t="s">
        <v>51</v>
      </c>
      <c r="B189" s="36"/>
      <c r="C189" s="14" t="s">
        <v>401</v>
      </c>
      <c r="D189" s="27" t="s">
        <v>400</v>
      </c>
      <c r="E189" s="16">
        <v>36040</v>
      </c>
      <c r="F189" s="20">
        <v>5400</v>
      </c>
      <c r="G189" s="21">
        <v>-5400</v>
      </c>
      <c r="H189" s="9">
        <v>0</v>
      </c>
    </row>
    <row r="190" spans="1:8" s="10" customFormat="1" x14ac:dyDescent="0.25">
      <c r="A190" s="15" t="s">
        <v>51</v>
      </c>
      <c r="B190" s="36"/>
      <c r="C190" s="14" t="s">
        <v>403</v>
      </c>
      <c r="D190" s="27" t="s">
        <v>402</v>
      </c>
      <c r="E190" s="16">
        <v>36040</v>
      </c>
      <c r="F190" s="20">
        <v>176.5</v>
      </c>
      <c r="G190" s="21">
        <v>-176.5</v>
      </c>
      <c r="H190" s="9">
        <v>0</v>
      </c>
    </row>
    <row r="191" spans="1:8" s="10" customFormat="1" x14ac:dyDescent="0.25">
      <c r="A191" s="15" t="s">
        <v>51</v>
      </c>
      <c r="B191" s="36"/>
      <c r="C191" s="14" t="s">
        <v>417</v>
      </c>
      <c r="D191" s="27" t="s">
        <v>400</v>
      </c>
      <c r="E191" s="16">
        <v>36040</v>
      </c>
      <c r="F191" s="20">
        <v>5400</v>
      </c>
      <c r="G191" s="21">
        <v>-5400</v>
      </c>
      <c r="H191" s="9">
        <v>0</v>
      </c>
    </row>
    <row r="192" spans="1:8" s="10" customFormat="1" x14ac:dyDescent="0.25">
      <c r="A192" s="15" t="s">
        <v>51</v>
      </c>
      <c r="B192" s="36"/>
      <c r="C192" s="14" t="s">
        <v>420</v>
      </c>
      <c r="D192" s="27" t="s">
        <v>402</v>
      </c>
      <c r="E192" s="16">
        <v>36040</v>
      </c>
      <c r="F192" s="20">
        <v>176.5</v>
      </c>
      <c r="G192" s="21">
        <v>-176.5</v>
      </c>
      <c r="H192" s="9">
        <v>0</v>
      </c>
    </row>
    <row r="193" spans="1:8" s="10" customFormat="1" x14ac:dyDescent="0.25">
      <c r="A193" s="15" t="s">
        <v>51</v>
      </c>
      <c r="B193" s="36"/>
      <c r="C193" s="14" t="s">
        <v>424</v>
      </c>
      <c r="D193" s="27" t="s">
        <v>423</v>
      </c>
      <c r="E193" s="16">
        <v>37043</v>
      </c>
      <c r="F193" s="20">
        <v>390.73</v>
      </c>
      <c r="G193" s="21">
        <v>-390.73</v>
      </c>
      <c r="H193" s="9">
        <v>0</v>
      </c>
    </row>
    <row r="194" spans="1:8" s="10" customFormat="1" x14ac:dyDescent="0.25">
      <c r="A194" s="15" t="s">
        <v>51</v>
      </c>
      <c r="B194" s="36"/>
      <c r="C194" s="14" t="s">
        <v>428</v>
      </c>
      <c r="D194" s="27" t="s">
        <v>423</v>
      </c>
      <c r="E194" s="16">
        <v>37043</v>
      </c>
      <c r="F194" s="20">
        <v>390.73</v>
      </c>
      <c r="G194" s="21">
        <v>-390.73</v>
      </c>
      <c r="H194" s="9">
        <v>0</v>
      </c>
    </row>
    <row r="195" spans="1:8" s="10" customFormat="1" x14ac:dyDescent="0.25">
      <c r="A195" s="15" t="s">
        <v>51</v>
      </c>
      <c r="B195" s="36"/>
      <c r="C195" s="14" t="s">
        <v>488</v>
      </c>
      <c r="D195" s="27" t="s">
        <v>487</v>
      </c>
      <c r="E195" s="16">
        <v>37043</v>
      </c>
      <c r="F195" s="20">
        <v>1056.69</v>
      </c>
      <c r="G195" s="21">
        <v>-1056.69</v>
      </c>
      <c r="H195" s="9">
        <v>0</v>
      </c>
    </row>
    <row r="196" spans="1:8" s="10" customFormat="1" x14ac:dyDescent="0.25">
      <c r="A196" s="15" t="s">
        <v>51</v>
      </c>
      <c r="B196" s="36"/>
      <c r="C196" s="14" t="s">
        <v>494</v>
      </c>
      <c r="D196" s="27" t="s">
        <v>493</v>
      </c>
      <c r="E196" s="16">
        <v>37226</v>
      </c>
      <c r="F196" s="20">
        <v>261.92</v>
      </c>
      <c r="G196" s="21">
        <v>-261.92</v>
      </c>
      <c r="H196" s="9">
        <v>0</v>
      </c>
    </row>
    <row r="197" spans="1:8" s="10" customFormat="1" x14ac:dyDescent="0.25">
      <c r="A197" s="15" t="s">
        <v>51</v>
      </c>
      <c r="B197" s="36"/>
      <c r="C197" s="14" t="s">
        <v>497</v>
      </c>
      <c r="D197" s="27" t="s">
        <v>493</v>
      </c>
      <c r="E197" s="16">
        <v>37226</v>
      </c>
      <c r="F197" s="20">
        <v>261.92</v>
      </c>
      <c r="G197" s="21">
        <v>-261.92</v>
      </c>
      <c r="H197" s="9">
        <v>0</v>
      </c>
    </row>
    <row r="198" spans="1:8" s="10" customFormat="1" x14ac:dyDescent="0.25">
      <c r="A198" s="15" t="s">
        <v>51</v>
      </c>
      <c r="B198" s="36"/>
      <c r="C198" s="14" t="s">
        <v>502</v>
      </c>
      <c r="D198" s="27" t="s">
        <v>493</v>
      </c>
      <c r="E198" s="16">
        <v>37226</v>
      </c>
      <c r="F198" s="20">
        <v>261.92</v>
      </c>
      <c r="G198" s="21">
        <v>-261.92</v>
      </c>
      <c r="H198" s="9">
        <v>0</v>
      </c>
    </row>
    <row r="199" spans="1:8" s="10" customFormat="1" x14ac:dyDescent="0.25">
      <c r="A199" s="15" t="s">
        <v>51</v>
      </c>
      <c r="B199" s="36"/>
      <c r="C199" s="14" t="s">
        <v>503</v>
      </c>
      <c r="D199" s="27" t="s">
        <v>493</v>
      </c>
      <c r="E199" s="16">
        <v>37226</v>
      </c>
      <c r="F199" s="20">
        <v>261.92</v>
      </c>
      <c r="G199" s="21">
        <v>-261.92</v>
      </c>
      <c r="H199" s="9">
        <v>0</v>
      </c>
    </row>
    <row r="200" spans="1:8" s="10" customFormat="1" x14ac:dyDescent="0.25">
      <c r="A200" s="15" t="s">
        <v>51</v>
      </c>
      <c r="B200" s="36"/>
      <c r="C200" s="14" t="s">
        <v>506</v>
      </c>
      <c r="D200" s="27" t="s">
        <v>493</v>
      </c>
      <c r="E200" s="16">
        <v>37226</v>
      </c>
      <c r="F200" s="20">
        <v>261.92</v>
      </c>
      <c r="G200" s="21">
        <v>-261.92</v>
      </c>
      <c r="H200" s="9">
        <v>0</v>
      </c>
    </row>
    <row r="201" spans="1:8" s="10" customFormat="1" x14ac:dyDescent="0.25">
      <c r="A201" s="15" t="s">
        <v>51</v>
      </c>
      <c r="B201" s="36"/>
      <c r="C201" s="14" t="s">
        <v>511</v>
      </c>
      <c r="D201" s="27" t="s">
        <v>493</v>
      </c>
      <c r="E201" s="16">
        <v>37226</v>
      </c>
      <c r="F201" s="20">
        <v>261.92</v>
      </c>
      <c r="G201" s="21">
        <v>-261.92</v>
      </c>
      <c r="H201" s="9">
        <v>0</v>
      </c>
    </row>
    <row r="202" spans="1:8" s="10" customFormat="1" x14ac:dyDescent="0.25">
      <c r="A202" s="15" t="s">
        <v>51</v>
      </c>
      <c r="B202" s="36"/>
      <c r="C202" s="14" t="s">
        <v>516</v>
      </c>
      <c r="D202" s="27" t="s">
        <v>493</v>
      </c>
      <c r="E202" s="16">
        <v>37226</v>
      </c>
      <c r="F202" s="20">
        <v>261.92</v>
      </c>
      <c r="G202" s="21">
        <v>-261.92</v>
      </c>
      <c r="H202" s="9">
        <v>0</v>
      </c>
    </row>
    <row r="203" spans="1:8" s="10" customFormat="1" x14ac:dyDescent="0.25">
      <c r="A203" s="15" t="s">
        <v>51</v>
      </c>
      <c r="B203" s="36"/>
      <c r="C203" s="14" t="s">
        <v>517</v>
      </c>
      <c r="D203" s="27" t="s">
        <v>493</v>
      </c>
      <c r="E203" s="16">
        <v>37226</v>
      </c>
      <c r="F203" s="20">
        <v>261.92</v>
      </c>
      <c r="G203" s="21">
        <v>-261.92</v>
      </c>
      <c r="H203" s="9">
        <v>0</v>
      </c>
    </row>
    <row r="204" spans="1:8" s="10" customFormat="1" x14ac:dyDescent="0.25">
      <c r="A204" s="15" t="s">
        <v>51</v>
      </c>
      <c r="B204" s="36"/>
      <c r="C204" s="14" t="s">
        <v>522</v>
      </c>
      <c r="D204" s="27" t="s">
        <v>493</v>
      </c>
      <c r="E204" s="16">
        <v>37226</v>
      </c>
      <c r="F204" s="20">
        <v>261.92</v>
      </c>
      <c r="G204" s="21">
        <v>-261.92</v>
      </c>
      <c r="H204" s="9">
        <v>0</v>
      </c>
    </row>
    <row r="205" spans="1:8" s="10" customFormat="1" x14ac:dyDescent="0.25">
      <c r="A205" s="15" t="s">
        <v>51</v>
      </c>
      <c r="B205" s="36"/>
      <c r="C205" s="14" t="s">
        <v>525</v>
      </c>
      <c r="D205" s="27" t="s">
        <v>493</v>
      </c>
      <c r="E205" s="16">
        <v>37226</v>
      </c>
      <c r="F205" s="20">
        <v>261.95999999999998</v>
      </c>
      <c r="G205" s="21">
        <v>-261.95999999999998</v>
      </c>
      <c r="H205" s="9">
        <v>0</v>
      </c>
    </row>
    <row r="206" spans="1:8" s="10" customFormat="1" x14ac:dyDescent="0.25">
      <c r="A206" s="15" t="s">
        <v>51</v>
      </c>
      <c r="B206" s="36"/>
      <c r="C206" s="14" t="s">
        <v>539</v>
      </c>
      <c r="D206" s="27" t="s">
        <v>538</v>
      </c>
      <c r="E206" s="16">
        <v>37561</v>
      </c>
      <c r="F206" s="20">
        <v>2057.12</v>
      </c>
      <c r="G206" s="21">
        <v>-2057.12</v>
      </c>
      <c r="H206" s="9">
        <v>0</v>
      </c>
    </row>
    <row r="207" spans="1:8" s="10" customFormat="1" x14ac:dyDescent="0.25">
      <c r="A207" s="15" t="s">
        <v>53</v>
      </c>
      <c r="B207" s="36"/>
      <c r="C207" s="14" t="s">
        <v>179</v>
      </c>
      <c r="D207" s="27" t="s">
        <v>178</v>
      </c>
      <c r="E207" s="16">
        <v>36525</v>
      </c>
      <c r="F207" s="20">
        <v>26346.21</v>
      </c>
      <c r="G207" s="21">
        <v>-26346.21</v>
      </c>
      <c r="H207" s="9">
        <v>0</v>
      </c>
    </row>
    <row r="208" spans="1:8" s="10" customFormat="1" x14ac:dyDescent="0.25">
      <c r="A208" s="15" t="s">
        <v>53</v>
      </c>
      <c r="B208" s="36"/>
      <c r="C208" s="14" t="s">
        <v>406</v>
      </c>
      <c r="D208" s="27" t="s">
        <v>365</v>
      </c>
      <c r="E208" s="16">
        <v>36039</v>
      </c>
      <c r="F208" s="20">
        <v>2700</v>
      </c>
      <c r="G208" s="21">
        <v>-2700</v>
      </c>
      <c r="H208" s="9">
        <v>0</v>
      </c>
    </row>
    <row r="209" spans="1:8" s="10" customFormat="1" x14ac:dyDescent="0.25">
      <c r="A209" s="15" t="s">
        <v>53</v>
      </c>
      <c r="B209" s="36"/>
      <c r="C209" s="14" t="s">
        <v>412</v>
      </c>
      <c r="D209" s="27" t="s">
        <v>411</v>
      </c>
      <c r="E209" s="16">
        <v>36039</v>
      </c>
      <c r="F209" s="20">
        <v>88.25</v>
      </c>
      <c r="G209" s="21">
        <v>-88.25</v>
      </c>
      <c r="H209" s="9">
        <v>0</v>
      </c>
    </row>
    <row r="210" spans="1:8" s="10" customFormat="1" x14ac:dyDescent="0.25">
      <c r="A210" s="15" t="s">
        <v>55</v>
      </c>
      <c r="B210" s="37"/>
      <c r="C210" s="14" t="s">
        <v>241</v>
      </c>
      <c r="D210" s="27" t="s">
        <v>240</v>
      </c>
      <c r="E210" s="16">
        <v>35353</v>
      </c>
      <c r="F210" s="20">
        <v>5811.26</v>
      </c>
      <c r="G210" s="21">
        <v>-5811.26</v>
      </c>
      <c r="H210" s="9">
        <v>0</v>
      </c>
    </row>
    <row r="211" spans="1:8" s="10" customFormat="1" x14ac:dyDescent="0.25">
      <c r="A211" s="15" t="s">
        <v>55</v>
      </c>
      <c r="B211" s="37"/>
      <c r="C211" s="14" t="s">
        <v>366</v>
      </c>
      <c r="D211" s="27" t="s">
        <v>365</v>
      </c>
      <c r="E211" s="16">
        <v>35958</v>
      </c>
      <c r="F211" s="20">
        <v>2699.99</v>
      </c>
      <c r="G211" s="21">
        <v>-2699.99</v>
      </c>
      <c r="H211" s="9">
        <v>0</v>
      </c>
    </row>
    <row r="212" spans="1:8" s="10" customFormat="1" x14ac:dyDescent="0.25">
      <c r="A212" s="15" t="s">
        <v>55</v>
      </c>
      <c r="B212" s="37"/>
      <c r="C212" s="14" t="s">
        <v>368</v>
      </c>
      <c r="D212" s="27" t="s">
        <v>367</v>
      </c>
      <c r="E212" s="16">
        <v>35958</v>
      </c>
      <c r="F212" s="20">
        <v>88.25</v>
      </c>
      <c r="G212" s="21">
        <v>-88.25</v>
      </c>
      <c r="H212" s="9">
        <v>0</v>
      </c>
    </row>
    <row r="213" spans="1:8" s="10" customFormat="1" x14ac:dyDescent="0.25">
      <c r="A213" s="15" t="s">
        <v>55</v>
      </c>
      <c r="B213" s="37"/>
      <c r="C213" s="14" t="s">
        <v>467</v>
      </c>
      <c r="D213" s="27" t="s">
        <v>423</v>
      </c>
      <c r="E213" s="16">
        <v>37043</v>
      </c>
      <c r="F213" s="20">
        <v>390.73</v>
      </c>
      <c r="G213" s="21">
        <v>-390.73</v>
      </c>
      <c r="H213" s="9">
        <v>0</v>
      </c>
    </row>
    <row r="214" spans="1:8" s="10" customFormat="1" x14ac:dyDescent="0.25">
      <c r="A214" s="15" t="s">
        <v>55</v>
      </c>
      <c r="B214" s="37"/>
      <c r="C214" s="14" t="s">
        <v>469</v>
      </c>
      <c r="D214" s="27" t="s">
        <v>423</v>
      </c>
      <c r="E214" s="16">
        <v>37043</v>
      </c>
      <c r="F214" s="20">
        <v>390.73</v>
      </c>
      <c r="G214" s="21">
        <v>-390.73</v>
      </c>
      <c r="H214" s="9">
        <v>0</v>
      </c>
    </row>
    <row r="215" spans="1:8" s="10" customFormat="1" x14ac:dyDescent="0.25">
      <c r="A215" s="15" t="s">
        <v>55</v>
      </c>
      <c r="B215" s="37"/>
      <c r="C215" s="14" t="s">
        <v>490</v>
      </c>
      <c r="D215" s="27" t="s">
        <v>489</v>
      </c>
      <c r="E215" s="16">
        <v>37043</v>
      </c>
      <c r="F215" s="20">
        <v>643.33000000000004</v>
      </c>
      <c r="G215" s="21">
        <v>-643.33000000000004</v>
      </c>
      <c r="H215" s="9">
        <v>0</v>
      </c>
    </row>
    <row r="216" spans="1:8" s="10" customFormat="1" x14ac:dyDescent="0.25">
      <c r="A216" s="15" t="s">
        <v>57</v>
      </c>
      <c r="B216" s="37"/>
      <c r="C216" s="14" t="s">
        <v>254</v>
      </c>
      <c r="D216" s="27" t="s">
        <v>253</v>
      </c>
      <c r="E216" s="16">
        <v>35429</v>
      </c>
      <c r="F216" s="20">
        <v>7422.3</v>
      </c>
      <c r="G216" s="21">
        <v>-7422.3</v>
      </c>
      <c r="H216" s="9">
        <v>0</v>
      </c>
    </row>
    <row r="217" spans="1:8" s="10" customFormat="1" x14ac:dyDescent="0.25">
      <c r="A217" s="15" t="s">
        <v>57</v>
      </c>
      <c r="B217" s="37"/>
      <c r="C217" s="14" t="s">
        <v>470</v>
      </c>
      <c r="D217" s="27" t="s">
        <v>423</v>
      </c>
      <c r="E217" s="16">
        <v>37043</v>
      </c>
      <c r="F217" s="20">
        <v>390.73</v>
      </c>
      <c r="G217" s="21">
        <v>-390.73</v>
      </c>
      <c r="H217" s="9">
        <v>0</v>
      </c>
    </row>
    <row r="218" spans="1:8" s="10" customFormat="1" x14ac:dyDescent="0.25">
      <c r="A218" s="15" t="s">
        <v>59</v>
      </c>
      <c r="B218" s="37"/>
      <c r="C218" s="14" t="s">
        <v>326</v>
      </c>
      <c r="D218" s="27" t="s">
        <v>325</v>
      </c>
      <c r="E218" s="16">
        <v>35762</v>
      </c>
      <c r="F218" s="20">
        <v>7717.04</v>
      </c>
      <c r="G218" s="21">
        <v>-7717.04</v>
      </c>
      <c r="H218" s="9">
        <v>0</v>
      </c>
    </row>
    <row r="219" spans="1:8" s="10" customFormat="1" x14ac:dyDescent="0.25">
      <c r="A219" s="15" t="s">
        <v>59</v>
      </c>
      <c r="B219" s="37"/>
      <c r="C219" s="14" t="s">
        <v>434</v>
      </c>
      <c r="D219" s="27" t="s">
        <v>423</v>
      </c>
      <c r="E219" s="16">
        <v>37043</v>
      </c>
      <c r="F219" s="20">
        <v>390.73</v>
      </c>
      <c r="G219" s="21">
        <v>-390.73</v>
      </c>
      <c r="H219" s="9">
        <v>0</v>
      </c>
    </row>
    <row r="220" spans="1:8" s="10" customFormat="1" x14ac:dyDescent="0.25">
      <c r="A220" s="15" t="s">
        <v>59</v>
      </c>
      <c r="B220" s="37"/>
      <c r="C220" s="14" t="s">
        <v>438</v>
      </c>
      <c r="D220" s="27" t="s">
        <v>437</v>
      </c>
      <c r="E220" s="16">
        <v>37043</v>
      </c>
      <c r="F220" s="20">
        <v>390.73</v>
      </c>
      <c r="G220" s="21">
        <v>-390.73</v>
      </c>
      <c r="H220" s="9">
        <v>0</v>
      </c>
    </row>
    <row r="221" spans="1:8" s="10" customFormat="1" x14ac:dyDescent="0.25">
      <c r="A221" s="15" t="s">
        <v>59</v>
      </c>
      <c r="B221" s="37"/>
      <c r="C221" s="14" t="s">
        <v>479</v>
      </c>
      <c r="D221" s="27" t="s">
        <v>423</v>
      </c>
      <c r="E221" s="16">
        <v>37043</v>
      </c>
      <c r="F221" s="20">
        <v>390.73</v>
      </c>
      <c r="G221" s="21">
        <v>-390.73</v>
      </c>
      <c r="H221" s="9">
        <v>0</v>
      </c>
    </row>
    <row r="222" spans="1:8" s="10" customFormat="1" x14ac:dyDescent="0.25">
      <c r="A222" s="15" t="s">
        <v>61</v>
      </c>
      <c r="B222" s="37"/>
      <c r="C222" s="14" t="s">
        <v>264</v>
      </c>
      <c r="D222" s="27" t="s">
        <v>263</v>
      </c>
      <c r="E222" s="16">
        <v>35671</v>
      </c>
      <c r="F222" s="20">
        <v>5808.76</v>
      </c>
      <c r="G222" s="21">
        <v>-5808.76</v>
      </c>
      <c r="H222" s="9">
        <v>0</v>
      </c>
    </row>
    <row r="223" spans="1:8" s="10" customFormat="1" x14ac:dyDescent="0.25">
      <c r="A223" s="15" t="s">
        <v>61</v>
      </c>
      <c r="B223" s="37"/>
      <c r="C223" s="14" t="s">
        <v>481</v>
      </c>
      <c r="D223" s="27" t="s">
        <v>423</v>
      </c>
      <c r="E223" s="16">
        <v>37043</v>
      </c>
      <c r="F223" s="20">
        <v>390.73</v>
      </c>
      <c r="G223" s="21">
        <v>-390.73</v>
      </c>
      <c r="H223" s="9">
        <v>0</v>
      </c>
    </row>
    <row r="224" spans="1:8" s="10" customFormat="1" x14ac:dyDescent="0.25">
      <c r="A224" s="15" t="s">
        <v>63</v>
      </c>
      <c r="B224" s="37"/>
      <c r="C224" s="14" t="s">
        <v>251</v>
      </c>
      <c r="D224" s="27" t="s">
        <v>250</v>
      </c>
      <c r="E224" s="16">
        <v>35429</v>
      </c>
      <c r="F224" s="20">
        <v>7099.59</v>
      </c>
      <c r="G224" s="21">
        <v>-7099.59</v>
      </c>
      <c r="H224" s="9">
        <v>0</v>
      </c>
    </row>
    <row r="225" spans="1:8" s="10" customFormat="1" x14ac:dyDescent="0.25">
      <c r="A225" s="15" t="s">
        <v>63</v>
      </c>
      <c r="B225" s="37"/>
      <c r="C225" s="14" t="s">
        <v>441</v>
      </c>
      <c r="D225" s="27" t="s">
        <v>423</v>
      </c>
      <c r="E225" s="16">
        <v>37043</v>
      </c>
      <c r="F225" s="20">
        <v>390.73</v>
      </c>
      <c r="G225" s="21">
        <v>-390.73</v>
      </c>
      <c r="H225" s="9">
        <v>0</v>
      </c>
    </row>
    <row r="226" spans="1:8" s="10" customFormat="1" x14ac:dyDescent="0.25">
      <c r="A226" s="15" t="s">
        <v>63</v>
      </c>
      <c r="B226" s="37"/>
      <c r="C226" s="14" t="s">
        <v>446</v>
      </c>
      <c r="D226" s="27" t="s">
        <v>423</v>
      </c>
      <c r="E226" s="16">
        <v>37043</v>
      </c>
      <c r="F226" s="20">
        <v>390.73</v>
      </c>
      <c r="G226" s="21">
        <v>-390.73</v>
      </c>
      <c r="H226" s="9">
        <v>0</v>
      </c>
    </row>
    <row r="227" spans="1:8" s="10" customFormat="1" x14ac:dyDescent="0.25">
      <c r="A227" s="15" t="s">
        <v>65</v>
      </c>
      <c r="B227" s="37"/>
      <c r="C227" s="14" t="s">
        <v>246</v>
      </c>
      <c r="D227" s="27" t="s">
        <v>245</v>
      </c>
      <c r="E227" s="16">
        <v>35429</v>
      </c>
      <c r="F227" s="20">
        <v>9681.27</v>
      </c>
      <c r="G227" s="21">
        <v>-9681.27</v>
      </c>
      <c r="H227" s="9">
        <v>0</v>
      </c>
    </row>
    <row r="228" spans="1:8" s="10" customFormat="1" x14ac:dyDescent="0.25">
      <c r="A228" s="15" t="s">
        <v>65</v>
      </c>
      <c r="B228" s="37"/>
      <c r="C228" s="14" t="s">
        <v>455</v>
      </c>
      <c r="D228" s="27" t="s">
        <v>423</v>
      </c>
      <c r="E228" s="16">
        <v>37043</v>
      </c>
      <c r="F228" s="20">
        <v>390.73</v>
      </c>
      <c r="G228" s="21">
        <v>-390.73</v>
      </c>
      <c r="H228" s="9">
        <v>0</v>
      </c>
    </row>
    <row r="229" spans="1:8" s="10" customFormat="1" x14ac:dyDescent="0.25">
      <c r="A229" s="15" t="s">
        <v>65</v>
      </c>
      <c r="B229" s="37"/>
      <c r="C229" s="14" t="s">
        <v>458</v>
      </c>
      <c r="D229" s="27" t="s">
        <v>423</v>
      </c>
      <c r="E229" s="16">
        <v>37043</v>
      </c>
      <c r="F229" s="20">
        <v>390.73</v>
      </c>
      <c r="G229" s="21">
        <v>-390.73</v>
      </c>
      <c r="H229" s="9">
        <v>0</v>
      </c>
    </row>
    <row r="230" spans="1:8" s="10" customFormat="1" x14ac:dyDescent="0.25">
      <c r="A230" s="15" t="s">
        <v>67</v>
      </c>
      <c r="B230" s="37"/>
      <c r="C230" s="14" t="s">
        <v>483</v>
      </c>
      <c r="D230" s="27" t="s">
        <v>423</v>
      </c>
      <c r="E230" s="16">
        <v>37043</v>
      </c>
      <c r="F230" s="20">
        <v>390.73</v>
      </c>
      <c r="G230" s="21">
        <v>-390.73</v>
      </c>
      <c r="H230" s="9">
        <v>0</v>
      </c>
    </row>
    <row r="231" spans="1:8" s="10" customFormat="1" x14ac:dyDescent="0.25">
      <c r="A231" s="15" t="s">
        <v>69</v>
      </c>
      <c r="B231" s="37"/>
      <c r="C231" s="14" t="s">
        <v>330</v>
      </c>
      <c r="D231" s="27" t="s">
        <v>329</v>
      </c>
      <c r="E231" s="16">
        <v>35739</v>
      </c>
      <c r="F231" s="20">
        <v>9358.56</v>
      </c>
      <c r="G231" s="21">
        <v>-9358.56</v>
      </c>
      <c r="H231" s="9">
        <v>0</v>
      </c>
    </row>
    <row r="232" spans="1:8" s="10" customFormat="1" x14ac:dyDescent="0.25">
      <c r="A232" s="15" t="s">
        <v>69</v>
      </c>
      <c r="B232" s="37"/>
      <c r="C232" s="14" t="s">
        <v>334</v>
      </c>
      <c r="D232" s="27" t="s">
        <v>333</v>
      </c>
      <c r="E232" s="16">
        <v>35739</v>
      </c>
      <c r="F232" s="20">
        <v>309.24</v>
      </c>
      <c r="G232" s="21">
        <v>-309.24</v>
      </c>
      <c r="H232" s="9">
        <v>0</v>
      </c>
    </row>
    <row r="233" spans="1:8" s="10" customFormat="1" x14ac:dyDescent="0.25">
      <c r="A233" s="15" t="s">
        <v>69</v>
      </c>
      <c r="B233" s="37"/>
      <c r="C233" s="14" t="s">
        <v>461</v>
      </c>
      <c r="D233" s="27" t="s">
        <v>423</v>
      </c>
      <c r="E233" s="16">
        <v>37043</v>
      </c>
      <c r="F233" s="20">
        <v>390.73</v>
      </c>
      <c r="G233" s="21">
        <v>-390.73</v>
      </c>
      <c r="H233" s="9">
        <v>0</v>
      </c>
    </row>
    <row r="234" spans="1:8" s="10" customFormat="1" x14ac:dyDescent="0.25">
      <c r="A234" s="15" t="s">
        <v>69</v>
      </c>
      <c r="B234" s="37"/>
      <c r="C234" s="14" t="s">
        <v>464</v>
      </c>
      <c r="D234" s="27" t="s">
        <v>423</v>
      </c>
      <c r="E234" s="16">
        <v>37043</v>
      </c>
      <c r="F234" s="20">
        <v>390.73</v>
      </c>
      <c r="G234" s="21">
        <v>-390.73</v>
      </c>
      <c r="H234" s="9">
        <v>0</v>
      </c>
    </row>
    <row r="235" spans="1:8" s="10" customFormat="1" x14ac:dyDescent="0.25">
      <c r="A235" s="15" t="s">
        <v>71</v>
      </c>
      <c r="B235" s="37"/>
      <c r="C235" s="14" t="s">
        <v>548</v>
      </c>
      <c r="D235" s="27" t="s">
        <v>547</v>
      </c>
      <c r="E235" s="16">
        <v>37355</v>
      </c>
      <c r="F235" s="20">
        <v>2734.94</v>
      </c>
      <c r="G235" s="21">
        <v>-2734.94</v>
      </c>
      <c r="H235" s="9">
        <v>0</v>
      </c>
    </row>
    <row r="236" spans="1:8" s="10" customFormat="1" x14ac:dyDescent="0.25">
      <c r="A236" s="15" t="s">
        <v>73</v>
      </c>
      <c r="B236" s="37"/>
      <c r="C236" s="14" t="s">
        <v>209</v>
      </c>
      <c r="D236" s="27" t="s">
        <v>208</v>
      </c>
      <c r="E236" s="16">
        <v>34156</v>
      </c>
      <c r="F236" s="20">
        <v>1084.83</v>
      </c>
      <c r="G236" s="21">
        <v>-1084.83</v>
      </c>
      <c r="H236" s="9">
        <v>0</v>
      </c>
    </row>
    <row r="237" spans="1:8" s="10" customFormat="1" x14ac:dyDescent="0.25">
      <c r="A237" s="15" t="s">
        <v>73</v>
      </c>
      <c r="B237" s="37"/>
      <c r="C237" s="14" t="s">
        <v>577</v>
      </c>
      <c r="D237" s="27" t="s">
        <v>576</v>
      </c>
      <c r="E237" s="16">
        <v>35921</v>
      </c>
      <c r="F237" s="20">
        <v>3186.14</v>
      </c>
      <c r="G237" s="21">
        <v>-3186.14</v>
      </c>
      <c r="H237" s="9">
        <v>0</v>
      </c>
    </row>
    <row r="238" spans="1:8" s="10" customFormat="1" x14ac:dyDescent="0.25">
      <c r="A238" s="15" t="s">
        <v>73</v>
      </c>
      <c r="B238" s="37"/>
      <c r="C238" s="14" t="s">
        <v>579</v>
      </c>
      <c r="D238" s="27" t="s">
        <v>576</v>
      </c>
      <c r="E238" s="16">
        <v>35921</v>
      </c>
      <c r="F238" s="20">
        <v>3186.14</v>
      </c>
      <c r="G238" s="21">
        <v>-3186.14</v>
      </c>
      <c r="H238" s="9">
        <v>0</v>
      </c>
    </row>
    <row r="239" spans="1:8" s="10" customFormat="1" x14ac:dyDescent="0.25">
      <c r="A239" s="15" t="s">
        <v>73</v>
      </c>
      <c r="B239" s="37"/>
      <c r="C239" s="14" t="s">
        <v>581</v>
      </c>
      <c r="D239" s="27" t="s">
        <v>576</v>
      </c>
      <c r="E239" s="16">
        <v>35921</v>
      </c>
      <c r="F239" s="20">
        <v>3186.14</v>
      </c>
      <c r="G239" s="21">
        <v>-3186.14</v>
      </c>
      <c r="H239" s="9">
        <v>0</v>
      </c>
    </row>
    <row r="240" spans="1:8" s="10" customFormat="1" x14ac:dyDescent="0.25">
      <c r="A240" s="15" t="s">
        <v>73</v>
      </c>
      <c r="B240" s="37"/>
      <c r="C240" s="14" t="s">
        <v>582</v>
      </c>
      <c r="D240" s="27" t="s">
        <v>576</v>
      </c>
      <c r="E240" s="16">
        <v>35921</v>
      </c>
      <c r="F240" s="20">
        <v>3186.14</v>
      </c>
      <c r="G240" s="21">
        <v>-3186.14</v>
      </c>
      <c r="H240" s="9">
        <v>0</v>
      </c>
    </row>
    <row r="241" spans="1:8" s="10" customFormat="1" x14ac:dyDescent="0.25">
      <c r="A241" s="15" t="s">
        <v>73</v>
      </c>
      <c r="B241" s="37"/>
      <c r="C241" s="14" t="s">
        <v>583</v>
      </c>
      <c r="D241" s="27" t="s">
        <v>576</v>
      </c>
      <c r="E241" s="16">
        <v>35921</v>
      </c>
      <c r="F241" s="20">
        <v>3186.14</v>
      </c>
      <c r="G241" s="21">
        <v>-3186.14</v>
      </c>
      <c r="H241" s="9">
        <v>0</v>
      </c>
    </row>
    <row r="242" spans="1:8" s="10" customFormat="1" x14ac:dyDescent="0.25">
      <c r="A242" s="15" t="s">
        <v>73</v>
      </c>
      <c r="B242" s="37"/>
      <c r="C242" s="14" t="s">
        <v>584</v>
      </c>
      <c r="D242" s="27" t="s">
        <v>576</v>
      </c>
      <c r="E242" s="16">
        <v>35921</v>
      </c>
      <c r="F242" s="20">
        <v>3186.14</v>
      </c>
      <c r="G242" s="21">
        <v>-3186.14</v>
      </c>
      <c r="H242" s="9">
        <v>0</v>
      </c>
    </row>
    <row r="243" spans="1:8" s="10" customFormat="1" x14ac:dyDescent="0.25">
      <c r="A243" s="15" t="s">
        <v>73</v>
      </c>
      <c r="B243" s="37"/>
      <c r="C243" s="14" t="s">
        <v>586</v>
      </c>
      <c r="D243" s="27" t="s">
        <v>576</v>
      </c>
      <c r="E243" s="16">
        <v>35921</v>
      </c>
      <c r="F243" s="20">
        <v>3186.14</v>
      </c>
      <c r="G243" s="21">
        <v>-3186.14</v>
      </c>
      <c r="H243" s="9">
        <v>0</v>
      </c>
    </row>
    <row r="244" spans="1:8" s="10" customFormat="1" x14ac:dyDescent="0.25">
      <c r="A244" s="15" t="s">
        <v>73</v>
      </c>
      <c r="B244" s="37"/>
      <c r="C244" s="14" t="s">
        <v>588</v>
      </c>
      <c r="D244" s="27" t="s">
        <v>576</v>
      </c>
      <c r="E244" s="16">
        <v>35921</v>
      </c>
      <c r="F244" s="20">
        <v>3186.14</v>
      </c>
      <c r="G244" s="21">
        <v>-3186.14</v>
      </c>
      <c r="H244" s="9">
        <v>0</v>
      </c>
    </row>
    <row r="245" spans="1:8" s="10" customFormat="1" x14ac:dyDescent="0.25">
      <c r="A245" s="15" t="s">
        <v>73</v>
      </c>
      <c r="B245" s="37"/>
      <c r="C245" s="14" t="s">
        <v>731</v>
      </c>
      <c r="D245" s="27" t="s">
        <v>730</v>
      </c>
      <c r="E245" s="16">
        <v>39668</v>
      </c>
      <c r="F245" s="20">
        <v>852.75</v>
      </c>
      <c r="G245" s="21">
        <v>-852.75</v>
      </c>
      <c r="H245" s="9">
        <v>0</v>
      </c>
    </row>
    <row r="246" spans="1:8" s="10" customFormat="1" x14ac:dyDescent="0.25">
      <c r="A246" s="15" t="s">
        <v>75</v>
      </c>
      <c r="B246" s="37"/>
      <c r="C246" s="14" t="s">
        <v>658</v>
      </c>
      <c r="D246" s="27" t="s">
        <v>657</v>
      </c>
      <c r="E246" s="16">
        <v>39135</v>
      </c>
      <c r="F246" s="20">
        <v>852.75</v>
      </c>
      <c r="G246" s="21">
        <v>-852.75</v>
      </c>
      <c r="H246" s="9">
        <v>0</v>
      </c>
    </row>
    <row r="247" spans="1:8" s="10" customFormat="1" x14ac:dyDescent="0.25">
      <c r="A247" s="15" t="s">
        <v>77</v>
      </c>
      <c r="B247" s="37"/>
      <c r="C247" s="14" t="s">
        <v>656</v>
      </c>
      <c r="D247" s="27" t="s">
        <v>655</v>
      </c>
      <c r="E247" s="16">
        <v>39135</v>
      </c>
      <c r="F247" s="20">
        <v>852.75</v>
      </c>
      <c r="G247" s="21">
        <v>-852.75</v>
      </c>
      <c r="H247" s="9">
        <v>0</v>
      </c>
    </row>
    <row r="248" spans="1:8" s="10" customFormat="1" x14ac:dyDescent="0.25">
      <c r="A248" s="15" t="s">
        <v>79</v>
      </c>
      <c r="B248" s="37"/>
      <c r="C248" s="14" t="s">
        <v>372</v>
      </c>
      <c r="D248" s="27" t="s">
        <v>371</v>
      </c>
      <c r="E248" s="16">
        <v>35026</v>
      </c>
      <c r="F248" s="20">
        <v>917.43</v>
      </c>
      <c r="G248" s="21">
        <v>-917.43</v>
      </c>
      <c r="H248" s="9">
        <v>0</v>
      </c>
    </row>
    <row r="249" spans="1:8" s="10" customFormat="1" x14ac:dyDescent="0.25">
      <c r="A249" s="15" t="s">
        <v>79</v>
      </c>
      <c r="B249" s="37"/>
      <c r="C249" s="14" t="s">
        <v>390</v>
      </c>
      <c r="D249" s="27" t="s">
        <v>389</v>
      </c>
      <c r="E249" s="16">
        <v>35181</v>
      </c>
      <c r="F249" s="20">
        <v>15333.38</v>
      </c>
      <c r="G249" s="21">
        <v>-15333.38</v>
      </c>
      <c r="H249" s="9">
        <v>0</v>
      </c>
    </row>
    <row r="250" spans="1:8" s="10" customFormat="1" x14ac:dyDescent="0.25">
      <c r="A250" s="15" t="s">
        <v>79</v>
      </c>
      <c r="B250" s="37"/>
      <c r="C250" s="14" t="s">
        <v>521</v>
      </c>
      <c r="D250" s="27" t="s">
        <v>520</v>
      </c>
      <c r="E250" s="16">
        <v>36536</v>
      </c>
      <c r="F250" s="20">
        <v>518.20000000000005</v>
      </c>
      <c r="G250" s="21">
        <v>-518.20000000000005</v>
      </c>
      <c r="H250" s="9">
        <v>0</v>
      </c>
    </row>
    <row r="251" spans="1:8" s="10" customFormat="1" x14ac:dyDescent="0.25">
      <c r="A251" s="15" t="s">
        <v>79</v>
      </c>
      <c r="B251" s="37"/>
      <c r="C251" s="14" t="s">
        <v>565</v>
      </c>
      <c r="D251" s="27" t="s">
        <v>564</v>
      </c>
      <c r="E251" s="16">
        <v>37063</v>
      </c>
      <c r="F251" s="20">
        <v>5196.38</v>
      </c>
      <c r="G251" s="21">
        <v>-5196.38</v>
      </c>
      <c r="H251" s="9">
        <v>0</v>
      </c>
    </row>
    <row r="252" spans="1:8" s="10" customFormat="1" x14ac:dyDescent="0.25">
      <c r="A252" s="15" t="s">
        <v>81</v>
      </c>
      <c r="B252" s="37"/>
      <c r="C252" s="14" t="s">
        <v>550</v>
      </c>
      <c r="D252" s="27" t="s">
        <v>547</v>
      </c>
      <c r="E252" s="16">
        <v>37355</v>
      </c>
      <c r="F252" s="20">
        <v>2734.94</v>
      </c>
      <c r="G252" s="21">
        <v>-2734.94</v>
      </c>
      <c r="H252" s="9">
        <v>0</v>
      </c>
    </row>
    <row r="253" spans="1:8" s="10" customFormat="1" x14ac:dyDescent="0.25">
      <c r="A253" s="15" t="s">
        <v>83</v>
      </c>
      <c r="B253" s="37"/>
      <c r="C253" s="14" t="s">
        <v>687</v>
      </c>
      <c r="D253" s="27" t="s">
        <v>686</v>
      </c>
      <c r="E253" s="16">
        <v>39297</v>
      </c>
      <c r="F253" s="20">
        <v>852.75</v>
      </c>
      <c r="G253" s="21">
        <v>-852.75</v>
      </c>
      <c r="H253" s="9">
        <v>0</v>
      </c>
    </row>
    <row r="254" spans="1:8" s="10" customFormat="1" x14ac:dyDescent="0.25">
      <c r="A254" s="15" t="s">
        <v>85</v>
      </c>
      <c r="B254" s="37"/>
      <c r="C254" s="14" t="s">
        <v>558</v>
      </c>
      <c r="D254" s="27" t="s">
        <v>547</v>
      </c>
      <c r="E254" s="16">
        <v>37355</v>
      </c>
      <c r="F254" s="20">
        <v>2734.94</v>
      </c>
      <c r="G254" s="21">
        <v>-2734.94</v>
      </c>
      <c r="H254" s="9">
        <v>0</v>
      </c>
    </row>
    <row r="255" spans="1:8" s="10" customFormat="1" x14ac:dyDescent="0.25">
      <c r="A255" s="15" t="s">
        <v>87</v>
      </c>
      <c r="B255" s="37"/>
      <c r="C255" s="14" t="s">
        <v>557</v>
      </c>
      <c r="D255" s="27" t="s">
        <v>547</v>
      </c>
      <c r="E255" s="16">
        <v>37355</v>
      </c>
      <c r="F255" s="20">
        <v>2734.94</v>
      </c>
      <c r="G255" s="21">
        <v>-2734.94</v>
      </c>
      <c r="H255" s="9">
        <v>0</v>
      </c>
    </row>
    <row r="256" spans="1:8" s="10" customFormat="1" x14ac:dyDescent="0.25">
      <c r="A256" s="15" t="s">
        <v>89</v>
      </c>
      <c r="B256" s="37"/>
      <c r="C256" s="14" t="s">
        <v>727</v>
      </c>
      <c r="D256" s="27" t="s">
        <v>726</v>
      </c>
      <c r="E256" s="16">
        <v>39664</v>
      </c>
      <c r="F256" s="20">
        <v>852.75</v>
      </c>
      <c r="G256" s="21">
        <v>-852.75</v>
      </c>
      <c r="H256" s="9">
        <v>0</v>
      </c>
    </row>
    <row r="257" spans="1:8" s="10" customFormat="1" x14ac:dyDescent="0.25">
      <c r="A257" s="15" t="s">
        <v>91</v>
      </c>
      <c r="B257" s="37"/>
      <c r="C257" s="14" t="s">
        <v>552</v>
      </c>
      <c r="D257" s="27" t="s">
        <v>547</v>
      </c>
      <c r="E257" s="16">
        <v>37355</v>
      </c>
      <c r="F257" s="20">
        <v>2734.94</v>
      </c>
      <c r="G257" s="21">
        <v>-2734.94</v>
      </c>
      <c r="H257" s="9">
        <v>0</v>
      </c>
    </row>
    <row r="258" spans="1:8" s="10" customFormat="1" x14ac:dyDescent="0.25">
      <c r="A258" s="15" t="s">
        <v>91</v>
      </c>
      <c r="B258" s="37"/>
      <c r="C258" s="14" t="s">
        <v>554</v>
      </c>
      <c r="D258" s="27" t="s">
        <v>547</v>
      </c>
      <c r="E258" s="16">
        <v>37355</v>
      </c>
      <c r="F258" s="20">
        <v>2734.94</v>
      </c>
      <c r="G258" s="21">
        <v>-2734.94</v>
      </c>
      <c r="H258" s="9">
        <v>0</v>
      </c>
    </row>
    <row r="259" spans="1:8" s="10" customFormat="1" x14ac:dyDescent="0.25">
      <c r="A259" s="15" t="s">
        <v>93</v>
      </c>
      <c r="B259" s="37"/>
      <c r="C259" s="14" t="s">
        <v>527</v>
      </c>
      <c r="D259" s="27" t="s">
        <v>526</v>
      </c>
      <c r="E259" s="16">
        <v>36581</v>
      </c>
      <c r="F259" s="20">
        <v>6402.86</v>
      </c>
      <c r="G259" s="21">
        <v>-6402.86</v>
      </c>
      <c r="H259" s="9">
        <v>0</v>
      </c>
    </row>
    <row r="260" spans="1:8" s="10" customFormat="1" x14ac:dyDescent="0.25">
      <c r="A260" s="15" t="s">
        <v>93</v>
      </c>
      <c r="B260" s="37"/>
      <c r="C260" s="14" t="s">
        <v>535</v>
      </c>
      <c r="D260" s="27" t="s">
        <v>534</v>
      </c>
      <c r="E260" s="16">
        <v>36747</v>
      </c>
      <c r="F260" s="20">
        <v>800.36</v>
      </c>
      <c r="G260" s="21">
        <v>-800.36</v>
      </c>
      <c r="H260" s="9">
        <v>0</v>
      </c>
    </row>
    <row r="261" spans="1:8" s="10" customFormat="1" x14ac:dyDescent="0.25">
      <c r="A261" s="15" t="s">
        <v>93</v>
      </c>
      <c r="B261" s="37"/>
      <c r="C261" s="14" t="s">
        <v>608</v>
      </c>
      <c r="D261" s="27" t="s">
        <v>607</v>
      </c>
      <c r="E261" s="16">
        <v>38317</v>
      </c>
      <c r="F261" s="20">
        <v>999.45</v>
      </c>
      <c r="G261" s="21">
        <v>-999.45</v>
      </c>
      <c r="H261" s="9">
        <v>0</v>
      </c>
    </row>
    <row r="262" spans="1:8" s="10" customFormat="1" x14ac:dyDescent="0.25">
      <c r="A262" s="15" t="s">
        <v>93</v>
      </c>
      <c r="B262" s="37"/>
      <c r="C262" s="14" t="s">
        <v>617</v>
      </c>
      <c r="D262" s="27" t="s">
        <v>616</v>
      </c>
      <c r="E262" s="16">
        <v>38624</v>
      </c>
      <c r="F262" s="20">
        <v>1674.4</v>
      </c>
      <c r="G262" s="21">
        <v>-1674.4</v>
      </c>
      <c r="H262" s="9">
        <v>0</v>
      </c>
    </row>
    <row r="263" spans="1:8" s="10" customFormat="1" x14ac:dyDescent="0.25">
      <c r="A263" s="15" t="s">
        <v>93</v>
      </c>
      <c r="B263" s="37"/>
      <c r="C263" s="14" t="s">
        <v>619</v>
      </c>
      <c r="D263" s="27" t="s">
        <v>616</v>
      </c>
      <c r="E263" s="16">
        <v>38624</v>
      </c>
      <c r="F263" s="20">
        <v>1674.4</v>
      </c>
      <c r="G263" s="21">
        <v>-1674.4</v>
      </c>
      <c r="H263" s="9">
        <v>0</v>
      </c>
    </row>
    <row r="264" spans="1:8" s="10" customFormat="1" x14ac:dyDescent="0.25">
      <c r="A264" s="15" t="s">
        <v>93</v>
      </c>
      <c r="B264" s="37"/>
      <c r="C264" s="14" t="s">
        <v>621</v>
      </c>
      <c r="D264" s="27" t="s">
        <v>616</v>
      </c>
      <c r="E264" s="16">
        <v>38624</v>
      </c>
      <c r="F264" s="20">
        <v>1674.4</v>
      </c>
      <c r="G264" s="21">
        <v>-1674.4</v>
      </c>
      <c r="H264" s="9">
        <v>0</v>
      </c>
    </row>
    <row r="265" spans="1:8" s="10" customFormat="1" x14ac:dyDescent="0.25">
      <c r="A265" s="15" t="s">
        <v>93</v>
      </c>
      <c r="B265" s="37"/>
      <c r="C265" s="14" t="s">
        <v>624</v>
      </c>
      <c r="D265" s="27" t="s">
        <v>616</v>
      </c>
      <c r="E265" s="16">
        <v>38624</v>
      </c>
      <c r="F265" s="20">
        <v>1674.4</v>
      </c>
      <c r="G265" s="21">
        <v>-1674.4</v>
      </c>
      <c r="H265" s="9">
        <v>0</v>
      </c>
    </row>
    <row r="266" spans="1:8" s="10" customFormat="1" x14ac:dyDescent="0.25">
      <c r="A266" s="15" t="s">
        <v>93</v>
      </c>
      <c r="B266" s="37"/>
      <c r="C266" s="14" t="s">
        <v>625</v>
      </c>
      <c r="D266" s="27" t="s">
        <v>616</v>
      </c>
      <c r="E266" s="16">
        <v>38624</v>
      </c>
      <c r="F266" s="20">
        <v>1674.4</v>
      </c>
      <c r="G266" s="21">
        <v>-1674.4</v>
      </c>
      <c r="H266" s="9">
        <v>0</v>
      </c>
    </row>
    <row r="267" spans="1:8" s="10" customFormat="1" x14ac:dyDescent="0.25">
      <c r="A267" s="15" t="s">
        <v>93</v>
      </c>
      <c r="B267" s="37"/>
      <c r="C267" s="14" t="s">
        <v>628</v>
      </c>
      <c r="D267" s="27" t="s">
        <v>616</v>
      </c>
      <c r="E267" s="16">
        <v>38624</v>
      </c>
      <c r="F267" s="20">
        <v>1674.4</v>
      </c>
      <c r="G267" s="21">
        <v>-1674.4</v>
      </c>
      <c r="H267" s="9">
        <v>0</v>
      </c>
    </row>
    <row r="268" spans="1:8" s="10" customFormat="1" x14ac:dyDescent="0.25">
      <c r="A268" s="15" t="s">
        <v>93</v>
      </c>
      <c r="B268" s="37"/>
      <c r="C268" s="14" t="s">
        <v>631</v>
      </c>
      <c r="D268" s="27" t="s">
        <v>616</v>
      </c>
      <c r="E268" s="16">
        <v>38624</v>
      </c>
      <c r="F268" s="20">
        <v>1674.4</v>
      </c>
      <c r="G268" s="21">
        <v>-1674.4</v>
      </c>
      <c r="H268" s="9">
        <v>0</v>
      </c>
    </row>
    <row r="269" spans="1:8" s="10" customFormat="1" x14ac:dyDescent="0.25">
      <c r="A269" s="15" t="s">
        <v>93</v>
      </c>
      <c r="B269" s="37"/>
      <c r="C269" s="14" t="s">
        <v>634</v>
      </c>
      <c r="D269" s="27" t="s">
        <v>616</v>
      </c>
      <c r="E269" s="16">
        <v>38624</v>
      </c>
      <c r="F269" s="20">
        <v>1674.4</v>
      </c>
      <c r="G269" s="21">
        <v>-1674.4</v>
      </c>
      <c r="H269" s="9">
        <v>0</v>
      </c>
    </row>
    <row r="270" spans="1:8" s="10" customFormat="1" x14ac:dyDescent="0.25">
      <c r="A270" s="15" t="s">
        <v>95</v>
      </c>
      <c r="B270" s="37"/>
      <c r="C270" s="14" t="s">
        <v>562</v>
      </c>
      <c r="D270" s="27" t="s">
        <v>547</v>
      </c>
      <c r="E270" s="16">
        <v>37355</v>
      </c>
      <c r="F270" s="20">
        <v>2734.94</v>
      </c>
      <c r="G270" s="21">
        <v>-2734.94</v>
      </c>
      <c r="H270" s="9">
        <v>0</v>
      </c>
    </row>
    <row r="271" spans="1:8" s="10" customFormat="1" x14ac:dyDescent="0.25">
      <c r="A271" s="15" t="s">
        <v>95</v>
      </c>
      <c r="B271" s="37"/>
      <c r="C271" s="14" t="s">
        <v>662</v>
      </c>
      <c r="D271" s="27" t="s">
        <v>661</v>
      </c>
      <c r="E271" s="16">
        <v>39135</v>
      </c>
      <c r="F271" s="20">
        <v>852.76</v>
      </c>
      <c r="G271" s="21">
        <v>-852.76</v>
      </c>
      <c r="H271" s="9">
        <v>0</v>
      </c>
    </row>
    <row r="272" spans="1:8" s="10" customFormat="1" x14ac:dyDescent="0.25">
      <c r="A272" s="15" t="s">
        <v>97</v>
      </c>
      <c r="B272" s="37"/>
      <c r="C272" s="14" t="s">
        <v>611</v>
      </c>
      <c r="D272" s="27" t="s">
        <v>607</v>
      </c>
      <c r="E272" s="16">
        <v>38317</v>
      </c>
      <c r="F272" s="20">
        <v>999.46</v>
      </c>
      <c r="G272" s="21">
        <v>-999.46</v>
      </c>
      <c r="H272" s="9">
        <v>0</v>
      </c>
    </row>
    <row r="273" spans="1:8" s="10" customFormat="1" x14ac:dyDescent="0.25">
      <c r="A273" s="15" t="s">
        <v>99</v>
      </c>
      <c r="B273" s="37"/>
      <c r="C273" s="14" t="s">
        <v>165</v>
      </c>
      <c r="D273" s="27" t="s">
        <v>164</v>
      </c>
      <c r="E273" s="16">
        <v>33707</v>
      </c>
      <c r="F273" s="20">
        <v>3163.36</v>
      </c>
      <c r="G273" s="21">
        <v>-3163.36</v>
      </c>
      <c r="H273" s="9">
        <v>0</v>
      </c>
    </row>
    <row r="274" spans="1:8" s="10" customFormat="1" x14ac:dyDescent="0.25">
      <c r="A274" s="15" t="s">
        <v>99</v>
      </c>
      <c r="B274" s="37"/>
      <c r="C274" s="14" t="s">
        <v>169</v>
      </c>
      <c r="D274" s="27" t="s">
        <v>168</v>
      </c>
      <c r="E274" s="16">
        <v>33662</v>
      </c>
      <c r="F274" s="20">
        <v>1808.05</v>
      </c>
      <c r="G274" s="21">
        <v>-1808.05</v>
      </c>
      <c r="H274" s="9">
        <v>0</v>
      </c>
    </row>
    <row r="275" spans="1:8" s="10" customFormat="1" x14ac:dyDescent="0.25">
      <c r="A275" s="15" t="s">
        <v>99</v>
      </c>
      <c r="B275" s="37"/>
      <c r="C275" s="14" t="s">
        <v>173</v>
      </c>
      <c r="D275" s="27" t="s">
        <v>172</v>
      </c>
      <c r="E275" s="16">
        <v>33814</v>
      </c>
      <c r="F275" s="20">
        <v>1804.43</v>
      </c>
      <c r="G275" s="21">
        <v>-1804.43</v>
      </c>
      <c r="H275" s="9">
        <v>0</v>
      </c>
    </row>
    <row r="276" spans="1:8" s="10" customFormat="1" x14ac:dyDescent="0.25">
      <c r="A276" s="15" t="s">
        <v>99</v>
      </c>
      <c r="B276" s="37"/>
      <c r="C276" s="14" t="s">
        <v>177</v>
      </c>
      <c r="D276" s="27" t="s">
        <v>176</v>
      </c>
      <c r="E276" s="16">
        <v>33850</v>
      </c>
      <c r="F276" s="20">
        <v>6315.5</v>
      </c>
      <c r="G276" s="21">
        <v>-6315.5</v>
      </c>
      <c r="H276" s="9">
        <v>0</v>
      </c>
    </row>
    <row r="277" spans="1:8" s="10" customFormat="1" x14ac:dyDescent="0.25">
      <c r="A277" s="15" t="s">
        <v>99</v>
      </c>
      <c r="B277" s="37"/>
      <c r="C277" s="14" t="s">
        <v>181</v>
      </c>
      <c r="D277" s="27" t="s">
        <v>180</v>
      </c>
      <c r="E277" s="16">
        <v>33850</v>
      </c>
      <c r="F277" s="20">
        <v>1885.79</v>
      </c>
      <c r="G277" s="21">
        <v>-1885.79</v>
      </c>
      <c r="H277" s="9">
        <v>0</v>
      </c>
    </row>
    <row r="278" spans="1:8" s="10" customFormat="1" x14ac:dyDescent="0.25">
      <c r="A278" s="15" t="s">
        <v>99</v>
      </c>
      <c r="B278" s="37"/>
      <c r="C278" s="14" t="s">
        <v>185</v>
      </c>
      <c r="D278" s="27" t="s">
        <v>184</v>
      </c>
      <c r="E278" s="16">
        <v>33854</v>
      </c>
      <c r="F278" s="20">
        <v>178.4</v>
      </c>
      <c r="G278" s="21">
        <v>-178.4</v>
      </c>
      <c r="H278" s="9">
        <v>0</v>
      </c>
    </row>
    <row r="279" spans="1:8" s="10" customFormat="1" x14ac:dyDescent="0.25">
      <c r="A279" s="15" t="s">
        <v>99</v>
      </c>
      <c r="B279" s="37"/>
      <c r="C279" s="14" t="s">
        <v>188</v>
      </c>
      <c r="D279" s="27" t="s">
        <v>187</v>
      </c>
      <c r="E279" s="16">
        <v>33854</v>
      </c>
      <c r="F279" s="20">
        <v>176.61</v>
      </c>
      <c r="G279" s="21">
        <v>-176.61</v>
      </c>
      <c r="H279" s="9">
        <v>0</v>
      </c>
    </row>
    <row r="280" spans="1:8" s="10" customFormat="1" x14ac:dyDescent="0.25">
      <c r="A280" s="15" t="s">
        <v>99</v>
      </c>
      <c r="B280" s="37"/>
      <c r="C280" s="14" t="s">
        <v>191</v>
      </c>
      <c r="D280" s="27" t="s">
        <v>190</v>
      </c>
      <c r="E280" s="16">
        <v>33854</v>
      </c>
      <c r="F280" s="20">
        <v>1181.3699999999999</v>
      </c>
      <c r="G280" s="21">
        <v>-1181.3699999999999</v>
      </c>
      <c r="H280" s="9">
        <v>0</v>
      </c>
    </row>
    <row r="281" spans="1:8" s="10" customFormat="1" x14ac:dyDescent="0.25">
      <c r="A281" s="15" t="s">
        <v>99</v>
      </c>
      <c r="B281" s="37"/>
      <c r="C281" s="14" t="s">
        <v>193</v>
      </c>
      <c r="D281" s="27" t="s">
        <v>192</v>
      </c>
      <c r="E281" s="16">
        <v>33854</v>
      </c>
      <c r="F281" s="20">
        <v>1002.38</v>
      </c>
      <c r="G281" s="21">
        <v>-1002.38</v>
      </c>
      <c r="H281" s="9">
        <v>0</v>
      </c>
    </row>
    <row r="282" spans="1:8" s="10" customFormat="1" x14ac:dyDescent="0.25">
      <c r="A282" s="15" t="s">
        <v>99</v>
      </c>
      <c r="B282" s="37"/>
      <c r="C282" s="14" t="s">
        <v>199</v>
      </c>
      <c r="D282" s="27" t="s">
        <v>198</v>
      </c>
      <c r="E282" s="16">
        <v>33876</v>
      </c>
      <c r="F282" s="20">
        <v>9665.81</v>
      </c>
      <c r="G282" s="21">
        <v>-9665.81</v>
      </c>
      <c r="H282" s="9">
        <v>0</v>
      </c>
    </row>
    <row r="283" spans="1:8" s="10" customFormat="1" x14ac:dyDescent="0.25">
      <c r="A283" s="15" t="s">
        <v>99</v>
      </c>
      <c r="B283" s="37"/>
      <c r="C283" s="14" t="s">
        <v>203</v>
      </c>
      <c r="D283" s="27" t="s">
        <v>202</v>
      </c>
      <c r="E283" s="16">
        <v>33877</v>
      </c>
      <c r="F283" s="20">
        <v>8787.1</v>
      </c>
      <c r="G283" s="21">
        <v>-8787.1</v>
      </c>
      <c r="H283" s="9">
        <v>0</v>
      </c>
    </row>
    <row r="284" spans="1:8" s="10" customFormat="1" x14ac:dyDescent="0.25">
      <c r="A284" s="15" t="s">
        <v>99</v>
      </c>
      <c r="B284" s="37"/>
      <c r="C284" s="14" t="s">
        <v>205</v>
      </c>
      <c r="D284" s="27" t="s">
        <v>204</v>
      </c>
      <c r="E284" s="16">
        <v>33969</v>
      </c>
      <c r="F284" s="20">
        <v>3929.73</v>
      </c>
      <c r="G284" s="21">
        <v>-3929.73</v>
      </c>
      <c r="H284" s="9">
        <v>0</v>
      </c>
    </row>
    <row r="285" spans="1:8" s="10" customFormat="1" x14ac:dyDescent="0.25">
      <c r="A285" s="15" t="s">
        <v>99</v>
      </c>
      <c r="B285" s="37"/>
      <c r="C285" s="14" t="s">
        <v>211</v>
      </c>
      <c r="D285" s="27" t="s">
        <v>210</v>
      </c>
      <c r="E285" s="16">
        <v>34059</v>
      </c>
      <c r="F285" s="20">
        <v>9040.23</v>
      </c>
      <c r="G285" s="21">
        <v>-9040.23</v>
      </c>
      <c r="H285" s="9">
        <v>0</v>
      </c>
    </row>
    <row r="286" spans="1:8" s="10" customFormat="1" x14ac:dyDescent="0.25">
      <c r="A286" s="15" t="s">
        <v>99</v>
      </c>
      <c r="B286" s="37"/>
      <c r="C286" s="14" t="s">
        <v>214</v>
      </c>
      <c r="D286" s="27" t="s">
        <v>213</v>
      </c>
      <c r="E286" s="16">
        <v>34085</v>
      </c>
      <c r="F286" s="20">
        <v>10110.59</v>
      </c>
      <c r="G286" s="21">
        <v>-10110.59</v>
      </c>
      <c r="H286" s="9">
        <v>0</v>
      </c>
    </row>
    <row r="287" spans="1:8" s="10" customFormat="1" x14ac:dyDescent="0.25">
      <c r="A287" s="15" t="s">
        <v>99</v>
      </c>
      <c r="B287" s="37"/>
      <c r="C287" s="14" t="s">
        <v>217</v>
      </c>
      <c r="D287" s="27" t="s">
        <v>216</v>
      </c>
      <c r="E287" s="16">
        <v>34068</v>
      </c>
      <c r="F287" s="20">
        <v>6548.2</v>
      </c>
      <c r="G287" s="21">
        <v>-6548.2</v>
      </c>
      <c r="H287" s="9">
        <v>0</v>
      </c>
    </row>
    <row r="288" spans="1:8" s="10" customFormat="1" x14ac:dyDescent="0.25">
      <c r="A288" s="15" t="s">
        <v>99</v>
      </c>
      <c r="B288" s="37"/>
      <c r="C288" s="14" t="s">
        <v>221</v>
      </c>
      <c r="D288" s="27" t="s">
        <v>220</v>
      </c>
      <c r="E288" s="16">
        <v>34102</v>
      </c>
      <c r="F288" s="20">
        <v>3012.03</v>
      </c>
      <c r="G288" s="21">
        <v>-3012.03</v>
      </c>
      <c r="H288" s="9">
        <v>0</v>
      </c>
    </row>
    <row r="289" spans="1:8" s="10" customFormat="1" x14ac:dyDescent="0.25">
      <c r="A289" s="15" t="s">
        <v>99</v>
      </c>
      <c r="B289" s="37"/>
      <c r="C289" s="14" t="s">
        <v>225</v>
      </c>
      <c r="D289" s="27" t="s">
        <v>224</v>
      </c>
      <c r="E289" s="16">
        <v>34236</v>
      </c>
      <c r="F289" s="20">
        <v>5469.34</v>
      </c>
      <c r="G289" s="21">
        <v>-5469.34</v>
      </c>
      <c r="H289" s="9">
        <v>0</v>
      </c>
    </row>
    <row r="290" spans="1:8" s="10" customFormat="1" x14ac:dyDescent="0.25">
      <c r="A290" s="15" t="s">
        <v>99</v>
      </c>
      <c r="B290" s="37"/>
      <c r="C290" s="14" t="s">
        <v>233</v>
      </c>
      <c r="D290" s="27" t="s">
        <v>232</v>
      </c>
      <c r="E290" s="16">
        <v>34264</v>
      </c>
      <c r="F290" s="20">
        <v>1286.8800000000001</v>
      </c>
      <c r="G290" s="21">
        <v>-1286.8800000000001</v>
      </c>
      <c r="H290" s="9">
        <v>0</v>
      </c>
    </row>
    <row r="291" spans="1:8" s="10" customFormat="1" x14ac:dyDescent="0.25">
      <c r="A291" s="15" t="s">
        <v>99</v>
      </c>
      <c r="B291" s="37"/>
      <c r="C291" s="14" t="s">
        <v>239</v>
      </c>
      <c r="D291" s="27" t="s">
        <v>238</v>
      </c>
      <c r="E291" s="16">
        <v>34264</v>
      </c>
      <c r="F291" s="20">
        <v>14464.36</v>
      </c>
      <c r="G291" s="21">
        <v>-14464.36</v>
      </c>
      <c r="H291" s="9">
        <v>0</v>
      </c>
    </row>
    <row r="292" spans="1:8" s="10" customFormat="1" x14ac:dyDescent="0.25">
      <c r="A292" s="15" t="s">
        <v>99</v>
      </c>
      <c r="B292" s="37"/>
      <c r="C292" s="14" t="s">
        <v>244</v>
      </c>
      <c r="D292" s="27" t="s">
        <v>243</v>
      </c>
      <c r="E292" s="16">
        <v>34303</v>
      </c>
      <c r="F292" s="20">
        <v>1808.05</v>
      </c>
      <c r="G292" s="21">
        <v>-1808.05</v>
      </c>
      <c r="H292" s="9">
        <v>0</v>
      </c>
    </row>
    <row r="293" spans="1:8" s="10" customFormat="1" x14ac:dyDescent="0.25">
      <c r="A293" s="15" t="s">
        <v>99</v>
      </c>
      <c r="B293" s="37"/>
      <c r="C293" s="14" t="s">
        <v>249</v>
      </c>
      <c r="D293" s="27" t="s">
        <v>248</v>
      </c>
      <c r="E293" s="16">
        <v>34515</v>
      </c>
      <c r="F293" s="20">
        <v>6508.96</v>
      </c>
      <c r="G293" s="21">
        <v>-6508.96</v>
      </c>
      <c r="H293" s="9">
        <v>0</v>
      </c>
    </row>
    <row r="294" spans="1:8" s="10" customFormat="1" x14ac:dyDescent="0.25">
      <c r="A294" s="15" t="s">
        <v>99</v>
      </c>
      <c r="B294" s="37"/>
      <c r="C294" s="14" t="s">
        <v>258</v>
      </c>
      <c r="D294" s="27" t="s">
        <v>257</v>
      </c>
      <c r="E294" s="16">
        <v>34526</v>
      </c>
      <c r="F294" s="20">
        <v>59967.91</v>
      </c>
      <c r="G294" s="21">
        <v>-59967.91</v>
      </c>
      <c r="H294" s="9">
        <v>0</v>
      </c>
    </row>
    <row r="295" spans="1:8" s="10" customFormat="1" x14ac:dyDescent="0.25">
      <c r="A295" s="15" t="s">
        <v>99</v>
      </c>
      <c r="B295" s="37"/>
      <c r="C295" s="14" t="s">
        <v>260</v>
      </c>
      <c r="D295" s="27" t="s">
        <v>259</v>
      </c>
      <c r="E295" s="16">
        <v>34543</v>
      </c>
      <c r="F295" s="20">
        <v>13741.14</v>
      </c>
      <c r="G295" s="21">
        <v>-13741.14</v>
      </c>
      <c r="H295" s="9">
        <v>0</v>
      </c>
    </row>
    <row r="296" spans="1:8" s="10" customFormat="1" x14ac:dyDescent="0.25">
      <c r="A296" s="15" t="s">
        <v>99</v>
      </c>
      <c r="B296" s="37"/>
      <c r="C296" s="14" t="s">
        <v>266</v>
      </c>
      <c r="D296" s="27" t="s">
        <v>265</v>
      </c>
      <c r="E296" s="16">
        <v>34515</v>
      </c>
      <c r="F296" s="20">
        <v>18080.45</v>
      </c>
      <c r="G296" s="21">
        <v>-18080.45</v>
      </c>
      <c r="H296" s="9">
        <v>0</v>
      </c>
    </row>
    <row r="297" spans="1:8" s="10" customFormat="1" x14ac:dyDescent="0.25">
      <c r="A297" s="15" t="s">
        <v>99</v>
      </c>
      <c r="B297" s="37"/>
      <c r="C297" s="14" t="s">
        <v>270</v>
      </c>
      <c r="D297" s="27" t="s">
        <v>269</v>
      </c>
      <c r="E297" s="16">
        <v>34515</v>
      </c>
      <c r="F297" s="20">
        <v>21696.54</v>
      </c>
      <c r="G297" s="21">
        <v>-21696.54</v>
      </c>
      <c r="H297" s="9">
        <v>0</v>
      </c>
    </row>
    <row r="298" spans="1:8" s="10" customFormat="1" x14ac:dyDescent="0.25">
      <c r="A298" s="15" t="s">
        <v>99</v>
      </c>
      <c r="B298" s="37"/>
      <c r="C298" s="14" t="s">
        <v>272</v>
      </c>
      <c r="D298" s="27" t="s">
        <v>271</v>
      </c>
      <c r="E298" s="16">
        <v>34515</v>
      </c>
      <c r="F298" s="20">
        <v>21696.54</v>
      </c>
      <c r="G298" s="21">
        <v>-21696.54</v>
      </c>
      <c r="H298" s="9">
        <v>0</v>
      </c>
    </row>
    <row r="299" spans="1:8" s="10" customFormat="1" x14ac:dyDescent="0.25">
      <c r="A299" s="15" t="s">
        <v>99</v>
      </c>
      <c r="B299" s="37"/>
      <c r="C299" s="14" t="s">
        <v>277</v>
      </c>
      <c r="D299" s="27" t="s">
        <v>276</v>
      </c>
      <c r="E299" s="16">
        <v>34515</v>
      </c>
      <c r="F299" s="20">
        <v>45201.13</v>
      </c>
      <c r="G299" s="21">
        <v>-45201.13</v>
      </c>
      <c r="H299" s="9">
        <v>0</v>
      </c>
    </row>
    <row r="300" spans="1:8" s="10" customFormat="1" x14ac:dyDescent="0.25">
      <c r="A300" s="15" t="s">
        <v>99</v>
      </c>
      <c r="B300" s="37"/>
      <c r="C300" s="14" t="s">
        <v>283</v>
      </c>
      <c r="D300" s="27" t="s">
        <v>282</v>
      </c>
      <c r="E300" s="16">
        <v>34515</v>
      </c>
      <c r="F300" s="20">
        <v>45201.13</v>
      </c>
      <c r="G300" s="21">
        <v>-45201.13</v>
      </c>
      <c r="H300" s="9">
        <v>0</v>
      </c>
    </row>
    <row r="301" spans="1:8" s="10" customFormat="1" x14ac:dyDescent="0.25">
      <c r="A301" s="15" t="s">
        <v>99</v>
      </c>
      <c r="B301" s="37"/>
      <c r="C301" s="14" t="s">
        <v>288</v>
      </c>
      <c r="D301" s="27" t="s">
        <v>287</v>
      </c>
      <c r="E301" s="16">
        <v>34607</v>
      </c>
      <c r="F301" s="20">
        <v>2945.12</v>
      </c>
      <c r="G301" s="21">
        <v>-2945.12</v>
      </c>
      <c r="H301" s="9">
        <v>0</v>
      </c>
    </row>
    <row r="302" spans="1:8" s="10" customFormat="1" x14ac:dyDescent="0.25">
      <c r="A302" s="15" t="s">
        <v>99</v>
      </c>
      <c r="B302" s="37"/>
      <c r="C302" s="14" t="s">
        <v>293</v>
      </c>
      <c r="D302" s="27" t="s">
        <v>292</v>
      </c>
      <c r="E302" s="16">
        <v>34607</v>
      </c>
      <c r="F302" s="20">
        <v>1491.64</v>
      </c>
      <c r="G302" s="21">
        <v>-1491.64</v>
      </c>
      <c r="H302" s="9">
        <v>0</v>
      </c>
    </row>
    <row r="303" spans="1:8" s="10" customFormat="1" x14ac:dyDescent="0.25">
      <c r="A303" s="15" t="s">
        <v>99</v>
      </c>
      <c r="B303" s="37"/>
      <c r="C303" s="14" t="s">
        <v>298</v>
      </c>
      <c r="D303" s="27" t="s">
        <v>297</v>
      </c>
      <c r="E303" s="16">
        <v>34689</v>
      </c>
      <c r="F303" s="20">
        <v>16472.09</v>
      </c>
      <c r="G303" s="21">
        <v>-16472.09</v>
      </c>
      <c r="H303" s="9">
        <v>0</v>
      </c>
    </row>
    <row r="304" spans="1:8" s="10" customFormat="1" x14ac:dyDescent="0.25">
      <c r="A304" s="15" t="s">
        <v>99</v>
      </c>
      <c r="B304" s="37"/>
      <c r="C304" s="14" t="s">
        <v>303</v>
      </c>
      <c r="D304" s="27" t="s">
        <v>302</v>
      </c>
      <c r="E304" s="16">
        <v>34694</v>
      </c>
      <c r="F304" s="20">
        <v>1578.88</v>
      </c>
      <c r="G304" s="21">
        <v>-1578.88</v>
      </c>
      <c r="H304" s="9">
        <v>0</v>
      </c>
    </row>
    <row r="305" spans="1:8" s="10" customFormat="1" x14ac:dyDescent="0.25">
      <c r="A305" s="15" t="s">
        <v>99</v>
      </c>
      <c r="B305" s="37"/>
      <c r="C305" s="14" t="s">
        <v>307</v>
      </c>
      <c r="D305" s="27" t="s">
        <v>306</v>
      </c>
      <c r="E305" s="16">
        <v>34684</v>
      </c>
      <c r="F305" s="20">
        <v>1531.41</v>
      </c>
      <c r="G305" s="21">
        <v>-1531.41</v>
      </c>
      <c r="H305" s="9">
        <v>0</v>
      </c>
    </row>
    <row r="306" spans="1:8" s="10" customFormat="1" x14ac:dyDescent="0.25">
      <c r="A306" s="15" t="s">
        <v>99</v>
      </c>
      <c r="B306" s="37"/>
      <c r="C306" s="14" t="s">
        <v>319</v>
      </c>
      <c r="D306" s="27" t="s">
        <v>318</v>
      </c>
      <c r="E306" s="16">
        <v>34687</v>
      </c>
      <c r="F306" s="20">
        <v>2983.27</v>
      </c>
      <c r="G306" s="21">
        <v>-2983.27</v>
      </c>
      <c r="H306" s="9">
        <v>0</v>
      </c>
    </row>
    <row r="307" spans="1:8" s="10" customFormat="1" x14ac:dyDescent="0.25">
      <c r="A307" s="15" t="s">
        <v>99</v>
      </c>
      <c r="B307" s="37"/>
      <c r="C307" s="14" t="s">
        <v>324</v>
      </c>
      <c r="D307" s="27" t="s">
        <v>323</v>
      </c>
      <c r="E307" s="16">
        <v>34698</v>
      </c>
      <c r="F307" s="20">
        <v>14193.16</v>
      </c>
      <c r="G307" s="21">
        <v>-14193.16</v>
      </c>
      <c r="H307" s="9">
        <v>0</v>
      </c>
    </row>
    <row r="308" spans="1:8" s="10" customFormat="1" x14ac:dyDescent="0.25">
      <c r="A308" s="15" t="s">
        <v>99</v>
      </c>
      <c r="B308" s="37"/>
      <c r="C308" s="14" t="s">
        <v>328</v>
      </c>
      <c r="D308" s="27" t="s">
        <v>327</v>
      </c>
      <c r="E308" s="16">
        <v>34687</v>
      </c>
      <c r="F308" s="20">
        <v>994.42</v>
      </c>
      <c r="G308" s="21">
        <v>-994.42</v>
      </c>
      <c r="H308" s="9">
        <v>0</v>
      </c>
    </row>
    <row r="309" spans="1:8" s="10" customFormat="1" x14ac:dyDescent="0.25">
      <c r="A309" s="15" t="s">
        <v>99</v>
      </c>
      <c r="B309" s="37"/>
      <c r="C309" s="14" t="s">
        <v>332</v>
      </c>
      <c r="D309" s="27" t="s">
        <v>331</v>
      </c>
      <c r="E309" s="16">
        <v>34684</v>
      </c>
      <c r="F309" s="20">
        <v>2262.77</v>
      </c>
      <c r="G309" s="21">
        <v>-2262.77</v>
      </c>
      <c r="H309" s="9">
        <v>0</v>
      </c>
    </row>
    <row r="310" spans="1:8" s="10" customFormat="1" x14ac:dyDescent="0.25">
      <c r="A310" s="15" t="s">
        <v>99</v>
      </c>
      <c r="B310" s="37"/>
      <c r="C310" s="14" t="s">
        <v>336</v>
      </c>
      <c r="D310" s="27" t="s">
        <v>335</v>
      </c>
      <c r="E310" s="16">
        <v>34698</v>
      </c>
      <c r="F310" s="20">
        <v>15187.58</v>
      </c>
      <c r="G310" s="21">
        <v>-15187.58</v>
      </c>
      <c r="H310" s="9">
        <v>0</v>
      </c>
    </row>
    <row r="311" spans="1:8" s="10" customFormat="1" x14ac:dyDescent="0.25">
      <c r="A311" s="15" t="s">
        <v>99</v>
      </c>
      <c r="B311" s="37"/>
      <c r="C311" s="14" t="s">
        <v>342</v>
      </c>
      <c r="D311" s="27" t="s">
        <v>341</v>
      </c>
      <c r="E311" s="16">
        <v>34698</v>
      </c>
      <c r="F311" s="20">
        <v>1988.85</v>
      </c>
      <c r="G311" s="21">
        <v>-1988.85</v>
      </c>
      <c r="H311" s="9">
        <v>0</v>
      </c>
    </row>
    <row r="312" spans="1:8" s="10" customFormat="1" x14ac:dyDescent="0.25">
      <c r="A312" s="15" t="s">
        <v>99</v>
      </c>
      <c r="B312" s="37"/>
      <c r="C312" s="14" t="s">
        <v>346</v>
      </c>
      <c r="D312" s="27" t="s">
        <v>345</v>
      </c>
      <c r="E312" s="16">
        <v>34760</v>
      </c>
      <c r="F312" s="20">
        <v>10848.27</v>
      </c>
      <c r="G312" s="21">
        <v>-10848.27</v>
      </c>
      <c r="H312" s="9">
        <v>0</v>
      </c>
    </row>
    <row r="313" spans="1:8" s="10" customFormat="1" x14ac:dyDescent="0.25">
      <c r="A313" s="15" t="s">
        <v>99</v>
      </c>
      <c r="B313" s="37"/>
      <c r="C313" s="14" t="s">
        <v>351</v>
      </c>
      <c r="D313" s="27" t="s">
        <v>350</v>
      </c>
      <c r="E313" s="16">
        <v>34850</v>
      </c>
      <c r="F313" s="20">
        <v>1808.05</v>
      </c>
      <c r="G313" s="21">
        <v>-1808.05</v>
      </c>
      <c r="H313" s="9">
        <v>0</v>
      </c>
    </row>
    <row r="314" spans="1:8" s="10" customFormat="1" x14ac:dyDescent="0.25">
      <c r="A314" s="15" t="s">
        <v>99</v>
      </c>
      <c r="B314" s="37"/>
      <c r="C314" s="14" t="s">
        <v>361</v>
      </c>
      <c r="D314" s="27" t="s">
        <v>360</v>
      </c>
      <c r="E314" s="16">
        <v>34933</v>
      </c>
      <c r="F314" s="20">
        <v>1011.19</v>
      </c>
      <c r="G314" s="21">
        <v>-1011.19</v>
      </c>
      <c r="H314" s="9">
        <v>0</v>
      </c>
    </row>
    <row r="315" spans="1:8" s="10" customFormat="1" x14ac:dyDescent="0.25">
      <c r="A315" s="15" t="s">
        <v>99</v>
      </c>
      <c r="B315" s="37"/>
      <c r="C315" s="14" t="s">
        <v>364</v>
      </c>
      <c r="D315" s="27" t="s">
        <v>360</v>
      </c>
      <c r="E315" s="16">
        <v>34933</v>
      </c>
      <c r="F315" s="20">
        <v>1011.19</v>
      </c>
      <c r="G315" s="21">
        <v>-1011.19</v>
      </c>
      <c r="H315" s="9">
        <v>0</v>
      </c>
    </row>
    <row r="316" spans="1:8" s="10" customFormat="1" x14ac:dyDescent="0.25">
      <c r="A316" s="15" t="s">
        <v>99</v>
      </c>
      <c r="B316" s="37"/>
      <c r="C316" s="14" t="s">
        <v>374</v>
      </c>
      <c r="D316" s="27" t="s">
        <v>373</v>
      </c>
      <c r="E316" s="16">
        <v>35087</v>
      </c>
      <c r="F316" s="20">
        <v>2555.56</v>
      </c>
      <c r="G316" s="21">
        <v>-2555.56</v>
      </c>
      <c r="H316" s="9">
        <v>0</v>
      </c>
    </row>
    <row r="317" spans="1:8" s="10" customFormat="1" x14ac:dyDescent="0.25">
      <c r="A317" s="15" t="s">
        <v>99</v>
      </c>
      <c r="B317" s="37"/>
      <c r="C317" s="14" t="s">
        <v>384</v>
      </c>
      <c r="D317" s="27" t="s">
        <v>383</v>
      </c>
      <c r="E317" s="16">
        <v>35185</v>
      </c>
      <c r="F317" s="20">
        <v>7175.8</v>
      </c>
      <c r="G317" s="21">
        <v>-7175.8</v>
      </c>
      <c r="H317" s="9">
        <v>0</v>
      </c>
    </row>
    <row r="318" spans="1:8" s="10" customFormat="1" x14ac:dyDescent="0.25">
      <c r="A318" s="15" t="s">
        <v>99</v>
      </c>
      <c r="B318" s="37"/>
      <c r="C318" s="14" t="s">
        <v>392</v>
      </c>
      <c r="D318" s="27" t="s">
        <v>391</v>
      </c>
      <c r="E318" s="16">
        <v>35272</v>
      </c>
      <c r="F318" s="20">
        <v>1654.68</v>
      </c>
      <c r="G318" s="21">
        <v>-1654.68</v>
      </c>
      <c r="H318" s="9">
        <v>0</v>
      </c>
    </row>
    <row r="319" spans="1:8" s="10" customFormat="1" x14ac:dyDescent="0.25">
      <c r="A319" s="15" t="s">
        <v>99</v>
      </c>
      <c r="B319" s="37"/>
      <c r="C319" s="14" t="s">
        <v>397</v>
      </c>
      <c r="D319" s="27" t="s">
        <v>396</v>
      </c>
      <c r="E319" s="16">
        <v>35244</v>
      </c>
      <c r="F319" s="20">
        <v>1263.99</v>
      </c>
      <c r="G319" s="21">
        <v>-1263.99</v>
      </c>
      <c r="H319" s="9">
        <v>0</v>
      </c>
    </row>
    <row r="320" spans="1:8" s="10" customFormat="1" x14ac:dyDescent="0.25">
      <c r="A320" s="15" t="s">
        <v>99</v>
      </c>
      <c r="B320" s="37"/>
      <c r="C320" s="14" t="s">
        <v>408</v>
      </c>
      <c r="D320" s="27" t="s">
        <v>407</v>
      </c>
      <c r="E320" s="16">
        <v>35360</v>
      </c>
      <c r="F320" s="20">
        <v>2058.06</v>
      </c>
      <c r="G320" s="21">
        <v>-2058.06</v>
      </c>
      <c r="H320" s="9">
        <v>0</v>
      </c>
    </row>
    <row r="321" spans="1:8" s="10" customFormat="1" x14ac:dyDescent="0.25">
      <c r="A321" s="15" t="s">
        <v>99</v>
      </c>
      <c r="B321" s="37"/>
      <c r="C321" s="14" t="s">
        <v>414</v>
      </c>
      <c r="D321" s="27" t="s">
        <v>413</v>
      </c>
      <c r="E321" s="16">
        <v>35368</v>
      </c>
      <c r="F321" s="20">
        <v>1137.5899999999999</v>
      </c>
      <c r="G321" s="21">
        <v>-1137.5899999999999</v>
      </c>
      <c r="H321" s="9">
        <v>0</v>
      </c>
    </row>
    <row r="322" spans="1:8" s="10" customFormat="1" x14ac:dyDescent="0.25">
      <c r="A322" s="15" t="s">
        <v>99</v>
      </c>
      <c r="B322" s="37"/>
      <c r="C322" s="14" t="s">
        <v>416</v>
      </c>
      <c r="D322" s="28" t="s">
        <v>415</v>
      </c>
      <c r="E322" s="16">
        <v>35388</v>
      </c>
      <c r="F322" s="20">
        <v>12754.84</v>
      </c>
      <c r="G322" s="21">
        <v>-12754.84</v>
      </c>
      <c r="H322" s="9">
        <v>0</v>
      </c>
    </row>
    <row r="323" spans="1:8" s="10" customFormat="1" x14ac:dyDescent="0.25">
      <c r="A323" s="15" t="s">
        <v>99</v>
      </c>
      <c r="B323" s="37"/>
      <c r="C323" s="14" t="s">
        <v>419</v>
      </c>
      <c r="D323" s="27" t="s">
        <v>418</v>
      </c>
      <c r="E323" s="16">
        <v>35430</v>
      </c>
      <c r="F323" s="20">
        <v>919.27</v>
      </c>
      <c r="G323" s="21">
        <v>-919.27</v>
      </c>
      <c r="H323" s="9">
        <v>0</v>
      </c>
    </row>
    <row r="324" spans="1:8" s="10" customFormat="1" x14ac:dyDescent="0.25">
      <c r="A324" s="15" t="s">
        <v>99</v>
      </c>
      <c r="B324" s="37"/>
      <c r="C324" s="14" t="s">
        <v>422</v>
      </c>
      <c r="D324" s="27" t="s">
        <v>421</v>
      </c>
      <c r="E324" s="16">
        <v>35381</v>
      </c>
      <c r="F324" s="20">
        <v>3425.74</v>
      </c>
      <c r="G324" s="21">
        <v>-3425.74</v>
      </c>
      <c r="H324" s="9">
        <v>0</v>
      </c>
    </row>
    <row r="325" spans="1:8" s="10" customFormat="1" x14ac:dyDescent="0.25">
      <c r="A325" s="15" t="s">
        <v>99</v>
      </c>
      <c r="B325" s="37"/>
      <c r="C325" s="14" t="s">
        <v>427</v>
      </c>
      <c r="D325" s="27" t="s">
        <v>354</v>
      </c>
      <c r="E325" s="16">
        <v>35461</v>
      </c>
      <c r="F325" s="20">
        <v>1608.72</v>
      </c>
      <c r="G325" s="21">
        <v>-1608.72</v>
      </c>
      <c r="H325" s="9">
        <v>0</v>
      </c>
    </row>
    <row r="326" spans="1:8" s="10" customFormat="1" x14ac:dyDescent="0.25">
      <c r="A326" s="15" t="s">
        <v>99</v>
      </c>
      <c r="B326" s="37"/>
      <c r="C326" s="14" t="s">
        <v>431</v>
      </c>
      <c r="D326" s="27" t="s">
        <v>430</v>
      </c>
      <c r="E326" s="16">
        <v>35489</v>
      </c>
      <c r="F326" s="20">
        <v>1149.08</v>
      </c>
      <c r="G326" s="21">
        <v>-1149.08</v>
      </c>
      <c r="H326" s="9">
        <v>0</v>
      </c>
    </row>
    <row r="327" spans="1:8" s="10" customFormat="1" x14ac:dyDescent="0.25">
      <c r="A327" s="15" t="s">
        <v>99</v>
      </c>
      <c r="B327" s="37"/>
      <c r="C327" s="14" t="s">
        <v>440</v>
      </c>
      <c r="D327" s="27" t="s">
        <v>439</v>
      </c>
      <c r="E327" s="16">
        <v>35486</v>
      </c>
      <c r="F327" s="20">
        <v>1268.5899999999999</v>
      </c>
      <c r="G327" s="21">
        <v>-1268.5899999999999</v>
      </c>
      <c r="H327" s="9">
        <v>0</v>
      </c>
    </row>
    <row r="328" spans="1:8" s="10" customFormat="1" x14ac:dyDescent="0.25">
      <c r="A328" s="15" t="s">
        <v>99</v>
      </c>
      <c r="B328" s="37"/>
      <c r="C328" s="14" t="s">
        <v>443</v>
      </c>
      <c r="D328" s="27" t="s">
        <v>442</v>
      </c>
      <c r="E328" s="16">
        <v>35531</v>
      </c>
      <c r="F328" s="20">
        <v>7100.42</v>
      </c>
      <c r="G328" s="21">
        <v>-7100.42</v>
      </c>
      <c r="H328" s="9">
        <v>0</v>
      </c>
    </row>
    <row r="329" spans="1:8" s="10" customFormat="1" x14ac:dyDescent="0.25">
      <c r="A329" s="15" t="s">
        <v>99</v>
      </c>
      <c r="B329" s="37"/>
      <c r="C329" s="14" t="s">
        <v>448</v>
      </c>
      <c r="D329" s="27" t="s">
        <v>447</v>
      </c>
      <c r="E329" s="16">
        <v>35572</v>
      </c>
      <c r="F329" s="20">
        <v>5594.11</v>
      </c>
      <c r="G329" s="21">
        <v>-5594.11</v>
      </c>
      <c r="H329" s="9">
        <v>0</v>
      </c>
    </row>
    <row r="330" spans="1:8" s="10" customFormat="1" x14ac:dyDescent="0.25">
      <c r="A330" s="15" t="s">
        <v>99</v>
      </c>
      <c r="B330" s="37"/>
      <c r="C330" s="14" t="s">
        <v>454</v>
      </c>
      <c r="D330" s="27" t="s">
        <v>453</v>
      </c>
      <c r="E330" s="16">
        <v>35580</v>
      </c>
      <c r="F330" s="20">
        <v>5055.97</v>
      </c>
      <c r="G330" s="21">
        <v>-5055.97</v>
      </c>
      <c r="H330" s="9">
        <v>0</v>
      </c>
    </row>
    <row r="331" spans="1:8" s="10" customFormat="1" x14ac:dyDescent="0.25">
      <c r="A331" s="15" t="s">
        <v>99</v>
      </c>
      <c r="B331" s="37"/>
      <c r="C331" s="14" t="s">
        <v>457</v>
      </c>
      <c r="D331" s="27" t="s">
        <v>456</v>
      </c>
      <c r="E331" s="16">
        <v>35611</v>
      </c>
      <c r="F331" s="20">
        <v>1562.6</v>
      </c>
      <c r="G331" s="21">
        <v>-1562.6</v>
      </c>
      <c r="H331" s="9">
        <v>0</v>
      </c>
    </row>
    <row r="332" spans="1:8" s="10" customFormat="1" x14ac:dyDescent="0.25">
      <c r="A332" s="15" t="s">
        <v>99</v>
      </c>
      <c r="B332" s="37"/>
      <c r="C332" s="14" t="s">
        <v>460</v>
      </c>
      <c r="D332" s="27" t="s">
        <v>459</v>
      </c>
      <c r="E332" s="16">
        <v>35606</v>
      </c>
      <c r="F332" s="20">
        <v>8494.0300000000007</v>
      </c>
      <c r="G332" s="21">
        <v>-8494.0300000000007</v>
      </c>
      <c r="H332" s="9">
        <v>0</v>
      </c>
    </row>
    <row r="333" spans="1:8" s="10" customFormat="1" x14ac:dyDescent="0.25">
      <c r="A333" s="15" t="s">
        <v>99</v>
      </c>
      <c r="B333" s="37"/>
      <c r="C333" s="14" t="s">
        <v>463</v>
      </c>
      <c r="D333" s="27" t="s">
        <v>462</v>
      </c>
      <c r="E333" s="16">
        <v>35720</v>
      </c>
      <c r="F333" s="20">
        <v>2158.9</v>
      </c>
      <c r="G333" s="21">
        <v>-2158.9</v>
      </c>
      <c r="H333" s="9">
        <v>0</v>
      </c>
    </row>
    <row r="334" spans="1:8" s="10" customFormat="1" x14ac:dyDescent="0.25">
      <c r="A334" s="15" t="s">
        <v>99</v>
      </c>
      <c r="B334" s="37"/>
      <c r="C334" s="14" t="s">
        <v>466</v>
      </c>
      <c r="D334" s="27" t="s">
        <v>465</v>
      </c>
      <c r="E334" s="16">
        <v>35766</v>
      </c>
      <c r="F334" s="20">
        <v>854.92</v>
      </c>
      <c r="G334" s="21">
        <v>-854.92</v>
      </c>
      <c r="H334" s="9">
        <v>0</v>
      </c>
    </row>
    <row r="335" spans="1:8" s="10" customFormat="1" x14ac:dyDescent="0.25">
      <c r="A335" s="15" t="s">
        <v>99</v>
      </c>
      <c r="B335" s="37"/>
      <c r="C335" s="14" t="s">
        <v>468</v>
      </c>
      <c r="D335" s="27" t="s">
        <v>430</v>
      </c>
      <c r="E335" s="16">
        <v>35795</v>
      </c>
      <c r="F335" s="20">
        <v>459.63</v>
      </c>
      <c r="G335" s="21">
        <v>-459.63</v>
      </c>
      <c r="H335" s="9">
        <v>0</v>
      </c>
    </row>
    <row r="336" spans="1:8" s="10" customFormat="1" x14ac:dyDescent="0.25">
      <c r="A336" s="15" t="s">
        <v>99</v>
      </c>
      <c r="B336" s="37"/>
      <c r="C336" s="14" t="s">
        <v>472</v>
      </c>
      <c r="D336" s="27" t="s">
        <v>471</v>
      </c>
      <c r="E336" s="16">
        <v>35790</v>
      </c>
      <c r="F336" s="20">
        <v>6361.33</v>
      </c>
      <c r="G336" s="21">
        <v>-6361.33</v>
      </c>
      <c r="H336" s="9">
        <v>0</v>
      </c>
    </row>
    <row r="337" spans="1:8" s="10" customFormat="1" x14ac:dyDescent="0.25">
      <c r="A337" s="15" t="s">
        <v>99</v>
      </c>
      <c r="B337" s="37"/>
      <c r="C337" s="14" t="s">
        <v>475</v>
      </c>
      <c r="D337" s="27" t="s">
        <v>474</v>
      </c>
      <c r="E337" s="16">
        <v>35768</v>
      </c>
      <c r="F337" s="20">
        <v>1924.22</v>
      </c>
      <c r="G337" s="21">
        <v>-1924.22</v>
      </c>
      <c r="H337" s="9">
        <v>0</v>
      </c>
    </row>
    <row r="338" spans="1:8" s="10" customFormat="1" x14ac:dyDescent="0.25">
      <c r="A338" s="15" t="s">
        <v>99</v>
      </c>
      <c r="B338" s="37"/>
      <c r="C338" s="14" t="s">
        <v>477</v>
      </c>
      <c r="D338" s="27" t="s">
        <v>474</v>
      </c>
      <c r="E338" s="16">
        <v>35768</v>
      </c>
      <c r="F338" s="20">
        <v>1924.22</v>
      </c>
      <c r="G338" s="21">
        <v>-1924.22</v>
      </c>
      <c r="H338" s="9">
        <v>0</v>
      </c>
    </row>
    <row r="339" spans="1:8" s="10" customFormat="1" x14ac:dyDescent="0.25">
      <c r="A339" s="15" t="s">
        <v>99</v>
      </c>
      <c r="B339" s="37"/>
      <c r="C339" s="14" t="s">
        <v>478</v>
      </c>
      <c r="D339" s="27" t="s">
        <v>236</v>
      </c>
      <c r="E339" s="16">
        <v>35824</v>
      </c>
      <c r="F339" s="20">
        <v>1054.03</v>
      </c>
      <c r="G339" s="21">
        <v>-1054.03</v>
      </c>
      <c r="H339" s="9">
        <v>0</v>
      </c>
    </row>
    <row r="340" spans="1:8" s="10" customFormat="1" x14ac:dyDescent="0.25">
      <c r="A340" s="15" t="s">
        <v>99</v>
      </c>
      <c r="B340" s="37"/>
      <c r="C340" s="14" t="s">
        <v>480</v>
      </c>
      <c r="D340" s="27" t="s">
        <v>236</v>
      </c>
      <c r="E340" s="16">
        <v>35824</v>
      </c>
      <c r="F340" s="20">
        <v>1054.03</v>
      </c>
      <c r="G340" s="21">
        <v>-1054.03</v>
      </c>
      <c r="H340" s="9">
        <v>0</v>
      </c>
    </row>
    <row r="341" spans="1:8" s="10" customFormat="1" x14ac:dyDescent="0.25">
      <c r="A341" s="15" t="s">
        <v>99</v>
      </c>
      <c r="B341" s="37"/>
      <c r="C341" s="14" t="s">
        <v>482</v>
      </c>
      <c r="D341" s="27" t="s">
        <v>236</v>
      </c>
      <c r="E341" s="16">
        <v>35824</v>
      </c>
      <c r="F341" s="20">
        <v>1054.03</v>
      </c>
      <c r="G341" s="21">
        <v>-1054.03</v>
      </c>
      <c r="H341" s="9">
        <v>0</v>
      </c>
    </row>
    <row r="342" spans="1:8" s="10" customFormat="1" x14ac:dyDescent="0.25">
      <c r="A342" s="15" t="s">
        <v>99</v>
      </c>
      <c r="B342" s="37"/>
      <c r="C342" s="14" t="s">
        <v>484</v>
      </c>
      <c r="D342" s="27" t="s">
        <v>236</v>
      </c>
      <c r="E342" s="16">
        <v>35824</v>
      </c>
      <c r="F342" s="20">
        <v>1054.03</v>
      </c>
      <c r="G342" s="21">
        <v>-1054.03</v>
      </c>
      <c r="H342" s="9">
        <v>0</v>
      </c>
    </row>
    <row r="343" spans="1:8" s="10" customFormat="1" x14ac:dyDescent="0.25">
      <c r="A343" s="15" t="s">
        <v>99</v>
      </c>
      <c r="B343" s="37"/>
      <c r="C343" s="14" t="s">
        <v>486</v>
      </c>
      <c r="D343" s="27" t="s">
        <v>236</v>
      </c>
      <c r="E343" s="16">
        <v>35824</v>
      </c>
      <c r="F343" s="20">
        <v>1054.03</v>
      </c>
      <c r="G343" s="21">
        <v>-1054.03</v>
      </c>
      <c r="H343" s="9">
        <v>0</v>
      </c>
    </row>
    <row r="344" spans="1:8" s="10" customFormat="1" x14ac:dyDescent="0.25">
      <c r="A344" s="15" t="s">
        <v>99</v>
      </c>
      <c r="B344" s="37"/>
      <c r="C344" s="14" t="s">
        <v>492</v>
      </c>
      <c r="D344" s="27" t="s">
        <v>491</v>
      </c>
      <c r="E344" s="16">
        <v>35824</v>
      </c>
      <c r="F344" s="20">
        <v>1190.45</v>
      </c>
      <c r="G344" s="21">
        <v>-1190.45</v>
      </c>
      <c r="H344" s="9">
        <v>0</v>
      </c>
    </row>
    <row r="345" spans="1:8" s="10" customFormat="1" x14ac:dyDescent="0.25">
      <c r="A345" s="15" t="s">
        <v>99</v>
      </c>
      <c r="B345" s="37"/>
      <c r="C345" s="14" t="s">
        <v>499</v>
      </c>
      <c r="D345" s="27" t="s">
        <v>498</v>
      </c>
      <c r="E345" s="16">
        <v>36007</v>
      </c>
      <c r="F345" s="20">
        <v>3657.77</v>
      </c>
      <c r="G345" s="21">
        <v>-3657.77</v>
      </c>
      <c r="H345" s="9">
        <v>0</v>
      </c>
    </row>
    <row r="346" spans="1:8" s="10" customFormat="1" x14ac:dyDescent="0.25">
      <c r="A346" s="15" t="s">
        <v>99</v>
      </c>
      <c r="B346" s="37"/>
      <c r="C346" s="14" t="s">
        <v>501</v>
      </c>
      <c r="D346" s="27" t="s">
        <v>500</v>
      </c>
      <c r="E346" s="16">
        <v>36068</v>
      </c>
      <c r="F346" s="20">
        <v>12888.13</v>
      </c>
      <c r="G346" s="21">
        <v>-12888.13</v>
      </c>
      <c r="H346" s="9">
        <v>0</v>
      </c>
    </row>
    <row r="347" spans="1:8" s="10" customFormat="1" x14ac:dyDescent="0.25">
      <c r="A347" s="15" t="s">
        <v>99</v>
      </c>
      <c r="B347" s="37"/>
      <c r="C347" s="14" t="s">
        <v>505</v>
      </c>
      <c r="D347" s="27" t="s">
        <v>504</v>
      </c>
      <c r="E347" s="16">
        <v>36099</v>
      </c>
      <c r="F347" s="20">
        <v>2151.09</v>
      </c>
      <c r="G347" s="21">
        <v>-2151.09</v>
      </c>
      <c r="H347" s="9">
        <v>0</v>
      </c>
    </row>
    <row r="348" spans="1:8" s="10" customFormat="1" x14ac:dyDescent="0.25">
      <c r="A348" s="15" t="s">
        <v>99</v>
      </c>
      <c r="B348" s="37"/>
      <c r="C348" s="14" t="s">
        <v>508</v>
      </c>
      <c r="D348" s="27" t="s">
        <v>507</v>
      </c>
      <c r="E348" s="16">
        <v>36187</v>
      </c>
      <c r="F348" s="20">
        <v>726.22</v>
      </c>
      <c r="G348" s="21">
        <v>-726.22</v>
      </c>
      <c r="H348" s="9">
        <v>0</v>
      </c>
    </row>
    <row r="349" spans="1:8" s="10" customFormat="1" x14ac:dyDescent="0.25">
      <c r="A349" s="15" t="s">
        <v>99</v>
      </c>
      <c r="B349" s="37"/>
      <c r="C349" s="14" t="s">
        <v>513</v>
      </c>
      <c r="D349" s="27" t="s">
        <v>512</v>
      </c>
      <c r="E349" s="16">
        <v>36251</v>
      </c>
      <c r="F349" s="20">
        <v>3677.07</v>
      </c>
      <c r="G349" s="21">
        <v>-3677.07</v>
      </c>
      <c r="H349" s="9">
        <v>0</v>
      </c>
    </row>
    <row r="350" spans="1:8" s="10" customFormat="1" x14ac:dyDescent="0.25">
      <c r="A350" s="15" t="s">
        <v>99</v>
      </c>
      <c r="B350" s="37"/>
      <c r="C350" s="14" t="s">
        <v>515</v>
      </c>
      <c r="D350" s="27" t="s">
        <v>514</v>
      </c>
      <c r="E350" s="16">
        <v>36272</v>
      </c>
      <c r="F350" s="20">
        <v>3176.8</v>
      </c>
      <c r="G350" s="21">
        <v>-3176.8</v>
      </c>
      <c r="H350" s="9">
        <v>0</v>
      </c>
    </row>
    <row r="351" spans="1:8" s="10" customFormat="1" x14ac:dyDescent="0.25">
      <c r="A351" s="15" t="s">
        <v>99</v>
      </c>
      <c r="B351" s="37"/>
      <c r="C351" s="14" t="s">
        <v>519</v>
      </c>
      <c r="D351" s="27" t="s">
        <v>518</v>
      </c>
      <c r="E351" s="16">
        <v>36383</v>
      </c>
      <c r="F351" s="20">
        <v>937.65</v>
      </c>
      <c r="G351" s="21">
        <v>-937.65</v>
      </c>
      <c r="H351" s="9">
        <v>0</v>
      </c>
    </row>
    <row r="352" spans="1:8" s="10" customFormat="1" x14ac:dyDescent="0.25">
      <c r="A352" s="15" t="s">
        <v>99</v>
      </c>
      <c r="B352" s="37"/>
      <c r="C352" s="14" t="s">
        <v>524</v>
      </c>
      <c r="D352" s="27" t="s">
        <v>523</v>
      </c>
      <c r="E352" s="16">
        <v>36613</v>
      </c>
      <c r="F352" s="20">
        <v>2298.17</v>
      </c>
      <c r="G352" s="21">
        <v>-2298.17</v>
      </c>
      <c r="H352" s="9">
        <v>0</v>
      </c>
    </row>
    <row r="353" spans="1:8" s="10" customFormat="1" x14ac:dyDescent="0.25">
      <c r="A353" s="15" t="s">
        <v>99</v>
      </c>
      <c r="B353" s="37"/>
      <c r="C353" s="14" t="s">
        <v>531</v>
      </c>
      <c r="D353" s="27" t="s">
        <v>530</v>
      </c>
      <c r="E353" s="16">
        <v>36641</v>
      </c>
      <c r="F353" s="20">
        <v>6837.34</v>
      </c>
      <c r="G353" s="21">
        <v>-6837.34</v>
      </c>
      <c r="H353" s="9">
        <v>0</v>
      </c>
    </row>
    <row r="354" spans="1:8" s="10" customFormat="1" x14ac:dyDescent="0.25">
      <c r="A354" s="15" t="s">
        <v>99</v>
      </c>
      <c r="B354" s="37"/>
      <c r="C354" s="14" t="s">
        <v>537</v>
      </c>
      <c r="D354" s="27" t="s">
        <v>536</v>
      </c>
      <c r="E354" s="16">
        <v>36873</v>
      </c>
      <c r="F354" s="20">
        <v>6837.34</v>
      </c>
      <c r="G354" s="21">
        <v>-6837.34</v>
      </c>
      <c r="H354" s="9">
        <v>0</v>
      </c>
    </row>
    <row r="355" spans="1:8" s="10" customFormat="1" x14ac:dyDescent="0.25">
      <c r="A355" s="15" t="s">
        <v>99</v>
      </c>
      <c r="B355" s="37"/>
      <c r="C355" s="14" t="s">
        <v>541</v>
      </c>
      <c r="D355" s="27" t="s">
        <v>540</v>
      </c>
      <c r="E355" s="16">
        <v>36826</v>
      </c>
      <c r="F355" s="20">
        <v>2953.73</v>
      </c>
      <c r="G355" s="21">
        <v>-2953.73</v>
      </c>
      <c r="H355" s="9">
        <v>0</v>
      </c>
    </row>
    <row r="356" spans="1:8" s="10" customFormat="1" x14ac:dyDescent="0.25">
      <c r="A356" s="15" t="s">
        <v>99</v>
      </c>
      <c r="B356" s="37"/>
      <c r="C356" s="14" t="s">
        <v>545</v>
      </c>
      <c r="D356" s="27" t="s">
        <v>544</v>
      </c>
      <c r="E356" s="16">
        <v>36973</v>
      </c>
      <c r="F356" s="20">
        <v>2461.44</v>
      </c>
      <c r="G356" s="21">
        <v>-2461.44</v>
      </c>
      <c r="H356" s="9">
        <v>0</v>
      </c>
    </row>
    <row r="357" spans="1:8" s="10" customFormat="1" x14ac:dyDescent="0.25">
      <c r="A357" s="15" t="s">
        <v>99</v>
      </c>
      <c r="B357" s="37"/>
      <c r="C357" s="14" t="s">
        <v>568</v>
      </c>
      <c r="D357" s="27" t="s">
        <v>567</v>
      </c>
      <c r="E357" s="16">
        <v>37390</v>
      </c>
      <c r="F357" s="20">
        <v>2354.39</v>
      </c>
      <c r="G357" s="21">
        <v>-2354.39</v>
      </c>
      <c r="H357" s="9">
        <v>0</v>
      </c>
    </row>
    <row r="358" spans="1:8" s="10" customFormat="1" x14ac:dyDescent="0.25">
      <c r="A358" s="15" t="s">
        <v>99</v>
      </c>
      <c r="B358" s="37"/>
      <c r="C358" s="14" t="s">
        <v>571</v>
      </c>
      <c r="D358" s="27" t="s">
        <v>570</v>
      </c>
      <c r="E358" s="16">
        <v>37610</v>
      </c>
      <c r="F358" s="20">
        <v>17679.27</v>
      </c>
      <c r="G358" s="21">
        <v>-17679.27</v>
      </c>
      <c r="H358" s="9">
        <v>0</v>
      </c>
    </row>
    <row r="359" spans="1:8" s="10" customFormat="1" x14ac:dyDescent="0.25">
      <c r="A359" s="15" t="s">
        <v>99</v>
      </c>
      <c r="B359" s="37"/>
      <c r="C359" s="14" t="s">
        <v>574</v>
      </c>
      <c r="D359" s="27" t="s">
        <v>573</v>
      </c>
      <c r="E359" s="16">
        <v>37609</v>
      </c>
      <c r="F359" s="20">
        <v>19157.53</v>
      </c>
      <c r="G359" s="21">
        <v>-19157.53</v>
      </c>
      <c r="H359" s="9">
        <v>0</v>
      </c>
    </row>
    <row r="360" spans="1:8" s="10" customFormat="1" x14ac:dyDescent="0.25">
      <c r="A360" s="15" t="s">
        <v>99</v>
      </c>
      <c r="B360" s="37"/>
      <c r="C360" s="14" t="s">
        <v>590</v>
      </c>
      <c r="D360" s="27" t="s">
        <v>589</v>
      </c>
      <c r="E360" s="16">
        <v>37642</v>
      </c>
      <c r="F360" s="20">
        <v>1500</v>
      </c>
      <c r="G360" s="21">
        <v>-1500</v>
      </c>
      <c r="H360" s="9">
        <v>0</v>
      </c>
    </row>
    <row r="361" spans="1:8" s="10" customFormat="1" x14ac:dyDescent="0.25">
      <c r="A361" s="15" t="s">
        <v>99</v>
      </c>
      <c r="B361" s="37"/>
      <c r="C361" s="14" t="s">
        <v>594</v>
      </c>
      <c r="D361" s="27" t="s">
        <v>593</v>
      </c>
      <c r="E361" s="16">
        <v>37610</v>
      </c>
      <c r="F361" s="20">
        <v>2429.2600000000002</v>
      </c>
      <c r="G361" s="21">
        <v>-2429.2600000000002</v>
      </c>
      <c r="H361" s="9">
        <v>0</v>
      </c>
    </row>
    <row r="362" spans="1:8" s="10" customFormat="1" x14ac:dyDescent="0.25">
      <c r="A362" s="15" t="s">
        <v>99</v>
      </c>
      <c r="B362" s="37"/>
      <c r="C362" s="14" t="s">
        <v>596</v>
      </c>
      <c r="D362" s="27" t="s">
        <v>593</v>
      </c>
      <c r="E362" s="16">
        <v>37610</v>
      </c>
      <c r="F362" s="20">
        <v>2429.2600000000002</v>
      </c>
      <c r="G362" s="21">
        <v>-2429.2600000000002</v>
      </c>
      <c r="H362" s="9">
        <v>0</v>
      </c>
    </row>
    <row r="363" spans="1:8" s="10" customFormat="1" x14ac:dyDescent="0.25">
      <c r="A363" s="15" t="s">
        <v>99</v>
      </c>
      <c r="B363" s="37"/>
      <c r="C363" s="14" t="s">
        <v>598</v>
      </c>
      <c r="D363" s="27" t="s">
        <v>597</v>
      </c>
      <c r="E363" s="16">
        <v>37756</v>
      </c>
      <c r="F363" s="20">
        <v>2215.5</v>
      </c>
      <c r="G363" s="21">
        <v>-2215.5</v>
      </c>
      <c r="H363" s="9">
        <v>0</v>
      </c>
    </row>
    <row r="364" spans="1:8" s="10" customFormat="1" x14ac:dyDescent="0.25">
      <c r="A364" s="15" t="s">
        <v>99</v>
      </c>
      <c r="B364" s="37"/>
      <c r="C364" s="14" t="s">
        <v>601</v>
      </c>
      <c r="D364" s="27" t="s">
        <v>600</v>
      </c>
      <c r="E364" s="16">
        <v>37756</v>
      </c>
      <c r="F364" s="20">
        <v>474.75</v>
      </c>
      <c r="G364" s="21">
        <v>-474.75</v>
      </c>
      <c r="H364" s="9">
        <v>0</v>
      </c>
    </row>
    <row r="365" spans="1:8" s="10" customFormat="1" x14ac:dyDescent="0.25">
      <c r="A365" s="15" t="s">
        <v>99</v>
      </c>
      <c r="B365" s="37"/>
      <c r="C365" s="14" t="s">
        <v>605</v>
      </c>
      <c r="D365" s="27" t="s">
        <v>604</v>
      </c>
      <c r="E365" s="16">
        <v>37832</v>
      </c>
      <c r="F365" s="20">
        <v>1440.4</v>
      </c>
      <c r="G365" s="21">
        <v>-1440.4</v>
      </c>
      <c r="H365" s="9">
        <v>0</v>
      </c>
    </row>
    <row r="366" spans="1:8" s="10" customFormat="1" x14ac:dyDescent="0.25">
      <c r="A366" s="15" t="s">
        <v>99</v>
      </c>
      <c r="B366" s="37"/>
      <c r="C366" s="14" t="s">
        <v>638</v>
      </c>
      <c r="D366" s="27" t="s">
        <v>637</v>
      </c>
      <c r="E366" s="16">
        <v>38658</v>
      </c>
      <c r="F366" s="20">
        <v>553.41</v>
      </c>
      <c r="G366" s="21">
        <v>-553.41</v>
      </c>
      <c r="H366" s="9">
        <v>0</v>
      </c>
    </row>
    <row r="367" spans="1:8" s="10" customFormat="1" x14ac:dyDescent="0.25">
      <c r="A367" s="15" t="s">
        <v>99</v>
      </c>
      <c r="B367" s="37"/>
      <c r="C367" s="14" t="s">
        <v>642</v>
      </c>
      <c r="D367" s="27" t="s">
        <v>641</v>
      </c>
      <c r="E367" s="16">
        <v>38748</v>
      </c>
      <c r="F367" s="20">
        <v>799</v>
      </c>
      <c r="G367" s="21">
        <v>-799</v>
      </c>
      <c r="H367" s="9">
        <v>0</v>
      </c>
    </row>
    <row r="368" spans="1:8" s="10" customFormat="1" x14ac:dyDescent="0.25">
      <c r="A368" s="15" t="s">
        <v>99</v>
      </c>
      <c r="B368" s="37"/>
      <c r="C368" s="14" t="s">
        <v>646</v>
      </c>
      <c r="D368" s="27" t="s">
        <v>645</v>
      </c>
      <c r="E368" s="16">
        <v>38807</v>
      </c>
      <c r="F368" s="20">
        <v>1799</v>
      </c>
      <c r="G368" s="21">
        <v>-1799</v>
      </c>
      <c r="H368" s="9">
        <v>0</v>
      </c>
    </row>
    <row r="369" spans="1:8" s="10" customFormat="1" x14ac:dyDescent="0.25">
      <c r="A369" s="15" t="s">
        <v>99</v>
      </c>
      <c r="B369" s="37"/>
      <c r="C369" s="14" t="s">
        <v>650</v>
      </c>
      <c r="D369" s="27" t="s">
        <v>649</v>
      </c>
      <c r="E369" s="16">
        <v>38910</v>
      </c>
      <c r="F369" s="20">
        <v>3133.52</v>
      </c>
      <c r="G369" s="21">
        <v>-3133.52</v>
      </c>
      <c r="H369" s="9">
        <v>0</v>
      </c>
    </row>
    <row r="370" spans="1:8" s="10" customFormat="1" x14ac:dyDescent="0.25">
      <c r="A370" s="15" t="s">
        <v>99</v>
      </c>
      <c r="B370" s="37"/>
      <c r="C370" s="14" t="s">
        <v>653</v>
      </c>
      <c r="D370" s="27" t="s">
        <v>652</v>
      </c>
      <c r="E370" s="16">
        <v>38958</v>
      </c>
      <c r="F370" s="20">
        <v>1490</v>
      </c>
      <c r="G370" s="21">
        <v>-1490</v>
      </c>
      <c r="H370" s="9">
        <v>0</v>
      </c>
    </row>
    <row r="371" spans="1:8" s="10" customFormat="1" x14ac:dyDescent="0.25">
      <c r="A371" s="15" t="s">
        <v>99</v>
      </c>
      <c r="B371" s="37"/>
      <c r="C371" s="14" t="s">
        <v>664</v>
      </c>
      <c r="D371" s="27" t="s">
        <v>663</v>
      </c>
      <c r="E371" s="16">
        <v>39071</v>
      </c>
      <c r="F371" s="20">
        <v>2129</v>
      </c>
      <c r="G371" s="21">
        <v>-2129</v>
      </c>
      <c r="H371" s="9">
        <v>0</v>
      </c>
    </row>
    <row r="372" spans="1:8" s="10" customFormat="1" x14ac:dyDescent="0.25">
      <c r="A372" s="15" t="s">
        <v>99</v>
      </c>
      <c r="B372" s="37"/>
      <c r="C372" s="14" t="s">
        <v>666</v>
      </c>
      <c r="D372" s="27" t="s">
        <v>665</v>
      </c>
      <c r="E372" s="16">
        <v>39071</v>
      </c>
      <c r="F372" s="20">
        <v>1479</v>
      </c>
      <c r="G372" s="21">
        <v>-1479</v>
      </c>
      <c r="H372" s="9">
        <v>0</v>
      </c>
    </row>
    <row r="373" spans="1:8" s="10" customFormat="1" x14ac:dyDescent="0.25">
      <c r="A373" s="15" t="s">
        <v>99</v>
      </c>
      <c r="B373" s="37"/>
      <c r="C373" s="14" t="s">
        <v>668</v>
      </c>
      <c r="D373" s="27" t="s">
        <v>667</v>
      </c>
      <c r="E373" s="16">
        <v>39071</v>
      </c>
      <c r="F373" s="20">
        <v>480</v>
      </c>
      <c r="G373" s="21">
        <v>-480</v>
      </c>
      <c r="H373" s="9">
        <v>0</v>
      </c>
    </row>
    <row r="374" spans="1:8" s="10" customFormat="1" x14ac:dyDescent="0.25">
      <c r="A374" s="15" t="s">
        <v>99</v>
      </c>
      <c r="B374" s="37"/>
      <c r="C374" s="14" t="s">
        <v>670</v>
      </c>
      <c r="D374" s="27" t="s">
        <v>669</v>
      </c>
      <c r="E374" s="16">
        <v>39079</v>
      </c>
      <c r="F374" s="20">
        <v>1065.6400000000001</v>
      </c>
      <c r="G374" s="21">
        <v>-1065.6400000000001</v>
      </c>
      <c r="H374" s="9">
        <v>0</v>
      </c>
    </row>
    <row r="375" spans="1:8" s="10" customFormat="1" x14ac:dyDescent="0.25">
      <c r="A375" s="15" t="s">
        <v>99</v>
      </c>
      <c r="B375" s="37"/>
      <c r="C375" s="14" t="s">
        <v>672</v>
      </c>
      <c r="D375" s="27" t="s">
        <v>671</v>
      </c>
      <c r="E375" s="16">
        <v>38718</v>
      </c>
      <c r="F375" s="20">
        <v>35818.39</v>
      </c>
      <c r="G375" s="21">
        <v>-35818.39</v>
      </c>
      <c r="H375" s="9">
        <v>0</v>
      </c>
    </row>
    <row r="376" spans="1:8" s="10" customFormat="1" x14ac:dyDescent="0.25">
      <c r="A376" s="15" t="s">
        <v>99</v>
      </c>
      <c r="B376" s="37"/>
      <c r="C376" s="14" t="s">
        <v>674</v>
      </c>
      <c r="D376" s="27" t="s">
        <v>673</v>
      </c>
      <c r="E376" s="16">
        <v>38718</v>
      </c>
      <c r="F376" s="20">
        <v>4922.1899999999996</v>
      </c>
      <c r="G376" s="21">
        <v>-4922.1899999999996</v>
      </c>
      <c r="H376" s="9">
        <v>0</v>
      </c>
    </row>
    <row r="377" spans="1:8" s="10" customFormat="1" x14ac:dyDescent="0.25">
      <c r="A377" s="15" t="s">
        <v>99</v>
      </c>
      <c r="B377" s="37"/>
      <c r="C377" s="14" t="s">
        <v>676</v>
      </c>
      <c r="D377" s="27" t="s">
        <v>675</v>
      </c>
      <c r="E377" s="16">
        <v>38718</v>
      </c>
      <c r="F377" s="20">
        <v>853.74</v>
      </c>
      <c r="G377" s="21">
        <v>-853.74</v>
      </c>
      <c r="H377" s="9">
        <v>0</v>
      </c>
    </row>
    <row r="378" spans="1:8" s="10" customFormat="1" x14ac:dyDescent="0.25">
      <c r="A378" s="15" t="s">
        <v>99</v>
      </c>
      <c r="B378" s="37"/>
      <c r="C378" s="14" t="s">
        <v>677</v>
      </c>
      <c r="D378" s="27" t="s">
        <v>106</v>
      </c>
      <c r="E378" s="16">
        <v>39072</v>
      </c>
      <c r="F378" s="20">
        <v>852.75</v>
      </c>
      <c r="G378" s="21">
        <v>-852.75</v>
      </c>
      <c r="H378" s="9">
        <v>0</v>
      </c>
    </row>
    <row r="379" spans="1:8" s="10" customFormat="1" x14ac:dyDescent="0.25">
      <c r="A379" s="15" t="s">
        <v>99</v>
      </c>
      <c r="B379" s="37"/>
      <c r="C379" s="14" t="s">
        <v>681</v>
      </c>
      <c r="D379" s="27" t="s">
        <v>680</v>
      </c>
      <c r="E379" s="16">
        <v>39135</v>
      </c>
      <c r="F379" s="20">
        <v>852.75</v>
      </c>
      <c r="G379" s="21">
        <v>-852.75</v>
      </c>
      <c r="H379" s="9">
        <v>0</v>
      </c>
    </row>
    <row r="380" spans="1:8" s="10" customFormat="1" x14ac:dyDescent="0.25">
      <c r="A380" s="15" t="s">
        <v>99</v>
      </c>
      <c r="B380" s="37"/>
      <c r="C380" s="14" t="s">
        <v>685</v>
      </c>
      <c r="D380" s="27" t="s">
        <v>684</v>
      </c>
      <c r="E380" s="16">
        <v>39265</v>
      </c>
      <c r="F380" s="20">
        <v>839</v>
      </c>
      <c r="G380" s="21">
        <v>-839</v>
      </c>
      <c r="H380" s="9">
        <v>0</v>
      </c>
    </row>
    <row r="381" spans="1:8" s="10" customFormat="1" x14ac:dyDescent="0.25">
      <c r="A381" s="15" t="s">
        <v>99</v>
      </c>
      <c r="B381" s="37"/>
      <c r="C381" s="14" t="s">
        <v>689</v>
      </c>
      <c r="D381" s="27" t="s">
        <v>688</v>
      </c>
      <c r="E381" s="16">
        <v>39430</v>
      </c>
      <c r="F381" s="20">
        <v>428.22</v>
      </c>
      <c r="G381" s="21">
        <v>-428.22</v>
      </c>
      <c r="H381" s="9">
        <v>0</v>
      </c>
    </row>
    <row r="382" spans="1:8" s="10" customFormat="1" x14ac:dyDescent="0.25">
      <c r="A382" s="15" t="s">
        <v>99</v>
      </c>
      <c r="B382" s="37"/>
      <c r="C382" s="14" t="s">
        <v>691</v>
      </c>
      <c r="D382" s="27" t="s">
        <v>690</v>
      </c>
      <c r="E382" s="16">
        <v>39346</v>
      </c>
      <c r="F382" s="20">
        <v>559.45000000000005</v>
      </c>
      <c r="G382" s="21">
        <v>-559.45000000000005</v>
      </c>
      <c r="H382" s="9">
        <v>0</v>
      </c>
    </row>
    <row r="383" spans="1:8" s="10" customFormat="1" x14ac:dyDescent="0.25">
      <c r="A383" s="15" t="s">
        <v>99</v>
      </c>
      <c r="B383" s="37"/>
      <c r="C383" s="14" t="s">
        <v>693</v>
      </c>
      <c r="D383" s="27" t="s">
        <v>692</v>
      </c>
      <c r="E383" s="16">
        <v>39449</v>
      </c>
      <c r="F383" s="20">
        <v>1435.2</v>
      </c>
      <c r="G383" s="21">
        <v>-1435.2</v>
      </c>
      <c r="H383" s="9">
        <v>0</v>
      </c>
    </row>
    <row r="384" spans="1:8" s="10" customFormat="1" x14ac:dyDescent="0.25">
      <c r="A384" s="15" t="s">
        <v>99</v>
      </c>
      <c r="B384" s="37"/>
      <c r="C384" s="14" t="s">
        <v>695</v>
      </c>
      <c r="D384" s="27" t="s">
        <v>694</v>
      </c>
      <c r="E384" s="16">
        <v>39479</v>
      </c>
      <c r="F384" s="20">
        <v>315</v>
      </c>
      <c r="G384" s="21">
        <v>-315</v>
      </c>
      <c r="H384" s="9">
        <v>0</v>
      </c>
    </row>
    <row r="385" spans="1:8" s="10" customFormat="1" x14ac:dyDescent="0.25">
      <c r="A385" s="15" t="s">
        <v>99</v>
      </c>
      <c r="B385" s="37"/>
      <c r="C385" s="14" t="s">
        <v>696</v>
      </c>
      <c r="D385" s="27" t="s">
        <v>694</v>
      </c>
      <c r="E385" s="16">
        <v>39479</v>
      </c>
      <c r="F385" s="20">
        <v>299.25</v>
      </c>
      <c r="G385" s="21">
        <v>-299.25</v>
      </c>
      <c r="H385" s="9">
        <v>0</v>
      </c>
    </row>
    <row r="386" spans="1:8" s="10" customFormat="1" x14ac:dyDescent="0.25">
      <c r="A386" s="15" t="s">
        <v>99</v>
      </c>
      <c r="B386" s="37"/>
      <c r="C386" s="14" t="s">
        <v>698</v>
      </c>
      <c r="D386" s="27" t="s">
        <v>697</v>
      </c>
      <c r="E386" s="16">
        <v>39458</v>
      </c>
      <c r="F386" s="20">
        <v>319.13</v>
      </c>
      <c r="G386" s="21">
        <v>-319.13</v>
      </c>
      <c r="H386" s="9">
        <v>0</v>
      </c>
    </row>
    <row r="387" spans="1:8" s="10" customFormat="1" x14ac:dyDescent="0.25">
      <c r="A387" s="15" t="s">
        <v>99</v>
      </c>
      <c r="B387" s="37"/>
      <c r="C387" s="14" t="s">
        <v>701</v>
      </c>
      <c r="D387" s="27" t="s">
        <v>694</v>
      </c>
      <c r="E387" s="16">
        <v>39479</v>
      </c>
      <c r="F387" s="20">
        <v>299.25</v>
      </c>
      <c r="G387" s="21">
        <v>-299.25</v>
      </c>
      <c r="H387" s="9">
        <v>0</v>
      </c>
    </row>
    <row r="388" spans="1:8" s="10" customFormat="1" x14ac:dyDescent="0.25">
      <c r="A388" s="15" t="s">
        <v>99</v>
      </c>
      <c r="B388" s="37"/>
      <c r="C388" s="14" t="s">
        <v>704</v>
      </c>
      <c r="D388" s="27" t="s">
        <v>697</v>
      </c>
      <c r="E388" s="16">
        <v>39458</v>
      </c>
      <c r="F388" s="20">
        <v>319.13</v>
      </c>
      <c r="G388" s="21">
        <v>-319.13</v>
      </c>
      <c r="H388" s="9">
        <v>0</v>
      </c>
    </row>
    <row r="389" spans="1:8" s="10" customFormat="1" x14ac:dyDescent="0.25">
      <c r="A389" s="15" t="s">
        <v>99</v>
      </c>
      <c r="B389" s="37"/>
      <c r="C389" s="14" t="s">
        <v>708</v>
      </c>
      <c r="D389" s="27" t="s">
        <v>707</v>
      </c>
      <c r="E389" s="16">
        <v>39567</v>
      </c>
      <c r="F389" s="20">
        <v>664.05</v>
      </c>
      <c r="G389" s="21">
        <v>-664.05</v>
      </c>
      <c r="H389" s="9">
        <v>0</v>
      </c>
    </row>
    <row r="390" spans="1:8" s="10" customFormat="1" x14ac:dyDescent="0.25">
      <c r="A390" s="15" t="s">
        <v>99</v>
      </c>
      <c r="B390" s="37"/>
      <c r="C390" s="14" t="s">
        <v>709</v>
      </c>
      <c r="D390" s="27" t="s">
        <v>707</v>
      </c>
      <c r="E390" s="16">
        <v>39567</v>
      </c>
      <c r="F390" s="20">
        <v>664.05</v>
      </c>
      <c r="G390" s="21">
        <v>-664.05</v>
      </c>
      <c r="H390" s="9">
        <v>0</v>
      </c>
    </row>
    <row r="391" spans="1:8" s="10" customFormat="1" x14ac:dyDescent="0.25">
      <c r="A391" s="15" t="s">
        <v>99</v>
      </c>
      <c r="B391" s="37"/>
      <c r="C391" s="14" t="s">
        <v>710</v>
      </c>
      <c r="D391" s="27" t="s">
        <v>707</v>
      </c>
      <c r="E391" s="16">
        <v>39567</v>
      </c>
      <c r="F391" s="20">
        <v>664.05</v>
      </c>
      <c r="G391" s="21">
        <v>-664.05</v>
      </c>
      <c r="H391" s="9">
        <v>0</v>
      </c>
    </row>
    <row r="392" spans="1:8" s="10" customFormat="1" x14ac:dyDescent="0.25">
      <c r="A392" s="15" t="s">
        <v>99</v>
      </c>
      <c r="B392" s="37"/>
      <c r="C392" s="14" t="s">
        <v>711</v>
      </c>
      <c r="D392" s="27" t="s">
        <v>707</v>
      </c>
      <c r="E392" s="16">
        <v>39601</v>
      </c>
      <c r="F392" s="20">
        <v>671.04</v>
      </c>
      <c r="G392" s="21">
        <v>-671.04</v>
      </c>
      <c r="H392" s="9">
        <v>0</v>
      </c>
    </row>
    <row r="393" spans="1:8" s="10" customFormat="1" x14ac:dyDescent="0.25">
      <c r="A393" s="15" t="s">
        <v>99</v>
      </c>
      <c r="B393" s="37"/>
      <c r="C393" s="14" t="s">
        <v>713</v>
      </c>
      <c r="D393" s="27" t="s">
        <v>712</v>
      </c>
      <c r="E393" s="16">
        <v>39598</v>
      </c>
      <c r="F393" s="20">
        <v>852.75</v>
      </c>
      <c r="G393" s="21">
        <v>-852.75</v>
      </c>
      <c r="H393" s="9">
        <v>0</v>
      </c>
    </row>
    <row r="394" spans="1:8" s="10" customFormat="1" x14ac:dyDescent="0.25">
      <c r="A394" s="15" t="s">
        <v>99</v>
      </c>
      <c r="B394" s="37"/>
      <c r="C394" s="14" t="s">
        <v>715</v>
      </c>
      <c r="D394" s="27" t="s">
        <v>714</v>
      </c>
      <c r="E394" s="16">
        <v>39612</v>
      </c>
      <c r="F394" s="20">
        <v>852.75</v>
      </c>
      <c r="G394" s="21">
        <v>-852.75</v>
      </c>
      <c r="H394" s="9">
        <v>0</v>
      </c>
    </row>
    <row r="395" spans="1:8" s="10" customFormat="1" x14ac:dyDescent="0.25">
      <c r="A395" s="15" t="s">
        <v>99</v>
      </c>
      <c r="B395" s="37"/>
      <c r="C395" s="14" t="s">
        <v>717</v>
      </c>
      <c r="D395" s="27" t="s">
        <v>716</v>
      </c>
      <c r="E395" s="16">
        <v>39568</v>
      </c>
      <c r="F395" s="20">
        <v>852.75</v>
      </c>
      <c r="G395" s="21">
        <v>-852.75</v>
      </c>
      <c r="H395" s="9">
        <v>0</v>
      </c>
    </row>
    <row r="396" spans="1:8" s="10" customFormat="1" x14ac:dyDescent="0.25">
      <c r="A396" s="15" t="s">
        <v>99</v>
      </c>
      <c r="B396" s="37"/>
      <c r="C396" s="14" t="s">
        <v>723</v>
      </c>
      <c r="D396" s="27" t="s">
        <v>722</v>
      </c>
      <c r="E396" s="16">
        <v>39568</v>
      </c>
      <c r="F396" s="20">
        <v>852.75</v>
      </c>
      <c r="G396" s="21">
        <v>-852.75</v>
      </c>
      <c r="H396" s="9">
        <v>0</v>
      </c>
    </row>
    <row r="397" spans="1:8" s="10" customFormat="1" x14ac:dyDescent="0.25">
      <c r="A397" s="15" t="s">
        <v>99</v>
      </c>
      <c r="B397" s="37"/>
      <c r="C397" s="14" t="s">
        <v>735</v>
      </c>
      <c r="D397" s="27" t="s">
        <v>734</v>
      </c>
      <c r="E397" s="16">
        <v>39646</v>
      </c>
      <c r="F397" s="20">
        <v>852.75</v>
      </c>
      <c r="G397" s="21">
        <v>-852.75</v>
      </c>
      <c r="H397" s="9">
        <v>0</v>
      </c>
    </row>
    <row r="398" spans="1:8" s="10" customFormat="1" x14ac:dyDescent="0.25">
      <c r="A398" s="15" t="s">
        <v>99</v>
      </c>
      <c r="B398" s="37"/>
      <c r="C398" s="14" t="s">
        <v>739</v>
      </c>
      <c r="D398" s="27" t="s">
        <v>738</v>
      </c>
      <c r="E398" s="16">
        <v>39647</v>
      </c>
      <c r="F398" s="20">
        <v>852.75</v>
      </c>
      <c r="G398" s="21">
        <v>-852.75</v>
      </c>
      <c r="H398" s="9">
        <v>0</v>
      </c>
    </row>
    <row r="399" spans="1:8" s="10" customFormat="1" x14ac:dyDescent="0.25">
      <c r="A399" s="15" t="s">
        <v>99</v>
      </c>
      <c r="B399" s="37"/>
      <c r="C399" s="14" t="s">
        <v>741</v>
      </c>
      <c r="D399" s="27" t="s">
        <v>740</v>
      </c>
      <c r="E399" s="16">
        <v>39650</v>
      </c>
      <c r="F399" s="20">
        <v>852.75</v>
      </c>
      <c r="G399" s="21">
        <v>-852.75</v>
      </c>
      <c r="H399" s="9">
        <v>0</v>
      </c>
    </row>
    <row r="400" spans="1:8" s="10" customFormat="1" x14ac:dyDescent="0.25">
      <c r="A400" s="15" t="s">
        <v>99</v>
      </c>
      <c r="B400" s="37"/>
      <c r="C400" s="14" t="s">
        <v>743</v>
      </c>
      <c r="D400" s="27" t="s">
        <v>742</v>
      </c>
      <c r="E400" s="16">
        <v>39654</v>
      </c>
      <c r="F400" s="20">
        <v>852.75</v>
      </c>
      <c r="G400" s="21">
        <v>-852.75</v>
      </c>
      <c r="H400" s="9">
        <v>0</v>
      </c>
    </row>
    <row r="401" spans="1:8" s="10" customFormat="1" x14ac:dyDescent="0.25">
      <c r="A401" s="15" t="s">
        <v>99</v>
      </c>
      <c r="B401" s="37"/>
      <c r="C401" s="14" t="s">
        <v>749</v>
      </c>
      <c r="D401" s="27" t="s">
        <v>748</v>
      </c>
      <c r="E401" s="16">
        <v>39686</v>
      </c>
      <c r="F401" s="20">
        <v>852.75</v>
      </c>
      <c r="G401" s="21">
        <v>-852.75</v>
      </c>
      <c r="H401" s="9">
        <v>0</v>
      </c>
    </row>
    <row r="402" spans="1:8" s="10" customFormat="1" x14ac:dyDescent="0.25">
      <c r="A402" s="15" t="s">
        <v>99</v>
      </c>
      <c r="B402" s="37"/>
      <c r="C402" s="14" t="s">
        <v>751</v>
      </c>
      <c r="D402" s="27" t="s">
        <v>750</v>
      </c>
      <c r="E402" s="16">
        <v>39706</v>
      </c>
      <c r="F402" s="20">
        <v>449</v>
      </c>
      <c r="G402" s="21">
        <v>-449</v>
      </c>
      <c r="H402" s="9">
        <v>0</v>
      </c>
    </row>
    <row r="403" spans="1:8" s="10" customFormat="1" x14ac:dyDescent="0.25">
      <c r="A403" s="15" t="s">
        <v>101</v>
      </c>
      <c r="B403" s="37"/>
      <c r="C403" s="14" t="s">
        <v>612</v>
      </c>
      <c r="D403" s="27" t="s">
        <v>607</v>
      </c>
      <c r="E403" s="16">
        <v>38317</v>
      </c>
      <c r="F403" s="20">
        <v>999.46</v>
      </c>
      <c r="G403" s="21">
        <v>-999.46</v>
      </c>
      <c r="H403" s="9">
        <v>0</v>
      </c>
    </row>
    <row r="404" spans="1:8" s="10" customFormat="1" x14ac:dyDescent="0.25">
      <c r="A404" s="15" t="s">
        <v>101</v>
      </c>
      <c r="B404" s="37"/>
      <c r="C404" s="14" t="s">
        <v>660</v>
      </c>
      <c r="D404" s="27" t="s">
        <v>659</v>
      </c>
      <c r="E404" s="16">
        <v>39135</v>
      </c>
      <c r="F404" s="20">
        <v>852.75</v>
      </c>
      <c r="G404" s="21">
        <v>-852.75</v>
      </c>
      <c r="H404" s="9">
        <v>0</v>
      </c>
    </row>
    <row r="405" spans="1:8" s="10" customFormat="1" x14ac:dyDescent="0.25">
      <c r="A405" s="15" t="s">
        <v>103</v>
      </c>
      <c r="B405" s="38"/>
      <c r="C405" s="17" t="s">
        <v>496</v>
      </c>
      <c r="D405" s="27" t="s">
        <v>495</v>
      </c>
      <c r="E405" s="16">
        <v>35976</v>
      </c>
      <c r="F405" s="20">
        <v>2022.39</v>
      </c>
      <c r="G405" s="21">
        <v>-2022.39</v>
      </c>
      <c r="H405" s="9">
        <v>0</v>
      </c>
    </row>
    <row r="406" spans="1:8" x14ac:dyDescent="0.25">
      <c r="B406" s="36"/>
      <c r="F406" s="11">
        <f>SUM(F2:F405)</f>
        <v>1684078.5599999991</v>
      </c>
      <c r="G406" s="11">
        <f t="shared" ref="G406:H406" si="0">SUM(G2:G405)</f>
        <v>-1645408.909999999</v>
      </c>
      <c r="H406" s="11">
        <f t="shared" si="0"/>
        <v>38669.650000000045</v>
      </c>
    </row>
    <row r="407" spans="1:8" x14ac:dyDescent="0.25">
      <c r="B407" s="36"/>
    </row>
    <row r="408" spans="1:8" x14ac:dyDescent="0.25">
      <c r="B408" s="3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2015-10-26T21:28:19Z</dcterms:modified>
</cp:coreProperties>
</file>