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763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G9"/>
  <c r="G11"/>
  <c r="G12"/>
  <c r="G13"/>
  <c r="G14"/>
  <c r="G15"/>
  <c r="G16"/>
  <c r="G17"/>
  <c r="G18"/>
  <c r="G10"/>
  <c r="F10"/>
  <c r="F11"/>
  <c r="F12"/>
  <c r="F13"/>
  <c r="F14"/>
  <c r="F15"/>
  <c r="F16"/>
  <c r="F17"/>
  <c r="F18"/>
  <c r="F9"/>
  <c r="F8"/>
  <c r="F7"/>
  <c r="F6"/>
  <c r="F5"/>
  <c r="F4"/>
  <c r="G19" l="1"/>
</calcChain>
</file>

<file path=xl/sharedStrings.xml><?xml version="1.0" encoding="utf-8"?>
<sst xmlns="http://schemas.openxmlformats.org/spreadsheetml/2006/main" count="74" uniqueCount="38">
  <si>
    <t>F</t>
  </si>
  <si>
    <t>dupont 1</t>
  </si>
  <si>
    <t>dupont 2</t>
  </si>
  <si>
    <t>dupont 3</t>
  </si>
  <si>
    <t>dupont 4</t>
  </si>
  <si>
    <t>dupont 5</t>
  </si>
  <si>
    <t>dupont 6</t>
  </si>
  <si>
    <t>dupont 7</t>
  </si>
  <si>
    <t>dupont 8</t>
  </si>
  <si>
    <t>dupont 9</t>
  </si>
  <si>
    <t>dupont 10</t>
  </si>
  <si>
    <t>noms</t>
  </si>
  <si>
    <t>sexes</t>
  </si>
  <si>
    <t>ages</t>
  </si>
  <si>
    <t xml:space="preserve">                                tableau A</t>
  </si>
  <si>
    <t>Total</t>
  </si>
  <si>
    <t>TABLEAU B</t>
  </si>
  <si>
    <t>dupont 11</t>
  </si>
  <si>
    <t>dupont 12</t>
  </si>
  <si>
    <t>dupont 13</t>
  </si>
  <si>
    <t>dupont 14</t>
  </si>
  <si>
    <t>dupont 15</t>
  </si>
  <si>
    <t>dupont 16</t>
  </si>
  <si>
    <t>dupont 17</t>
  </si>
  <si>
    <t>Dénombrer le nombre de personnes selon les ages et le sexe en vous servant du tableau A</t>
  </si>
  <si>
    <t>Denombrer</t>
  </si>
  <si>
    <t>Sexes et tranches d'age</t>
  </si>
  <si>
    <t>1</t>
  </si>
  <si>
    <t>5</t>
  </si>
  <si>
    <t>10</t>
  </si>
  <si>
    <t>15</t>
  </si>
  <si>
    <t>20</t>
  </si>
  <si>
    <t>25</t>
  </si>
  <si>
    <t>50</t>
  </si>
  <si>
    <t>H</t>
  </si>
  <si>
    <t>S</t>
  </si>
  <si>
    <t>A.D</t>
  </si>
  <si>
    <t>A.F</t>
  </si>
</sst>
</file>

<file path=xl/styles.xml><?xml version="1.0" encoding="utf-8"?>
<styleSheet xmlns="http://schemas.openxmlformats.org/spreadsheetml/2006/main">
  <numFmts count="1">
    <numFmt numFmtId="164" formatCode="#,##0&quot;  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249977111117893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0" xfId="1" applyFont="1" applyFill="1" applyBorder="1" applyAlignment="1">
      <alignment horizontal="left"/>
    </xf>
    <xf numFmtId="0" fontId="6" fillId="0" borderId="1" xfId="1" applyFont="1" applyBorder="1" applyAlignment="1">
      <alignment vertical="center"/>
    </xf>
    <xf numFmtId="0" fontId="2" fillId="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49" fontId="0" fillId="0" borderId="6" xfId="0" applyNumberFormat="1" applyBorder="1"/>
    <xf numFmtId="0" fontId="0" fillId="0" borderId="7" xfId="0" applyBorder="1"/>
    <xf numFmtId="0" fontId="0" fillId="0" borderId="8" xfId="0" applyBorder="1"/>
    <xf numFmtId="49" fontId="0" fillId="0" borderId="9" xfId="0" applyNumberFormat="1" applyBorder="1"/>
    <xf numFmtId="0" fontId="0" fillId="0" borderId="10" xfId="0" applyBorder="1"/>
    <xf numFmtId="0" fontId="0" fillId="0" borderId="11" xfId="0" applyBorder="1"/>
    <xf numFmtId="49" fontId="0" fillId="0" borderId="12" xfId="0" applyNumberFormat="1" applyBorder="1"/>
    <xf numFmtId="0" fontId="0" fillId="0" borderId="13" xfId="0" applyBorder="1"/>
    <xf numFmtId="164" fontId="0" fillId="0" borderId="4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3"/>
  <sheetViews>
    <sheetView tabSelected="1" workbookViewId="0">
      <selection activeCell="K16" sqref="K16"/>
    </sheetView>
  </sheetViews>
  <sheetFormatPr baseColWidth="10" defaultRowHeight="15"/>
  <cols>
    <col min="1" max="1" width="3.5703125" customWidth="1"/>
    <col min="2" max="2" width="23.140625" customWidth="1"/>
    <col min="4" max="4" width="9.42578125" customWidth="1"/>
    <col min="5" max="5" width="4.7109375" customWidth="1"/>
    <col min="6" max="6" width="30" customWidth="1"/>
    <col min="7" max="7" width="14.140625" customWidth="1"/>
    <col min="8" max="8" width="5" customWidth="1"/>
    <col min="9" max="9" width="5.7109375" style="11" customWidth="1"/>
    <col min="10" max="10" width="5" customWidth="1"/>
  </cols>
  <sheetData>
    <row r="2" spans="2:10" ht="19.5" thickBot="1">
      <c r="B2" s="3" t="s">
        <v>14</v>
      </c>
      <c r="F2" s="2" t="s">
        <v>16</v>
      </c>
    </row>
    <row r="3" spans="2:10" ht="15.75" thickBot="1">
      <c r="F3" s="10" t="s">
        <v>26</v>
      </c>
      <c r="G3" s="10" t="s">
        <v>25</v>
      </c>
      <c r="H3" s="18" t="s">
        <v>35</v>
      </c>
      <c r="I3" s="19" t="s">
        <v>36</v>
      </c>
      <c r="J3" s="20" t="s">
        <v>37</v>
      </c>
    </row>
    <row r="4" spans="2:10">
      <c r="B4" s="1" t="s">
        <v>11</v>
      </c>
      <c r="C4" s="1" t="s">
        <v>12</v>
      </c>
      <c r="D4" s="1" t="s">
        <v>13</v>
      </c>
      <c r="F4" s="9" t="str">
        <f>CONCATENATE(ROW()-3,"-Age/Sexe: ",I4,"-",J4,IF(H4="H"," Homme"," Femme"))</f>
        <v>1-Age/Sexe: 1-4 Homme</v>
      </c>
      <c r="G4" s="21">
        <f t="shared" ref="G4:G9" si="0">COUNTIFS($C$5:$C$21,"="&amp;H4,$D$5:$D$21,"&gt;="&amp;I4,$D$5:$D$21,"&lt;="&amp;J4)</f>
        <v>0</v>
      </c>
      <c r="H4" s="12" t="s">
        <v>34</v>
      </c>
      <c r="I4" s="13" t="s">
        <v>27</v>
      </c>
      <c r="J4" s="14">
        <v>4</v>
      </c>
    </row>
    <row r="5" spans="2:10">
      <c r="B5" s="6" t="s">
        <v>1</v>
      </c>
      <c r="C5" s="6" t="s">
        <v>0</v>
      </c>
      <c r="D5" s="6">
        <v>32</v>
      </c>
      <c r="F5" s="9" t="str">
        <f>CONCATENATE(ROW()-3,"-Age/Sexe: ",I5,"-",J5,IF(H5="H"," Homme"," Femme"))</f>
        <v>2-Age/Sexe: 5-9 Homme</v>
      </c>
      <c r="G5" s="21">
        <f t="shared" si="0"/>
        <v>2</v>
      </c>
      <c r="H5" s="12" t="s">
        <v>34</v>
      </c>
      <c r="I5" s="13" t="s">
        <v>28</v>
      </c>
      <c r="J5" s="14">
        <v>9</v>
      </c>
    </row>
    <row r="6" spans="2:10">
      <c r="B6" s="6" t="s">
        <v>2</v>
      </c>
      <c r="C6" s="6" t="s">
        <v>34</v>
      </c>
      <c r="D6" s="6">
        <v>55</v>
      </c>
      <c r="F6" s="9" t="str">
        <f>CONCATENATE(ROW()-3,"-Age/Sexe: ",I6,"-",J6,IF(H6="H"," Homme"," Femme"))</f>
        <v>3-Age/Sexe: 10-14 Homme</v>
      </c>
      <c r="G6" s="21">
        <f t="shared" si="0"/>
        <v>0</v>
      </c>
      <c r="H6" s="12" t="s">
        <v>34</v>
      </c>
      <c r="I6" s="13" t="s">
        <v>29</v>
      </c>
      <c r="J6" s="14">
        <v>14</v>
      </c>
    </row>
    <row r="7" spans="2:10">
      <c r="B7" s="6" t="s">
        <v>3</v>
      </c>
      <c r="C7" s="7" t="s">
        <v>0</v>
      </c>
      <c r="D7" s="7">
        <v>34</v>
      </c>
      <c r="F7" s="9" t="str">
        <f>CONCATENATE(ROW()-3,"-Age/Sexe: ",I7,"-",J7,IF(H7="H"," Homme"," Femme"))</f>
        <v>4-Age/Sexe: 15-19 Homme</v>
      </c>
      <c r="G7" s="21">
        <f t="shared" si="0"/>
        <v>0</v>
      </c>
      <c r="H7" s="12" t="s">
        <v>34</v>
      </c>
      <c r="I7" s="13" t="s">
        <v>30</v>
      </c>
      <c r="J7" s="14">
        <v>19</v>
      </c>
    </row>
    <row r="8" spans="2:10">
      <c r="B8" s="6" t="s">
        <v>4</v>
      </c>
      <c r="C8" s="6" t="s">
        <v>0</v>
      </c>
      <c r="D8" s="6">
        <v>32</v>
      </c>
      <c r="F8" s="9" t="str">
        <f>CONCATENATE(ROW()-3,"-Age/Sexe: ",I8,"-",J8,IF(H8="H"," Homme"," Femme"))</f>
        <v>5-Age/Sexe: 20-24 Homme</v>
      </c>
      <c r="G8" s="21">
        <f t="shared" si="0"/>
        <v>0</v>
      </c>
      <c r="H8" s="12" t="s">
        <v>34</v>
      </c>
      <c r="I8" s="13" t="s">
        <v>31</v>
      </c>
      <c r="J8" s="14">
        <v>24</v>
      </c>
    </row>
    <row r="9" spans="2:10">
      <c r="B9" s="6" t="s">
        <v>5</v>
      </c>
      <c r="C9" s="7" t="s">
        <v>0</v>
      </c>
      <c r="D9" s="7">
        <v>58</v>
      </c>
      <c r="F9" s="9" t="str">
        <f>CONCATENATE(ROW()-3,"-Age/Sexe: ",I9,"-",J9,IF(H9="H"," Homme"," Femme"))</f>
        <v>6-Age/Sexe: 25-49 Homme</v>
      </c>
      <c r="G9" s="21">
        <f t="shared" si="0"/>
        <v>1</v>
      </c>
      <c r="H9" s="12" t="s">
        <v>34</v>
      </c>
      <c r="I9" s="13" t="s">
        <v>32</v>
      </c>
      <c r="J9" s="14">
        <v>49</v>
      </c>
    </row>
    <row r="10" spans="2:10">
      <c r="B10" s="6" t="s">
        <v>6</v>
      </c>
      <c r="C10" s="7" t="s">
        <v>0</v>
      </c>
      <c r="D10" s="7">
        <v>36</v>
      </c>
      <c r="F10" s="9" t="str">
        <f t="shared" ref="F10:F18" si="1">CONCATENATE(ROW()-3,"-Age/Sexe: ",I10,"-",J10,IF(H10="H"," Homme"," Femme"))</f>
        <v>7-Age/Sexe: 50-99 Homme</v>
      </c>
      <c r="G10" s="21">
        <f>COUNTIFS($C$5:$C$21,"="&amp;H10,$D$5:$D$21,"&gt;="&amp;I10,$D$5:$D$21,"&lt;="&amp;J10)</f>
        <v>3</v>
      </c>
      <c r="H10" s="12" t="s">
        <v>34</v>
      </c>
      <c r="I10" s="13">
        <v>50</v>
      </c>
      <c r="J10" s="14">
        <v>99</v>
      </c>
    </row>
    <row r="11" spans="2:10">
      <c r="B11" s="6" t="s">
        <v>7</v>
      </c>
      <c r="C11" s="6" t="s">
        <v>0</v>
      </c>
      <c r="D11" s="6">
        <v>50</v>
      </c>
      <c r="F11" s="9" t="str">
        <f t="shared" si="1"/>
        <v>8-Age/Sexe: 0-1 Femme</v>
      </c>
      <c r="G11" s="21">
        <f t="shared" ref="G11:G18" si="2">COUNTIFS($C$5:$C$21,"="&amp;H11,$D$5:$D$21,"&gt;="&amp;I11,$D$5:$D$21,"&lt;="&amp;J11)</f>
        <v>0</v>
      </c>
      <c r="H11" s="12" t="s">
        <v>0</v>
      </c>
      <c r="I11" s="13">
        <v>0</v>
      </c>
      <c r="J11" s="14">
        <v>1</v>
      </c>
    </row>
    <row r="12" spans="2:10">
      <c r="B12" s="6" t="s">
        <v>8</v>
      </c>
      <c r="C12" s="6" t="s">
        <v>34</v>
      </c>
      <c r="D12" s="6">
        <v>55</v>
      </c>
      <c r="F12" s="9" t="str">
        <f t="shared" si="1"/>
        <v>9-Age/Sexe: 1-4 Femme</v>
      </c>
      <c r="G12" s="21">
        <f t="shared" si="2"/>
        <v>1</v>
      </c>
      <c r="H12" s="12" t="s">
        <v>0</v>
      </c>
      <c r="I12" s="13" t="s">
        <v>27</v>
      </c>
      <c r="J12" s="14">
        <v>4</v>
      </c>
    </row>
    <row r="13" spans="2:10">
      <c r="B13" s="6" t="s">
        <v>9</v>
      </c>
      <c r="C13" s="6" t="s">
        <v>34</v>
      </c>
      <c r="D13" s="6">
        <v>37</v>
      </c>
      <c r="F13" s="9" t="str">
        <f t="shared" si="1"/>
        <v>10-Age/Sexe: 5-9 Femme</v>
      </c>
      <c r="G13" s="21">
        <f t="shared" si="2"/>
        <v>0</v>
      </c>
      <c r="H13" s="12" t="s">
        <v>0</v>
      </c>
      <c r="I13" s="13" t="s">
        <v>28</v>
      </c>
      <c r="J13" s="14">
        <v>9</v>
      </c>
    </row>
    <row r="14" spans="2:10">
      <c r="B14" s="6" t="s">
        <v>10</v>
      </c>
      <c r="C14" s="6" t="s">
        <v>0</v>
      </c>
      <c r="D14" s="6">
        <v>12</v>
      </c>
      <c r="F14" s="9" t="str">
        <f t="shared" si="1"/>
        <v>11-Age/Sexe: 10-14 Femme</v>
      </c>
      <c r="G14" s="21">
        <f t="shared" si="2"/>
        <v>3</v>
      </c>
      <c r="H14" s="12" t="s">
        <v>0</v>
      </c>
      <c r="I14" s="13" t="s">
        <v>29</v>
      </c>
      <c r="J14" s="14">
        <v>14</v>
      </c>
    </row>
    <row r="15" spans="2:10">
      <c r="B15" s="6" t="s">
        <v>17</v>
      </c>
      <c r="C15" s="6" t="s">
        <v>0</v>
      </c>
      <c r="D15" s="8">
        <v>2</v>
      </c>
      <c r="F15" s="9" t="str">
        <f t="shared" si="1"/>
        <v>12-Age/Sexe: 15-19 Femme</v>
      </c>
      <c r="G15" s="21">
        <f t="shared" si="2"/>
        <v>1</v>
      </c>
      <c r="H15" s="12" t="s">
        <v>0</v>
      </c>
      <c r="I15" s="13" t="s">
        <v>30</v>
      </c>
      <c r="J15" s="14">
        <v>19</v>
      </c>
    </row>
    <row r="16" spans="2:10">
      <c r="B16" s="6" t="s">
        <v>18</v>
      </c>
      <c r="C16" s="8" t="s">
        <v>34</v>
      </c>
      <c r="D16" s="8">
        <v>5</v>
      </c>
      <c r="F16" s="9" t="str">
        <f t="shared" si="1"/>
        <v>13-Age/Sexe: 20-24 Femme</v>
      </c>
      <c r="G16" s="21">
        <f t="shared" si="2"/>
        <v>0</v>
      </c>
      <c r="H16" s="12" t="s">
        <v>0</v>
      </c>
      <c r="I16" s="13" t="s">
        <v>31</v>
      </c>
      <c r="J16" s="14">
        <v>24</v>
      </c>
    </row>
    <row r="17" spans="2:10">
      <c r="B17" s="6" t="s">
        <v>19</v>
      </c>
      <c r="C17" s="8" t="s">
        <v>0</v>
      </c>
      <c r="D17" s="8">
        <v>14</v>
      </c>
      <c r="F17" s="9" t="str">
        <f t="shared" si="1"/>
        <v>14-Age/Sexe: 25-49 Femme</v>
      </c>
      <c r="G17" s="21">
        <f t="shared" si="2"/>
        <v>4</v>
      </c>
      <c r="H17" s="12" t="s">
        <v>0</v>
      </c>
      <c r="I17" s="13" t="s">
        <v>32</v>
      </c>
      <c r="J17" s="14">
        <v>49</v>
      </c>
    </row>
    <row r="18" spans="2:10" ht="15.75" thickBot="1">
      <c r="B18" s="6" t="s">
        <v>20</v>
      </c>
      <c r="C18" s="8" t="s">
        <v>0</v>
      </c>
      <c r="D18" s="8">
        <v>19</v>
      </c>
      <c r="F18" s="9" t="str">
        <f t="shared" si="1"/>
        <v>15-Age/Sexe: 50-99 Femme</v>
      </c>
      <c r="G18" s="21">
        <f t="shared" si="2"/>
        <v>2</v>
      </c>
      <c r="H18" s="15" t="s">
        <v>0</v>
      </c>
      <c r="I18" s="16" t="s">
        <v>33</v>
      </c>
      <c r="J18" s="17">
        <v>99</v>
      </c>
    </row>
    <row r="19" spans="2:10">
      <c r="B19" s="6" t="s">
        <v>21</v>
      </c>
      <c r="C19" s="8" t="s">
        <v>34</v>
      </c>
      <c r="D19" s="8">
        <v>8</v>
      </c>
      <c r="F19" s="5" t="s">
        <v>15</v>
      </c>
      <c r="G19" s="22">
        <f>SUM(G4:G18)</f>
        <v>17</v>
      </c>
    </row>
    <row r="20" spans="2:10">
      <c r="B20" s="6" t="s">
        <v>22</v>
      </c>
      <c r="C20" s="8" t="s">
        <v>34</v>
      </c>
      <c r="D20" s="8">
        <v>62</v>
      </c>
    </row>
    <row r="21" spans="2:10">
      <c r="B21" s="6" t="s">
        <v>23</v>
      </c>
      <c r="C21" s="8" t="s">
        <v>0</v>
      </c>
      <c r="D21" s="8">
        <v>10</v>
      </c>
    </row>
    <row r="23" spans="2:10" ht="18">
      <c r="B23" s="4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SIGDEP PCA</dc:creator>
  <cp:lastModifiedBy>CHRISTIAN</cp:lastModifiedBy>
  <dcterms:created xsi:type="dcterms:W3CDTF">2015-09-17T15:01:22Z</dcterms:created>
  <dcterms:modified xsi:type="dcterms:W3CDTF">2015-09-19T11:20:16Z</dcterms:modified>
</cp:coreProperties>
</file>