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365" tabRatio="706" activeTab="0"/>
  </bookViews>
  <sheets>
    <sheet name="Accueil" sheetId="1" r:id="rId1"/>
    <sheet name="etat" sheetId="2" r:id="rId2"/>
    <sheet name="ASC" sheetId="3" state="hidden" r:id="rId3"/>
  </sheets>
  <definedNames/>
  <calcPr fullCalcOnLoad="1"/>
</workbook>
</file>

<file path=xl/sharedStrings.xml><?xml version="1.0" encoding="utf-8"?>
<sst xmlns="http://schemas.openxmlformats.org/spreadsheetml/2006/main" count="416" uniqueCount="159">
  <si>
    <t>Compteur Général n°20343</t>
  </si>
  <si>
    <t>total compteurs copro</t>
  </si>
  <si>
    <t>total compteurs bat A</t>
  </si>
  <si>
    <t>Total compteurs bat B</t>
  </si>
  <si>
    <t>compteur n°91(Sas couloir P1B)</t>
  </si>
  <si>
    <t>compteur n°92 (placard P3B robinet)</t>
  </si>
  <si>
    <t>compteur n°93 (Placard P1B)</t>
  </si>
  <si>
    <t>compteur n°94 (placard P1A)</t>
  </si>
  <si>
    <t>compteur n°95( placard P2B V.O)</t>
  </si>
  <si>
    <t>n°</t>
  </si>
  <si>
    <t>n °lot</t>
  </si>
  <si>
    <t>niv</t>
  </si>
  <si>
    <t>nom</t>
  </si>
  <si>
    <t>observ.</t>
  </si>
  <si>
    <t>conso</t>
  </si>
  <si>
    <t>A_niv 1</t>
  </si>
  <si>
    <t>Préniolato</t>
  </si>
  <si>
    <t>Dutto/sci la rose</t>
  </si>
  <si>
    <t>Batigne</t>
  </si>
  <si>
    <t>Battut</t>
  </si>
  <si>
    <t>Chrostec</t>
  </si>
  <si>
    <t>Guirao ?</t>
  </si>
  <si>
    <t>Picon</t>
  </si>
  <si>
    <t>Delaigue</t>
  </si>
  <si>
    <t>A_niv 2</t>
  </si>
  <si>
    <t>Gennaoui</t>
  </si>
  <si>
    <t>Lesachey</t>
  </si>
  <si>
    <t>Parés</t>
  </si>
  <si>
    <t>Minard</t>
  </si>
  <si>
    <t>Py.A</t>
  </si>
  <si>
    <t>Callot</t>
  </si>
  <si>
    <t>Zélie- Maigre</t>
  </si>
  <si>
    <t>Charlat</t>
  </si>
  <si>
    <t>A_niv 3</t>
  </si>
  <si>
    <t>Cartier</t>
  </si>
  <si>
    <t>Brault</t>
  </si>
  <si>
    <t>Fernandez</t>
  </si>
  <si>
    <t>Bailly</t>
  </si>
  <si>
    <t>Puertas</t>
  </si>
  <si>
    <t>Journo</t>
  </si>
  <si>
    <t>C.E.F.A</t>
  </si>
  <si>
    <t>A_niv 4</t>
  </si>
  <si>
    <t>Guyonnet</t>
  </si>
  <si>
    <t>Bouillon</t>
  </si>
  <si>
    <t>Bichon</t>
  </si>
  <si>
    <t>Koclanakis</t>
  </si>
  <si>
    <t>Antona lydie</t>
  </si>
  <si>
    <t>Leroux</t>
  </si>
  <si>
    <t>Baghtchadjian</t>
  </si>
  <si>
    <t>A_niv 5</t>
  </si>
  <si>
    <t>Durieux</t>
  </si>
  <si>
    <t>Leclerc</t>
  </si>
  <si>
    <t>Renaudon</t>
  </si>
  <si>
    <t>Henry</t>
  </si>
  <si>
    <t>Melki</t>
  </si>
  <si>
    <t>Albinet</t>
  </si>
  <si>
    <t>Arcoutel</t>
  </si>
  <si>
    <t>A_niv 6</t>
  </si>
  <si>
    <t>Balez</t>
  </si>
  <si>
    <t>Balez ?</t>
  </si>
  <si>
    <t>Gras</t>
  </si>
  <si>
    <t>Solignac</t>
  </si>
  <si>
    <t>Hansen</t>
  </si>
  <si>
    <t>Destruel</t>
  </si>
  <si>
    <t>Caisse d'épargne</t>
  </si>
  <si>
    <t>B_niv 1</t>
  </si>
  <si>
    <t>Enée</t>
  </si>
  <si>
    <t>Bonnellier</t>
  </si>
  <si>
    <t>Allio</t>
  </si>
  <si>
    <t>Gatineau</t>
  </si>
  <si>
    <t>Pece</t>
  </si>
  <si>
    <t>Bartkowiak</t>
  </si>
  <si>
    <t>Dutto sci la rose</t>
  </si>
  <si>
    <t>grenier</t>
  </si>
  <si>
    <t>Jourdan</t>
  </si>
  <si>
    <t>B_niv 2</t>
  </si>
  <si>
    <t>Molinier</t>
  </si>
  <si>
    <t>Labbaye</t>
  </si>
  <si>
    <t>Martin</t>
  </si>
  <si>
    <t>Benyamin</t>
  </si>
  <si>
    <t>Chaize</t>
  </si>
  <si>
    <t>Guérin</t>
  </si>
  <si>
    <t>Louard (Consorts)</t>
  </si>
  <si>
    <t>Cruveiller</t>
  </si>
  <si>
    <t>Louard Evelyne</t>
  </si>
  <si>
    <t>B_niv 3</t>
  </si>
  <si>
    <t>Moreno</t>
  </si>
  <si>
    <t>Hellin</t>
  </si>
  <si>
    <t>Gillet</t>
  </si>
  <si>
    <t>Aumage</t>
  </si>
  <si>
    <t>Cariou</t>
  </si>
  <si>
    <t>Courbon</t>
  </si>
  <si>
    <t>Hall</t>
  </si>
  <si>
    <t>B_niv 4</t>
  </si>
  <si>
    <t>Baldran</t>
  </si>
  <si>
    <t>Vallois</t>
  </si>
  <si>
    <t>Chatelain</t>
  </si>
  <si>
    <t>Larigaldi</t>
  </si>
  <si>
    <t>Brossard</t>
  </si>
  <si>
    <t>Oléon</t>
  </si>
  <si>
    <t>Lance</t>
  </si>
  <si>
    <t>B_niv 5</t>
  </si>
  <si>
    <t>Boix</t>
  </si>
  <si>
    <t>Beninca</t>
  </si>
  <si>
    <t>Desmoutier</t>
  </si>
  <si>
    <t>Péchaud</t>
  </si>
  <si>
    <t>vacroux</t>
  </si>
  <si>
    <t>Tran van phi</t>
  </si>
  <si>
    <t>Duvot</t>
  </si>
  <si>
    <t>B_niv 6</t>
  </si>
  <si>
    <t>Mercier</t>
  </si>
  <si>
    <t>Poirey</t>
  </si>
  <si>
    <t>Gros</t>
  </si>
  <si>
    <t>Ordite</t>
  </si>
  <si>
    <t>Moutard</t>
  </si>
  <si>
    <t>Richard</t>
  </si>
  <si>
    <t>Les Calanques de Saint Clair_consommation d'eau</t>
  </si>
  <si>
    <t>Perte</t>
  </si>
  <si>
    <t xml:space="preserve">vérif index </t>
  </si>
  <si>
    <t>Guirao/Guillouet</t>
  </si>
  <si>
    <t>Benay ex Bouillon</t>
  </si>
  <si>
    <t xml:space="preserve">Balez </t>
  </si>
  <si>
    <t>Dubois ex Bonnellier</t>
  </si>
  <si>
    <t>Grenier</t>
  </si>
  <si>
    <t>Mauduit ex Lance</t>
  </si>
  <si>
    <t>Vacroux</t>
  </si>
  <si>
    <t>Dubot</t>
  </si>
  <si>
    <t>Fuminier ex Raffi</t>
  </si>
  <si>
    <t>Dernier accés</t>
  </si>
  <si>
    <t>extérieur</t>
  </si>
  <si>
    <t xml:space="preserve">Compteur Général </t>
  </si>
  <si>
    <t>bat A_niv 1</t>
  </si>
  <si>
    <t>bat A_niv 2</t>
  </si>
  <si>
    <t>bat A_niv 3</t>
  </si>
  <si>
    <t>bat A_niv 4</t>
  </si>
  <si>
    <t>bat A_niv 5</t>
  </si>
  <si>
    <t>bat A_niv 6</t>
  </si>
  <si>
    <t>bat B_niv 1</t>
  </si>
  <si>
    <t>bat B_niv 2</t>
  </si>
  <si>
    <t>bat B_niv 3</t>
  </si>
  <si>
    <t>bat B_niv 4</t>
  </si>
  <si>
    <t>bat B_niv 5</t>
  </si>
  <si>
    <t>bat B_niv 6</t>
  </si>
  <si>
    <t>Sas couloir</t>
  </si>
  <si>
    <t>placard</t>
  </si>
  <si>
    <t>https://books.google.fr/books?id=na1pgupTIs0C&amp;pg=PT222&amp;lpg=PT222&amp;dq=selection+cellule+%C3%A0+partir+d%27une+adresse&amp;source=bl&amp;ots=ZSpyfb9Vom&amp;sig=wrCYEcOyBliVOBrtWQ9hok3MK3Y&amp;hl=fr&amp;sa=X&amp;ved=0CDYQ6AEwAmoVChMImc6XyNmoxwIVhjYaCh2aTghd#v=onepage&amp;q=selection%20cellule%20%C3%A0%20partir%20d'une%20adresse&amp;f=false</t>
  </si>
  <si>
    <t>ligne de code</t>
  </si>
  <si>
    <t>http://www.excel-plus.fr/vba/demvba/quelques-actions-sur-les-cellules/</t>
  </si>
  <si>
    <t>compteur</t>
  </si>
  <si>
    <t>situation</t>
  </si>
  <si>
    <t>sortie garages</t>
  </si>
  <si>
    <t>Sce jardin</t>
  </si>
  <si>
    <t>Sce robinet patio</t>
  </si>
  <si>
    <t>Ordrederelevé</t>
  </si>
  <si>
    <t>http://dj.joss.free.fr/faq.htm</t>
  </si>
  <si>
    <t>Sce VO</t>
  </si>
  <si>
    <t>facture</t>
  </si>
  <si>
    <t>http://users.skynet.be/micdub/vba12.htm</t>
  </si>
  <si>
    <t>http://www.commentcamarche.net/forum/affich-26354466-vba-array-vers-range-dans-boucle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</si>
</sst>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mmm\-yyyy"/>
    <numFmt numFmtId="166" formatCode="[$-40C]dddd\ d\ mmmm\ yyyy"/>
    <numFmt numFmtId="167" formatCode="0.000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1" fillId="26" borderId="3" applyNumberFormat="0" applyFont="0" applyAlignment="0" applyProtection="0"/>
    <xf numFmtId="0" fontId="28" fillId="27" borderId="1" applyNumberFormat="0" applyAlignment="0" applyProtection="0"/>
    <xf numFmtId="0" fontId="1" fillId="0" borderId="0">
      <alignment/>
      <protection/>
    </xf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9" borderId="0" applyNumberFormat="0" applyBorder="0" applyAlignment="0" applyProtection="0"/>
    <xf numFmtId="9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44">
    <xf numFmtId="0" fontId="0" fillId="0" borderId="0" xfId="0" applyFont="1" applyAlignment="1">
      <alignment/>
    </xf>
    <xf numFmtId="0" fontId="1" fillId="0" borderId="0" xfId="44" applyFont="1" applyAlignment="1">
      <alignment horizontal="center"/>
      <protection/>
    </xf>
    <xf numFmtId="0" fontId="1" fillId="0" borderId="0" xfId="44" applyAlignment="1">
      <alignment horizont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44" applyNumberFormat="1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32" borderId="0" xfId="0" applyFill="1" applyAlignment="1">
      <alignment/>
    </xf>
    <xf numFmtId="14" fontId="0" fillId="32" borderId="0" xfId="0" applyNumberFormat="1" applyFill="1" applyAlignment="1">
      <alignment horizontal="center"/>
    </xf>
    <xf numFmtId="0" fontId="1" fillId="0" borderId="0" xfId="44" applyFont="1" applyAlignment="1">
      <alignment horizontal="left"/>
      <protection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9" fillId="33" borderId="0" xfId="44" applyFont="1" applyFill="1" applyAlignment="1">
      <alignment horizontal="center"/>
      <protection/>
    </xf>
    <xf numFmtId="0" fontId="9" fillId="33" borderId="0" xfId="44" applyFont="1" applyFill="1" applyAlignment="1">
      <alignment horizontal="right"/>
      <protection/>
    </xf>
    <xf numFmtId="0" fontId="2" fillId="33" borderId="0" xfId="44" applyFont="1" applyFill="1" applyAlignment="1">
      <alignment horizontal="center"/>
      <protection/>
    </xf>
    <xf numFmtId="164" fontId="2" fillId="33" borderId="0" xfId="44" applyNumberFormat="1" applyFont="1" applyFill="1" applyAlignment="1">
      <alignment horizontal="right"/>
      <protection/>
    </xf>
    <xf numFmtId="164" fontId="2" fillId="33" borderId="0" xfId="44" applyNumberFormat="1" applyFont="1" applyFill="1" applyAlignment="1">
      <alignment horizontal="center"/>
      <protection/>
    </xf>
    <xf numFmtId="0" fontId="5" fillId="33" borderId="0" xfId="44" applyFont="1" applyFill="1" applyAlignment="1">
      <alignment horizontal="center"/>
      <protection/>
    </xf>
    <xf numFmtId="0" fontId="1" fillId="33" borderId="0" xfId="44" applyFont="1" applyFill="1" applyAlignment="1">
      <alignment horizontal="right"/>
      <protection/>
    </xf>
    <xf numFmtId="0" fontId="0" fillId="33" borderId="0" xfId="0" applyFill="1" applyAlignment="1">
      <alignment horizontal="center"/>
    </xf>
    <xf numFmtId="0" fontId="1" fillId="33" borderId="0" xfId="44" applyFont="1" applyFill="1" applyAlignment="1">
      <alignment horizontal="center"/>
      <protection/>
    </xf>
    <xf numFmtId="0" fontId="1" fillId="33" borderId="0" xfId="44" applyFont="1" applyFill="1" applyAlignment="1">
      <alignment horizontal="left"/>
      <protection/>
    </xf>
    <xf numFmtId="0" fontId="1" fillId="33" borderId="0" xfId="44" applyFill="1">
      <alignment/>
      <protection/>
    </xf>
    <xf numFmtId="164" fontId="1" fillId="33" borderId="0" xfId="44" applyNumberFormat="1" applyFill="1">
      <alignment/>
      <protection/>
    </xf>
    <xf numFmtId="1" fontId="3" fillId="33" borderId="0" xfId="44" applyNumberFormat="1" applyFont="1" applyFill="1" applyAlignment="1">
      <alignment horizontal="right"/>
      <protection/>
    </xf>
    <xf numFmtId="0" fontId="2" fillId="33" borderId="0" xfId="44" applyFont="1" applyFill="1" applyAlignment="1">
      <alignment horizontal="right"/>
      <protection/>
    </xf>
    <xf numFmtId="1" fontId="4" fillId="33" borderId="0" xfId="44" applyNumberFormat="1" applyFont="1" applyFill="1" applyAlignment="1">
      <alignment horizontal="right"/>
      <protection/>
    </xf>
    <xf numFmtId="0" fontId="0" fillId="33" borderId="0" xfId="0" applyFill="1" applyAlignment="1">
      <alignment horizontal="right"/>
    </xf>
    <xf numFmtId="0" fontId="8" fillId="33" borderId="0" xfId="0" applyFont="1" applyFill="1" applyAlignment="1">
      <alignment/>
    </xf>
    <xf numFmtId="0" fontId="1" fillId="33" borderId="0" xfId="44" applyFont="1" applyFill="1" applyAlignment="1">
      <alignment horizontal="right" vertical="center"/>
      <protection/>
    </xf>
    <xf numFmtId="0" fontId="1" fillId="33" borderId="0" xfId="44" applyFill="1" applyAlignment="1">
      <alignment horizontal="right"/>
      <protection/>
    </xf>
    <xf numFmtId="0" fontId="1" fillId="33" borderId="0" xfId="44" applyFill="1" applyAlignment="1">
      <alignment horizontal="center"/>
      <protection/>
    </xf>
    <xf numFmtId="1" fontId="1" fillId="33" borderId="0" xfId="44" applyNumberFormat="1" applyFill="1" applyAlignment="1">
      <alignment horizontal="right"/>
      <protection/>
    </xf>
    <xf numFmtId="0" fontId="1" fillId="33" borderId="0" xfId="44" applyFont="1" applyFill="1" applyAlignment="1">
      <alignment horizontal="left"/>
      <protection/>
    </xf>
    <xf numFmtId="164" fontId="1" fillId="33" borderId="0" xfId="44" applyNumberFormat="1" applyFont="1" applyFill="1" applyAlignment="1">
      <alignment horizontal="right"/>
      <protection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0" fontId="4" fillId="33" borderId="0" xfId="44" applyNumberFormat="1" applyFont="1" applyFill="1" applyAlignment="1">
      <alignment horizontal="right"/>
      <protection/>
    </xf>
    <xf numFmtId="1" fontId="0" fillId="33" borderId="0" xfId="0" applyNumberFormat="1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rgb="FFFFFF00"/>
  </sheetPr>
  <dimension ref="A8:C13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5" width="20.7109375" style="0" customWidth="1"/>
    <col min="6" max="6" width="30.7109375" style="0" customWidth="1"/>
  </cols>
  <sheetData>
    <row r="1" s="14" customFormat="1" ht="69" customHeight="1"/>
    <row r="8" ht="15">
      <c r="B8" t="s">
        <v>158</v>
      </c>
    </row>
    <row r="9" spans="1:3" ht="15">
      <c r="A9" t="s">
        <v>146</v>
      </c>
      <c r="B9" t="s">
        <v>154</v>
      </c>
      <c r="C9" s="15"/>
    </row>
    <row r="10" spans="1:2" ht="15">
      <c r="A10" t="s">
        <v>146</v>
      </c>
      <c r="B10" t="s">
        <v>157</v>
      </c>
    </row>
    <row r="11" spans="1:2" ht="15">
      <c r="A11" t="s">
        <v>146</v>
      </c>
      <c r="B11" t="s">
        <v>145</v>
      </c>
    </row>
    <row r="12" ht="11.25" customHeight="1">
      <c r="C12" s="15"/>
    </row>
    <row r="13" spans="1:2" ht="15">
      <c r="A13" t="s">
        <v>146</v>
      </c>
      <c r="B13" t="s">
        <v>147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P99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11.28125" style="16" customWidth="1"/>
    <col min="2" max="2" width="7.28125" style="32" customWidth="1"/>
    <col min="3" max="3" width="15.140625" style="24" customWidth="1"/>
    <col min="4" max="4" width="14.421875" style="16" customWidth="1"/>
    <col min="5" max="5" width="20.00390625" style="16" customWidth="1"/>
    <col min="6" max="6" width="14.57421875" style="16" customWidth="1"/>
    <col min="7" max="7" width="8.7109375" style="16" customWidth="1"/>
    <col min="8" max="8" width="8.7109375" style="40" customWidth="1"/>
    <col min="9" max="9" width="8.7109375" style="41" customWidth="1"/>
    <col min="10" max="14" width="8.7109375" style="16" customWidth="1"/>
    <col min="15" max="16384" width="11.421875" style="16" customWidth="1"/>
  </cols>
  <sheetData>
    <row r="1" spans="1:15" ht="15">
      <c r="A1" s="17" t="s">
        <v>153</v>
      </c>
      <c r="B1" s="18" t="s">
        <v>148</v>
      </c>
      <c r="C1" s="19" t="s">
        <v>10</v>
      </c>
      <c r="D1" s="19" t="s">
        <v>149</v>
      </c>
      <c r="E1" s="19" t="s">
        <v>12</v>
      </c>
      <c r="F1" s="17" t="s">
        <v>13</v>
      </c>
      <c r="G1" s="17" t="s">
        <v>128</v>
      </c>
      <c r="H1" s="39" t="s">
        <v>14</v>
      </c>
      <c r="I1" s="21">
        <v>41926</v>
      </c>
      <c r="J1" s="21">
        <v>41557</v>
      </c>
      <c r="K1" s="20">
        <v>41194</v>
      </c>
      <c r="L1" s="20">
        <v>40831</v>
      </c>
      <c r="M1" s="20">
        <v>40466</v>
      </c>
      <c r="N1" s="20">
        <v>40101</v>
      </c>
      <c r="O1" s="22"/>
    </row>
    <row r="2" spans="2:14" ht="15">
      <c r="B2" s="23">
        <v>20343</v>
      </c>
      <c r="C2" s="24" t="s">
        <v>150</v>
      </c>
      <c r="D2" s="25" t="s">
        <v>129</v>
      </c>
      <c r="E2" s="26" t="s">
        <v>130</v>
      </c>
      <c r="F2" s="27" t="str">
        <f>IF(H2=0,"non utilisé",IF(H2&lt;0,erreur,"RàS"))</f>
        <v>RàS</v>
      </c>
      <c r="G2" s="28">
        <v>41926</v>
      </c>
      <c r="H2" s="31">
        <f aca="true" t="shared" si="0" ref="H2:H33">I2-J2</f>
        <v>3467</v>
      </c>
      <c r="I2" s="31">
        <v>53560</v>
      </c>
      <c r="J2" s="29">
        <v>50093</v>
      </c>
      <c r="K2" s="30">
        <v>46799</v>
      </c>
      <c r="L2" s="30">
        <v>42990</v>
      </c>
      <c r="M2" s="30">
        <v>39483</v>
      </c>
      <c r="N2" s="30">
        <v>35817</v>
      </c>
    </row>
    <row r="3" spans="2:14" ht="15">
      <c r="B3" s="23">
        <v>91</v>
      </c>
      <c r="C3" s="25" t="s">
        <v>143</v>
      </c>
      <c r="D3" s="25" t="s">
        <v>137</v>
      </c>
      <c r="E3" s="26" t="s">
        <v>151</v>
      </c>
      <c r="F3" s="27" t="str">
        <f>IF(H3=0,"non utilisé",IF(H3&lt;0,erreur,"RàS"))</f>
        <v>RàS</v>
      </c>
      <c r="G3" s="28">
        <v>41926</v>
      </c>
      <c r="H3" s="31">
        <f t="shared" si="0"/>
        <v>184</v>
      </c>
      <c r="I3" s="42">
        <v>617</v>
      </c>
      <c r="J3" s="31">
        <v>433</v>
      </c>
      <c r="K3" s="23">
        <v>273</v>
      </c>
      <c r="L3" s="23">
        <v>202</v>
      </c>
      <c r="M3" s="23">
        <v>91</v>
      </c>
      <c r="N3" s="23">
        <v>54</v>
      </c>
    </row>
    <row r="4" spans="2:16" ht="15">
      <c r="B4" s="23">
        <v>92</v>
      </c>
      <c r="C4" s="25" t="s">
        <v>144</v>
      </c>
      <c r="D4" s="25" t="s">
        <v>139</v>
      </c>
      <c r="E4" s="26" t="s">
        <v>152</v>
      </c>
      <c r="F4" s="27" t="str">
        <f>IF(H4=0,"non utilisé",IF(H4&lt;0,erreur,"RàS"))</f>
        <v>RàS</v>
      </c>
      <c r="G4" s="28">
        <v>41926</v>
      </c>
      <c r="H4" s="31">
        <f t="shared" si="0"/>
        <v>2</v>
      </c>
      <c r="I4" s="42">
        <v>142</v>
      </c>
      <c r="J4" s="31">
        <v>140</v>
      </c>
      <c r="K4" s="23">
        <v>134</v>
      </c>
      <c r="L4" s="23">
        <v>130</v>
      </c>
      <c r="M4" s="23">
        <v>126</v>
      </c>
      <c r="N4" s="32"/>
      <c r="P4" s="33" t="s">
        <v>118</v>
      </c>
    </row>
    <row r="5" spans="2:14" ht="15">
      <c r="B5" s="23">
        <v>93</v>
      </c>
      <c r="C5" s="25" t="s">
        <v>144</v>
      </c>
      <c r="D5" s="25" t="s">
        <v>137</v>
      </c>
      <c r="E5" s="26" t="s">
        <v>151</v>
      </c>
      <c r="F5" s="27" t="str">
        <f>IF(H5=0,"non utilisé",IF(H5&lt;0,erreur,"RàS"))</f>
        <v>RàS</v>
      </c>
      <c r="G5" s="28">
        <v>41926</v>
      </c>
      <c r="H5" s="31">
        <f t="shared" si="0"/>
        <v>98</v>
      </c>
      <c r="I5" s="31">
        <v>732</v>
      </c>
      <c r="J5" s="31">
        <v>634</v>
      </c>
      <c r="K5" s="34">
        <v>580</v>
      </c>
      <c r="L5" s="23">
        <v>533</v>
      </c>
      <c r="M5" s="23">
        <v>486</v>
      </c>
      <c r="N5" s="23">
        <v>367</v>
      </c>
    </row>
    <row r="6" spans="2:14" ht="15">
      <c r="B6" s="23">
        <v>94</v>
      </c>
      <c r="C6" s="25" t="s">
        <v>144</v>
      </c>
      <c r="D6" s="25" t="s">
        <v>131</v>
      </c>
      <c r="E6" s="26" t="s">
        <v>151</v>
      </c>
      <c r="F6" s="27" t="str">
        <f>IF(H6=0,"non utilisé",IF(H6&lt;0,erreur,"RàS"))</f>
        <v>non utilisé</v>
      </c>
      <c r="G6" s="28">
        <v>41926</v>
      </c>
      <c r="H6" s="31">
        <f t="shared" si="0"/>
        <v>0</v>
      </c>
      <c r="I6" s="31">
        <v>4</v>
      </c>
      <c r="J6" s="31">
        <v>4</v>
      </c>
      <c r="K6" s="23">
        <v>4</v>
      </c>
      <c r="L6" s="23">
        <v>3</v>
      </c>
      <c r="M6" s="23">
        <v>1</v>
      </c>
      <c r="N6" s="23">
        <v>1</v>
      </c>
    </row>
    <row r="7" spans="2:14" ht="15">
      <c r="B7" s="23">
        <v>95</v>
      </c>
      <c r="C7" s="25" t="s">
        <v>144</v>
      </c>
      <c r="D7" s="25" t="s">
        <v>138</v>
      </c>
      <c r="E7" s="38" t="s">
        <v>155</v>
      </c>
      <c r="F7" s="27" t="str">
        <f>IF(H7=0,"non utilisé",IF(H7&lt;0,erreur,"RàS"))</f>
        <v>RàS</v>
      </c>
      <c r="G7" s="28">
        <v>42238</v>
      </c>
      <c r="H7" s="31">
        <f t="shared" si="0"/>
        <v>2</v>
      </c>
      <c r="I7" s="42">
        <v>10</v>
      </c>
      <c r="J7" s="31">
        <v>8</v>
      </c>
      <c r="K7" s="23">
        <v>6</v>
      </c>
      <c r="L7" s="23">
        <v>4</v>
      </c>
      <c r="M7" s="23">
        <v>1</v>
      </c>
      <c r="N7" s="23">
        <v>1</v>
      </c>
    </row>
    <row r="8" spans="2:15" ht="15">
      <c r="B8" s="35">
        <v>17</v>
      </c>
      <c r="C8" s="36">
        <v>6008</v>
      </c>
      <c r="D8" s="25" t="s">
        <v>131</v>
      </c>
      <c r="E8" s="27" t="s">
        <v>23</v>
      </c>
      <c r="F8" s="27" t="str">
        <f>IF(H8=0,"non utilisé",IF(H8&lt;0,erreur,"RàS"))</f>
        <v>RàS</v>
      </c>
      <c r="G8" s="28">
        <v>41926</v>
      </c>
      <c r="H8" s="31">
        <f t="shared" si="0"/>
        <v>1</v>
      </c>
      <c r="I8" s="31">
        <v>326</v>
      </c>
      <c r="J8" s="37">
        <v>325</v>
      </c>
      <c r="K8" s="37">
        <v>325</v>
      </c>
      <c r="L8" s="37">
        <v>325</v>
      </c>
      <c r="M8" s="37">
        <v>315</v>
      </c>
      <c r="N8" s="37">
        <v>305</v>
      </c>
      <c r="O8" s="27"/>
    </row>
    <row r="9" spans="2:15" ht="15">
      <c r="B9" s="35">
        <v>16</v>
      </c>
      <c r="C9" s="36">
        <v>6009</v>
      </c>
      <c r="D9" s="25" t="s">
        <v>131</v>
      </c>
      <c r="E9" s="27" t="s">
        <v>22</v>
      </c>
      <c r="F9" s="27" t="str">
        <f>IF(H9=0,"non utilisé",IF(H9&lt;0,erreur,"RàS"))</f>
        <v>RàS</v>
      </c>
      <c r="G9" s="28">
        <v>41926</v>
      </c>
      <c r="H9" s="31">
        <f t="shared" si="0"/>
        <v>8</v>
      </c>
      <c r="I9" s="31">
        <v>1236</v>
      </c>
      <c r="J9" s="37">
        <v>1228</v>
      </c>
      <c r="K9" s="37">
        <v>1220</v>
      </c>
      <c r="L9" s="37">
        <v>1219</v>
      </c>
      <c r="M9" s="37">
        <v>1217</v>
      </c>
      <c r="N9" s="37">
        <v>1216</v>
      </c>
      <c r="O9" s="27"/>
    </row>
    <row r="10" spans="2:15" ht="15">
      <c r="B10" s="35">
        <v>15</v>
      </c>
      <c r="C10" s="36">
        <v>6010</v>
      </c>
      <c r="D10" s="25" t="s">
        <v>131</v>
      </c>
      <c r="E10" s="27" t="s">
        <v>119</v>
      </c>
      <c r="F10" s="27" t="str">
        <f>IF(H10=0,"non utilisé",IF(H10&lt;0,erreur,"RàS"))</f>
        <v>RàS</v>
      </c>
      <c r="G10" s="28">
        <v>41926</v>
      </c>
      <c r="H10" s="31">
        <f t="shared" si="0"/>
        <v>16</v>
      </c>
      <c r="I10" s="31">
        <v>700</v>
      </c>
      <c r="J10" s="37">
        <v>684</v>
      </c>
      <c r="K10" s="37">
        <v>642</v>
      </c>
      <c r="L10" s="37">
        <v>600</v>
      </c>
      <c r="M10" s="37">
        <v>571</v>
      </c>
      <c r="N10" s="37">
        <v>523</v>
      </c>
      <c r="O10" s="27"/>
    </row>
    <row r="11" spans="2:15" ht="15">
      <c r="B11" s="35">
        <v>14</v>
      </c>
      <c r="C11" s="36">
        <v>6011</v>
      </c>
      <c r="D11" s="25" t="s">
        <v>131</v>
      </c>
      <c r="E11" s="27" t="s">
        <v>20</v>
      </c>
      <c r="F11" s="27" t="str">
        <f>IF(H11=0,"non utilisé",IF(H11&lt;0,erreur,"RàS"))</f>
        <v>RàS</v>
      </c>
      <c r="G11" s="28">
        <v>41926</v>
      </c>
      <c r="H11" s="31">
        <f t="shared" si="0"/>
        <v>9</v>
      </c>
      <c r="I11" s="31">
        <v>772</v>
      </c>
      <c r="J11" s="37">
        <v>763</v>
      </c>
      <c r="K11" s="37">
        <v>754</v>
      </c>
      <c r="L11" s="37">
        <v>830</v>
      </c>
      <c r="M11" s="37">
        <v>781</v>
      </c>
      <c r="N11" s="37">
        <v>755</v>
      </c>
      <c r="O11" s="27"/>
    </row>
    <row r="12" spans="2:15" ht="15">
      <c r="B12" s="35">
        <v>13</v>
      </c>
      <c r="C12" s="36">
        <v>6012</v>
      </c>
      <c r="D12" s="25" t="s">
        <v>131</v>
      </c>
      <c r="E12" s="27" t="s">
        <v>19</v>
      </c>
      <c r="F12" s="27" t="str">
        <f>IF(H12=0,"non utilisé",IF(H12&lt;0,erreur,"RàS"))</f>
        <v>RàS</v>
      </c>
      <c r="G12" s="28">
        <v>41926</v>
      </c>
      <c r="H12" s="31">
        <f t="shared" si="0"/>
        <v>18</v>
      </c>
      <c r="I12" s="31">
        <v>193</v>
      </c>
      <c r="J12" s="37">
        <v>175</v>
      </c>
      <c r="K12" s="37">
        <v>143</v>
      </c>
      <c r="L12" s="37">
        <v>1734</v>
      </c>
      <c r="M12" s="37">
        <v>1611</v>
      </c>
      <c r="N12" s="37">
        <v>1512</v>
      </c>
      <c r="O12" s="27"/>
    </row>
    <row r="13" spans="2:15" ht="15">
      <c r="B13" s="35">
        <v>12</v>
      </c>
      <c r="C13" s="36">
        <v>6013</v>
      </c>
      <c r="D13" s="25" t="s">
        <v>131</v>
      </c>
      <c r="E13" s="27" t="s">
        <v>18</v>
      </c>
      <c r="F13" s="27" t="str">
        <f>IF(H13=0,"non utilisé",IF(H13&lt;0,erreur,"RàS"))</f>
        <v>RàS</v>
      </c>
      <c r="G13" s="28">
        <v>41926</v>
      </c>
      <c r="H13" s="31">
        <f t="shared" si="0"/>
        <v>82</v>
      </c>
      <c r="I13" s="31">
        <v>1542</v>
      </c>
      <c r="J13" s="37">
        <v>1460</v>
      </c>
      <c r="K13" s="37">
        <v>1403</v>
      </c>
      <c r="L13" s="37">
        <v>1335</v>
      </c>
      <c r="M13" s="37">
        <v>1277</v>
      </c>
      <c r="N13" s="37">
        <v>755</v>
      </c>
      <c r="O13" s="27"/>
    </row>
    <row r="14" spans="2:15" ht="15">
      <c r="B14" s="35">
        <v>11</v>
      </c>
      <c r="C14" s="36">
        <v>6014</v>
      </c>
      <c r="D14" s="25" t="s">
        <v>131</v>
      </c>
      <c r="E14" s="27" t="s">
        <v>17</v>
      </c>
      <c r="F14" s="27" t="str">
        <f>IF(H14=0,"non utilisé",IF(H14&lt;0,erreur,"RàS"))</f>
        <v>RàS</v>
      </c>
      <c r="G14" s="28">
        <v>41926</v>
      </c>
      <c r="H14" s="31">
        <f t="shared" si="0"/>
        <v>44</v>
      </c>
      <c r="I14" s="31">
        <v>1903</v>
      </c>
      <c r="J14" s="37">
        <v>1859</v>
      </c>
      <c r="K14" s="37">
        <v>1816</v>
      </c>
      <c r="L14" s="37">
        <v>119</v>
      </c>
      <c r="M14" s="37">
        <v>84</v>
      </c>
      <c r="N14" s="37">
        <v>183</v>
      </c>
      <c r="O14" s="27"/>
    </row>
    <row r="15" spans="2:15" ht="15">
      <c r="B15" s="35">
        <v>10</v>
      </c>
      <c r="C15" s="36">
        <v>6015</v>
      </c>
      <c r="D15" s="25" t="s">
        <v>131</v>
      </c>
      <c r="E15" s="27" t="s">
        <v>16</v>
      </c>
      <c r="F15" s="27" t="str">
        <f>IF(H15=0,"non utilisé",IF(H15&lt;0,erreur,"RàS"))</f>
        <v>non utilisé</v>
      </c>
      <c r="G15" s="28">
        <v>41926</v>
      </c>
      <c r="H15" s="31">
        <f t="shared" si="0"/>
        <v>0</v>
      </c>
      <c r="I15" s="31">
        <v>877</v>
      </c>
      <c r="J15" s="37">
        <v>877</v>
      </c>
      <c r="K15" s="37">
        <v>877</v>
      </c>
      <c r="L15" s="37">
        <v>731</v>
      </c>
      <c r="M15" s="37">
        <v>691</v>
      </c>
      <c r="N15" s="37">
        <v>653</v>
      </c>
      <c r="O15" s="27"/>
    </row>
    <row r="16" spans="2:15" ht="15">
      <c r="B16" s="35">
        <v>34</v>
      </c>
      <c r="C16" s="36">
        <v>6022</v>
      </c>
      <c r="D16" s="25" t="s">
        <v>132</v>
      </c>
      <c r="E16" s="27" t="s">
        <v>32</v>
      </c>
      <c r="F16" s="27" t="str">
        <f>IF(H16=0,"non utilisé",IF(H16&lt;0,erreur,"RàS"))</f>
        <v>RàS</v>
      </c>
      <c r="G16" s="28">
        <v>41926</v>
      </c>
      <c r="H16" s="31">
        <f t="shared" si="0"/>
        <v>18</v>
      </c>
      <c r="I16" s="31">
        <v>468</v>
      </c>
      <c r="J16" s="37">
        <v>450</v>
      </c>
      <c r="K16" s="37">
        <v>426</v>
      </c>
      <c r="L16" s="37">
        <v>409</v>
      </c>
      <c r="M16" s="37">
        <v>385</v>
      </c>
      <c r="N16" s="37">
        <v>372</v>
      </c>
      <c r="O16" s="27"/>
    </row>
    <row r="17" spans="2:15" ht="15">
      <c r="B17" s="35">
        <v>33</v>
      </c>
      <c r="C17" s="36">
        <v>6023</v>
      </c>
      <c r="D17" s="25" t="s">
        <v>132</v>
      </c>
      <c r="E17" s="27" t="s">
        <v>31</v>
      </c>
      <c r="F17" s="27" t="str">
        <f>IF(H17=0,"non utilisé",IF(H17&lt;0,erreur,"RàS"))</f>
        <v>RàS</v>
      </c>
      <c r="G17" s="28">
        <v>41926</v>
      </c>
      <c r="H17" s="31">
        <f t="shared" si="0"/>
        <v>18</v>
      </c>
      <c r="I17" s="31">
        <v>523</v>
      </c>
      <c r="J17" s="37">
        <v>505</v>
      </c>
      <c r="K17" s="37">
        <v>493</v>
      </c>
      <c r="L17" s="37">
        <v>478</v>
      </c>
      <c r="M17" s="37">
        <v>463</v>
      </c>
      <c r="N17" s="37">
        <v>438</v>
      </c>
      <c r="O17" s="27"/>
    </row>
    <row r="18" spans="2:15" ht="15">
      <c r="B18" s="35">
        <v>32</v>
      </c>
      <c r="C18" s="36">
        <v>6024</v>
      </c>
      <c r="D18" s="25" t="s">
        <v>132</v>
      </c>
      <c r="E18" s="27" t="s">
        <v>30</v>
      </c>
      <c r="F18" s="27" t="str">
        <f>IF(H18=0,"non utilisé",IF(H18&lt;0,erreur,"RàS"))</f>
        <v>RàS</v>
      </c>
      <c r="G18" s="28">
        <v>41926</v>
      </c>
      <c r="H18" s="31">
        <f t="shared" si="0"/>
        <v>22</v>
      </c>
      <c r="I18" s="31">
        <v>523</v>
      </c>
      <c r="J18" s="37">
        <v>501</v>
      </c>
      <c r="K18" s="37">
        <v>490</v>
      </c>
      <c r="L18" s="37">
        <v>470</v>
      </c>
      <c r="M18" s="37">
        <v>448</v>
      </c>
      <c r="N18" s="37">
        <v>398</v>
      </c>
      <c r="O18" s="27"/>
    </row>
    <row r="19" spans="2:15" ht="15">
      <c r="B19" s="35">
        <v>31</v>
      </c>
      <c r="C19" s="36">
        <v>6025</v>
      </c>
      <c r="D19" s="25" t="s">
        <v>132</v>
      </c>
      <c r="E19" s="27" t="s">
        <v>29</v>
      </c>
      <c r="F19" s="27" t="str">
        <f>IF(H19=0,"non utilisé",IF(H19&lt;0,erreur,"RàS"))</f>
        <v>RàS</v>
      </c>
      <c r="G19" s="28">
        <v>41926</v>
      </c>
      <c r="H19" s="31">
        <f t="shared" si="0"/>
        <v>7</v>
      </c>
      <c r="I19" s="31">
        <v>425</v>
      </c>
      <c r="J19" s="37">
        <v>418</v>
      </c>
      <c r="K19" s="37">
        <v>411</v>
      </c>
      <c r="L19" s="37">
        <v>389</v>
      </c>
      <c r="M19" s="37">
        <v>373</v>
      </c>
      <c r="N19" s="37">
        <v>351</v>
      </c>
      <c r="O19" s="27"/>
    </row>
    <row r="20" spans="2:15" ht="15">
      <c r="B20" s="35">
        <v>30</v>
      </c>
      <c r="C20" s="36">
        <v>6026</v>
      </c>
      <c r="D20" s="25" t="s">
        <v>132</v>
      </c>
      <c r="E20" s="27" t="s">
        <v>28</v>
      </c>
      <c r="F20" s="27" t="str">
        <f>IF(H20=0,"non utilisé",IF(H20&lt;0,erreur,"RàS"))</f>
        <v>RàS</v>
      </c>
      <c r="G20" s="28">
        <v>41926</v>
      </c>
      <c r="H20" s="31">
        <f t="shared" si="0"/>
        <v>43</v>
      </c>
      <c r="I20" s="31">
        <v>660</v>
      </c>
      <c r="J20" s="37">
        <v>617</v>
      </c>
      <c r="K20" s="37">
        <v>570</v>
      </c>
      <c r="L20" s="37">
        <v>518</v>
      </c>
      <c r="M20" s="37">
        <v>459</v>
      </c>
      <c r="N20" s="37">
        <v>397</v>
      </c>
      <c r="O20" s="27"/>
    </row>
    <row r="21" spans="2:15" ht="15">
      <c r="B21" s="35">
        <v>29</v>
      </c>
      <c r="C21" s="36">
        <v>6027</v>
      </c>
      <c r="D21" s="25" t="s">
        <v>132</v>
      </c>
      <c r="E21" s="27" t="s">
        <v>27</v>
      </c>
      <c r="F21" s="27" t="str">
        <f>IF(H21=0,"non utilisé",IF(H21&lt;0,erreur,"RàS"))</f>
        <v>RàS</v>
      </c>
      <c r="G21" s="28">
        <v>41926</v>
      </c>
      <c r="H21" s="31">
        <f t="shared" si="0"/>
        <v>33</v>
      </c>
      <c r="I21" s="31">
        <v>317</v>
      </c>
      <c r="J21" s="37">
        <v>284</v>
      </c>
      <c r="K21" s="37">
        <v>254</v>
      </c>
      <c r="L21" s="37">
        <v>227</v>
      </c>
      <c r="M21" s="37">
        <v>196</v>
      </c>
      <c r="N21" s="37">
        <v>164</v>
      </c>
      <c r="O21" s="36"/>
    </row>
    <row r="22" spans="2:15" ht="15">
      <c r="B22" s="35">
        <v>28</v>
      </c>
      <c r="C22" s="36">
        <v>6028</v>
      </c>
      <c r="D22" s="25" t="s">
        <v>132</v>
      </c>
      <c r="E22" s="27" t="s">
        <v>26</v>
      </c>
      <c r="F22" s="27" t="str">
        <f>IF(H22=0,"non utilisé",IF(H22&lt;0,erreur,"RàS"))</f>
        <v>RàS</v>
      </c>
      <c r="G22" s="28">
        <v>41926</v>
      </c>
      <c r="H22" s="31">
        <f t="shared" si="0"/>
        <v>18</v>
      </c>
      <c r="I22" s="31">
        <v>489</v>
      </c>
      <c r="J22" s="37">
        <v>471</v>
      </c>
      <c r="K22" s="37">
        <v>458</v>
      </c>
      <c r="L22" s="37">
        <v>441</v>
      </c>
      <c r="M22" s="37">
        <v>427</v>
      </c>
      <c r="N22" s="37">
        <v>408</v>
      </c>
      <c r="O22" s="27"/>
    </row>
    <row r="23" spans="2:15" ht="15">
      <c r="B23" s="35">
        <v>27</v>
      </c>
      <c r="C23" s="36">
        <v>6029</v>
      </c>
      <c r="D23" s="25" t="s">
        <v>132</v>
      </c>
      <c r="E23" s="27" t="s">
        <v>25</v>
      </c>
      <c r="F23" s="27" t="str">
        <f>IF(H23=0,"non utilisé",IF(H23&lt;0,erreur,"RàS"))</f>
        <v>RàS</v>
      </c>
      <c r="G23" s="28">
        <v>41926</v>
      </c>
      <c r="H23" s="31">
        <f t="shared" si="0"/>
        <v>2</v>
      </c>
      <c r="I23" s="31">
        <v>256</v>
      </c>
      <c r="J23" s="37">
        <v>254</v>
      </c>
      <c r="K23" s="37">
        <v>254</v>
      </c>
      <c r="L23" s="37">
        <v>247</v>
      </c>
      <c r="M23" s="37">
        <v>239</v>
      </c>
      <c r="N23" s="37">
        <v>232</v>
      </c>
      <c r="O23" s="27"/>
    </row>
    <row r="24" spans="2:15" ht="15">
      <c r="B24" s="35">
        <v>48</v>
      </c>
      <c r="C24" s="36">
        <v>6030</v>
      </c>
      <c r="D24" s="25" t="s">
        <v>133</v>
      </c>
      <c r="E24" s="27" t="s">
        <v>40</v>
      </c>
      <c r="F24" s="27" t="str">
        <f>IF(H24=0,"non utilisé",IF(H24&lt;0,erreur,"RàS"))</f>
        <v>RàS</v>
      </c>
      <c r="G24" s="28">
        <v>41926</v>
      </c>
      <c r="H24" s="31">
        <f t="shared" si="0"/>
        <v>32</v>
      </c>
      <c r="I24" s="31">
        <v>731</v>
      </c>
      <c r="J24" s="37">
        <v>699</v>
      </c>
      <c r="K24" s="37">
        <v>657</v>
      </c>
      <c r="L24" s="37">
        <v>638</v>
      </c>
      <c r="M24" s="37">
        <v>584</v>
      </c>
      <c r="N24" s="37">
        <v>538</v>
      </c>
      <c r="O24" s="27"/>
    </row>
    <row r="25" spans="2:15" ht="15">
      <c r="B25" s="35">
        <v>47</v>
      </c>
      <c r="C25" s="36">
        <v>6031</v>
      </c>
      <c r="D25" s="25" t="s">
        <v>133</v>
      </c>
      <c r="E25" s="27" t="s">
        <v>39</v>
      </c>
      <c r="F25" s="27" t="str">
        <f>IF(H25=0,"non utilisé",IF(H25&lt;0,erreur,"RàS"))</f>
        <v>RàS</v>
      </c>
      <c r="G25" s="28">
        <v>41926</v>
      </c>
      <c r="H25" s="31">
        <f t="shared" si="0"/>
        <v>13</v>
      </c>
      <c r="I25" s="31">
        <v>314</v>
      </c>
      <c r="J25" s="37">
        <v>301</v>
      </c>
      <c r="K25" s="37">
        <v>297</v>
      </c>
      <c r="L25" s="37">
        <v>289</v>
      </c>
      <c r="M25" s="37">
        <v>286</v>
      </c>
      <c r="N25" s="37">
        <v>275</v>
      </c>
      <c r="O25" s="27"/>
    </row>
    <row r="26" spans="2:15" ht="15">
      <c r="B26" s="35">
        <v>46</v>
      </c>
      <c r="C26" s="36">
        <v>6032</v>
      </c>
      <c r="D26" s="25" t="s">
        <v>133</v>
      </c>
      <c r="E26" s="27" t="s">
        <v>38</v>
      </c>
      <c r="F26" s="27" t="str">
        <f>IF(H26=0,"non utilisé",IF(H26&lt;0,erreur,"RàS"))</f>
        <v>RàS</v>
      </c>
      <c r="G26" s="28">
        <v>41926</v>
      </c>
      <c r="H26" s="31">
        <f t="shared" si="0"/>
        <v>6</v>
      </c>
      <c r="I26" s="31">
        <v>316</v>
      </c>
      <c r="J26" s="37">
        <v>310</v>
      </c>
      <c r="K26" s="37">
        <v>300</v>
      </c>
      <c r="L26" s="37">
        <v>281</v>
      </c>
      <c r="M26" s="37">
        <v>273</v>
      </c>
      <c r="N26" s="37">
        <v>266</v>
      </c>
      <c r="O26" s="27"/>
    </row>
    <row r="27" spans="2:15" ht="15">
      <c r="B27" s="35">
        <v>45</v>
      </c>
      <c r="C27" s="36">
        <v>6033</v>
      </c>
      <c r="D27" s="25" t="s">
        <v>133</v>
      </c>
      <c r="E27" s="27" t="s">
        <v>37</v>
      </c>
      <c r="F27" s="27" t="str">
        <f>IF(H27=0,"non utilisé",IF(H27&lt;0,erreur,"RàS"))</f>
        <v>RàS</v>
      </c>
      <c r="G27" s="28">
        <v>41926</v>
      </c>
      <c r="H27" s="31">
        <f t="shared" si="0"/>
        <v>25</v>
      </c>
      <c r="I27" s="31">
        <v>434</v>
      </c>
      <c r="J27" s="37">
        <v>409</v>
      </c>
      <c r="K27" s="37">
        <v>388</v>
      </c>
      <c r="L27" s="37">
        <v>377</v>
      </c>
      <c r="M27" s="37">
        <v>362</v>
      </c>
      <c r="N27" s="37">
        <v>349</v>
      </c>
      <c r="O27" s="27"/>
    </row>
    <row r="28" spans="2:15" ht="15">
      <c r="B28" s="35">
        <v>44</v>
      </c>
      <c r="C28" s="36">
        <v>6034</v>
      </c>
      <c r="D28" s="25" t="s">
        <v>133</v>
      </c>
      <c r="E28" s="27" t="s">
        <v>36</v>
      </c>
      <c r="F28" s="27" t="str">
        <f>IF(H28=0,"non utilisé",IF(H28&lt;0,erreur,"RàS"))</f>
        <v>RàS</v>
      </c>
      <c r="G28" s="28">
        <v>41926</v>
      </c>
      <c r="H28" s="31">
        <f t="shared" si="0"/>
        <v>58</v>
      </c>
      <c r="I28" s="31">
        <v>1838</v>
      </c>
      <c r="J28" s="37">
        <v>1780</v>
      </c>
      <c r="K28" s="37">
        <v>1723</v>
      </c>
      <c r="L28" s="37">
        <v>1679</v>
      </c>
      <c r="M28" s="37">
        <v>1619</v>
      </c>
      <c r="N28" s="37">
        <v>1516</v>
      </c>
      <c r="O28" s="27"/>
    </row>
    <row r="29" spans="2:15" ht="15">
      <c r="B29" s="35">
        <v>43</v>
      </c>
      <c r="C29" s="36">
        <v>6035</v>
      </c>
      <c r="D29" s="25" t="s">
        <v>133</v>
      </c>
      <c r="E29" s="27" t="s">
        <v>35</v>
      </c>
      <c r="F29" s="27" t="str">
        <f>IF(H29=0,"non utilisé",IF(H29&lt;0,erreur,"RàS"))</f>
        <v>RàS</v>
      </c>
      <c r="G29" s="28">
        <v>41926</v>
      </c>
      <c r="H29" s="31">
        <f t="shared" si="0"/>
        <v>50</v>
      </c>
      <c r="I29" s="31">
        <v>1437</v>
      </c>
      <c r="J29" s="37">
        <v>1387</v>
      </c>
      <c r="K29" s="37">
        <v>1355</v>
      </c>
      <c r="L29" s="37">
        <v>1271</v>
      </c>
      <c r="M29" s="37">
        <v>1230</v>
      </c>
      <c r="N29" s="37">
        <v>1184</v>
      </c>
      <c r="O29" s="27"/>
    </row>
    <row r="30" spans="2:15" ht="15">
      <c r="B30" s="35">
        <v>42</v>
      </c>
      <c r="C30" s="36">
        <v>6036</v>
      </c>
      <c r="D30" s="25" t="s">
        <v>133</v>
      </c>
      <c r="E30" s="27" t="s">
        <v>34</v>
      </c>
      <c r="F30" s="27" t="str">
        <f>IF(H30=0,"non utilisé",IF(H30&lt;0,erreur,"RàS"))</f>
        <v>RàS</v>
      </c>
      <c r="G30" s="28">
        <v>41926</v>
      </c>
      <c r="H30" s="31">
        <f t="shared" si="0"/>
        <v>70</v>
      </c>
      <c r="I30" s="31">
        <v>1105</v>
      </c>
      <c r="J30" s="37">
        <v>1035</v>
      </c>
      <c r="K30" s="37">
        <v>987</v>
      </c>
      <c r="L30" s="37">
        <v>969</v>
      </c>
      <c r="M30" s="37">
        <v>952</v>
      </c>
      <c r="N30" s="37">
        <v>903</v>
      </c>
      <c r="O30" s="27"/>
    </row>
    <row r="31" spans="2:15" ht="15">
      <c r="B31" s="35">
        <v>62</v>
      </c>
      <c r="C31" s="36">
        <v>6037</v>
      </c>
      <c r="D31" s="25" t="s">
        <v>134</v>
      </c>
      <c r="E31" s="27" t="s">
        <v>48</v>
      </c>
      <c r="F31" s="27" t="str">
        <f>IF(H31=0,"non utilisé",IF(H31&lt;0,erreur,"RàS"))</f>
        <v>RàS</v>
      </c>
      <c r="G31" s="28">
        <v>41926</v>
      </c>
      <c r="H31" s="31">
        <f t="shared" si="0"/>
        <v>13</v>
      </c>
      <c r="I31" s="31">
        <v>374</v>
      </c>
      <c r="J31" s="37">
        <v>361</v>
      </c>
      <c r="K31" s="37">
        <v>343</v>
      </c>
      <c r="L31" s="37">
        <v>336</v>
      </c>
      <c r="M31" s="37">
        <v>326</v>
      </c>
      <c r="N31" s="37">
        <v>313</v>
      </c>
      <c r="O31" s="27"/>
    </row>
    <row r="32" spans="2:15" ht="15">
      <c r="B32" s="35">
        <v>61</v>
      </c>
      <c r="C32" s="36">
        <v>6038</v>
      </c>
      <c r="D32" s="25" t="s">
        <v>134</v>
      </c>
      <c r="E32" s="27" t="s">
        <v>47</v>
      </c>
      <c r="F32" s="27" t="str">
        <f>IF(H32=0,"non utilisé",IF(H32&lt;0,erreur,"RàS"))</f>
        <v>RàS</v>
      </c>
      <c r="G32" s="28">
        <v>41926</v>
      </c>
      <c r="H32" s="31">
        <f t="shared" si="0"/>
        <v>27</v>
      </c>
      <c r="I32" s="31">
        <v>384</v>
      </c>
      <c r="J32" s="37">
        <v>357</v>
      </c>
      <c r="K32" s="37">
        <v>328</v>
      </c>
      <c r="L32" s="37">
        <v>306</v>
      </c>
      <c r="M32" s="37">
        <v>286</v>
      </c>
      <c r="N32" s="37">
        <v>247</v>
      </c>
      <c r="O32" s="27"/>
    </row>
    <row r="33" spans="2:15" ht="15">
      <c r="B33" s="35">
        <v>60</v>
      </c>
      <c r="C33" s="36">
        <v>6039</v>
      </c>
      <c r="D33" s="25" t="s">
        <v>134</v>
      </c>
      <c r="E33" s="27" t="s">
        <v>46</v>
      </c>
      <c r="F33" s="27" t="str">
        <f>IF(H33=0,"non utilisé",IF(H33&lt;0,erreur,"RàS"))</f>
        <v>RàS</v>
      </c>
      <c r="G33" s="28">
        <v>41926</v>
      </c>
      <c r="H33" s="31">
        <f t="shared" si="0"/>
        <v>34</v>
      </c>
      <c r="I33" s="31">
        <v>562</v>
      </c>
      <c r="J33" s="37">
        <v>528</v>
      </c>
      <c r="K33" s="37">
        <v>481</v>
      </c>
      <c r="L33" s="37">
        <v>454</v>
      </c>
      <c r="M33" s="37">
        <v>410</v>
      </c>
      <c r="N33" s="37">
        <v>381</v>
      </c>
      <c r="O33" s="27"/>
    </row>
    <row r="34" spans="2:15" ht="15">
      <c r="B34" s="35">
        <v>59</v>
      </c>
      <c r="C34" s="36">
        <v>6040</v>
      </c>
      <c r="D34" s="25" t="s">
        <v>134</v>
      </c>
      <c r="E34" s="27" t="s">
        <v>45</v>
      </c>
      <c r="F34" s="27" t="str">
        <f>IF(H34=0,"non utilisé",IF(H34&lt;0,erreur,"RàS"))</f>
        <v>RàS</v>
      </c>
      <c r="G34" s="28">
        <v>41926</v>
      </c>
      <c r="H34" s="31">
        <f aca="true" t="shared" si="1" ref="H34:H65">I34-J34</f>
        <v>32</v>
      </c>
      <c r="I34" s="31">
        <v>799</v>
      </c>
      <c r="J34" s="37">
        <v>767</v>
      </c>
      <c r="K34" s="37">
        <v>725</v>
      </c>
      <c r="L34" s="37">
        <v>676</v>
      </c>
      <c r="M34" s="37">
        <v>633</v>
      </c>
      <c r="N34" s="37">
        <v>612</v>
      </c>
      <c r="O34" s="27"/>
    </row>
    <row r="35" spans="2:15" ht="15">
      <c r="B35" s="35">
        <v>58</v>
      </c>
      <c r="C35" s="36">
        <v>6041</v>
      </c>
      <c r="D35" s="25" t="s">
        <v>134</v>
      </c>
      <c r="E35" s="27" t="s">
        <v>44</v>
      </c>
      <c r="F35" s="27" t="str">
        <f>IF(H35=0,"non utilisé",IF(H35&lt;0,erreur,"RàS"))</f>
        <v>RàS</v>
      </c>
      <c r="G35" s="28">
        <v>41926</v>
      </c>
      <c r="H35" s="31">
        <f t="shared" si="1"/>
        <v>45</v>
      </c>
      <c r="I35" s="31">
        <v>886</v>
      </c>
      <c r="J35" s="37">
        <v>841</v>
      </c>
      <c r="K35" s="37">
        <v>801</v>
      </c>
      <c r="L35" s="37">
        <v>763</v>
      </c>
      <c r="M35" s="37">
        <v>717</v>
      </c>
      <c r="N35" s="37">
        <v>679</v>
      </c>
      <c r="O35" s="27"/>
    </row>
    <row r="36" spans="2:15" ht="15">
      <c r="B36" s="35">
        <v>57</v>
      </c>
      <c r="C36" s="36">
        <v>6042</v>
      </c>
      <c r="D36" s="25" t="s">
        <v>134</v>
      </c>
      <c r="E36" s="27" t="s">
        <v>120</v>
      </c>
      <c r="F36" s="27" t="str">
        <f>IF(H36=0,"non utilisé",IF(H36&lt;0,erreur,"RàS"))</f>
        <v>RàS</v>
      </c>
      <c r="G36" s="28">
        <v>41926</v>
      </c>
      <c r="H36" s="31">
        <f t="shared" si="1"/>
        <v>28</v>
      </c>
      <c r="I36" s="31">
        <v>494</v>
      </c>
      <c r="J36" s="37">
        <v>466</v>
      </c>
      <c r="K36" s="37">
        <v>454</v>
      </c>
      <c r="L36" s="37">
        <v>441</v>
      </c>
      <c r="M36" s="37">
        <v>431</v>
      </c>
      <c r="N36" s="37">
        <v>420</v>
      </c>
      <c r="O36" s="27"/>
    </row>
    <row r="37" spans="2:15" ht="15">
      <c r="B37" s="35">
        <v>56</v>
      </c>
      <c r="C37" s="36">
        <v>6043</v>
      </c>
      <c r="D37" s="25" t="s">
        <v>134</v>
      </c>
      <c r="E37" s="27" t="s">
        <v>42</v>
      </c>
      <c r="F37" s="27" t="str">
        <f>IF(H37=0,"non utilisé",IF(H37&lt;0,erreur,"RàS"))</f>
        <v>RàS</v>
      </c>
      <c r="G37" s="28">
        <v>41926</v>
      </c>
      <c r="H37" s="31">
        <f t="shared" si="1"/>
        <v>7</v>
      </c>
      <c r="I37" s="31">
        <v>391</v>
      </c>
      <c r="J37" s="37">
        <v>384</v>
      </c>
      <c r="K37" s="37">
        <v>371</v>
      </c>
      <c r="L37" s="37">
        <v>346</v>
      </c>
      <c r="M37" s="37">
        <v>327</v>
      </c>
      <c r="N37" s="37">
        <v>313</v>
      </c>
      <c r="O37" s="27"/>
    </row>
    <row r="38" spans="2:15" ht="15">
      <c r="B38" s="35">
        <v>76</v>
      </c>
      <c r="C38" s="36">
        <v>6044</v>
      </c>
      <c r="D38" s="25" t="s">
        <v>135</v>
      </c>
      <c r="E38" s="27" t="s">
        <v>56</v>
      </c>
      <c r="F38" s="27" t="str">
        <f>IF(H38=0,"non utilisé",IF(H38&lt;0,erreur,"RàS"))</f>
        <v>RàS</v>
      </c>
      <c r="G38" s="28">
        <v>41926</v>
      </c>
      <c r="H38" s="31">
        <f t="shared" si="1"/>
        <v>19</v>
      </c>
      <c r="I38" s="31">
        <v>594</v>
      </c>
      <c r="J38" s="37">
        <v>575</v>
      </c>
      <c r="K38" s="37">
        <v>523</v>
      </c>
      <c r="L38" s="37">
        <v>444</v>
      </c>
      <c r="M38" s="37">
        <v>431</v>
      </c>
      <c r="N38" s="37">
        <v>402</v>
      </c>
      <c r="O38" s="27"/>
    </row>
    <row r="39" spans="2:15" ht="15">
      <c r="B39" s="35">
        <v>75</v>
      </c>
      <c r="C39" s="36">
        <v>6045</v>
      </c>
      <c r="D39" s="25" t="s">
        <v>135</v>
      </c>
      <c r="E39" s="27" t="s">
        <v>55</v>
      </c>
      <c r="F39" s="27" t="str">
        <f>IF(H39=0,"non utilisé",IF(H39&lt;0,erreur,"RàS"))</f>
        <v>RàS</v>
      </c>
      <c r="G39" s="28">
        <v>41926</v>
      </c>
      <c r="H39" s="31">
        <f t="shared" si="1"/>
        <v>25</v>
      </c>
      <c r="I39" s="31">
        <v>418</v>
      </c>
      <c r="J39" s="37">
        <v>393</v>
      </c>
      <c r="K39" s="37">
        <v>369</v>
      </c>
      <c r="L39" s="37">
        <v>343</v>
      </c>
      <c r="M39" s="37">
        <v>323</v>
      </c>
      <c r="N39" s="37">
        <v>304</v>
      </c>
      <c r="O39" s="27"/>
    </row>
    <row r="40" spans="2:15" ht="15">
      <c r="B40" s="35">
        <v>74</v>
      </c>
      <c r="C40" s="36">
        <v>6046</v>
      </c>
      <c r="D40" s="25" t="s">
        <v>135</v>
      </c>
      <c r="E40" s="27" t="s">
        <v>54</v>
      </c>
      <c r="F40" s="27" t="str">
        <f>IF(H40=0,"non utilisé",IF(H40&lt;0,erreur,"RàS"))</f>
        <v>RàS</v>
      </c>
      <c r="G40" s="28">
        <v>41926</v>
      </c>
      <c r="H40" s="31">
        <f t="shared" si="1"/>
        <v>38</v>
      </c>
      <c r="I40" s="31">
        <v>624</v>
      </c>
      <c r="J40" s="37">
        <v>586</v>
      </c>
      <c r="K40" s="37">
        <v>554</v>
      </c>
      <c r="L40" s="37">
        <v>527</v>
      </c>
      <c r="M40" s="37">
        <v>500</v>
      </c>
      <c r="N40" s="37">
        <v>474</v>
      </c>
      <c r="O40" s="27"/>
    </row>
    <row r="41" spans="2:15" ht="15">
      <c r="B41" s="35">
        <v>73</v>
      </c>
      <c r="C41" s="36">
        <v>6047</v>
      </c>
      <c r="D41" s="25" t="s">
        <v>135</v>
      </c>
      <c r="E41" s="27" t="s">
        <v>53</v>
      </c>
      <c r="F41" s="27" t="str">
        <f>IF(H41=0,"non utilisé",IF(H41&lt;0,erreur,"RàS"))</f>
        <v>RàS</v>
      </c>
      <c r="G41" s="28">
        <v>41926</v>
      </c>
      <c r="H41" s="31">
        <f t="shared" si="1"/>
        <v>28</v>
      </c>
      <c r="I41" s="31">
        <v>579</v>
      </c>
      <c r="J41" s="37">
        <v>551</v>
      </c>
      <c r="K41" s="37">
        <v>526</v>
      </c>
      <c r="L41" s="37">
        <v>499</v>
      </c>
      <c r="M41" s="37">
        <v>474</v>
      </c>
      <c r="N41" s="37">
        <v>440</v>
      </c>
      <c r="O41" s="27"/>
    </row>
    <row r="42" spans="2:15" ht="15">
      <c r="B42" s="35">
        <v>72</v>
      </c>
      <c r="C42" s="36">
        <v>6048</v>
      </c>
      <c r="D42" s="25" t="s">
        <v>135</v>
      </c>
      <c r="E42" s="27" t="s">
        <v>52</v>
      </c>
      <c r="F42" s="27" t="str">
        <f>IF(H42=0,"non utilisé",IF(H42&lt;0,erreur,"RàS"))</f>
        <v>RàS</v>
      </c>
      <c r="G42" s="28">
        <v>41926</v>
      </c>
      <c r="H42" s="31">
        <f t="shared" si="1"/>
        <v>17</v>
      </c>
      <c r="I42" s="31">
        <v>298</v>
      </c>
      <c r="J42" s="37">
        <v>281</v>
      </c>
      <c r="K42" s="37">
        <v>273</v>
      </c>
      <c r="L42" s="37">
        <v>260</v>
      </c>
      <c r="M42" s="37">
        <v>231</v>
      </c>
      <c r="N42" s="37">
        <v>217</v>
      </c>
      <c r="O42" s="27"/>
    </row>
    <row r="43" spans="2:15" ht="15">
      <c r="B43" s="35">
        <v>71</v>
      </c>
      <c r="C43" s="36">
        <v>6049</v>
      </c>
      <c r="D43" s="25" t="s">
        <v>135</v>
      </c>
      <c r="E43" s="27" t="s">
        <v>127</v>
      </c>
      <c r="F43" s="27" t="str">
        <f>IF(H43=0,"non utilisé",IF(H43&lt;0,erreur,"RàS"))</f>
        <v>RàS</v>
      </c>
      <c r="G43" s="28">
        <v>41926</v>
      </c>
      <c r="H43" s="31">
        <f t="shared" si="1"/>
        <v>11</v>
      </c>
      <c r="I43" s="31">
        <v>388</v>
      </c>
      <c r="J43" s="37">
        <v>377</v>
      </c>
      <c r="K43" s="37">
        <v>355</v>
      </c>
      <c r="L43" s="37">
        <v>344</v>
      </c>
      <c r="M43" s="37">
        <v>334</v>
      </c>
      <c r="N43" s="37">
        <v>328</v>
      </c>
      <c r="O43" s="27"/>
    </row>
    <row r="44" spans="2:15" ht="15">
      <c r="B44" s="35">
        <v>70</v>
      </c>
      <c r="C44" s="36">
        <v>6050</v>
      </c>
      <c r="D44" s="25" t="s">
        <v>135</v>
      </c>
      <c r="E44" s="27" t="s">
        <v>50</v>
      </c>
      <c r="F44" s="27" t="str">
        <f>IF(H44=0,"non utilisé",IF(H44&lt;0,erreur,"RàS"))</f>
        <v>RàS</v>
      </c>
      <c r="G44" s="28">
        <v>41926</v>
      </c>
      <c r="H44" s="31">
        <f t="shared" si="1"/>
        <v>12</v>
      </c>
      <c r="I44" s="31">
        <v>386</v>
      </c>
      <c r="J44" s="37">
        <v>374</v>
      </c>
      <c r="K44" s="37">
        <v>359</v>
      </c>
      <c r="L44" s="37">
        <v>344</v>
      </c>
      <c r="M44" s="37">
        <v>323</v>
      </c>
      <c r="N44" s="37">
        <v>305</v>
      </c>
      <c r="O44" s="27"/>
    </row>
    <row r="45" spans="2:15" ht="15">
      <c r="B45" s="35">
        <v>90</v>
      </c>
      <c r="C45" s="36">
        <v>6051</v>
      </c>
      <c r="D45" s="25" t="s">
        <v>136</v>
      </c>
      <c r="E45" s="27" t="s">
        <v>64</v>
      </c>
      <c r="F45" s="27" t="str">
        <f>IF(H45=0,"non utilisé",IF(H45&lt;0,erreur,"RàS"))</f>
        <v>RàS</v>
      </c>
      <c r="G45" s="28">
        <v>41926</v>
      </c>
      <c r="H45" s="31">
        <f t="shared" si="1"/>
        <v>45</v>
      </c>
      <c r="I45" s="31">
        <v>1011</v>
      </c>
      <c r="J45" s="37">
        <v>966</v>
      </c>
      <c r="K45" s="37">
        <v>931</v>
      </c>
      <c r="L45" s="37">
        <v>802</v>
      </c>
      <c r="M45" s="37">
        <v>749</v>
      </c>
      <c r="N45" s="37">
        <v>697</v>
      </c>
      <c r="O45" s="27"/>
    </row>
    <row r="46" spans="2:15" ht="15">
      <c r="B46" s="35">
        <v>89</v>
      </c>
      <c r="C46" s="36">
        <v>6052</v>
      </c>
      <c r="D46" s="25" t="s">
        <v>136</v>
      </c>
      <c r="E46" s="27" t="s">
        <v>63</v>
      </c>
      <c r="F46" s="27" t="str">
        <f>IF(H46=0,"non utilisé",IF(H46&lt;0,erreur,"RàS"))</f>
        <v>RàS</v>
      </c>
      <c r="G46" s="28">
        <v>41926</v>
      </c>
      <c r="H46" s="31">
        <f t="shared" si="1"/>
        <v>27</v>
      </c>
      <c r="I46" s="31">
        <v>468</v>
      </c>
      <c r="J46" s="37">
        <v>441</v>
      </c>
      <c r="K46" s="37">
        <v>411</v>
      </c>
      <c r="L46" s="37">
        <v>381</v>
      </c>
      <c r="M46" s="37">
        <v>345</v>
      </c>
      <c r="N46" s="37">
        <v>304</v>
      </c>
      <c r="O46" s="27"/>
    </row>
    <row r="47" spans="2:15" ht="15">
      <c r="B47" s="35">
        <v>88</v>
      </c>
      <c r="C47" s="36">
        <v>6053</v>
      </c>
      <c r="D47" s="25" t="s">
        <v>136</v>
      </c>
      <c r="E47" s="27" t="s">
        <v>62</v>
      </c>
      <c r="F47" s="27" t="str">
        <f>IF(H47=0,"non utilisé",IF(H47&lt;0,erreur,"RàS"))</f>
        <v>RàS</v>
      </c>
      <c r="G47" s="28">
        <v>41926</v>
      </c>
      <c r="H47" s="31">
        <f t="shared" si="1"/>
        <v>50</v>
      </c>
      <c r="I47" s="31">
        <v>654</v>
      </c>
      <c r="J47" s="37">
        <v>604</v>
      </c>
      <c r="K47" s="37">
        <v>513</v>
      </c>
      <c r="L47" s="37">
        <v>472</v>
      </c>
      <c r="M47" s="37">
        <v>438</v>
      </c>
      <c r="N47" s="37">
        <v>420</v>
      </c>
      <c r="O47" s="27"/>
    </row>
    <row r="48" spans="2:15" ht="15">
      <c r="B48" s="35">
        <v>87</v>
      </c>
      <c r="C48" s="36">
        <v>6054</v>
      </c>
      <c r="D48" s="25" t="s">
        <v>136</v>
      </c>
      <c r="E48" s="27" t="s">
        <v>61</v>
      </c>
      <c r="F48" s="27" t="str">
        <f>IF(H48=0,"non utilisé",IF(H48&lt;0,erreur,"RàS"))</f>
        <v>RàS</v>
      </c>
      <c r="G48" s="28">
        <v>41926</v>
      </c>
      <c r="H48" s="31">
        <f t="shared" si="1"/>
        <v>12</v>
      </c>
      <c r="I48" s="31">
        <v>211</v>
      </c>
      <c r="J48" s="37">
        <v>199</v>
      </c>
      <c r="K48" s="37">
        <v>189</v>
      </c>
      <c r="L48" s="37">
        <v>178</v>
      </c>
      <c r="M48" s="37">
        <v>164</v>
      </c>
      <c r="N48" s="37">
        <v>146</v>
      </c>
      <c r="O48" s="27"/>
    </row>
    <row r="49" spans="2:15" ht="15">
      <c r="B49" s="35">
        <v>86</v>
      </c>
      <c r="C49" s="36">
        <v>6055</v>
      </c>
      <c r="D49" s="25" t="s">
        <v>136</v>
      </c>
      <c r="E49" s="27" t="s">
        <v>60</v>
      </c>
      <c r="F49" s="27" t="str">
        <f>IF(H49=0,"non utilisé",IF(H49&lt;0,erreur,"RàS"))</f>
        <v>RàS</v>
      </c>
      <c r="G49" s="28">
        <v>41926</v>
      </c>
      <c r="H49" s="31">
        <f t="shared" si="1"/>
        <v>46</v>
      </c>
      <c r="I49" s="31">
        <v>841</v>
      </c>
      <c r="J49" s="37">
        <v>795</v>
      </c>
      <c r="K49" s="37">
        <v>753</v>
      </c>
      <c r="L49" s="37">
        <v>712</v>
      </c>
      <c r="M49" s="37">
        <v>678</v>
      </c>
      <c r="N49" s="37">
        <v>654</v>
      </c>
      <c r="O49" s="27"/>
    </row>
    <row r="50" spans="2:15" ht="15">
      <c r="B50" s="35">
        <v>85</v>
      </c>
      <c r="C50" s="36">
        <v>6056</v>
      </c>
      <c r="D50" s="25" t="s">
        <v>136</v>
      </c>
      <c r="E50" s="27" t="s">
        <v>121</v>
      </c>
      <c r="F50" s="27" t="str">
        <f>IF(H50=0,"non utilisé",IF(H50&lt;0,erreur,"RàS"))</f>
        <v>RàS</v>
      </c>
      <c r="G50" s="28">
        <v>41926</v>
      </c>
      <c r="H50" s="31">
        <f t="shared" si="1"/>
        <v>92</v>
      </c>
      <c r="I50" s="31">
        <v>1657</v>
      </c>
      <c r="J50" s="37">
        <v>1565</v>
      </c>
      <c r="K50" s="37">
        <v>1467</v>
      </c>
      <c r="L50" s="37">
        <v>1381</v>
      </c>
      <c r="M50" s="37">
        <v>1293</v>
      </c>
      <c r="N50" s="37">
        <v>1196</v>
      </c>
      <c r="O50" s="27"/>
    </row>
    <row r="51" spans="2:15" ht="15">
      <c r="B51" s="35">
        <v>84</v>
      </c>
      <c r="C51" s="36">
        <v>6057</v>
      </c>
      <c r="D51" s="25" t="s">
        <v>136</v>
      </c>
      <c r="E51" s="27" t="s">
        <v>58</v>
      </c>
      <c r="F51" s="27" t="str">
        <f>IF(H51=0,"non utilisé",IF(H51&lt;0,erreur,"RàS"))</f>
        <v>RàS</v>
      </c>
      <c r="G51" s="28">
        <v>41926</v>
      </c>
      <c r="H51" s="31">
        <f t="shared" si="1"/>
        <v>15</v>
      </c>
      <c r="I51" s="31">
        <v>841</v>
      </c>
      <c r="J51" s="37">
        <v>826</v>
      </c>
      <c r="K51" s="37">
        <v>808</v>
      </c>
      <c r="L51" s="37">
        <v>630</v>
      </c>
      <c r="M51" s="37">
        <v>591</v>
      </c>
      <c r="N51" s="37">
        <v>525</v>
      </c>
      <c r="O51" s="27"/>
    </row>
    <row r="52" spans="2:15" ht="15">
      <c r="B52" s="35">
        <v>1</v>
      </c>
      <c r="C52" s="36">
        <v>6104</v>
      </c>
      <c r="D52" s="25" t="s">
        <v>137</v>
      </c>
      <c r="E52" s="27" t="s">
        <v>66</v>
      </c>
      <c r="F52" s="27" t="str">
        <f>IF(H52=0,"non utilisé",IF(H52&lt;0,erreur,"RàS"))</f>
        <v>RàS</v>
      </c>
      <c r="G52" s="28">
        <v>41926</v>
      </c>
      <c r="H52" s="31">
        <f t="shared" si="1"/>
        <v>21</v>
      </c>
      <c r="I52" s="41">
        <v>731</v>
      </c>
      <c r="J52" s="37">
        <v>710</v>
      </c>
      <c r="K52" s="37">
        <v>691</v>
      </c>
      <c r="L52" s="37">
        <v>674</v>
      </c>
      <c r="M52" s="37">
        <v>646</v>
      </c>
      <c r="N52" s="37">
        <v>626</v>
      </c>
      <c r="O52" s="27"/>
    </row>
    <row r="53" spans="2:15" ht="15">
      <c r="B53" s="35">
        <v>2</v>
      </c>
      <c r="C53" s="36">
        <v>6105</v>
      </c>
      <c r="D53" s="25" t="s">
        <v>137</v>
      </c>
      <c r="E53" s="27" t="s">
        <v>122</v>
      </c>
      <c r="F53" s="27" t="str">
        <f>IF(H53=0,"non utilisé",IF(H53&lt;0,erreur,"RàS"))</f>
        <v>RàS</v>
      </c>
      <c r="G53" s="28">
        <v>41926</v>
      </c>
      <c r="H53" s="31">
        <f t="shared" si="1"/>
        <v>1</v>
      </c>
      <c r="I53" s="31">
        <v>531</v>
      </c>
      <c r="J53" s="37">
        <v>530</v>
      </c>
      <c r="K53" s="37">
        <v>464</v>
      </c>
      <c r="L53" s="37">
        <v>392</v>
      </c>
      <c r="M53" s="37">
        <v>325</v>
      </c>
      <c r="N53" s="37">
        <v>249</v>
      </c>
      <c r="O53" s="27"/>
    </row>
    <row r="54" spans="2:15" ht="15">
      <c r="B54" s="35">
        <v>3</v>
      </c>
      <c r="C54" s="36">
        <v>6106</v>
      </c>
      <c r="D54" s="25" t="s">
        <v>137</v>
      </c>
      <c r="E54" s="27" t="s">
        <v>68</v>
      </c>
      <c r="F54" s="27" t="str">
        <f>IF(H54=0,"non utilisé",IF(H54&lt;0,erreur,"RàS"))</f>
        <v>RàS</v>
      </c>
      <c r="G54" s="28">
        <v>41926</v>
      </c>
      <c r="H54" s="31">
        <f t="shared" si="1"/>
        <v>40</v>
      </c>
      <c r="I54" s="31">
        <v>873</v>
      </c>
      <c r="J54" s="37">
        <v>833</v>
      </c>
      <c r="K54" s="37">
        <v>792</v>
      </c>
      <c r="L54" s="37">
        <v>707</v>
      </c>
      <c r="M54" s="37">
        <v>660</v>
      </c>
      <c r="N54" s="37">
        <v>617</v>
      </c>
      <c r="O54" s="27"/>
    </row>
    <row r="55" spans="2:15" ht="15">
      <c r="B55" s="35">
        <v>4</v>
      </c>
      <c r="C55" s="36">
        <v>6107</v>
      </c>
      <c r="D55" s="25" t="s">
        <v>137</v>
      </c>
      <c r="E55" s="27" t="s">
        <v>69</v>
      </c>
      <c r="F55" s="27" t="str">
        <f>IF(H55=0,"non utilisé",IF(H55&lt;0,erreur,"RàS"))</f>
        <v>RàS</v>
      </c>
      <c r="G55" s="28">
        <v>41926</v>
      </c>
      <c r="H55" s="31">
        <f t="shared" si="1"/>
        <v>89</v>
      </c>
      <c r="I55" s="31">
        <v>1351</v>
      </c>
      <c r="J55" s="37">
        <v>1262</v>
      </c>
      <c r="K55" s="37">
        <v>1176</v>
      </c>
      <c r="L55" s="37">
        <v>1077</v>
      </c>
      <c r="M55" s="37">
        <v>983</v>
      </c>
      <c r="N55" s="37">
        <v>891</v>
      </c>
      <c r="O55" s="27"/>
    </row>
    <row r="56" spans="2:15" ht="15">
      <c r="B56" s="35">
        <v>5</v>
      </c>
      <c r="C56" s="36">
        <v>6108</v>
      </c>
      <c r="D56" s="25" t="s">
        <v>137</v>
      </c>
      <c r="E56" s="27" t="s">
        <v>70</v>
      </c>
      <c r="F56" s="27" t="str">
        <f>IF(H56=0,"non utilisé",IF(H56&lt;0,erreur,"RàS"))</f>
        <v>RàS</v>
      </c>
      <c r="G56" s="28">
        <v>41926</v>
      </c>
      <c r="H56" s="31">
        <f t="shared" si="1"/>
        <v>48</v>
      </c>
      <c r="I56" s="31">
        <v>518</v>
      </c>
      <c r="J56" s="37">
        <v>470</v>
      </c>
      <c r="K56" s="37">
        <v>448</v>
      </c>
      <c r="L56" s="37">
        <v>424</v>
      </c>
      <c r="M56" s="37">
        <v>397</v>
      </c>
      <c r="N56" s="37">
        <v>368</v>
      </c>
      <c r="O56" s="27"/>
    </row>
    <row r="57" spans="2:15" ht="15">
      <c r="B57" s="35">
        <v>6</v>
      </c>
      <c r="C57" s="36">
        <v>6109</v>
      </c>
      <c r="D57" s="25" t="s">
        <v>137</v>
      </c>
      <c r="E57" s="27" t="s">
        <v>71</v>
      </c>
      <c r="F57" s="27" t="str">
        <f>IF(H57=0,"non utilisé",IF(H57&lt;0,erreur,"RàS"))</f>
        <v>RàS</v>
      </c>
      <c r="G57" s="28">
        <v>41926</v>
      </c>
      <c r="H57" s="31">
        <f t="shared" si="1"/>
        <v>43</v>
      </c>
      <c r="I57" s="31">
        <v>1010</v>
      </c>
      <c r="J57" s="37">
        <v>967</v>
      </c>
      <c r="K57" s="37">
        <v>921</v>
      </c>
      <c r="L57" s="37">
        <v>877</v>
      </c>
      <c r="M57" s="37">
        <v>826</v>
      </c>
      <c r="N57" s="37">
        <v>785</v>
      </c>
      <c r="O57" s="27"/>
    </row>
    <row r="58" spans="2:15" ht="15">
      <c r="B58" s="35">
        <v>7</v>
      </c>
      <c r="C58" s="36">
        <v>6110</v>
      </c>
      <c r="D58" s="25" t="s">
        <v>137</v>
      </c>
      <c r="E58" s="27" t="s">
        <v>72</v>
      </c>
      <c r="F58" s="27" t="str">
        <f>IF(H58=0,"non utilisé",IF(H58&lt;0,erreur,"RàS"))</f>
        <v>RàS</v>
      </c>
      <c r="G58" s="28">
        <v>41926</v>
      </c>
      <c r="H58" s="31">
        <f t="shared" si="1"/>
        <v>383</v>
      </c>
      <c r="I58" s="31">
        <v>4910</v>
      </c>
      <c r="J58" s="37">
        <v>4527</v>
      </c>
      <c r="K58" s="37">
        <v>4345</v>
      </c>
      <c r="L58" s="37">
        <v>4184</v>
      </c>
      <c r="M58" s="37">
        <v>4020</v>
      </c>
      <c r="N58" s="37">
        <v>3855</v>
      </c>
      <c r="O58" s="27"/>
    </row>
    <row r="59" spans="2:15" ht="15">
      <c r="B59" s="35">
        <v>8</v>
      </c>
      <c r="C59" s="36">
        <v>6111</v>
      </c>
      <c r="D59" s="25" t="s">
        <v>137</v>
      </c>
      <c r="E59" s="27" t="s">
        <v>123</v>
      </c>
      <c r="F59" s="27" t="str">
        <f>IF(H59=0,"non utilisé",IF(H59&lt;0,erreur,"RàS"))</f>
        <v>RàS</v>
      </c>
      <c r="G59" s="28">
        <v>41926</v>
      </c>
      <c r="H59" s="31">
        <f t="shared" si="1"/>
        <v>12</v>
      </c>
      <c r="I59" s="31">
        <v>822</v>
      </c>
      <c r="J59" s="37">
        <v>810</v>
      </c>
      <c r="K59" s="37">
        <v>804</v>
      </c>
      <c r="L59" s="37">
        <v>795</v>
      </c>
      <c r="M59" s="37">
        <v>785</v>
      </c>
      <c r="N59" s="37">
        <v>775</v>
      </c>
      <c r="O59" s="27"/>
    </row>
    <row r="60" spans="2:15" ht="15">
      <c r="B60" s="35">
        <v>9</v>
      </c>
      <c r="C60" s="36">
        <v>6112</v>
      </c>
      <c r="D60" s="25" t="s">
        <v>137</v>
      </c>
      <c r="E60" s="27" t="s">
        <v>74</v>
      </c>
      <c r="F60" s="27" t="str">
        <f>IF(H60=0,"non utilisé",IF(H60&lt;0,erreur,"RàS"))</f>
        <v>RàS</v>
      </c>
      <c r="G60" s="28">
        <v>41926</v>
      </c>
      <c r="H60" s="31">
        <f t="shared" si="1"/>
        <v>6</v>
      </c>
      <c r="I60" s="31">
        <v>221</v>
      </c>
      <c r="J60" s="37">
        <v>215</v>
      </c>
      <c r="K60" s="37">
        <v>206</v>
      </c>
      <c r="L60" s="37">
        <v>193</v>
      </c>
      <c r="M60" s="37">
        <v>189</v>
      </c>
      <c r="N60" s="37">
        <v>183</v>
      </c>
      <c r="O60" s="27"/>
    </row>
    <row r="61" spans="2:15" ht="15">
      <c r="B61" s="35">
        <v>18</v>
      </c>
      <c r="C61" s="36">
        <v>6115</v>
      </c>
      <c r="D61" s="25" t="s">
        <v>138</v>
      </c>
      <c r="E61" s="27" t="s">
        <v>76</v>
      </c>
      <c r="F61" s="27" t="str">
        <f>IF(H61=0,"non utilisé",IF(H61&lt;0,erreur,"RàS"))</f>
        <v>RàS</v>
      </c>
      <c r="G61" s="28">
        <v>41926</v>
      </c>
      <c r="H61" s="31">
        <f t="shared" si="1"/>
        <v>34</v>
      </c>
      <c r="I61" s="31">
        <v>311</v>
      </c>
      <c r="J61" s="37">
        <v>277</v>
      </c>
      <c r="K61" s="37">
        <v>251</v>
      </c>
      <c r="L61" s="37">
        <v>224</v>
      </c>
      <c r="M61" s="37">
        <v>196</v>
      </c>
      <c r="N61" s="37">
        <v>196</v>
      </c>
      <c r="O61" s="27"/>
    </row>
    <row r="62" spans="2:15" ht="15">
      <c r="B62" s="35">
        <v>19</v>
      </c>
      <c r="C62" s="36">
        <v>6116</v>
      </c>
      <c r="D62" s="25" t="s">
        <v>138</v>
      </c>
      <c r="E62" s="27" t="s">
        <v>77</v>
      </c>
      <c r="F62" s="27" t="str">
        <f>IF(H62=0,"non utilisé",IF(H62&lt;0,erreur,"RàS"))</f>
        <v>RàS</v>
      </c>
      <c r="G62" s="28">
        <v>41926</v>
      </c>
      <c r="H62" s="31">
        <f t="shared" si="1"/>
        <v>18</v>
      </c>
      <c r="I62" s="31">
        <v>414</v>
      </c>
      <c r="J62" s="37">
        <v>396</v>
      </c>
      <c r="K62" s="37">
        <v>381</v>
      </c>
      <c r="L62" s="37">
        <v>357</v>
      </c>
      <c r="M62" s="37">
        <v>342</v>
      </c>
      <c r="N62" s="37">
        <v>324</v>
      </c>
      <c r="O62" s="27"/>
    </row>
    <row r="63" spans="2:15" ht="15">
      <c r="B63" s="35">
        <v>20</v>
      </c>
      <c r="C63" s="36">
        <v>6117</v>
      </c>
      <c r="D63" s="25" t="s">
        <v>138</v>
      </c>
      <c r="E63" s="27" t="s">
        <v>78</v>
      </c>
      <c r="F63" s="27" t="str">
        <f>IF(H63=0,"non utilisé",IF(H63&lt;0,erreur,"RàS"))</f>
        <v>RàS</v>
      </c>
      <c r="G63" s="28">
        <v>41926</v>
      </c>
      <c r="H63" s="31">
        <f t="shared" si="1"/>
        <v>15</v>
      </c>
      <c r="I63" s="31">
        <v>424</v>
      </c>
      <c r="J63" s="37">
        <v>409</v>
      </c>
      <c r="K63" s="37">
        <v>397</v>
      </c>
      <c r="L63" s="37">
        <v>381</v>
      </c>
      <c r="M63" s="37">
        <v>365</v>
      </c>
      <c r="N63" s="37">
        <v>349</v>
      </c>
      <c r="O63" s="27"/>
    </row>
    <row r="64" spans="2:15" ht="15">
      <c r="B64" s="35">
        <v>21</v>
      </c>
      <c r="C64" s="36">
        <v>6118</v>
      </c>
      <c r="D64" s="25" t="s">
        <v>138</v>
      </c>
      <c r="E64" s="27" t="s">
        <v>79</v>
      </c>
      <c r="F64" s="27" t="str">
        <f>IF(H64=0,"non utilisé",IF(H64&lt;0,erreur,"RàS"))</f>
        <v>RàS</v>
      </c>
      <c r="G64" s="28">
        <v>41926</v>
      </c>
      <c r="H64" s="31">
        <f t="shared" si="1"/>
        <v>16</v>
      </c>
      <c r="I64" s="31">
        <v>671</v>
      </c>
      <c r="J64" s="37">
        <v>655</v>
      </c>
      <c r="K64" s="37">
        <v>637</v>
      </c>
      <c r="L64" s="37">
        <v>617</v>
      </c>
      <c r="M64" s="37">
        <v>554</v>
      </c>
      <c r="N64" s="37">
        <v>503</v>
      </c>
      <c r="O64" s="27"/>
    </row>
    <row r="65" spans="2:15" ht="15">
      <c r="B65" s="35">
        <v>22</v>
      </c>
      <c r="C65" s="36">
        <v>6119</v>
      </c>
      <c r="D65" s="25" t="s">
        <v>138</v>
      </c>
      <c r="E65" s="27" t="s">
        <v>80</v>
      </c>
      <c r="F65" s="27" t="str">
        <f>IF(H65=0,"non utilisé",IF(H65&lt;0,erreur,"RàS"))</f>
        <v>RàS</v>
      </c>
      <c r="G65" s="28">
        <v>41926</v>
      </c>
      <c r="H65" s="31">
        <f t="shared" si="1"/>
        <v>12</v>
      </c>
      <c r="I65" s="31">
        <v>409</v>
      </c>
      <c r="J65" s="37">
        <v>397</v>
      </c>
      <c r="K65" s="37">
        <v>387</v>
      </c>
      <c r="L65" s="37">
        <v>377</v>
      </c>
      <c r="M65" s="37">
        <v>366</v>
      </c>
      <c r="N65" s="37">
        <v>356</v>
      </c>
      <c r="O65" s="27"/>
    </row>
    <row r="66" spans="2:15" ht="15">
      <c r="B66" s="35">
        <v>23</v>
      </c>
      <c r="C66" s="36">
        <v>6120</v>
      </c>
      <c r="D66" s="25" t="s">
        <v>138</v>
      </c>
      <c r="E66" s="27" t="s">
        <v>81</v>
      </c>
      <c r="F66" s="27" t="str">
        <f>IF(H66=0,"non utilisé",IF(H66&lt;0,erreur,"RàS"))</f>
        <v>RàS</v>
      </c>
      <c r="G66" s="28">
        <v>42234</v>
      </c>
      <c r="H66" s="31">
        <f aca="true" t="shared" si="2" ref="H66:H97">I66-J66</f>
        <v>29</v>
      </c>
      <c r="I66" s="42">
        <v>724</v>
      </c>
      <c r="J66" s="37">
        <v>695</v>
      </c>
      <c r="K66" s="37">
        <v>661</v>
      </c>
      <c r="L66" s="37">
        <v>627</v>
      </c>
      <c r="M66" s="37">
        <v>601</v>
      </c>
      <c r="N66" s="37">
        <v>573</v>
      </c>
      <c r="O66" s="27"/>
    </row>
    <row r="67" spans="2:15" ht="15">
      <c r="B67" s="35">
        <v>24</v>
      </c>
      <c r="C67" s="36">
        <v>6121</v>
      </c>
      <c r="D67" s="25" t="s">
        <v>138</v>
      </c>
      <c r="E67" s="27" t="s">
        <v>82</v>
      </c>
      <c r="F67" s="27" t="str">
        <f>IF(H67=0,"non utilisé",IF(H67&lt;0,erreur,"RàS"))</f>
        <v>RàS</v>
      </c>
      <c r="G67" s="28">
        <v>41926</v>
      </c>
      <c r="H67" s="31">
        <f t="shared" si="2"/>
        <v>8</v>
      </c>
      <c r="I67" s="31">
        <v>424</v>
      </c>
      <c r="J67" s="37">
        <v>416</v>
      </c>
      <c r="K67" s="37">
        <v>410</v>
      </c>
      <c r="L67" s="37">
        <v>391</v>
      </c>
      <c r="M67" s="37">
        <v>347</v>
      </c>
      <c r="N67" s="37">
        <v>335</v>
      </c>
      <c r="O67" s="27"/>
    </row>
    <row r="68" spans="2:15" ht="15">
      <c r="B68" s="35">
        <v>25</v>
      </c>
      <c r="C68" s="36">
        <v>6122</v>
      </c>
      <c r="D68" s="25" t="s">
        <v>138</v>
      </c>
      <c r="E68" s="27" t="s">
        <v>83</v>
      </c>
      <c r="F68" s="27" t="str">
        <f>IF(H68=0,"non utilisé",IF(H68&lt;0,erreur,"RàS"))</f>
        <v>RàS</v>
      </c>
      <c r="G68" s="28">
        <v>41926</v>
      </c>
      <c r="H68" s="31">
        <f t="shared" si="2"/>
        <v>94</v>
      </c>
      <c r="I68" s="31">
        <v>1341</v>
      </c>
      <c r="J68" s="37">
        <v>1247</v>
      </c>
      <c r="K68" s="37">
        <v>1170</v>
      </c>
      <c r="L68" s="37">
        <v>1103</v>
      </c>
      <c r="M68" s="37">
        <v>1042</v>
      </c>
      <c r="N68" s="37">
        <v>1011</v>
      </c>
      <c r="O68" s="27"/>
    </row>
    <row r="69" spans="2:15" ht="15">
      <c r="B69" s="35">
        <v>26</v>
      </c>
      <c r="C69" s="36">
        <v>6123</v>
      </c>
      <c r="D69" s="25" t="s">
        <v>138</v>
      </c>
      <c r="E69" s="27" t="s">
        <v>84</v>
      </c>
      <c r="F69" s="27" t="str">
        <f>IF(H69=0,"non utilisé",IF(H69&lt;0,erreur,"RàS"))</f>
        <v>RàS</v>
      </c>
      <c r="G69" s="28">
        <v>41926</v>
      </c>
      <c r="H69" s="31">
        <f t="shared" si="2"/>
        <v>63</v>
      </c>
      <c r="I69" s="31">
        <v>1037</v>
      </c>
      <c r="J69" s="37">
        <v>974</v>
      </c>
      <c r="K69" s="37">
        <v>922</v>
      </c>
      <c r="L69" s="37">
        <v>855</v>
      </c>
      <c r="M69" s="37">
        <v>804</v>
      </c>
      <c r="N69" s="37">
        <v>756</v>
      </c>
      <c r="O69" s="27"/>
    </row>
    <row r="70" spans="2:15" ht="15">
      <c r="B70" s="35">
        <v>35</v>
      </c>
      <c r="C70" s="36">
        <v>6124</v>
      </c>
      <c r="D70" s="25" t="s">
        <v>139</v>
      </c>
      <c r="E70" s="27" t="s">
        <v>86</v>
      </c>
      <c r="F70" s="27" t="str">
        <f>IF(H70=0,"non utilisé",IF(H70&lt;0,erreur,"RàS"))</f>
        <v>RàS</v>
      </c>
      <c r="G70" s="28">
        <v>41926</v>
      </c>
      <c r="H70" s="31">
        <f t="shared" si="2"/>
        <v>65</v>
      </c>
      <c r="I70" s="31">
        <v>467</v>
      </c>
      <c r="J70" s="37">
        <v>402</v>
      </c>
      <c r="K70" s="37">
        <v>381</v>
      </c>
      <c r="L70" s="37">
        <v>355</v>
      </c>
      <c r="M70" s="37">
        <v>321</v>
      </c>
      <c r="N70" s="37">
        <v>297</v>
      </c>
      <c r="O70" s="27"/>
    </row>
    <row r="71" spans="2:15" ht="15">
      <c r="B71" s="35">
        <v>36</v>
      </c>
      <c r="C71" s="36">
        <v>6125</v>
      </c>
      <c r="D71" s="25" t="s">
        <v>139</v>
      </c>
      <c r="E71" s="27" t="s">
        <v>87</v>
      </c>
      <c r="F71" s="27" t="str">
        <f>IF(H71=0,"non utilisé",IF(H71&lt;0,erreur,"RàS"))</f>
        <v>RàS</v>
      </c>
      <c r="G71" s="28">
        <v>41926</v>
      </c>
      <c r="H71" s="31">
        <f t="shared" si="2"/>
        <v>59</v>
      </c>
      <c r="I71" s="31">
        <v>1876</v>
      </c>
      <c r="J71" s="37">
        <v>1817</v>
      </c>
      <c r="K71" s="37">
        <v>1756</v>
      </c>
      <c r="L71" s="37">
        <v>1707</v>
      </c>
      <c r="M71" s="37">
        <v>1681</v>
      </c>
      <c r="N71" s="37">
        <v>1648</v>
      </c>
      <c r="O71" s="27"/>
    </row>
    <row r="72" spans="2:15" ht="15">
      <c r="B72" s="35">
        <v>37</v>
      </c>
      <c r="C72" s="36">
        <v>6126</v>
      </c>
      <c r="D72" s="25" t="s">
        <v>139</v>
      </c>
      <c r="E72" s="27" t="s">
        <v>88</v>
      </c>
      <c r="F72" s="27" t="str">
        <f>IF(H72=0,"non utilisé",IF(H72&lt;0,erreur,"RàS"))</f>
        <v>RàS</v>
      </c>
      <c r="G72" s="28">
        <v>41926</v>
      </c>
      <c r="H72" s="31">
        <f t="shared" si="2"/>
        <v>10</v>
      </c>
      <c r="I72" s="31">
        <v>360</v>
      </c>
      <c r="J72" s="37">
        <v>350</v>
      </c>
      <c r="K72" s="37">
        <v>343</v>
      </c>
      <c r="L72" s="37">
        <v>338</v>
      </c>
      <c r="M72" s="37">
        <v>330</v>
      </c>
      <c r="N72" s="37">
        <v>325</v>
      </c>
      <c r="O72" s="27"/>
    </row>
    <row r="73" spans="2:15" ht="15">
      <c r="B73" s="35">
        <v>38</v>
      </c>
      <c r="C73" s="36">
        <v>6127</v>
      </c>
      <c r="D73" s="25" t="s">
        <v>139</v>
      </c>
      <c r="E73" s="27" t="s">
        <v>89</v>
      </c>
      <c r="F73" s="27" t="str">
        <f>IF(H73=0,"non utilisé",IF(H73&lt;0,erreur,"RàS"))</f>
        <v>RàS</v>
      </c>
      <c r="G73" s="28">
        <v>41926</v>
      </c>
      <c r="H73" s="31">
        <f t="shared" si="2"/>
        <v>6</v>
      </c>
      <c r="I73" s="31">
        <v>422</v>
      </c>
      <c r="J73" s="37">
        <v>416</v>
      </c>
      <c r="K73" s="37">
        <v>413</v>
      </c>
      <c r="L73" s="37">
        <v>410</v>
      </c>
      <c r="M73" s="37">
        <v>400</v>
      </c>
      <c r="N73" s="37">
        <v>393</v>
      </c>
      <c r="O73" s="27"/>
    </row>
    <row r="74" spans="2:15" ht="15">
      <c r="B74" s="35">
        <v>39</v>
      </c>
      <c r="C74" s="36">
        <v>6128</v>
      </c>
      <c r="D74" s="25" t="s">
        <v>139</v>
      </c>
      <c r="E74" s="27" t="s">
        <v>90</v>
      </c>
      <c r="F74" s="27" t="str">
        <f>IF(H74=0,"non utilisé",IF(H74&lt;0,erreur,"RàS"))</f>
        <v>RàS</v>
      </c>
      <c r="G74" s="28">
        <v>41926</v>
      </c>
      <c r="H74" s="31">
        <f t="shared" si="2"/>
        <v>39</v>
      </c>
      <c r="I74" s="31">
        <v>759</v>
      </c>
      <c r="J74" s="37">
        <v>720</v>
      </c>
      <c r="K74" s="37">
        <v>675</v>
      </c>
      <c r="L74" s="37">
        <v>652</v>
      </c>
      <c r="M74" s="37">
        <v>625</v>
      </c>
      <c r="N74" s="37">
        <v>588</v>
      </c>
      <c r="O74" s="27"/>
    </row>
    <row r="75" spans="2:15" ht="15">
      <c r="B75" s="35">
        <v>40</v>
      </c>
      <c r="C75" s="36">
        <v>6129</v>
      </c>
      <c r="D75" s="25" t="s">
        <v>139</v>
      </c>
      <c r="E75" s="27" t="s">
        <v>91</v>
      </c>
      <c r="F75" s="27" t="str">
        <f>IF(H75=0,"non utilisé",IF(H75&lt;0,erreur,"RàS"))</f>
        <v>RàS</v>
      </c>
      <c r="G75" s="28">
        <v>41926</v>
      </c>
      <c r="H75" s="31">
        <f t="shared" si="2"/>
        <v>19</v>
      </c>
      <c r="I75" s="31">
        <v>575</v>
      </c>
      <c r="J75" s="37">
        <v>556</v>
      </c>
      <c r="K75" s="37">
        <v>536</v>
      </c>
      <c r="L75" s="37">
        <v>513</v>
      </c>
      <c r="M75" s="37">
        <v>503</v>
      </c>
      <c r="N75" s="37">
        <v>481</v>
      </c>
      <c r="O75" s="27"/>
    </row>
    <row r="76" spans="2:15" ht="15">
      <c r="B76" s="35">
        <v>41</v>
      </c>
      <c r="C76" s="36">
        <v>6130</v>
      </c>
      <c r="D76" s="25" t="s">
        <v>139</v>
      </c>
      <c r="E76" s="27" t="s">
        <v>92</v>
      </c>
      <c r="F76" s="27" t="str">
        <f>IF(H76=0,"non utilisé",IF(H76&lt;0,erreur,"RàS"))</f>
        <v>RàS</v>
      </c>
      <c r="G76" s="28">
        <v>41926</v>
      </c>
      <c r="H76" s="31">
        <f t="shared" si="2"/>
        <v>5</v>
      </c>
      <c r="I76" s="31">
        <v>357</v>
      </c>
      <c r="J76" s="37">
        <v>352</v>
      </c>
      <c r="K76" s="37">
        <v>340</v>
      </c>
      <c r="L76" s="37">
        <v>323</v>
      </c>
      <c r="M76" s="37">
        <v>310</v>
      </c>
      <c r="N76" s="37">
        <v>291</v>
      </c>
      <c r="O76" s="27"/>
    </row>
    <row r="77" spans="2:15" ht="15">
      <c r="B77" s="35">
        <v>49</v>
      </c>
      <c r="C77" s="36">
        <v>6131</v>
      </c>
      <c r="D77" s="25" t="s">
        <v>140</v>
      </c>
      <c r="E77" s="27" t="s">
        <v>94</v>
      </c>
      <c r="F77" s="27" t="str">
        <f>IF(H77=0,"non utilisé",IF(H77&lt;0,erreur,"RàS"))</f>
        <v>RàS</v>
      </c>
      <c r="G77" s="28">
        <v>41926</v>
      </c>
      <c r="H77" s="31">
        <f t="shared" si="2"/>
        <v>16</v>
      </c>
      <c r="I77" s="31">
        <v>879</v>
      </c>
      <c r="J77" s="37">
        <v>863</v>
      </c>
      <c r="K77" s="37">
        <v>853</v>
      </c>
      <c r="L77" s="37">
        <v>846</v>
      </c>
      <c r="M77" s="37">
        <v>837</v>
      </c>
      <c r="N77" s="37">
        <v>834</v>
      </c>
      <c r="O77" s="27"/>
    </row>
    <row r="78" spans="2:15" ht="15">
      <c r="B78" s="35">
        <v>50</v>
      </c>
      <c r="C78" s="36">
        <v>6132</v>
      </c>
      <c r="D78" s="25" t="s">
        <v>140</v>
      </c>
      <c r="E78" s="27" t="s">
        <v>95</v>
      </c>
      <c r="F78" s="27" t="str">
        <f>IF(H78=0,"non utilisé",IF(H78&lt;0,erreur,"RàS"))</f>
        <v>RàS</v>
      </c>
      <c r="G78" s="28">
        <v>41926</v>
      </c>
      <c r="H78" s="31">
        <f t="shared" si="2"/>
        <v>19</v>
      </c>
      <c r="I78" s="31">
        <v>562</v>
      </c>
      <c r="J78" s="37">
        <v>543</v>
      </c>
      <c r="K78" s="37">
        <v>519</v>
      </c>
      <c r="L78" s="37">
        <v>494</v>
      </c>
      <c r="M78" s="37">
        <v>463</v>
      </c>
      <c r="N78" s="37">
        <v>437</v>
      </c>
      <c r="O78" s="27"/>
    </row>
    <row r="79" spans="2:15" ht="15">
      <c r="B79" s="35">
        <v>51</v>
      </c>
      <c r="C79" s="36">
        <v>6133</v>
      </c>
      <c r="D79" s="25" t="s">
        <v>140</v>
      </c>
      <c r="E79" s="27" t="s">
        <v>96</v>
      </c>
      <c r="F79" s="27" t="str">
        <f>IF(H79=0,"non utilisé",IF(H79&lt;0,erreur,"RàS"))</f>
        <v>RàS</v>
      </c>
      <c r="G79" s="28">
        <v>41926</v>
      </c>
      <c r="H79" s="31">
        <f t="shared" si="2"/>
        <v>13</v>
      </c>
      <c r="I79" s="31">
        <v>369</v>
      </c>
      <c r="J79" s="37">
        <v>356</v>
      </c>
      <c r="K79" s="37">
        <v>343</v>
      </c>
      <c r="L79" s="37">
        <v>326</v>
      </c>
      <c r="M79" s="37">
        <v>313</v>
      </c>
      <c r="N79" s="37">
        <v>295</v>
      </c>
      <c r="O79" s="27"/>
    </row>
    <row r="80" spans="2:15" ht="15">
      <c r="B80" s="35">
        <v>52</v>
      </c>
      <c r="C80" s="36">
        <v>6134</v>
      </c>
      <c r="D80" s="25" t="s">
        <v>140</v>
      </c>
      <c r="E80" s="27" t="s">
        <v>97</v>
      </c>
      <c r="F80" s="27" t="str">
        <f>IF(H80=0,"non utilisé",IF(H80&lt;0,erreur,"RàS"))</f>
        <v>RàS</v>
      </c>
      <c r="G80" s="28">
        <v>41926</v>
      </c>
      <c r="H80" s="31">
        <f t="shared" si="2"/>
        <v>33</v>
      </c>
      <c r="I80" s="31">
        <v>923</v>
      </c>
      <c r="J80" s="37">
        <v>890</v>
      </c>
      <c r="K80" s="37">
        <v>854</v>
      </c>
      <c r="L80" s="37">
        <v>808</v>
      </c>
      <c r="M80" s="37">
        <v>752</v>
      </c>
      <c r="N80" s="37">
        <v>722</v>
      </c>
      <c r="O80" s="27"/>
    </row>
    <row r="81" spans="2:15" ht="15">
      <c r="B81" s="35">
        <v>53</v>
      </c>
      <c r="C81" s="36">
        <v>6135</v>
      </c>
      <c r="D81" s="25" t="s">
        <v>140</v>
      </c>
      <c r="E81" s="27" t="s">
        <v>98</v>
      </c>
      <c r="F81" s="27" t="str">
        <f>IF(H81=0,"non utilisé",IF(H81&lt;0,erreur,"RàS"))</f>
        <v>RàS</v>
      </c>
      <c r="G81" s="28">
        <v>41926</v>
      </c>
      <c r="H81" s="31">
        <f t="shared" si="2"/>
        <v>5</v>
      </c>
      <c r="I81" s="31">
        <v>233</v>
      </c>
      <c r="J81" s="37">
        <v>228</v>
      </c>
      <c r="K81" s="37">
        <v>226</v>
      </c>
      <c r="L81" s="37">
        <v>213</v>
      </c>
      <c r="M81" s="37">
        <v>208</v>
      </c>
      <c r="N81" s="37">
        <v>200</v>
      </c>
      <c r="O81" s="27"/>
    </row>
    <row r="82" spans="2:15" ht="15">
      <c r="B82" s="35">
        <v>54</v>
      </c>
      <c r="C82" s="36">
        <v>6136</v>
      </c>
      <c r="D82" s="25" t="s">
        <v>140</v>
      </c>
      <c r="E82" s="27" t="s">
        <v>99</v>
      </c>
      <c r="F82" s="27" t="str">
        <f>IF(H82=0,"non utilisé",IF(H82&lt;0,erreur,"RàS"))</f>
        <v>RàS</v>
      </c>
      <c r="G82" s="28">
        <v>41926</v>
      </c>
      <c r="H82" s="31">
        <f t="shared" si="2"/>
        <v>10</v>
      </c>
      <c r="I82" s="31">
        <v>344</v>
      </c>
      <c r="J82" s="37">
        <v>334</v>
      </c>
      <c r="K82" s="37">
        <v>324</v>
      </c>
      <c r="L82" s="37">
        <v>315</v>
      </c>
      <c r="M82" s="37">
        <v>305</v>
      </c>
      <c r="N82" s="37">
        <v>298</v>
      </c>
      <c r="O82" s="27"/>
    </row>
    <row r="83" spans="2:15" ht="15">
      <c r="B83" s="35">
        <v>55</v>
      </c>
      <c r="C83" s="36">
        <v>6137</v>
      </c>
      <c r="D83" s="25" t="s">
        <v>140</v>
      </c>
      <c r="E83" s="27" t="s">
        <v>124</v>
      </c>
      <c r="F83" s="27" t="str">
        <f>IF(H83=0,"non utilisé",IF(H83&lt;0,erreur,"RàS"))</f>
        <v>RàS</v>
      </c>
      <c r="G83" s="28">
        <v>41926</v>
      </c>
      <c r="H83" s="31">
        <f t="shared" si="2"/>
        <v>33</v>
      </c>
      <c r="I83" s="31">
        <v>744</v>
      </c>
      <c r="J83" s="37">
        <v>711</v>
      </c>
      <c r="K83" s="37">
        <v>648</v>
      </c>
      <c r="L83" s="37">
        <v>586</v>
      </c>
      <c r="M83" s="37">
        <v>516</v>
      </c>
      <c r="N83" s="37">
        <v>466</v>
      </c>
      <c r="O83" s="27"/>
    </row>
    <row r="84" spans="2:15" ht="15">
      <c r="B84" s="35">
        <v>63</v>
      </c>
      <c r="C84" s="36">
        <v>6138</v>
      </c>
      <c r="D84" s="25" t="s">
        <v>141</v>
      </c>
      <c r="E84" s="27" t="s">
        <v>102</v>
      </c>
      <c r="F84" s="27" t="str">
        <f>IF(H84=0,"non utilisé",IF(H84&lt;0,erreur,"RàS"))</f>
        <v>RàS</v>
      </c>
      <c r="G84" s="28">
        <v>41926</v>
      </c>
      <c r="H84" s="31">
        <f t="shared" si="2"/>
        <v>88</v>
      </c>
      <c r="I84" s="31">
        <v>1950</v>
      </c>
      <c r="J84" s="37">
        <v>1862</v>
      </c>
      <c r="K84" s="37">
        <v>1783</v>
      </c>
      <c r="L84" s="37">
        <v>1695</v>
      </c>
      <c r="M84" s="37">
        <v>1612</v>
      </c>
      <c r="N84" s="37">
        <v>1515</v>
      </c>
      <c r="O84" s="27"/>
    </row>
    <row r="85" spans="2:15" ht="15">
      <c r="B85" s="35">
        <v>64</v>
      </c>
      <c r="C85" s="36">
        <v>6139</v>
      </c>
      <c r="D85" s="25" t="s">
        <v>141</v>
      </c>
      <c r="E85" s="27" t="s">
        <v>103</v>
      </c>
      <c r="F85" s="27" t="str">
        <f>IF(H85=0,"non utilisé",IF(H85&lt;0,erreur,"RàS"))</f>
        <v>RàS</v>
      </c>
      <c r="G85" s="28">
        <v>41926</v>
      </c>
      <c r="H85" s="31">
        <f t="shared" si="2"/>
        <v>39</v>
      </c>
      <c r="I85" s="31">
        <v>863</v>
      </c>
      <c r="J85" s="37">
        <v>824</v>
      </c>
      <c r="K85" s="37">
        <v>792</v>
      </c>
      <c r="L85" s="37">
        <v>760</v>
      </c>
      <c r="M85" s="37">
        <v>721</v>
      </c>
      <c r="N85" s="37">
        <v>677</v>
      </c>
      <c r="O85" s="27"/>
    </row>
    <row r="86" spans="2:15" ht="15">
      <c r="B86" s="35">
        <v>65</v>
      </c>
      <c r="C86" s="36">
        <v>6140</v>
      </c>
      <c r="D86" s="25" t="s">
        <v>141</v>
      </c>
      <c r="E86" s="27" t="s">
        <v>104</v>
      </c>
      <c r="F86" s="27" t="str">
        <f>IF(H86=0,"non utilisé",IF(H86&lt;0,erreur,"RàS"))</f>
        <v>RàS</v>
      </c>
      <c r="G86" s="28">
        <v>41926</v>
      </c>
      <c r="H86" s="31">
        <f t="shared" si="2"/>
        <v>12</v>
      </c>
      <c r="I86" s="31">
        <v>665</v>
      </c>
      <c r="J86" s="37">
        <v>653</v>
      </c>
      <c r="K86" s="37">
        <v>632</v>
      </c>
      <c r="L86" s="37">
        <v>612</v>
      </c>
      <c r="M86" s="37">
        <v>588</v>
      </c>
      <c r="N86" s="37">
        <v>576</v>
      </c>
      <c r="O86" s="27"/>
    </row>
    <row r="87" spans="2:15" ht="15">
      <c r="B87" s="35">
        <v>66</v>
      </c>
      <c r="C87" s="36">
        <v>6141</v>
      </c>
      <c r="D87" s="25" t="s">
        <v>141</v>
      </c>
      <c r="E87" s="27" t="s">
        <v>105</v>
      </c>
      <c r="F87" s="27" t="str">
        <f>IF(H87=0,"non utilisé",IF(H87&lt;0,erreur,"RàS"))</f>
        <v>RàS</v>
      </c>
      <c r="G87" s="28">
        <v>41926</v>
      </c>
      <c r="H87" s="31">
        <f t="shared" si="2"/>
        <v>10</v>
      </c>
      <c r="I87" s="31">
        <v>224</v>
      </c>
      <c r="J87" s="37">
        <v>214</v>
      </c>
      <c r="K87" s="37">
        <v>198</v>
      </c>
      <c r="L87" s="37">
        <v>187</v>
      </c>
      <c r="M87" s="37">
        <v>172</v>
      </c>
      <c r="N87" s="37">
        <v>154</v>
      </c>
      <c r="O87" s="27"/>
    </row>
    <row r="88" spans="2:15" ht="15">
      <c r="B88" s="35">
        <v>67</v>
      </c>
      <c r="C88" s="36">
        <v>6142</v>
      </c>
      <c r="D88" s="25" t="s">
        <v>141</v>
      </c>
      <c r="E88" s="27" t="s">
        <v>125</v>
      </c>
      <c r="F88" s="27" t="str">
        <f>IF(H88=0,"non utilisé",IF(H88&lt;0,erreur,"RàS"))</f>
        <v>RàS</v>
      </c>
      <c r="G88" s="28">
        <v>41926</v>
      </c>
      <c r="H88" s="31">
        <f t="shared" si="2"/>
        <v>10</v>
      </c>
      <c r="I88" s="31">
        <v>416</v>
      </c>
      <c r="J88" s="37">
        <v>406</v>
      </c>
      <c r="K88" s="37">
        <v>387</v>
      </c>
      <c r="L88" s="37">
        <v>364</v>
      </c>
      <c r="M88" s="37">
        <v>345</v>
      </c>
      <c r="N88" s="37">
        <v>322</v>
      </c>
      <c r="O88" s="27"/>
    </row>
    <row r="89" spans="2:15" ht="15">
      <c r="B89" s="35">
        <v>68</v>
      </c>
      <c r="C89" s="36">
        <v>6143</v>
      </c>
      <c r="D89" s="25" t="s">
        <v>141</v>
      </c>
      <c r="E89" s="27" t="s">
        <v>107</v>
      </c>
      <c r="F89" s="27" t="str">
        <f>IF(H89=0,"non utilisé",IF(H89&lt;0,erreur,"RàS"))</f>
        <v>RàS</v>
      </c>
      <c r="G89" s="28">
        <v>41926</v>
      </c>
      <c r="H89" s="31">
        <f t="shared" si="2"/>
        <v>35</v>
      </c>
      <c r="I89" s="31">
        <v>742</v>
      </c>
      <c r="J89" s="37">
        <v>707</v>
      </c>
      <c r="K89" s="37">
        <v>678</v>
      </c>
      <c r="L89" s="37">
        <v>639</v>
      </c>
      <c r="M89" s="37">
        <v>613</v>
      </c>
      <c r="N89" s="37">
        <v>581</v>
      </c>
      <c r="O89" s="27"/>
    </row>
    <row r="90" spans="2:15" ht="15">
      <c r="B90" s="35">
        <v>69</v>
      </c>
      <c r="C90" s="36">
        <v>6144</v>
      </c>
      <c r="D90" s="25" t="s">
        <v>141</v>
      </c>
      <c r="E90" s="27" t="s">
        <v>126</v>
      </c>
      <c r="F90" s="27" t="str">
        <f>IF(H90=0,"non utilisé",IF(H90&lt;0,erreur,"RàS"))</f>
        <v>RàS</v>
      </c>
      <c r="G90" s="28">
        <v>41926</v>
      </c>
      <c r="H90" s="31">
        <f t="shared" si="2"/>
        <v>41</v>
      </c>
      <c r="I90" s="31">
        <v>1005</v>
      </c>
      <c r="J90" s="37">
        <v>964</v>
      </c>
      <c r="K90" s="37">
        <v>934</v>
      </c>
      <c r="L90" s="37">
        <v>900</v>
      </c>
      <c r="M90" s="37">
        <v>880</v>
      </c>
      <c r="N90" s="37">
        <v>835</v>
      </c>
      <c r="O90" s="27"/>
    </row>
    <row r="91" spans="2:15" ht="15">
      <c r="B91" s="35">
        <v>77</v>
      </c>
      <c r="C91" s="36">
        <v>6145</v>
      </c>
      <c r="D91" s="25" t="s">
        <v>142</v>
      </c>
      <c r="E91" s="27" t="s">
        <v>110</v>
      </c>
      <c r="F91" s="27" t="str">
        <f>IF(H91=0,"non utilisé",IF(H91&lt;0,erreur,"RàS"))</f>
        <v>RàS</v>
      </c>
      <c r="G91" s="28">
        <v>41926</v>
      </c>
      <c r="H91" s="31">
        <f t="shared" si="2"/>
        <v>24</v>
      </c>
      <c r="I91" s="31">
        <v>801</v>
      </c>
      <c r="J91" s="37">
        <v>777</v>
      </c>
      <c r="K91" s="37">
        <v>737</v>
      </c>
      <c r="L91" s="37">
        <v>704</v>
      </c>
      <c r="M91" s="37">
        <v>682</v>
      </c>
      <c r="N91" s="37">
        <v>658</v>
      </c>
      <c r="O91" s="27"/>
    </row>
    <row r="92" spans="2:15" ht="15">
      <c r="B92" s="35">
        <v>78</v>
      </c>
      <c r="C92" s="36">
        <v>6146</v>
      </c>
      <c r="D92" s="25" t="s">
        <v>142</v>
      </c>
      <c r="E92" s="27" t="s">
        <v>111</v>
      </c>
      <c r="F92" s="27" t="str">
        <f>IF(H92=0,"non utilisé",IF(H92&lt;0,erreur,"RàS"))</f>
        <v>RàS</v>
      </c>
      <c r="G92" s="28">
        <v>41926</v>
      </c>
      <c r="H92" s="31">
        <f t="shared" si="2"/>
        <v>24</v>
      </c>
      <c r="I92" s="31">
        <v>653</v>
      </c>
      <c r="J92" s="37">
        <v>629</v>
      </c>
      <c r="K92" s="37">
        <v>593</v>
      </c>
      <c r="L92" s="37">
        <v>552</v>
      </c>
      <c r="M92" s="37">
        <v>526</v>
      </c>
      <c r="N92" s="37">
        <v>503</v>
      </c>
      <c r="O92" s="27"/>
    </row>
    <row r="93" spans="2:15" ht="15">
      <c r="B93" s="35">
        <v>79</v>
      </c>
      <c r="C93" s="36">
        <v>6147</v>
      </c>
      <c r="D93" s="25" t="s">
        <v>142</v>
      </c>
      <c r="E93" s="27" t="s">
        <v>112</v>
      </c>
      <c r="F93" s="27" t="str">
        <f>IF(H93=0,"non utilisé",IF(H93&lt;0,erreur,"RàS"))</f>
        <v>RàS</v>
      </c>
      <c r="G93" s="28">
        <v>41926</v>
      </c>
      <c r="H93" s="31">
        <f t="shared" si="2"/>
        <v>24</v>
      </c>
      <c r="I93" s="31">
        <v>700</v>
      </c>
      <c r="J93" s="37">
        <v>676</v>
      </c>
      <c r="K93" s="37">
        <v>658</v>
      </c>
      <c r="L93" s="37">
        <v>634</v>
      </c>
      <c r="M93" s="37">
        <v>612</v>
      </c>
      <c r="N93" s="37">
        <v>582</v>
      </c>
      <c r="O93" s="27"/>
    </row>
    <row r="94" spans="2:14" ht="15">
      <c r="B94" s="35">
        <v>80</v>
      </c>
      <c r="C94" s="36">
        <v>6148</v>
      </c>
      <c r="D94" s="25" t="s">
        <v>142</v>
      </c>
      <c r="E94" s="27" t="s">
        <v>113</v>
      </c>
      <c r="F94" s="27" t="str">
        <f>IF(H94=0,"non utilisé",IF(H94&lt;0,erreur,"RàS"))</f>
        <v>RàS</v>
      </c>
      <c r="G94" s="28">
        <v>41926</v>
      </c>
      <c r="H94" s="31">
        <f t="shared" si="2"/>
        <v>36</v>
      </c>
      <c r="I94" s="31">
        <v>570</v>
      </c>
      <c r="J94" s="37">
        <v>534</v>
      </c>
      <c r="K94" s="37">
        <v>498</v>
      </c>
      <c r="L94" s="37">
        <v>474</v>
      </c>
      <c r="M94" s="37">
        <v>445</v>
      </c>
      <c r="N94" s="37">
        <v>367</v>
      </c>
    </row>
    <row r="95" spans="2:15" ht="15">
      <c r="B95" s="35">
        <v>81</v>
      </c>
      <c r="C95" s="36">
        <v>6149</v>
      </c>
      <c r="D95" s="25" t="s">
        <v>142</v>
      </c>
      <c r="E95" s="27" t="s">
        <v>83</v>
      </c>
      <c r="F95" s="27" t="str">
        <f>IF(H95=0,"non utilisé",IF(H95&lt;0,erreur,"RàS"))</f>
        <v>RàS</v>
      </c>
      <c r="G95" s="28">
        <v>41926</v>
      </c>
      <c r="H95" s="31">
        <f t="shared" si="2"/>
        <v>32</v>
      </c>
      <c r="I95" s="31">
        <v>587</v>
      </c>
      <c r="J95" s="37">
        <v>555</v>
      </c>
      <c r="K95" s="37">
        <v>514</v>
      </c>
      <c r="L95" s="37">
        <v>474</v>
      </c>
      <c r="M95" s="37">
        <v>434</v>
      </c>
      <c r="N95" s="37">
        <v>378</v>
      </c>
      <c r="O95" s="27"/>
    </row>
    <row r="96" spans="2:15" ht="15">
      <c r="B96" s="35">
        <v>82</v>
      </c>
      <c r="C96" s="36">
        <v>6150</v>
      </c>
      <c r="D96" s="25" t="s">
        <v>142</v>
      </c>
      <c r="E96" s="27" t="s">
        <v>114</v>
      </c>
      <c r="F96" s="27" t="str">
        <f>IF(H96=0,"non utilisé",IF(H96&lt;0,erreur,"RàS"))</f>
        <v>RàS</v>
      </c>
      <c r="G96" s="28">
        <v>41926</v>
      </c>
      <c r="H96" s="31">
        <f t="shared" si="2"/>
        <v>36</v>
      </c>
      <c r="I96" s="31">
        <v>528</v>
      </c>
      <c r="J96" s="37">
        <v>492</v>
      </c>
      <c r="K96" s="37">
        <v>458</v>
      </c>
      <c r="L96" s="37">
        <v>418</v>
      </c>
      <c r="M96" s="37">
        <v>405</v>
      </c>
      <c r="N96" s="37">
        <v>404</v>
      </c>
      <c r="O96" s="27"/>
    </row>
    <row r="97" spans="2:15" ht="15">
      <c r="B97" s="35">
        <v>83</v>
      </c>
      <c r="C97" s="36">
        <v>6151</v>
      </c>
      <c r="D97" s="25" t="s">
        <v>142</v>
      </c>
      <c r="E97" s="27" t="s">
        <v>115</v>
      </c>
      <c r="F97" s="27" t="str">
        <f>IF(H97=0,"non utilisé",IF(H97&lt;0,erreur,"RàS"))</f>
        <v>RàS</v>
      </c>
      <c r="G97" s="28">
        <v>41926</v>
      </c>
      <c r="H97" s="31">
        <f t="shared" si="2"/>
        <v>34</v>
      </c>
      <c r="I97" s="31">
        <v>740</v>
      </c>
      <c r="J97" s="37">
        <v>706</v>
      </c>
      <c r="K97" s="37">
        <v>670</v>
      </c>
      <c r="L97" s="37">
        <v>629</v>
      </c>
      <c r="M97" s="37">
        <v>586</v>
      </c>
      <c r="N97" s="37">
        <v>584</v>
      </c>
      <c r="O97" s="27"/>
    </row>
    <row r="99" spans="1:8" ht="15">
      <c r="A99" s="16" t="s">
        <v>156</v>
      </c>
      <c r="F99" s="43"/>
      <c r="H99" s="4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H113"/>
  <sheetViews>
    <sheetView zoomScalePageLayoutView="0" workbookViewId="0" topLeftCell="A4">
      <selection activeCell="E15" sqref="E15"/>
    </sheetView>
  </sheetViews>
  <sheetFormatPr defaultColWidth="11.421875" defaultRowHeight="15"/>
  <sheetData>
    <row r="1" spans="1:8" ht="15.75">
      <c r="A1" s="3" t="s">
        <v>116</v>
      </c>
      <c r="B1" s="4"/>
      <c r="C1" s="4"/>
      <c r="D1" s="4"/>
      <c r="E1" s="5"/>
      <c r="F1" s="5"/>
      <c r="G1" s="5"/>
      <c r="H1" s="5"/>
    </row>
    <row r="2" spans="1:8" ht="15">
      <c r="A2" s="6" t="s">
        <v>0</v>
      </c>
      <c r="C2" s="5"/>
      <c r="D2" s="7"/>
      <c r="E2" s="5">
        <v>3467</v>
      </c>
      <c r="F2" s="5">
        <v>3294</v>
      </c>
      <c r="G2" s="5">
        <v>3809</v>
      </c>
      <c r="H2" s="5">
        <v>3507</v>
      </c>
    </row>
    <row r="3" spans="1:8" ht="15">
      <c r="A3" t="s">
        <v>1</v>
      </c>
      <c r="C3" s="5"/>
      <c r="D3" s="7"/>
      <c r="E3" s="5">
        <v>3211</v>
      </c>
      <c r="F3" s="5">
        <v>2995</v>
      </c>
      <c r="G3" s="8">
        <v>3310</v>
      </c>
      <c r="H3" s="8">
        <v>3085</v>
      </c>
    </row>
    <row r="4" spans="1:8" ht="15">
      <c r="A4" t="s">
        <v>117</v>
      </c>
      <c r="C4" s="5"/>
      <c r="D4" s="7"/>
      <c r="E4" s="5">
        <v>256</v>
      </c>
      <c r="F4" s="5">
        <v>299</v>
      </c>
      <c r="G4" s="8">
        <v>499</v>
      </c>
      <c r="H4" s="8">
        <v>422</v>
      </c>
    </row>
    <row r="5" spans="1:8" ht="15">
      <c r="A5" t="s">
        <v>2</v>
      </c>
      <c r="C5" s="5"/>
      <c r="D5" s="7"/>
      <c r="E5" s="5">
        <v>1216</v>
      </c>
      <c r="F5" s="5">
        <v>1252</v>
      </c>
      <c r="G5" s="8">
        <v>1562</v>
      </c>
      <c r="H5" s="8">
        <v>1368</v>
      </c>
    </row>
    <row r="6" spans="1:8" ht="15">
      <c r="A6" t="s">
        <v>3</v>
      </c>
      <c r="C6" s="5"/>
      <c r="D6" s="7"/>
      <c r="E6" s="5">
        <v>1709</v>
      </c>
      <c r="F6" s="5">
        <v>1521</v>
      </c>
      <c r="G6" s="8">
        <v>1623</v>
      </c>
      <c r="H6" s="8">
        <v>1550</v>
      </c>
    </row>
    <row r="7" spans="1:8" ht="15">
      <c r="A7" s="6" t="s">
        <v>4</v>
      </c>
      <c r="C7" s="5"/>
      <c r="D7" s="7"/>
      <c r="E7" s="5">
        <v>184</v>
      </c>
      <c r="F7" s="5">
        <v>160</v>
      </c>
      <c r="G7" s="9">
        <v>71</v>
      </c>
      <c r="H7" s="9">
        <v>111</v>
      </c>
    </row>
    <row r="8" spans="1:8" ht="15">
      <c r="A8" s="6" t="s">
        <v>5</v>
      </c>
      <c r="C8" s="5"/>
      <c r="D8" s="7"/>
      <c r="E8" s="5">
        <v>2</v>
      </c>
      <c r="F8" s="5">
        <v>6</v>
      </c>
      <c r="G8" s="9">
        <v>4</v>
      </c>
      <c r="H8" s="9">
        <v>4</v>
      </c>
    </row>
    <row r="9" spans="1:8" ht="15">
      <c r="A9" s="6" t="s">
        <v>6</v>
      </c>
      <c r="C9" s="5"/>
      <c r="D9" s="7"/>
      <c r="E9" s="5">
        <v>98</v>
      </c>
      <c r="F9" s="5">
        <v>54</v>
      </c>
      <c r="G9" s="5">
        <v>47</v>
      </c>
      <c r="H9" s="5">
        <v>47</v>
      </c>
    </row>
    <row r="10" spans="1:8" ht="15">
      <c r="A10" s="6" t="s">
        <v>7</v>
      </c>
      <c r="C10" s="5"/>
      <c r="D10" s="7"/>
      <c r="E10" s="5">
        <v>0</v>
      </c>
      <c r="F10" s="5">
        <v>0</v>
      </c>
      <c r="G10" s="5">
        <v>1</v>
      </c>
      <c r="H10" s="5">
        <v>2</v>
      </c>
    </row>
    <row r="11" spans="1:8" ht="15">
      <c r="A11" s="6" t="s">
        <v>8</v>
      </c>
      <c r="C11" s="5"/>
      <c r="D11" s="7"/>
      <c r="E11" s="5">
        <v>2</v>
      </c>
      <c r="F11" s="5">
        <v>2</v>
      </c>
      <c r="G11" s="5">
        <v>2</v>
      </c>
      <c r="H11" s="5">
        <v>3</v>
      </c>
    </row>
    <row r="12" spans="1:8" ht="15">
      <c r="A12" s="6"/>
      <c r="C12" s="5"/>
      <c r="D12" s="7"/>
      <c r="E12" s="5"/>
      <c r="F12" s="5"/>
      <c r="G12" s="5"/>
      <c r="H12" s="5"/>
    </row>
    <row r="13" spans="1:8" ht="15">
      <c r="A13" s="10" t="s">
        <v>9</v>
      </c>
      <c r="B13" s="10" t="s">
        <v>10</v>
      </c>
      <c r="C13" s="10" t="s">
        <v>11</v>
      </c>
      <c r="D13" s="10" t="s">
        <v>12</v>
      </c>
      <c r="E13" s="11">
        <v>41926</v>
      </c>
      <c r="F13" s="11">
        <v>41557</v>
      </c>
      <c r="G13" s="11">
        <v>41187</v>
      </c>
      <c r="H13" s="11">
        <v>40823</v>
      </c>
    </row>
    <row r="14" spans="1:8" ht="15">
      <c r="A14">
        <v>10</v>
      </c>
      <c r="B14" s="2">
        <v>6015</v>
      </c>
      <c r="C14" s="2" t="s">
        <v>15</v>
      </c>
      <c r="D14" s="12" t="s">
        <v>16</v>
      </c>
      <c r="E14" s="1">
        <v>0</v>
      </c>
      <c r="F14" s="1">
        <v>0</v>
      </c>
      <c r="G14" s="13">
        <v>47</v>
      </c>
      <c r="H14" s="13">
        <v>49</v>
      </c>
    </row>
    <row r="15" spans="1:8" ht="15">
      <c r="A15">
        <v>11</v>
      </c>
      <c r="B15" s="2">
        <v>6014</v>
      </c>
      <c r="C15" s="2" t="s">
        <v>15</v>
      </c>
      <c r="D15" s="12" t="s">
        <v>17</v>
      </c>
      <c r="E15" s="1">
        <v>44</v>
      </c>
      <c r="F15" s="1">
        <v>43</v>
      </c>
      <c r="G15" s="5">
        <v>82</v>
      </c>
      <c r="H15" s="13">
        <v>123</v>
      </c>
    </row>
    <row r="16" spans="1:8" ht="15">
      <c r="A16">
        <v>12</v>
      </c>
      <c r="B16" s="2">
        <v>6013</v>
      </c>
      <c r="C16" s="2" t="s">
        <v>15</v>
      </c>
      <c r="D16" s="12" t="s">
        <v>18</v>
      </c>
      <c r="E16" s="1">
        <v>82</v>
      </c>
      <c r="F16" s="1">
        <v>57</v>
      </c>
      <c r="G16" s="5">
        <v>68</v>
      </c>
      <c r="H16" s="13">
        <v>58</v>
      </c>
    </row>
    <row r="17" spans="1:8" ht="15">
      <c r="A17">
        <v>13</v>
      </c>
      <c r="B17" s="2">
        <v>6012</v>
      </c>
      <c r="C17" s="2" t="s">
        <v>15</v>
      </c>
      <c r="D17" s="12" t="s">
        <v>19</v>
      </c>
      <c r="E17" s="1">
        <v>18</v>
      </c>
      <c r="F17" s="1">
        <v>32</v>
      </c>
      <c r="G17" s="5">
        <v>24</v>
      </c>
      <c r="H17" s="13">
        <v>35</v>
      </c>
    </row>
    <row r="18" spans="1:8" ht="15">
      <c r="A18">
        <v>14</v>
      </c>
      <c r="B18" s="2">
        <v>6011</v>
      </c>
      <c r="C18" s="2" t="s">
        <v>15</v>
      </c>
      <c r="D18" s="12" t="s">
        <v>20</v>
      </c>
      <c r="E18" s="1">
        <v>9</v>
      </c>
      <c r="F18" s="1">
        <v>9</v>
      </c>
      <c r="G18" s="5">
        <v>23</v>
      </c>
      <c r="H18" s="13">
        <v>40</v>
      </c>
    </row>
    <row r="19" spans="1:8" ht="15">
      <c r="A19">
        <v>15</v>
      </c>
      <c r="B19" s="2">
        <v>6010</v>
      </c>
      <c r="C19" s="2" t="s">
        <v>15</v>
      </c>
      <c r="D19" s="12" t="s">
        <v>21</v>
      </c>
      <c r="E19" s="1">
        <v>16</v>
      </c>
      <c r="F19" s="1">
        <v>42</v>
      </c>
      <c r="G19" s="5">
        <v>42</v>
      </c>
      <c r="H19" s="13">
        <v>29</v>
      </c>
    </row>
    <row r="20" spans="1:8" ht="15">
      <c r="A20">
        <v>16</v>
      </c>
      <c r="B20" s="2">
        <v>6009</v>
      </c>
      <c r="C20" s="2" t="s">
        <v>15</v>
      </c>
      <c r="D20" s="12" t="s">
        <v>22</v>
      </c>
      <c r="E20" s="1">
        <v>8</v>
      </c>
      <c r="F20" s="1">
        <v>8</v>
      </c>
      <c r="G20" s="5">
        <v>1</v>
      </c>
      <c r="H20" s="13">
        <v>2</v>
      </c>
    </row>
    <row r="21" spans="1:8" ht="15">
      <c r="A21">
        <v>17</v>
      </c>
      <c r="B21" s="2">
        <v>6008</v>
      </c>
      <c r="C21" s="2" t="s">
        <v>15</v>
      </c>
      <c r="D21" s="12" t="s">
        <v>23</v>
      </c>
      <c r="E21" s="1">
        <v>1</v>
      </c>
      <c r="F21" s="1">
        <v>0</v>
      </c>
      <c r="G21" s="5">
        <v>0</v>
      </c>
      <c r="H21" s="13">
        <v>10</v>
      </c>
    </row>
    <row r="22" spans="1:8" ht="15">
      <c r="A22">
        <v>27</v>
      </c>
      <c r="B22" s="2">
        <v>6029</v>
      </c>
      <c r="C22" s="2" t="s">
        <v>24</v>
      </c>
      <c r="D22" s="12" t="s">
        <v>25</v>
      </c>
      <c r="E22" s="1">
        <v>2</v>
      </c>
      <c r="F22" s="1">
        <v>0</v>
      </c>
      <c r="G22" s="5">
        <v>7</v>
      </c>
      <c r="H22" s="13">
        <v>8</v>
      </c>
    </row>
    <row r="23" spans="1:8" ht="15">
      <c r="A23">
        <v>28</v>
      </c>
      <c r="B23" s="2">
        <v>6028</v>
      </c>
      <c r="C23" s="2" t="s">
        <v>24</v>
      </c>
      <c r="D23" s="12" t="s">
        <v>26</v>
      </c>
      <c r="E23" s="1">
        <v>18</v>
      </c>
      <c r="F23" s="1">
        <v>13</v>
      </c>
      <c r="G23" s="5">
        <v>17</v>
      </c>
      <c r="H23" s="13">
        <v>14</v>
      </c>
    </row>
    <row r="24" spans="1:8" ht="15">
      <c r="A24">
        <v>29</v>
      </c>
      <c r="B24" s="2">
        <v>6027</v>
      </c>
      <c r="C24" s="2" t="s">
        <v>24</v>
      </c>
      <c r="D24" s="12" t="s">
        <v>27</v>
      </c>
      <c r="E24" s="1">
        <v>33</v>
      </c>
      <c r="F24" s="1">
        <v>30</v>
      </c>
      <c r="G24" s="5">
        <v>27</v>
      </c>
      <c r="H24" s="13">
        <v>31</v>
      </c>
    </row>
    <row r="25" spans="1:8" ht="15">
      <c r="A25">
        <v>30</v>
      </c>
      <c r="B25" s="2">
        <v>6026</v>
      </c>
      <c r="C25" s="2" t="s">
        <v>24</v>
      </c>
      <c r="D25" s="12" t="s">
        <v>28</v>
      </c>
      <c r="E25" s="1">
        <v>43</v>
      </c>
      <c r="F25" s="1">
        <v>47</v>
      </c>
      <c r="G25" s="5">
        <v>52</v>
      </c>
      <c r="H25" s="13">
        <v>59</v>
      </c>
    </row>
    <row r="26" spans="1:8" ht="15">
      <c r="A26">
        <v>31</v>
      </c>
      <c r="B26" s="2">
        <v>6025</v>
      </c>
      <c r="C26" s="2" t="s">
        <v>24</v>
      </c>
      <c r="D26" s="12" t="s">
        <v>29</v>
      </c>
      <c r="E26" s="1">
        <v>7</v>
      </c>
      <c r="F26" s="1">
        <v>7</v>
      </c>
      <c r="G26" s="5">
        <v>22</v>
      </c>
      <c r="H26" s="13">
        <v>16</v>
      </c>
    </row>
    <row r="27" spans="1:8" ht="15">
      <c r="A27">
        <v>32</v>
      </c>
      <c r="B27" s="2">
        <v>6024</v>
      </c>
      <c r="C27" s="2" t="s">
        <v>24</v>
      </c>
      <c r="D27" s="12" t="s">
        <v>30</v>
      </c>
      <c r="E27" s="1">
        <v>22</v>
      </c>
      <c r="F27" s="1">
        <v>11</v>
      </c>
      <c r="G27" s="5">
        <v>20</v>
      </c>
      <c r="H27" s="13">
        <v>22</v>
      </c>
    </row>
    <row r="28" spans="1:8" ht="15">
      <c r="A28">
        <v>33</v>
      </c>
      <c r="B28" s="2">
        <v>6023</v>
      </c>
      <c r="C28" s="2" t="s">
        <v>24</v>
      </c>
      <c r="D28" s="12" t="s">
        <v>31</v>
      </c>
      <c r="E28" s="1">
        <v>18</v>
      </c>
      <c r="F28" s="1">
        <v>12</v>
      </c>
      <c r="G28" s="5">
        <v>15</v>
      </c>
      <c r="H28" s="13">
        <v>15</v>
      </c>
    </row>
    <row r="29" spans="1:8" ht="15">
      <c r="A29">
        <v>34</v>
      </c>
      <c r="B29" s="2">
        <v>6022</v>
      </c>
      <c r="C29" s="2" t="s">
        <v>24</v>
      </c>
      <c r="D29" s="12" t="s">
        <v>32</v>
      </c>
      <c r="E29" s="1">
        <v>18</v>
      </c>
      <c r="F29" s="1">
        <v>24</v>
      </c>
      <c r="G29" s="5">
        <v>17</v>
      </c>
      <c r="H29" s="13">
        <v>24</v>
      </c>
    </row>
    <row r="30" spans="1:8" ht="15">
      <c r="A30">
        <v>42</v>
      </c>
      <c r="B30" s="2">
        <v>6036</v>
      </c>
      <c r="C30" s="2" t="s">
        <v>33</v>
      </c>
      <c r="D30" s="12" t="s">
        <v>34</v>
      </c>
      <c r="E30" s="1">
        <v>70</v>
      </c>
      <c r="F30" s="1">
        <v>48</v>
      </c>
      <c r="G30" s="5">
        <v>18</v>
      </c>
      <c r="H30" s="13">
        <v>17</v>
      </c>
    </row>
    <row r="31" spans="1:8" ht="15">
      <c r="A31">
        <v>43</v>
      </c>
      <c r="B31" s="2">
        <v>6035</v>
      </c>
      <c r="C31" s="2" t="s">
        <v>33</v>
      </c>
      <c r="D31" s="12" t="s">
        <v>35</v>
      </c>
      <c r="E31" s="1">
        <v>50</v>
      </c>
      <c r="F31" s="1">
        <v>32</v>
      </c>
      <c r="G31" s="5">
        <v>84</v>
      </c>
      <c r="H31" s="13">
        <v>41</v>
      </c>
    </row>
    <row r="32" spans="1:8" ht="15">
      <c r="A32">
        <v>44</v>
      </c>
      <c r="B32" s="2">
        <v>6034</v>
      </c>
      <c r="C32" s="2" t="s">
        <v>33</v>
      </c>
      <c r="D32" s="12" t="s">
        <v>36</v>
      </c>
      <c r="E32" s="1">
        <v>58</v>
      </c>
      <c r="F32" s="1">
        <v>57</v>
      </c>
      <c r="G32" s="5">
        <v>44</v>
      </c>
      <c r="H32" s="13">
        <v>60</v>
      </c>
    </row>
    <row r="33" spans="1:8" ht="15">
      <c r="A33">
        <v>45</v>
      </c>
      <c r="B33" s="2">
        <v>6033</v>
      </c>
      <c r="C33" s="2" t="s">
        <v>33</v>
      </c>
      <c r="D33" s="12" t="s">
        <v>37</v>
      </c>
      <c r="E33" s="1">
        <v>25</v>
      </c>
      <c r="F33" s="1">
        <v>21</v>
      </c>
      <c r="G33" s="5">
        <v>11</v>
      </c>
      <c r="H33" s="13">
        <v>15</v>
      </c>
    </row>
    <row r="34" spans="1:8" ht="15">
      <c r="A34">
        <v>46</v>
      </c>
      <c r="B34" s="2">
        <v>6032</v>
      </c>
      <c r="C34" s="2" t="s">
        <v>33</v>
      </c>
      <c r="D34" s="12" t="s">
        <v>38</v>
      </c>
      <c r="E34" s="1">
        <v>6</v>
      </c>
      <c r="F34" s="1">
        <v>10</v>
      </c>
      <c r="G34" s="5">
        <v>19</v>
      </c>
      <c r="H34" s="13">
        <v>8</v>
      </c>
    </row>
    <row r="35" spans="1:8" ht="15">
      <c r="A35">
        <v>47</v>
      </c>
      <c r="B35" s="2">
        <v>6031</v>
      </c>
      <c r="C35" s="2" t="s">
        <v>33</v>
      </c>
      <c r="D35" s="12" t="s">
        <v>39</v>
      </c>
      <c r="E35" s="1">
        <v>13</v>
      </c>
      <c r="F35" s="1">
        <v>4</v>
      </c>
      <c r="G35" s="5">
        <v>8</v>
      </c>
      <c r="H35" s="13">
        <v>3</v>
      </c>
    </row>
    <row r="36" spans="1:8" ht="15">
      <c r="A36">
        <v>48</v>
      </c>
      <c r="B36" s="2">
        <v>6030</v>
      </c>
      <c r="C36" s="2" t="s">
        <v>33</v>
      </c>
      <c r="D36" s="12" t="s">
        <v>40</v>
      </c>
      <c r="E36" s="1">
        <v>32</v>
      </c>
      <c r="F36" s="1">
        <v>42</v>
      </c>
      <c r="G36" s="5">
        <v>19</v>
      </c>
      <c r="H36" s="13">
        <v>54</v>
      </c>
    </row>
    <row r="37" spans="1:8" ht="15">
      <c r="A37">
        <v>56</v>
      </c>
      <c r="B37" s="2">
        <v>6043</v>
      </c>
      <c r="C37" s="2" t="s">
        <v>41</v>
      </c>
      <c r="D37" s="12" t="s">
        <v>42</v>
      </c>
      <c r="E37" s="1">
        <v>7</v>
      </c>
      <c r="F37" s="1">
        <v>13</v>
      </c>
      <c r="G37" s="5">
        <v>25</v>
      </c>
      <c r="H37" s="13">
        <v>19</v>
      </c>
    </row>
    <row r="38" spans="1:8" ht="15">
      <c r="A38">
        <v>57</v>
      </c>
      <c r="B38" s="2">
        <v>6042</v>
      </c>
      <c r="C38" s="2" t="s">
        <v>41</v>
      </c>
      <c r="D38" s="12" t="s">
        <v>43</v>
      </c>
      <c r="E38" s="1">
        <v>28</v>
      </c>
      <c r="F38" s="1">
        <v>12</v>
      </c>
      <c r="G38" s="5">
        <v>13</v>
      </c>
      <c r="H38" s="13">
        <v>10</v>
      </c>
    </row>
    <row r="39" spans="1:8" ht="15">
      <c r="A39">
        <v>58</v>
      </c>
      <c r="B39" s="2">
        <v>6041</v>
      </c>
      <c r="C39" s="2" t="s">
        <v>41</v>
      </c>
      <c r="D39" s="12" t="s">
        <v>44</v>
      </c>
      <c r="E39" s="1">
        <v>45</v>
      </c>
      <c r="F39" s="1">
        <v>40</v>
      </c>
      <c r="G39" s="5">
        <v>38</v>
      </c>
      <c r="H39" s="13">
        <v>46</v>
      </c>
    </row>
    <row r="40" spans="1:8" ht="15">
      <c r="A40">
        <v>59</v>
      </c>
      <c r="B40" s="2">
        <v>6040</v>
      </c>
      <c r="C40" s="2" t="s">
        <v>41</v>
      </c>
      <c r="D40" s="12" t="s">
        <v>45</v>
      </c>
      <c r="E40" s="1">
        <v>32</v>
      </c>
      <c r="F40" s="1">
        <v>42</v>
      </c>
      <c r="G40" s="5">
        <v>49</v>
      </c>
      <c r="H40" s="13">
        <v>43</v>
      </c>
    </row>
    <row r="41" spans="1:8" ht="15">
      <c r="A41">
        <v>60</v>
      </c>
      <c r="B41" s="2">
        <v>6039</v>
      </c>
      <c r="C41" s="2" t="s">
        <v>41</v>
      </c>
      <c r="D41" s="12" t="s">
        <v>46</v>
      </c>
      <c r="E41" s="1">
        <v>34</v>
      </c>
      <c r="F41" s="1">
        <v>47</v>
      </c>
      <c r="G41" s="5">
        <v>27</v>
      </c>
      <c r="H41" s="13">
        <v>44</v>
      </c>
    </row>
    <row r="42" spans="1:8" ht="15">
      <c r="A42">
        <v>61</v>
      </c>
      <c r="B42" s="2">
        <v>6038</v>
      </c>
      <c r="C42" s="2" t="s">
        <v>41</v>
      </c>
      <c r="D42" s="12" t="s">
        <v>47</v>
      </c>
      <c r="E42" s="1">
        <v>27</v>
      </c>
      <c r="F42" s="1">
        <v>29</v>
      </c>
      <c r="G42" s="5">
        <v>22</v>
      </c>
      <c r="H42" s="13">
        <v>20</v>
      </c>
    </row>
    <row r="43" spans="1:8" ht="15">
      <c r="A43">
        <v>62</v>
      </c>
      <c r="B43" s="2">
        <v>6037</v>
      </c>
      <c r="C43" s="2" t="s">
        <v>41</v>
      </c>
      <c r="D43" s="12" t="s">
        <v>48</v>
      </c>
      <c r="E43" s="1">
        <v>13</v>
      </c>
      <c r="F43" s="1">
        <v>18</v>
      </c>
      <c r="G43" s="5">
        <v>7</v>
      </c>
      <c r="H43" s="13">
        <v>10</v>
      </c>
    </row>
    <row r="44" spans="1:8" ht="15">
      <c r="A44">
        <v>70</v>
      </c>
      <c r="B44" s="2">
        <v>6050</v>
      </c>
      <c r="C44" s="2" t="s">
        <v>49</v>
      </c>
      <c r="D44" s="12" t="s">
        <v>50</v>
      </c>
      <c r="E44" s="1">
        <v>12</v>
      </c>
      <c r="F44" s="1">
        <v>15</v>
      </c>
      <c r="G44" s="5">
        <v>15</v>
      </c>
      <c r="H44" s="13">
        <v>21</v>
      </c>
    </row>
    <row r="45" spans="1:8" ht="15">
      <c r="A45">
        <v>71</v>
      </c>
      <c r="B45" s="2">
        <v>6049</v>
      </c>
      <c r="C45" s="2" t="s">
        <v>49</v>
      </c>
      <c r="D45" s="12" t="s">
        <v>51</v>
      </c>
      <c r="E45" s="1">
        <v>11</v>
      </c>
      <c r="F45" s="1">
        <v>22</v>
      </c>
      <c r="G45" s="5">
        <v>11</v>
      </c>
      <c r="H45" s="13">
        <v>10</v>
      </c>
    </row>
    <row r="46" spans="1:8" ht="15">
      <c r="A46">
        <v>72</v>
      </c>
      <c r="B46" s="2">
        <v>6048</v>
      </c>
      <c r="C46" s="2" t="s">
        <v>49</v>
      </c>
      <c r="D46" s="12" t="s">
        <v>52</v>
      </c>
      <c r="E46" s="1">
        <v>17</v>
      </c>
      <c r="F46" s="1">
        <v>8</v>
      </c>
      <c r="G46" s="5">
        <v>13</v>
      </c>
      <c r="H46" s="13">
        <v>29</v>
      </c>
    </row>
    <row r="47" spans="1:8" ht="15">
      <c r="A47">
        <v>73</v>
      </c>
      <c r="B47" s="2">
        <v>6047</v>
      </c>
      <c r="C47" s="2" t="s">
        <v>49</v>
      </c>
      <c r="D47" s="12" t="s">
        <v>53</v>
      </c>
      <c r="E47" s="1">
        <v>28</v>
      </c>
      <c r="F47" s="1">
        <v>25</v>
      </c>
      <c r="G47" s="5">
        <v>27</v>
      </c>
      <c r="H47" s="13">
        <v>25</v>
      </c>
    </row>
    <row r="48" spans="1:8" ht="15">
      <c r="A48">
        <v>74</v>
      </c>
      <c r="B48" s="2">
        <v>6046</v>
      </c>
      <c r="C48" s="2" t="s">
        <v>49</v>
      </c>
      <c r="D48" s="12" t="s">
        <v>54</v>
      </c>
      <c r="E48" s="1">
        <v>38</v>
      </c>
      <c r="F48" s="1">
        <v>32</v>
      </c>
      <c r="G48" s="5">
        <v>27</v>
      </c>
      <c r="H48" s="13">
        <v>27</v>
      </c>
    </row>
    <row r="49" spans="1:8" ht="15">
      <c r="A49">
        <v>75</v>
      </c>
      <c r="B49" s="2">
        <v>6045</v>
      </c>
      <c r="C49" s="2" t="s">
        <v>49</v>
      </c>
      <c r="D49" s="12" t="s">
        <v>55</v>
      </c>
      <c r="E49" s="1">
        <v>25</v>
      </c>
      <c r="F49" s="1">
        <v>24</v>
      </c>
      <c r="G49" s="5">
        <v>26</v>
      </c>
      <c r="H49" s="13">
        <v>20</v>
      </c>
    </row>
    <row r="50" spans="1:8" ht="15">
      <c r="A50">
        <v>76</v>
      </c>
      <c r="B50" s="2">
        <v>6044</v>
      </c>
      <c r="C50" s="2" t="s">
        <v>49</v>
      </c>
      <c r="D50" s="12" t="s">
        <v>56</v>
      </c>
      <c r="E50" s="1">
        <v>19</v>
      </c>
      <c r="F50" s="1">
        <v>52</v>
      </c>
      <c r="G50" s="5">
        <v>79</v>
      </c>
      <c r="H50" s="13">
        <v>13</v>
      </c>
    </row>
    <row r="51" spans="1:8" ht="15">
      <c r="A51">
        <v>84</v>
      </c>
      <c r="B51" s="2">
        <v>6057</v>
      </c>
      <c r="C51" s="2" t="s">
        <v>57</v>
      </c>
      <c r="D51" s="12" t="s">
        <v>58</v>
      </c>
      <c r="E51" s="1">
        <v>15</v>
      </c>
      <c r="F51" s="1">
        <v>18</v>
      </c>
      <c r="G51" s="5">
        <v>178</v>
      </c>
      <c r="H51" s="13">
        <v>39</v>
      </c>
    </row>
    <row r="52" spans="1:8" ht="15">
      <c r="A52">
        <v>85</v>
      </c>
      <c r="B52" s="2">
        <v>6056</v>
      </c>
      <c r="C52" s="2" t="s">
        <v>57</v>
      </c>
      <c r="D52" s="12" t="s">
        <v>59</v>
      </c>
      <c r="E52" s="1">
        <v>92</v>
      </c>
      <c r="F52" s="1">
        <v>98</v>
      </c>
      <c r="G52" s="5">
        <v>86</v>
      </c>
      <c r="H52" s="13">
        <v>88</v>
      </c>
    </row>
    <row r="53" spans="1:8" ht="15">
      <c r="A53">
        <v>86</v>
      </c>
      <c r="B53" s="2">
        <v>6055</v>
      </c>
      <c r="C53" s="2" t="s">
        <v>57</v>
      </c>
      <c r="D53" s="12" t="s">
        <v>60</v>
      </c>
      <c r="E53" s="1">
        <v>46</v>
      </c>
      <c r="F53" s="1">
        <v>42</v>
      </c>
      <c r="G53" s="5">
        <v>41</v>
      </c>
      <c r="H53" s="13">
        <v>34</v>
      </c>
    </row>
    <row r="54" spans="1:8" ht="15">
      <c r="A54">
        <v>87</v>
      </c>
      <c r="B54" s="2">
        <v>6054</v>
      </c>
      <c r="C54" s="2" t="s">
        <v>57</v>
      </c>
      <c r="D54" s="12" t="s">
        <v>61</v>
      </c>
      <c r="E54" s="1">
        <v>12</v>
      </c>
      <c r="F54" s="1">
        <v>10</v>
      </c>
      <c r="G54" s="5">
        <v>11</v>
      </c>
      <c r="H54" s="13">
        <v>14</v>
      </c>
    </row>
    <row r="55" spans="1:8" ht="15">
      <c r="A55">
        <v>88</v>
      </c>
      <c r="B55" s="2">
        <v>6053</v>
      </c>
      <c r="C55" s="2" t="s">
        <v>57</v>
      </c>
      <c r="D55" s="12" t="s">
        <v>62</v>
      </c>
      <c r="E55" s="1">
        <v>50</v>
      </c>
      <c r="F55" s="1">
        <v>91</v>
      </c>
      <c r="G55" s="5">
        <v>41</v>
      </c>
      <c r="H55" s="13">
        <v>34</v>
      </c>
    </row>
    <row r="56" spans="1:8" ht="15">
      <c r="A56">
        <v>89</v>
      </c>
      <c r="B56" s="2">
        <v>6052</v>
      </c>
      <c r="C56" s="2" t="s">
        <v>57</v>
      </c>
      <c r="D56" s="12" t="s">
        <v>63</v>
      </c>
      <c r="E56" s="1">
        <v>27</v>
      </c>
      <c r="F56" s="1">
        <v>30</v>
      </c>
      <c r="G56" s="5">
        <v>30</v>
      </c>
      <c r="H56" s="13">
        <v>36</v>
      </c>
    </row>
    <row r="57" spans="1:8" ht="15">
      <c r="A57">
        <v>90</v>
      </c>
      <c r="B57" s="2">
        <v>6051</v>
      </c>
      <c r="C57" s="2" t="s">
        <v>57</v>
      </c>
      <c r="D57" s="12" t="s">
        <v>64</v>
      </c>
      <c r="E57" s="1">
        <v>45</v>
      </c>
      <c r="F57" s="1">
        <v>35</v>
      </c>
      <c r="G57" s="5">
        <v>129</v>
      </c>
      <c r="H57" s="13">
        <v>53</v>
      </c>
    </row>
    <row r="58" spans="2:8" ht="15">
      <c r="B58" s="2"/>
      <c r="C58" s="2"/>
      <c r="D58" s="12"/>
      <c r="E58" s="1"/>
      <c r="F58" s="1"/>
      <c r="G58" s="5"/>
      <c r="H58" s="13"/>
    </row>
    <row r="59" spans="2:8" ht="15">
      <c r="B59" s="2"/>
      <c r="C59" s="2"/>
      <c r="D59" s="12"/>
      <c r="E59" s="1"/>
      <c r="F59" s="1"/>
      <c r="G59" s="5"/>
      <c r="H59" s="13"/>
    </row>
    <row r="60" spans="2:8" ht="15">
      <c r="B60" s="2"/>
      <c r="C60" s="2"/>
      <c r="D60" s="12"/>
      <c r="E60" s="1"/>
      <c r="F60" s="1"/>
      <c r="G60" s="5"/>
      <c r="H60" s="13"/>
    </row>
    <row r="61" spans="2:8" ht="15">
      <c r="B61" s="2"/>
      <c r="C61" s="2"/>
      <c r="D61" s="12"/>
      <c r="E61" s="1"/>
      <c r="F61" s="1"/>
      <c r="G61" s="5"/>
      <c r="H61" s="13"/>
    </row>
    <row r="62" spans="2:8" ht="15">
      <c r="B62" s="2"/>
      <c r="C62" s="2"/>
      <c r="D62" s="12"/>
      <c r="E62" s="1"/>
      <c r="F62" s="1"/>
      <c r="G62" s="5"/>
      <c r="H62" s="13"/>
    </row>
    <row r="63" spans="2:8" ht="15">
      <c r="B63" s="2"/>
      <c r="C63" s="2"/>
      <c r="D63" s="12"/>
      <c r="E63" s="1"/>
      <c r="F63" s="1"/>
      <c r="G63" s="5"/>
      <c r="H63" s="13"/>
    </row>
    <row r="64" spans="2:8" ht="15">
      <c r="B64" s="2"/>
      <c r="C64" s="2"/>
      <c r="D64" s="12"/>
      <c r="E64" s="1"/>
      <c r="F64" s="1"/>
      <c r="G64" s="5"/>
      <c r="H64" s="13"/>
    </row>
    <row r="65" spans="2:8" ht="15">
      <c r="B65" s="2"/>
      <c r="C65" s="2"/>
      <c r="D65" s="12"/>
      <c r="E65" s="1"/>
      <c r="F65" s="1"/>
      <c r="G65" s="5"/>
      <c r="H65" s="13"/>
    </row>
    <row r="66" spans="2:8" ht="15">
      <c r="B66" s="2"/>
      <c r="C66" s="2"/>
      <c r="D66" s="12"/>
      <c r="E66" s="1"/>
      <c r="F66" s="1"/>
      <c r="G66" s="5"/>
      <c r="H66" s="13"/>
    </row>
    <row r="67" spans="1:8" ht="15">
      <c r="A67" s="10" t="s">
        <v>9</v>
      </c>
      <c r="B67" s="10" t="s">
        <v>10</v>
      </c>
      <c r="C67" s="10" t="s">
        <v>11</v>
      </c>
      <c r="D67" s="10" t="s">
        <v>12</v>
      </c>
      <c r="E67" s="11">
        <v>41926</v>
      </c>
      <c r="F67" s="11">
        <v>41557</v>
      </c>
      <c r="G67" s="11">
        <v>41187</v>
      </c>
      <c r="H67" s="11">
        <v>40823</v>
      </c>
    </row>
    <row r="68" spans="1:8" ht="15">
      <c r="A68">
        <v>1</v>
      </c>
      <c r="B68" s="2">
        <v>6104</v>
      </c>
      <c r="C68" s="2" t="s">
        <v>65</v>
      </c>
      <c r="D68" s="12" t="s">
        <v>66</v>
      </c>
      <c r="E68" s="1">
        <v>21</v>
      </c>
      <c r="F68" s="1">
        <v>19</v>
      </c>
      <c r="G68" s="5">
        <v>17</v>
      </c>
      <c r="H68" s="13">
        <v>28</v>
      </c>
    </row>
    <row r="69" spans="1:8" ht="15">
      <c r="A69">
        <v>2</v>
      </c>
      <c r="B69" s="2">
        <v>6105</v>
      </c>
      <c r="C69" s="2" t="s">
        <v>65</v>
      </c>
      <c r="D69" s="12" t="s">
        <v>67</v>
      </c>
      <c r="E69" s="1">
        <v>1</v>
      </c>
      <c r="F69" s="1">
        <v>66</v>
      </c>
      <c r="G69" s="5">
        <v>72</v>
      </c>
      <c r="H69" s="13">
        <v>67</v>
      </c>
    </row>
    <row r="70" spans="1:8" ht="15">
      <c r="A70">
        <v>3</v>
      </c>
      <c r="B70" s="2">
        <v>6106</v>
      </c>
      <c r="C70" s="2" t="s">
        <v>65</v>
      </c>
      <c r="D70" s="12" t="s">
        <v>68</v>
      </c>
      <c r="E70" s="1">
        <v>40</v>
      </c>
      <c r="F70" s="1">
        <v>41</v>
      </c>
      <c r="G70" s="5">
        <v>85</v>
      </c>
      <c r="H70" s="13">
        <v>47</v>
      </c>
    </row>
    <row r="71" spans="1:8" ht="15">
      <c r="A71">
        <v>4</v>
      </c>
      <c r="B71" s="2">
        <v>6107</v>
      </c>
      <c r="C71" s="2" t="s">
        <v>65</v>
      </c>
      <c r="D71" s="12" t="s">
        <v>69</v>
      </c>
      <c r="E71" s="1">
        <v>89</v>
      </c>
      <c r="F71" s="1">
        <v>86</v>
      </c>
      <c r="G71" s="5">
        <v>99</v>
      </c>
      <c r="H71" s="13">
        <v>94</v>
      </c>
    </row>
    <row r="72" spans="1:8" ht="15">
      <c r="A72">
        <v>5</v>
      </c>
      <c r="B72" s="2">
        <v>6108</v>
      </c>
      <c r="C72" s="2" t="s">
        <v>65</v>
      </c>
      <c r="D72" s="12" t="s">
        <v>70</v>
      </c>
      <c r="E72" s="1">
        <v>48</v>
      </c>
      <c r="F72" s="1">
        <v>22</v>
      </c>
      <c r="G72" s="5">
        <v>24</v>
      </c>
      <c r="H72" s="13">
        <v>27</v>
      </c>
    </row>
    <row r="73" spans="1:8" ht="15">
      <c r="A73">
        <v>6</v>
      </c>
      <c r="B73" s="2">
        <v>6109</v>
      </c>
      <c r="C73" s="2" t="s">
        <v>65</v>
      </c>
      <c r="D73" s="12" t="s">
        <v>71</v>
      </c>
      <c r="E73" s="1">
        <v>43</v>
      </c>
      <c r="F73" s="1">
        <v>46</v>
      </c>
      <c r="G73" s="5">
        <v>44</v>
      </c>
      <c r="H73" s="13">
        <v>51</v>
      </c>
    </row>
    <row r="74" spans="1:8" ht="15">
      <c r="A74">
        <v>7</v>
      </c>
      <c r="B74" s="2">
        <v>6110</v>
      </c>
      <c r="C74" s="2" t="s">
        <v>65</v>
      </c>
      <c r="D74" s="12" t="s">
        <v>72</v>
      </c>
      <c r="E74" s="1">
        <v>383</v>
      </c>
      <c r="F74" s="1">
        <v>182</v>
      </c>
      <c r="G74" s="5">
        <v>161</v>
      </c>
      <c r="H74" s="13">
        <v>164</v>
      </c>
    </row>
    <row r="75" spans="1:8" ht="15">
      <c r="A75">
        <v>8</v>
      </c>
      <c r="B75" s="2">
        <v>6111</v>
      </c>
      <c r="C75" s="2" t="s">
        <v>65</v>
      </c>
      <c r="D75" s="12" t="s">
        <v>73</v>
      </c>
      <c r="E75" s="1">
        <v>12</v>
      </c>
      <c r="F75" s="1">
        <v>6</v>
      </c>
      <c r="G75" s="5">
        <v>9</v>
      </c>
      <c r="H75" s="13">
        <v>10</v>
      </c>
    </row>
    <row r="76" spans="1:8" ht="15">
      <c r="A76">
        <v>9</v>
      </c>
      <c r="B76" s="2">
        <v>6112</v>
      </c>
      <c r="C76" s="2" t="s">
        <v>65</v>
      </c>
      <c r="D76" s="12" t="s">
        <v>74</v>
      </c>
      <c r="E76" s="1">
        <v>6</v>
      </c>
      <c r="F76" s="1">
        <v>9</v>
      </c>
      <c r="G76" s="5">
        <v>13</v>
      </c>
      <c r="H76" s="13">
        <v>4</v>
      </c>
    </row>
    <row r="77" spans="1:8" ht="15">
      <c r="A77">
        <v>18</v>
      </c>
      <c r="B77" s="2">
        <v>6115</v>
      </c>
      <c r="C77" s="2" t="s">
        <v>75</v>
      </c>
      <c r="D77" s="12" t="s">
        <v>76</v>
      </c>
      <c r="E77" s="1">
        <v>34</v>
      </c>
      <c r="F77" s="1">
        <v>26</v>
      </c>
      <c r="G77" s="5">
        <v>27</v>
      </c>
      <c r="H77" s="13">
        <v>28</v>
      </c>
    </row>
    <row r="78" spans="1:8" ht="15">
      <c r="A78">
        <v>19</v>
      </c>
      <c r="B78" s="2">
        <v>6116</v>
      </c>
      <c r="C78" s="2" t="s">
        <v>75</v>
      </c>
      <c r="D78" s="12" t="s">
        <v>77</v>
      </c>
      <c r="E78" s="1">
        <v>18</v>
      </c>
      <c r="F78" s="1">
        <v>15</v>
      </c>
      <c r="G78" s="5">
        <v>24</v>
      </c>
      <c r="H78" s="13">
        <v>15</v>
      </c>
    </row>
    <row r="79" spans="1:8" ht="15">
      <c r="A79">
        <v>20</v>
      </c>
      <c r="B79" s="2">
        <v>6117</v>
      </c>
      <c r="C79" s="2" t="s">
        <v>75</v>
      </c>
      <c r="D79" s="12" t="s">
        <v>78</v>
      </c>
      <c r="E79" s="1">
        <v>15</v>
      </c>
      <c r="F79" s="1">
        <v>12</v>
      </c>
      <c r="G79" s="5">
        <v>16</v>
      </c>
      <c r="H79" s="13">
        <v>16</v>
      </c>
    </row>
    <row r="80" spans="1:8" ht="15">
      <c r="A80">
        <v>21</v>
      </c>
      <c r="B80" s="2">
        <v>6118</v>
      </c>
      <c r="C80" s="2" t="s">
        <v>75</v>
      </c>
      <c r="D80" s="12" t="s">
        <v>79</v>
      </c>
      <c r="E80" s="1">
        <v>16</v>
      </c>
      <c r="F80" s="1">
        <v>18</v>
      </c>
      <c r="G80" s="5">
        <v>20</v>
      </c>
      <c r="H80" s="13">
        <v>63</v>
      </c>
    </row>
    <row r="81" spans="1:8" ht="15">
      <c r="A81">
        <v>22</v>
      </c>
      <c r="B81" s="2">
        <v>6119</v>
      </c>
      <c r="C81" s="2" t="s">
        <v>75</v>
      </c>
      <c r="D81" s="12" t="s">
        <v>80</v>
      </c>
      <c r="E81" s="1">
        <v>12</v>
      </c>
      <c r="F81" s="1">
        <v>10</v>
      </c>
      <c r="G81" s="5">
        <v>10</v>
      </c>
      <c r="H81" s="13">
        <v>11</v>
      </c>
    </row>
    <row r="82" spans="1:8" ht="15">
      <c r="A82">
        <v>23</v>
      </c>
      <c r="B82" s="2">
        <v>6120</v>
      </c>
      <c r="C82" s="2" t="s">
        <v>75</v>
      </c>
      <c r="D82" s="12" t="s">
        <v>81</v>
      </c>
      <c r="E82" s="1">
        <v>29</v>
      </c>
      <c r="F82" s="1">
        <v>34</v>
      </c>
      <c r="G82" s="5">
        <v>34</v>
      </c>
      <c r="H82" s="13">
        <v>26</v>
      </c>
    </row>
    <row r="83" spans="1:8" ht="15">
      <c r="A83">
        <v>24</v>
      </c>
      <c r="B83" s="2">
        <v>6121</v>
      </c>
      <c r="C83" s="2" t="s">
        <v>75</v>
      </c>
      <c r="D83" s="12" t="s">
        <v>82</v>
      </c>
      <c r="E83" s="1">
        <v>8</v>
      </c>
      <c r="F83" s="1">
        <v>6</v>
      </c>
      <c r="G83" s="5">
        <v>19</v>
      </c>
      <c r="H83" s="13">
        <v>44</v>
      </c>
    </row>
    <row r="84" spans="1:8" ht="15">
      <c r="A84">
        <v>25</v>
      </c>
      <c r="B84" s="2">
        <v>6122</v>
      </c>
      <c r="C84" s="2" t="s">
        <v>75</v>
      </c>
      <c r="D84" s="12" t="s">
        <v>83</v>
      </c>
      <c r="E84" s="1">
        <v>94</v>
      </c>
      <c r="F84" s="1">
        <v>77</v>
      </c>
      <c r="G84" s="5">
        <v>67</v>
      </c>
      <c r="H84" s="13">
        <v>61</v>
      </c>
    </row>
    <row r="85" spans="1:8" ht="15">
      <c r="A85">
        <v>26</v>
      </c>
      <c r="B85" s="2">
        <v>6123</v>
      </c>
      <c r="C85" s="2" t="s">
        <v>75</v>
      </c>
      <c r="D85" s="12" t="s">
        <v>84</v>
      </c>
      <c r="E85" s="1">
        <v>63</v>
      </c>
      <c r="F85" s="1">
        <v>52</v>
      </c>
      <c r="G85" s="5">
        <v>67</v>
      </c>
      <c r="H85" s="13">
        <v>51</v>
      </c>
    </row>
    <row r="86" spans="1:8" ht="15">
      <c r="A86">
        <v>35</v>
      </c>
      <c r="B86" s="2">
        <v>6124</v>
      </c>
      <c r="C86" s="2" t="s">
        <v>85</v>
      </c>
      <c r="D86" s="12" t="s">
        <v>86</v>
      </c>
      <c r="E86" s="1">
        <v>65</v>
      </c>
      <c r="F86" s="1">
        <v>21</v>
      </c>
      <c r="G86" s="5">
        <v>26</v>
      </c>
      <c r="H86" s="13">
        <v>34</v>
      </c>
    </row>
    <row r="87" spans="1:8" ht="15">
      <c r="A87">
        <v>36</v>
      </c>
      <c r="B87" s="2">
        <v>6125</v>
      </c>
      <c r="C87" s="2" t="s">
        <v>85</v>
      </c>
      <c r="D87" s="12" t="s">
        <v>87</v>
      </c>
      <c r="E87" s="1">
        <v>59</v>
      </c>
      <c r="F87" s="1">
        <v>61</v>
      </c>
      <c r="G87" s="5">
        <v>49</v>
      </c>
      <c r="H87" s="13">
        <v>26</v>
      </c>
    </row>
    <row r="88" spans="1:8" ht="15">
      <c r="A88">
        <v>37</v>
      </c>
      <c r="B88" s="2">
        <v>6126</v>
      </c>
      <c r="C88" s="2" t="s">
        <v>85</v>
      </c>
      <c r="D88" s="12" t="s">
        <v>88</v>
      </c>
      <c r="E88" s="1">
        <v>10</v>
      </c>
      <c r="F88" s="1">
        <v>7</v>
      </c>
      <c r="G88" s="5">
        <v>5</v>
      </c>
      <c r="H88" s="13">
        <v>8</v>
      </c>
    </row>
    <row r="89" spans="1:8" ht="15">
      <c r="A89">
        <v>38</v>
      </c>
      <c r="B89" s="2">
        <v>6127</v>
      </c>
      <c r="C89" s="2" t="s">
        <v>85</v>
      </c>
      <c r="D89" s="12" t="s">
        <v>89</v>
      </c>
      <c r="E89" s="1">
        <v>6</v>
      </c>
      <c r="F89" s="1">
        <v>3</v>
      </c>
      <c r="G89" s="5">
        <v>3</v>
      </c>
      <c r="H89" s="13">
        <v>10</v>
      </c>
    </row>
    <row r="90" spans="1:8" ht="15">
      <c r="A90">
        <v>39</v>
      </c>
      <c r="B90" s="2">
        <v>6128</v>
      </c>
      <c r="C90" s="2" t="s">
        <v>85</v>
      </c>
      <c r="D90" s="12" t="s">
        <v>90</v>
      </c>
      <c r="E90" s="1">
        <v>39</v>
      </c>
      <c r="F90" s="1">
        <v>45</v>
      </c>
      <c r="G90" s="5">
        <v>23</v>
      </c>
      <c r="H90" s="13">
        <v>27</v>
      </c>
    </row>
    <row r="91" spans="1:8" ht="15">
      <c r="A91">
        <v>40</v>
      </c>
      <c r="B91" s="2">
        <v>6129</v>
      </c>
      <c r="C91" s="2" t="s">
        <v>85</v>
      </c>
      <c r="D91" s="12" t="s">
        <v>91</v>
      </c>
      <c r="E91" s="1">
        <v>19</v>
      </c>
      <c r="F91" s="1">
        <v>20</v>
      </c>
      <c r="G91" s="5">
        <v>23</v>
      </c>
      <c r="H91" s="13">
        <v>10</v>
      </c>
    </row>
    <row r="92" spans="1:8" ht="15">
      <c r="A92">
        <v>41</v>
      </c>
      <c r="B92" s="2">
        <v>6130</v>
      </c>
      <c r="C92" s="2" t="s">
        <v>85</v>
      </c>
      <c r="D92" s="12" t="s">
        <v>92</v>
      </c>
      <c r="E92" s="1">
        <v>5</v>
      </c>
      <c r="F92" s="1">
        <v>12</v>
      </c>
      <c r="G92" s="5">
        <v>17</v>
      </c>
      <c r="H92" s="13">
        <v>13</v>
      </c>
    </row>
    <row r="93" spans="1:8" ht="15">
      <c r="A93">
        <v>49</v>
      </c>
      <c r="B93" s="2">
        <v>6131</v>
      </c>
      <c r="C93" s="2" t="s">
        <v>93</v>
      </c>
      <c r="D93" s="12" t="s">
        <v>94</v>
      </c>
      <c r="E93" s="1">
        <v>16</v>
      </c>
      <c r="F93" s="1">
        <v>10</v>
      </c>
      <c r="G93" s="5">
        <v>7</v>
      </c>
      <c r="H93" s="13">
        <v>9</v>
      </c>
    </row>
    <row r="94" spans="1:8" ht="15">
      <c r="A94">
        <v>50</v>
      </c>
      <c r="B94" s="2">
        <v>6132</v>
      </c>
      <c r="C94" s="2" t="s">
        <v>93</v>
      </c>
      <c r="D94" s="12" t="s">
        <v>95</v>
      </c>
      <c r="E94" s="1">
        <v>19</v>
      </c>
      <c r="F94" s="1">
        <v>24</v>
      </c>
      <c r="G94" s="5">
        <v>25</v>
      </c>
      <c r="H94" s="13">
        <v>31</v>
      </c>
    </row>
    <row r="95" spans="1:8" ht="15">
      <c r="A95">
        <v>51</v>
      </c>
      <c r="B95" s="2">
        <v>6133</v>
      </c>
      <c r="C95" s="2" t="s">
        <v>93</v>
      </c>
      <c r="D95" s="12" t="s">
        <v>96</v>
      </c>
      <c r="E95" s="1">
        <v>13</v>
      </c>
      <c r="F95" s="1">
        <v>13</v>
      </c>
      <c r="G95" s="5">
        <v>17</v>
      </c>
      <c r="H95" s="13">
        <v>13</v>
      </c>
    </row>
    <row r="96" spans="1:8" ht="15">
      <c r="A96">
        <v>52</v>
      </c>
      <c r="B96" s="2">
        <v>6134</v>
      </c>
      <c r="C96" s="2" t="s">
        <v>93</v>
      </c>
      <c r="D96" s="12" t="s">
        <v>97</v>
      </c>
      <c r="E96" s="1">
        <v>33</v>
      </c>
      <c r="F96" s="1">
        <v>36</v>
      </c>
      <c r="G96" s="5">
        <v>46</v>
      </c>
      <c r="H96" s="13">
        <v>56</v>
      </c>
    </row>
    <row r="97" spans="1:8" ht="15">
      <c r="A97">
        <v>53</v>
      </c>
      <c r="B97" s="2">
        <v>6135</v>
      </c>
      <c r="C97" s="2" t="s">
        <v>93</v>
      </c>
      <c r="D97" s="12" t="s">
        <v>98</v>
      </c>
      <c r="E97" s="1">
        <v>5</v>
      </c>
      <c r="F97" s="1">
        <v>2</v>
      </c>
      <c r="G97" s="5">
        <v>13</v>
      </c>
      <c r="H97" s="13">
        <v>5</v>
      </c>
    </row>
    <row r="98" spans="1:8" ht="15">
      <c r="A98">
        <v>54</v>
      </c>
      <c r="B98" s="2">
        <v>6136</v>
      </c>
      <c r="C98" s="2" t="s">
        <v>93</v>
      </c>
      <c r="D98" s="12" t="s">
        <v>99</v>
      </c>
      <c r="E98" s="1">
        <v>10</v>
      </c>
      <c r="F98" s="1">
        <v>10</v>
      </c>
      <c r="G98" s="5">
        <v>9</v>
      </c>
      <c r="H98" s="13">
        <v>10</v>
      </c>
    </row>
    <row r="99" spans="1:8" ht="15">
      <c r="A99">
        <v>55</v>
      </c>
      <c r="B99" s="2">
        <v>6137</v>
      </c>
      <c r="C99" s="2" t="s">
        <v>93</v>
      </c>
      <c r="D99" s="12" t="s">
        <v>100</v>
      </c>
      <c r="E99" s="1">
        <v>33</v>
      </c>
      <c r="F99" s="1">
        <v>63</v>
      </c>
      <c r="G99" s="5">
        <v>62</v>
      </c>
      <c r="H99" s="13">
        <v>70</v>
      </c>
    </row>
    <row r="100" spans="1:8" ht="15">
      <c r="A100">
        <v>63</v>
      </c>
      <c r="B100" s="2">
        <v>6138</v>
      </c>
      <c r="C100" s="2" t="s">
        <v>101</v>
      </c>
      <c r="D100" s="12" t="s">
        <v>102</v>
      </c>
      <c r="E100" s="1">
        <v>88</v>
      </c>
      <c r="F100" s="1">
        <v>79</v>
      </c>
      <c r="G100" s="5">
        <v>88</v>
      </c>
      <c r="H100" s="13">
        <v>83</v>
      </c>
    </row>
    <row r="101" spans="1:8" ht="15">
      <c r="A101">
        <v>64</v>
      </c>
      <c r="B101" s="2">
        <v>6139</v>
      </c>
      <c r="C101" s="2" t="s">
        <v>101</v>
      </c>
      <c r="D101" s="12" t="s">
        <v>103</v>
      </c>
      <c r="E101" s="1">
        <v>39</v>
      </c>
      <c r="F101" s="1">
        <v>32</v>
      </c>
      <c r="G101" s="5">
        <v>32</v>
      </c>
      <c r="H101" s="13">
        <v>39</v>
      </c>
    </row>
    <row r="102" spans="1:8" ht="15">
      <c r="A102">
        <v>65</v>
      </c>
      <c r="B102" s="2">
        <v>6140</v>
      </c>
      <c r="C102" s="2" t="s">
        <v>101</v>
      </c>
      <c r="D102" s="12" t="s">
        <v>104</v>
      </c>
      <c r="E102" s="1">
        <v>12</v>
      </c>
      <c r="F102" s="1">
        <v>21</v>
      </c>
      <c r="G102" s="5">
        <v>20</v>
      </c>
      <c r="H102" s="13">
        <v>24</v>
      </c>
    </row>
    <row r="103" spans="1:8" ht="15">
      <c r="A103">
        <v>66</v>
      </c>
      <c r="B103" s="2">
        <v>6141</v>
      </c>
      <c r="C103" s="2" t="s">
        <v>101</v>
      </c>
      <c r="D103" s="12" t="s">
        <v>105</v>
      </c>
      <c r="E103" s="1">
        <v>10</v>
      </c>
      <c r="F103" s="1">
        <v>16</v>
      </c>
      <c r="G103" s="5">
        <v>11</v>
      </c>
      <c r="H103" s="13">
        <v>15</v>
      </c>
    </row>
    <row r="104" spans="1:8" ht="15">
      <c r="A104">
        <v>67</v>
      </c>
      <c r="B104" s="2">
        <v>6142</v>
      </c>
      <c r="C104" s="2" t="s">
        <v>101</v>
      </c>
      <c r="D104" s="12" t="s">
        <v>106</v>
      </c>
      <c r="E104" s="1">
        <v>10</v>
      </c>
      <c r="F104" s="1">
        <v>19</v>
      </c>
      <c r="G104" s="5">
        <v>23</v>
      </c>
      <c r="H104" s="13">
        <v>19</v>
      </c>
    </row>
    <row r="105" spans="1:8" ht="15">
      <c r="A105">
        <v>68</v>
      </c>
      <c r="B105" s="2">
        <v>6143</v>
      </c>
      <c r="C105" s="2" t="s">
        <v>101</v>
      </c>
      <c r="D105" s="12" t="s">
        <v>107</v>
      </c>
      <c r="E105" s="1">
        <v>35</v>
      </c>
      <c r="F105" s="1">
        <v>29</v>
      </c>
      <c r="G105" s="5">
        <v>39</v>
      </c>
      <c r="H105" s="13">
        <v>26</v>
      </c>
    </row>
    <row r="106" spans="1:8" ht="15">
      <c r="A106">
        <v>69</v>
      </c>
      <c r="B106" s="2">
        <v>6144</v>
      </c>
      <c r="C106" s="2" t="s">
        <v>101</v>
      </c>
      <c r="D106" s="12" t="s">
        <v>108</v>
      </c>
      <c r="E106" s="1">
        <v>41</v>
      </c>
      <c r="F106" s="1">
        <v>30</v>
      </c>
      <c r="G106" s="5">
        <v>34</v>
      </c>
      <c r="H106" s="13">
        <v>20</v>
      </c>
    </row>
    <row r="107" spans="1:8" ht="15">
      <c r="A107">
        <v>77</v>
      </c>
      <c r="B107" s="2">
        <v>6145</v>
      </c>
      <c r="C107" s="2" t="s">
        <v>109</v>
      </c>
      <c r="D107" s="12" t="s">
        <v>110</v>
      </c>
      <c r="E107" s="1">
        <v>24</v>
      </c>
      <c r="F107" s="1">
        <v>40</v>
      </c>
      <c r="G107" s="5">
        <v>33</v>
      </c>
      <c r="H107" s="13">
        <v>22</v>
      </c>
    </row>
    <row r="108" spans="1:8" ht="15">
      <c r="A108">
        <v>78</v>
      </c>
      <c r="B108" s="2">
        <v>6146</v>
      </c>
      <c r="C108" s="2" t="s">
        <v>109</v>
      </c>
      <c r="D108" s="12" t="s">
        <v>111</v>
      </c>
      <c r="E108" s="1">
        <v>24</v>
      </c>
      <c r="F108" s="1">
        <v>36</v>
      </c>
      <c r="G108" s="5">
        <v>41</v>
      </c>
      <c r="H108" s="13">
        <v>26</v>
      </c>
    </row>
    <row r="109" spans="1:8" ht="15">
      <c r="A109">
        <v>79</v>
      </c>
      <c r="B109" s="2">
        <v>6147</v>
      </c>
      <c r="C109" s="2" t="s">
        <v>109</v>
      </c>
      <c r="D109" s="12" t="s">
        <v>112</v>
      </c>
      <c r="E109" s="1">
        <v>24</v>
      </c>
      <c r="F109" s="1">
        <v>18</v>
      </c>
      <c r="G109" s="5">
        <v>24</v>
      </c>
      <c r="H109" s="13">
        <v>22</v>
      </c>
    </row>
    <row r="110" spans="1:8" ht="15">
      <c r="A110">
        <v>80</v>
      </c>
      <c r="B110" s="2">
        <v>6148</v>
      </c>
      <c r="C110" s="2" t="s">
        <v>109</v>
      </c>
      <c r="D110" s="12" t="s">
        <v>113</v>
      </c>
      <c r="E110" s="1">
        <v>36</v>
      </c>
      <c r="F110" s="1">
        <v>36</v>
      </c>
      <c r="G110" s="5">
        <v>24</v>
      </c>
      <c r="H110" s="13">
        <v>29</v>
      </c>
    </row>
    <row r="111" spans="1:8" ht="15">
      <c r="A111">
        <v>81</v>
      </c>
      <c r="B111" s="2">
        <v>6149</v>
      </c>
      <c r="C111" s="2" t="s">
        <v>109</v>
      </c>
      <c r="D111" s="12" t="s">
        <v>83</v>
      </c>
      <c r="E111" s="1">
        <v>32</v>
      </c>
      <c r="F111" s="1">
        <v>41</v>
      </c>
      <c r="G111" s="5">
        <v>40</v>
      </c>
      <c r="H111" s="13">
        <v>40</v>
      </c>
    </row>
    <row r="112" spans="1:8" ht="15">
      <c r="A112">
        <v>82</v>
      </c>
      <c r="B112" s="2">
        <v>6150</v>
      </c>
      <c r="C112" s="2" t="s">
        <v>109</v>
      </c>
      <c r="D112" s="12" t="s">
        <v>114</v>
      </c>
      <c r="E112" s="1">
        <v>36</v>
      </c>
      <c r="F112" s="1">
        <v>34</v>
      </c>
      <c r="G112" s="5">
        <v>40</v>
      </c>
      <c r="H112" s="13">
        <v>13</v>
      </c>
    </row>
    <row r="113" spans="1:8" ht="15">
      <c r="A113">
        <v>83</v>
      </c>
      <c r="B113" s="2">
        <v>6151</v>
      </c>
      <c r="C113" s="2" t="s">
        <v>109</v>
      </c>
      <c r="D113" s="12" t="s">
        <v>115</v>
      </c>
      <c r="E113" s="1">
        <v>34</v>
      </c>
      <c r="F113" s="1">
        <v>36</v>
      </c>
      <c r="G113" s="5">
        <v>41</v>
      </c>
      <c r="H113" s="13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2015-08-25T16:03:50Z</dcterms:modified>
  <cp:category/>
  <cp:version/>
  <cp:contentType/>
  <cp:contentStatus/>
</cp:coreProperties>
</file>