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60" windowWidth="15876" windowHeight="5112"/>
  </bookViews>
  <sheets>
    <sheet name="Feuil1" sheetId="1" r:id="rId1"/>
    <sheet name="Feuil2" sheetId="2" r:id="rId2"/>
    <sheet name="Feuil3" sheetId="3" r:id="rId3"/>
  </sheets>
  <definedNames>
    <definedName name="DAM">Feuil1!$F$2</definedName>
    <definedName name="DAMP">Feuil1!$F$2</definedName>
    <definedName name="DPM">Feuil1!$F$4</definedName>
    <definedName name="FAM">Feuil1!$F$3</definedName>
    <definedName name="FPM">Feuil1!$F$5</definedName>
    <definedName name="HJ">Feuil1!$F$6</definedName>
    <definedName name="JF">Feuil1!$G$2:$G$30</definedName>
    <definedName name="TP">Feuil1!$F$7</definedName>
  </definedNames>
  <calcPr calcId="125725"/>
</workbook>
</file>

<file path=xl/calcChain.xml><?xml version="1.0" encoding="utf-8"?>
<calcChain xmlns="http://schemas.openxmlformats.org/spreadsheetml/2006/main">
  <c r="C3" i="1"/>
  <c r="C4"/>
  <c r="C6"/>
  <c r="C7"/>
  <c r="C8"/>
  <c r="C9"/>
  <c r="C10"/>
  <c r="C11"/>
  <c r="C12"/>
  <c r="C13"/>
  <c r="C14"/>
  <c r="C15"/>
  <c r="C16"/>
  <c r="C17"/>
  <c r="C18"/>
  <c r="C19"/>
  <c r="C2"/>
  <c r="F7"/>
  <c r="C5" s="1"/>
  <c r="F6"/>
</calcChain>
</file>

<file path=xl/sharedStrings.xml><?xml version="1.0" encoding="utf-8"?>
<sst xmlns="http://schemas.openxmlformats.org/spreadsheetml/2006/main" count="11" uniqueCount="11">
  <si>
    <t>Début</t>
  </si>
  <si>
    <t>Fin</t>
  </si>
  <si>
    <t>temps total</t>
  </si>
  <si>
    <t>horaire jour                          -&gt;  HJ</t>
  </si>
  <si>
    <t>Pause                                   -&gt;   TP</t>
  </si>
  <si>
    <t>Fin PM                                -&gt; FPM</t>
  </si>
  <si>
    <t>Début PM                          -&gt; DPM</t>
  </si>
  <si>
    <t>Fin AM                               -&gt;  FAM</t>
  </si>
  <si>
    <t>Début AM    nommé      -&gt;   DAM</t>
  </si>
  <si>
    <t>Jour fériés (Utilisable jusqu'à Iigne30)   nommé -&gt;  JF</t>
  </si>
  <si>
    <t>les valeurs F2 à F5 sont modifiables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</si>
</sst>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46" fontId="0" fillId="0" borderId="0" xfId="0" applyNumberFormat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0" fontId="0" fillId="0" borderId="0" xfId="0" applyAlignment="1">
      <alignment horizontal="center" vertical="center"/>
    </xf>
    <xf numFmtId="22" fontId="1" fillId="2" borderId="0" xfId="0" applyNumberFormat="1" applyFont="1" applyFill="1" applyAlignment="1">
      <alignment horizontal="center" vertical="center"/>
    </xf>
    <xf numFmtId="20" fontId="2" fillId="0" borderId="0" xfId="0" applyNumberFormat="1" applyFont="1" applyAlignment="1">
      <alignment horizontal="left"/>
    </xf>
    <xf numFmtId="20" fontId="0" fillId="0" borderId="0" xfId="0" applyNumberFormat="1"/>
    <xf numFmtId="46" fontId="0" fillId="2" borderId="0" xfId="0" quotePrefix="1" applyNumberFormat="1" applyFill="1"/>
    <xf numFmtId="0" fontId="3" fillId="0" borderId="0" xfId="0" applyFont="1"/>
    <xf numFmtId="20" fontId="3" fillId="0" borderId="0" xfId="0" applyNumberFormat="1" applyFont="1"/>
    <xf numFmtId="0" fontId="0" fillId="0" borderId="0" xfId="0" applyNumberFormat="1"/>
    <xf numFmtId="0" fontId="4" fillId="4" borderId="0" xfId="0" applyFont="1" applyFill="1" applyAlignment="1">
      <alignment horizontal="center" vertical="center"/>
    </xf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C10" sqref="C10"/>
    </sheetView>
  </sheetViews>
  <sheetFormatPr baseColWidth="10" defaultRowHeight="14.4"/>
  <cols>
    <col min="1" max="2" width="21.6640625" style="8" customWidth="1"/>
    <col min="3" max="3" width="25.33203125" customWidth="1"/>
    <col min="5" max="5" width="26.21875" customWidth="1"/>
    <col min="7" max="7" width="29.5546875" style="1" bestFit="1" customWidth="1"/>
  </cols>
  <sheetData>
    <row r="1" spans="1:7" ht="15" thickBot="1">
      <c r="A1" s="16" t="s">
        <v>0</v>
      </c>
      <c r="B1" s="16" t="s">
        <v>1</v>
      </c>
      <c r="C1" s="17" t="s">
        <v>2</v>
      </c>
      <c r="D1" s="10"/>
      <c r="E1" s="2"/>
      <c r="F1" s="10"/>
      <c r="G1" s="3" t="s">
        <v>9</v>
      </c>
    </row>
    <row r="2" spans="1:7" ht="15" thickTop="1">
      <c r="A2" s="9">
        <v>42125</v>
      </c>
      <c r="B2" s="9">
        <v>42126.75</v>
      </c>
      <c r="C2" s="12">
        <f>IF(OR(A2="",B2=""),"",IF(INT(A2)-INT(B2)=0,B2-A2,B2-INT(B2)-(A2-INT(A2)))-IF(A2-INT(A2)&lt;=FAM,TP,0)+IF(INT(B2)-INT(A2)&gt;1,NETWORKDAYS(A2,B2-1,JF)*HJ,0))</f>
        <v>0.70833333333333326</v>
      </c>
      <c r="E2" t="s">
        <v>8</v>
      </c>
      <c r="F2" s="11">
        <v>0.375</v>
      </c>
      <c r="G2" s="5">
        <v>42005</v>
      </c>
    </row>
    <row r="3" spans="1:7">
      <c r="A3" s="9">
        <v>42131.4375</v>
      </c>
      <c r="B3" s="9">
        <v>42132.6875</v>
      </c>
      <c r="C3" s="12">
        <f>IF(OR(A3="",B3=""),"",IF(INT(A3)-INT(B3)=0,B3-A3,B3-INT(B3)-(A3-INT(A3)))-IF(A3-INT(A3)&lt;=FAM,TP,0)+IF(INT(B3)-INT(A3)&gt;1,NETWORKDAYS(A3,B3-1,JF)*HJ,0))</f>
        <v>0.20833333333333326</v>
      </c>
      <c r="D3" s="15"/>
      <c r="E3" s="4" t="s">
        <v>7</v>
      </c>
      <c r="F3" s="11">
        <v>0.54166666666666663</v>
      </c>
      <c r="G3" s="6">
        <v>42100</v>
      </c>
    </row>
    <row r="4" spans="1:7">
      <c r="A4" s="9">
        <v>42136.375</v>
      </c>
      <c r="B4" s="9">
        <v>42136.708333333336</v>
      </c>
      <c r="C4" s="12">
        <f>IF(OR(A4="",B4=""),"",IF(INT(A4)-INT(B4)=0,B4-A4,B4-INT(B4)-(A4-INT(A4)))-IF(A4-INT(A4)&lt;=FAM,TP,0)+IF(INT(B4)-INT(A4)&gt;1,NETWORKDAYS(A4,B4-1,JF)*HJ,0))</f>
        <v>0.29166666666909191</v>
      </c>
      <c r="E4" t="s">
        <v>6</v>
      </c>
      <c r="F4" s="11">
        <v>0.58333333333333337</v>
      </c>
      <c r="G4" s="6">
        <v>42125</v>
      </c>
    </row>
    <row r="5" spans="1:7">
      <c r="A5" s="9">
        <v>42142.416666666664</v>
      </c>
      <c r="B5" s="9">
        <v>42144.666666666664</v>
      </c>
      <c r="C5" s="12">
        <f>IF(OR(A5="",B5=""),"",IF(INT(A5)-INT(B5)=0,B5-A5,B5-INT(B5)-(A5-INT(A5)))-IF(A5-INT(A5)&lt;=FAM,TP,0)+IF(INT(B5)-INT(A5)&gt;1,NETWORKDAYS(A5,B5-1,JF)*HJ,0))</f>
        <v>0.87499999999999978</v>
      </c>
      <c r="E5" t="s">
        <v>5</v>
      </c>
      <c r="F5" s="11">
        <v>0.75</v>
      </c>
      <c r="G5" s="6">
        <v>42132</v>
      </c>
    </row>
    <row r="6" spans="1:7">
      <c r="A6" s="9"/>
      <c r="B6" s="9"/>
      <c r="C6" s="12" t="str">
        <f>IF(OR(A6="",B6=""),"",IF(INT(A6)-INT(B6)=0,B6-A6,B6-INT(B6)-(A6-INT(A6)))-IF(A6-INT(A6)&lt;=FAM,TP,0)+IF(INT(B6)-INT(A6)&gt;1,NETWORKDAYS(A6,B6-1,JF)*HJ,0))</f>
        <v/>
      </c>
      <c r="E6" s="13" t="s">
        <v>3</v>
      </c>
      <c r="F6" s="14">
        <f>F3-F2+F5-F4</f>
        <v>0.33333333333333326</v>
      </c>
      <c r="G6" s="6">
        <v>42138</v>
      </c>
    </row>
    <row r="7" spans="1:7">
      <c r="A7" s="9"/>
      <c r="B7" s="9"/>
      <c r="C7" s="12" t="str">
        <f>IF(OR(A7="",B7=""),"",IF(INT(A7)-INT(B7)=0,B7-A7,B7-INT(B7)-(A7-INT(A7)))-IF(A7-INT(A7)&lt;=FAM,TP,0)+IF(INT(B7)-INT(A7)&gt;1,NETWORKDAYS(A7,B7-1,JF)*HJ,0))</f>
        <v/>
      </c>
      <c r="E7" s="13" t="s">
        <v>4</v>
      </c>
      <c r="F7" s="14">
        <f>F4-F3</f>
        <v>4.1666666666666741E-2</v>
      </c>
      <c r="G7" s="6">
        <v>42149</v>
      </c>
    </row>
    <row r="8" spans="1:7">
      <c r="A8" s="9"/>
      <c r="B8" s="9"/>
      <c r="C8" s="12" t="str">
        <f>IF(OR(A8="",B8=""),"",IF(INT(A8)-INT(B8)=0,B8-A8,B8-INT(B8)-(A8-INT(A8)))-IF(A8-INT(A8)&lt;=FAM,TP,0)+IF(INT(B8)-INT(A8)&gt;1,NETWORKDAYS(A8,B8-1,JF)*HJ,0))</f>
        <v/>
      </c>
      <c r="G8" s="6">
        <v>42199</v>
      </c>
    </row>
    <row r="9" spans="1:7">
      <c r="A9" s="9"/>
      <c r="B9" s="9"/>
      <c r="C9" s="12" t="str">
        <f>IF(OR(A9="",B9=""),"",IF(INT(A9)-INT(B9)=0,B9-A9,B9-INT(B9)-(A9-INT(A9)))-IF(A9-INT(A9)&lt;=FAM,TP,0)+IF(INT(B9)-INT(A9)&gt;1,NETWORKDAYS(A9,B9-1,JF)*HJ,0))</f>
        <v/>
      </c>
      <c r="G9" s="6">
        <v>42231</v>
      </c>
    </row>
    <row r="10" spans="1:7">
      <c r="A10" s="9"/>
      <c r="B10" s="9"/>
      <c r="C10" s="12" t="str">
        <f>IF(OR(A10="",B10=""),"",IF(INT(A10)-INT(B10)=0,B10-A10,B10-INT(B10)-(A10-INT(A10)))-IF(A10-INT(A10)&lt;=FAM,TP,0)+IF(INT(B10)-INT(A10)&gt;1,NETWORKDAYS(A10,B10-1,JF)*HJ,0))</f>
        <v/>
      </c>
      <c r="E10" s="13" t="s">
        <v>10</v>
      </c>
      <c r="G10" s="6">
        <v>42309</v>
      </c>
    </row>
    <row r="11" spans="1:7">
      <c r="A11" s="9"/>
      <c r="B11" s="9"/>
      <c r="C11" s="12" t="str">
        <f>IF(OR(A11="",B11=""),"",IF(INT(A11)-INT(B11)=0,B11-A11,B11-INT(B11)-(A11-INT(A11)))-IF(A11-INT(A11)&lt;=FAM,TP,0)+IF(INT(B11)-INT(A11)&gt;1,NETWORKDAYS(A11,B11-1,JF)*HJ,0))</f>
        <v/>
      </c>
      <c r="G11" s="6">
        <v>42319</v>
      </c>
    </row>
    <row r="12" spans="1:7">
      <c r="A12" s="9"/>
      <c r="B12" s="9"/>
      <c r="C12" s="12" t="str">
        <f>IF(OR(A12="",B12=""),"",IF(INT(A12)-INT(B12)=0,B12-A12,B12-INT(B12)-(A12-INT(A12)))-IF(A12-INT(A12)&lt;=FAM,TP,0)+IF(INT(B12)-INT(A12)&gt;1,NETWORKDAYS(A12,B12-1,JF)*HJ,0))</f>
        <v/>
      </c>
      <c r="G12" s="6">
        <v>42363</v>
      </c>
    </row>
    <row r="13" spans="1:7">
      <c r="A13" s="9"/>
      <c r="B13" s="9"/>
      <c r="C13" s="12" t="str">
        <f>IF(OR(A13="",B13=""),"",IF(INT(A13)-INT(B13)=0,B13-A13,B13-INT(B13)-(A13-INT(A13)))-IF(A13-INT(A13)&lt;=FAM,TP,0)+IF(INT(B13)-INT(A13)&gt;1,NETWORKDAYS(A13,B13-1,JF)*HJ,0))</f>
        <v/>
      </c>
      <c r="G13" s="6"/>
    </row>
    <row r="14" spans="1:7">
      <c r="A14" s="9"/>
      <c r="B14" s="9"/>
      <c r="C14" s="12" t="str">
        <f>IF(OR(A14="",B14=""),"",IF(INT(A14)-INT(B14)=0,B14-A14,B14-INT(B14)-(A14-INT(A14)))-IF(A14-INT(A14)&lt;=FAM,TP,0)+IF(INT(B14)-INT(A14)&gt;1,NETWORKDAYS(A14,B14-1,JF)*HJ,0))</f>
        <v/>
      </c>
      <c r="G14" s="6"/>
    </row>
    <row r="15" spans="1:7">
      <c r="A15" s="9"/>
      <c r="B15" s="9"/>
      <c r="C15" s="12" t="str">
        <f>IF(OR(A15="",B15=""),"",IF(INT(A15)-INT(B15)=0,B15-A15,B15-INT(B15)-(A15-INT(A15)))-IF(A15-INT(A15)&lt;=FAM,TP,0)+IF(INT(B15)-INT(A15)&gt;1,NETWORKDAYS(A15,B15-1,JF)*HJ,0))</f>
        <v/>
      </c>
      <c r="G15" s="6"/>
    </row>
    <row r="16" spans="1:7">
      <c r="A16" s="9"/>
      <c r="B16" s="9"/>
      <c r="C16" s="12" t="str">
        <f>IF(OR(A16="",B16=""),"",IF(INT(A16)-INT(B16)=0,B16-A16,B16-INT(B16)-(A16-INT(A16)))-IF(A16-INT(A16)&lt;=FAM,TP,0)+IF(INT(B16)-INT(A16)&gt;1,NETWORKDAYS(A16,B16-1,JF)*HJ,0))</f>
        <v/>
      </c>
      <c r="G16" s="6"/>
    </row>
    <row r="17" spans="1:7">
      <c r="A17" s="9"/>
      <c r="B17" s="9"/>
      <c r="C17" s="12" t="str">
        <f>IF(OR(A17="",B17=""),"",IF(INT(A17)-INT(B17)=0,B17-A17,B17-INT(B17)-(A17-INT(A17)))-IF(A17-INT(A17)&lt;=FAM,TP,0)+IF(INT(B17)-INT(A17)&gt;1,NETWORKDAYS(A17,B17-1,JF)*HJ,0))</f>
        <v/>
      </c>
      <c r="G17" s="6"/>
    </row>
    <row r="18" spans="1:7">
      <c r="A18" s="9"/>
      <c r="B18" s="9"/>
      <c r="C18" s="12" t="str">
        <f>IF(OR(A18="",B18=""),"",IF(INT(A18)-INT(B18)=0,B18-A18,B18-INT(B18)-(A18-INT(A18)))-IF(A18-INT(A18)&lt;=FAM,TP,0)+IF(INT(B18)-INT(A18)&gt;1,NETWORKDAYS(A18,B18-1,JF)*HJ,0))</f>
        <v/>
      </c>
      <c r="G18" s="6"/>
    </row>
    <row r="19" spans="1:7">
      <c r="A19" s="9"/>
      <c r="B19" s="9"/>
      <c r="C19" s="12" t="str">
        <f>IF(OR(A19="",B19=""),"",IF(INT(A19)-INT(B19)=0,B19-A19,B19-INT(B19)-(A19-INT(A19)))-IF(A19-INT(A19)&lt;=FAM,TP,0)+IF(INT(B19)-INT(A19)&gt;1,NETWORKDAYS(A19,B19-1,JF)*HJ,0))</f>
        <v/>
      </c>
      <c r="G19" s="6"/>
    </row>
    <row r="20" spans="1:7">
      <c r="G20" s="6"/>
    </row>
    <row r="21" spans="1:7">
      <c r="G21" s="6"/>
    </row>
    <row r="22" spans="1:7">
      <c r="G22" s="6"/>
    </row>
    <row r="23" spans="1:7">
      <c r="G23" s="6"/>
    </row>
    <row r="24" spans="1:7">
      <c r="G24" s="6"/>
    </row>
    <row r="25" spans="1:7">
      <c r="G25" s="6"/>
    </row>
    <row r="26" spans="1:7">
      <c r="G26" s="6"/>
    </row>
    <row r="27" spans="1:7">
      <c r="G27" s="6"/>
    </row>
    <row r="28" spans="1:7">
      <c r="G28" s="6"/>
    </row>
    <row r="29" spans="1:7">
      <c r="G29" s="6"/>
    </row>
    <row r="30" spans="1:7" ht="15" thickBot="1">
      <c r="G30" s="7"/>
    </row>
    <row r="31" spans="1:7" ht="1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Feuil1</vt:lpstr>
      <vt:lpstr>Feuil2</vt:lpstr>
      <vt:lpstr>Feuil3</vt:lpstr>
      <vt:lpstr>DAM</vt:lpstr>
      <vt:lpstr>DAMP</vt:lpstr>
      <vt:lpstr>DPM</vt:lpstr>
      <vt:lpstr>FAM</vt:lpstr>
      <vt:lpstr>FPM</vt:lpstr>
      <vt:lpstr>HJ</vt:lpstr>
      <vt:lpstr>JF</vt:lpstr>
      <vt:lpstr>TP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2015-05-07T15:20:01Z</dcterms:created>
  <dcterms:modified xsi:type="dcterms:W3CDTF">2015-05-08T05:51:43Z</dcterms:modified>
</cp:coreProperties>
</file>