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45" yWindow="-495" windowWidth="25440" windowHeight="15990" activeTab="4"/>
  </bookViews>
  <sheets>
    <sheet name="Adresse" sheetId="16" r:id="rId1"/>
    <sheet name="Matériel" sheetId="15" r:id="rId2"/>
    <sheet name="ikea" sheetId="10" r:id="rId3"/>
    <sheet name="GeantBozar" sheetId="11" r:id="rId4"/>
    <sheet name="Librairie" sheetId="12" r:id="rId5"/>
    <sheet name="plastik" sheetId="18" r:id="rId6"/>
    <sheet name="creavea" sheetId="1" r:id="rId7"/>
    <sheet name="Coeurarticho" sheetId="13" r:id="rId8"/>
    <sheet name="littlemercerie" sheetId="6" r:id="rId9"/>
    <sheet name="littlemarket" sheetId="7" r:id="rId10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2" i="13" l="1"/>
  <c r="K52" i="13" s="1"/>
  <c r="M52" i="13" s="1"/>
  <c r="J51" i="13"/>
  <c r="K51" i="13" s="1"/>
  <c r="M51" i="13" s="1"/>
  <c r="K50" i="13"/>
  <c r="M50" i="13" s="1"/>
  <c r="J50" i="13"/>
  <c r="J49" i="13"/>
  <c r="K49" i="13" s="1"/>
  <c r="M49" i="13" s="1"/>
  <c r="J48" i="13"/>
  <c r="K48" i="13" s="1"/>
  <c r="M48" i="13" s="1"/>
  <c r="M47" i="13"/>
  <c r="K47" i="13"/>
  <c r="J47" i="13"/>
  <c r="K46" i="13"/>
  <c r="M46" i="13" s="1"/>
  <c r="J46" i="13"/>
  <c r="J45" i="13"/>
  <c r="K45" i="13" s="1"/>
  <c r="M45" i="13" s="1"/>
  <c r="J44" i="13"/>
  <c r="K44" i="13" s="1"/>
  <c r="M44" i="13" s="1"/>
  <c r="J43" i="13"/>
  <c r="K43" i="13" s="1"/>
  <c r="M43" i="13" s="1"/>
  <c r="M42" i="13"/>
  <c r="K42" i="13"/>
  <c r="J42" i="13"/>
  <c r="J41" i="13"/>
  <c r="K41" i="13" s="1"/>
  <c r="M41" i="13" s="1"/>
  <c r="J40" i="13"/>
  <c r="K40" i="13" s="1"/>
  <c r="M40" i="13" s="1"/>
  <c r="M39" i="13"/>
  <c r="K39" i="13"/>
  <c r="J39" i="13"/>
  <c r="J38" i="13"/>
  <c r="K38" i="13" s="1"/>
  <c r="M38" i="13" s="1"/>
  <c r="J37" i="13"/>
  <c r="K37" i="13" s="1"/>
  <c r="M37" i="13" s="1"/>
  <c r="J36" i="13"/>
  <c r="K36" i="13" s="1"/>
  <c r="M36" i="13" s="1"/>
  <c r="J35" i="13"/>
  <c r="K35" i="13" s="1"/>
  <c r="M35" i="13" s="1"/>
  <c r="K34" i="13"/>
  <c r="M34" i="13" s="1"/>
  <c r="J34" i="13"/>
  <c r="J33" i="13"/>
  <c r="K33" i="13" s="1"/>
  <c r="M33" i="13" s="1"/>
  <c r="M32" i="13"/>
  <c r="K32" i="13"/>
  <c r="J32" i="13"/>
  <c r="M31" i="13"/>
  <c r="K31" i="13"/>
  <c r="J31" i="13"/>
  <c r="J30" i="13"/>
  <c r="K30" i="13" s="1"/>
  <c r="M30" i="13" s="1"/>
  <c r="K29" i="13"/>
  <c r="M29" i="13" s="1"/>
  <c r="J29" i="13"/>
  <c r="J28" i="13"/>
  <c r="K28" i="13" s="1"/>
  <c r="M28" i="13" s="1"/>
  <c r="J27" i="13"/>
  <c r="K27" i="13" s="1"/>
  <c r="M27" i="13" s="1"/>
  <c r="K26" i="13"/>
  <c r="M26" i="13" s="1"/>
  <c r="J26" i="13"/>
  <c r="J25" i="13"/>
  <c r="K25" i="13" s="1"/>
  <c r="M25" i="13" s="1"/>
  <c r="J24" i="13"/>
  <c r="K24" i="13" s="1"/>
  <c r="M24" i="13" s="1"/>
  <c r="M23" i="13"/>
  <c r="K23" i="13"/>
  <c r="J23" i="13"/>
  <c r="K22" i="13"/>
  <c r="M22" i="13" s="1"/>
  <c r="J22" i="13"/>
  <c r="J21" i="13"/>
  <c r="K21" i="13" s="1"/>
  <c r="M21" i="13" s="1"/>
  <c r="J20" i="13"/>
  <c r="K20" i="13" s="1"/>
  <c r="M20" i="13" s="1"/>
  <c r="J19" i="13"/>
  <c r="K19" i="13" s="1"/>
  <c r="M19" i="13" s="1"/>
  <c r="K18" i="13"/>
  <c r="M18" i="13" s="1"/>
  <c r="J18" i="13"/>
  <c r="J17" i="13"/>
  <c r="K17" i="13" s="1"/>
  <c r="M17" i="13" s="1"/>
  <c r="J16" i="13"/>
  <c r="K16" i="13" s="1"/>
  <c r="M16" i="13" s="1"/>
  <c r="M15" i="13"/>
  <c r="K15" i="13"/>
  <c r="J15" i="13"/>
  <c r="J14" i="13"/>
  <c r="K14" i="13" s="1"/>
  <c r="M14" i="13" s="1"/>
  <c r="J13" i="13"/>
  <c r="K13" i="13" s="1"/>
  <c r="M13" i="13" s="1"/>
  <c r="J12" i="13"/>
  <c r="K12" i="13" s="1"/>
  <c r="M12" i="13" s="1"/>
  <c r="J11" i="13"/>
  <c r="K11" i="13" s="1"/>
  <c r="M11" i="13" s="1"/>
  <c r="K10" i="13"/>
  <c r="M10" i="13" s="1"/>
  <c r="J10" i="13"/>
  <c r="I10" i="13"/>
  <c r="I9" i="13"/>
  <c r="J9" i="13" s="1"/>
  <c r="K9" i="13" s="1"/>
  <c r="M9" i="13" s="1"/>
  <c r="K8" i="13"/>
  <c r="M8" i="13" s="1"/>
  <c r="J8" i="13"/>
  <c r="I8" i="13"/>
  <c r="K7" i="13"/>
  <c r="M7" i="13" s="1"/>
  <c r="J7" i="13"/>
  <c r="I7" i="13"/>
  <c r="K79" i="1"/>
  <c r="M79" i="1" s="1"/>
  <c r="J79" i="1"/>
  <c r="I79" i="1"/>
  <c r="I78" i="1"/>
  <c r="J78" i="1" s="1"/>
  <c r="K78" i="1" s="1"/>
  <c r="M78" i="1" s="1"/>
  <c r="K77" i="1"/>
  <c r="M77" i="1" s="1"/>
  <c r="J77" i="1"/>
  <c r="I77" i="1"/>
  <c r="I76" i="1"/>
  <c r="J76" i="1" s="1"/>
  <c r="K76" i="1" s="1"/>
  <c r="M76" i="1" s="1"/>
  <c r="M75" i="1"/>
  <c r="K75" i="1"/>
  <c r="J75" i="1"/>
  <c r="I75" i="1"/>
  <c r="I74" i="1"/>
  <c r="J74" i="1" s="1"/>
  <c r="K74" i="1" s="1"/>
  <c r="M74" i="1" s="1"/>
  <c r="K73" i="1"/>
  <c r="M73" i="1" s="1"/>
  <c r="J73" i="1"/>
  <c r="I73" i="1"/>
  <c r="I72" i="1"/>
  <c r="J72" i="1" s="1"/>
  <c r="K72" i="1" s="1"/>
  <c r="M72" i="1" s="1"/>
  <c r="K71" i="1"/>
  <c r="M71" i="1" s="1"/>
  <c r="J71" i="1"/>
  <c r="I71" i="1"/>
  <c r="I70" i="1"/>
  <c r="J70" i="1" s="1"/>
  <c r="K70" i="1" s="1"/>
  <c r="M70" i="1" s="1"/>
  <c r="K69" i="1"/>
  <c r="M69" i="1" s="1"/>
  <c r="J69" i="1"/>
  <c r="I69" i="1"/>
  <c r="I68" i="1"/>
  <c r="J68" i="1" s="1"/>
  <c r="K68" i="1" s="1"/>
  <c r="M68" i="1" s="1"/>
  <c r="K67" i="1"/>
  <c r="M67" i="1" s="1"/>
  <c r="J67" i="1"/>
  <c r="I67" i="1"/>
  <c r="I66" i="1"/>
  <c r="J66" i="1" s="1"/>
  <c r="K66" i="1" s="1"/>
  <c r="M66" i="1" s="1"/>
  <c r="K65" i="1"/>
  <c r="M65" i="1" s="1"/>
  <c r="J65" i="1"/>
  <c r="I65" i="1"/>
  <c r="J64" i="1"/>
  <c r="K64" i="1" s="1"/>
  <c r="M64" i="1" s="1"/>
  <c r="I64" i="1"/>
  <c r="K63" i="1"/>
  <c r="M63" i="1" s="1"/>
  <c r="J63" i="1"/>
  <c r="I63" i="1"/>
  <c r="I62" i="1"/>
  <c r="J62" i="1" s="1"/>
  <c r="K62" i="1" s="1"/>
  <c r="M62" i="1" s="1"/>
  <c r="K61" i="1"/>
  <c r="M61" i="1" s="1"/>
  <c r="J61" i="1"/>
  <c r="I61" i="1"/>
  <c r="I60" i="1"/>
  <c r="J60" i="1" s="1"/>
  <c r="K60" i="1" s="1"/>
  <c r="M60" i="1" s="1"/>
  <c r="M59" i="1"/>
  <c r="K59" i="1"/>
  <c r="J59" i="1"/>
  <c r="I59" i="1"/>
  <c r="I58" i="1"/>
  <c r="J58" i="1" s="1"/>
  <c r="K58" i="1" s="1"/>
  <c r="M58" i="1" s="1"/>
  <c r="K57" i="1"/>
  <c r="M57" i="1" s="1"/>
  <c r="J57" i="1"/>
  <c r="I57" i="1"/>
  <c r="I56" i="1"/>
  <c r="J56" i="1" s="1"/>
  <c r="K56" i="1" s="1"/>
  <c r="M56" i="1" s="1"/>
  <c r="M55" i="1"/>
  <c r="K55" i="1"/>
  <c r="J55" i="1"/>
  <c r="I55" i="1"/>
  <c r="I54" i="1"/>
  <c r="J54" i="1" s="1"/>
  <c r="K54" i="1" s="1"/>
  <c r="M54" i="1" s="1"/>
  <c r="K53" i="1"/>
  <c r="M53" i="1" s="1"/>
  <c r="J53" i="1"/>
  <c r="I53" i="1"/>
  <c r="I52" i="1"/>
  <c r="J52" i="1" s="1"/>
  <c r="K52" i="1" s="1"/>
  <c r="M52" i="1" s="1"/>
  <c r="K51" i="1"/>
  <c r="M51" i="1" s="1"/>
  <c r="J51" i="1"/>
  <c r="I51" i="1"/>
  <c r="I50" i="1"/>
  <c r="J50" i="1" s="1"/>
  <c r="K50" i="1" s="1"/>
  <c r="M50" i="1" s="1"/>
  <c r="K49" i="1"/>
  <c r="M49" i="1" s="1"/>
  <c r="J49" i="1"/>
  <c r="I49" i="1"/>
  <c r="K48" i="1"/>
  <c r="M48" i="1" s="1"/>
  <c r="J48" i="1"/>
  <c r="I48" i="1"/>
  <c r="K47" i="1"/>
  <c r="M47" i="1" s="1"/>
  <c r="J47" i="1"/>
  <c r="I47" i="1"/>
  <c r="I46" i="1"/>
  <c r="J46" i="1" s="1"/>
  <c r="K46" i="1" s="1"/>
  <c r="M46" i="1" s="1"/>
  <c r="K45" i="1"/>
  <c r="M45" i="1" s="1"/>
  <c r="J45" i="1"/>
  <c r="I45" i="1"/>
  <c r="I44" i="1"/>
  <c r="J44" i="1" s="1"/>
  <c r="K44" i="1" s="1"/>
  <c r="M44" i="1" s="1"/>
  <c r="M43" i="1"/>
  <c r="K43" i="1"/>
  <c r="J43" i="1"/>
  <c r="I43" i="1"/>
  <c r="I42" i="1"/>
  <c r="J42" i="1" s="1"/>
  <c r="K42" i="1" s="1"/>
  <c r="M42" i="1" s="1"/>
  <c r="K41" i="1"/>
  <c r="M41" i="1" s="1"/>
  <c r="J41" i="1"/>
  <c r="I41" i="1"/>
  <c r="I40" i="1"/>
  <c r="J40" i="1" s="1"/>
  <c r="K40" i="1" s="1"/>
  <c r="M40" i="1" s="1"/>
  <c r="K39" i="1"/>
  <c r="M39" i="1" s="1"/>
  <c r="J39" i="1"/>
  <c r="I39" i="1"/>
  <c r="I38" i="1"/>
  <c r="J38" i="1" s="1"/>
  <c r="K38" i="1" s="1"/>
  <c r="M38" i="1" s="1"/>
  <c r="K37" i="1"/>
  <c r="M37" i="1" s="1"/>
  <c r="J37" i="1"/>
  <c r="I37" i="1"/>
  <c r="I36" i="1"/>
  <c r="J36" i="1" s="1"/>
  <c r="K36" i="1" s="1"/>
  <c r="M36" i="1" s="1"/>
  <c r="K35" i="1"/>
  <c r="M35" i="1" s="1"/>
  <c r="J35" i="1"/>
  <c r="I35" i="1"/>
  <c r="I34" i="1"/>
  <c r="J34" i="1" s="1"/>
  <c r="K34" i="1" s="1"/>
  <c r="M34" i="1" s="1"/>
  <c r="K33" i="1"/>
  <c r="M33" i="1" s="1"/>
  <c r="J33" i="1"/>
  <c r="I33" i="1"/>
  <c r="J32" i="1"/>
  <c r="K32" i="1" s="1"/>
  <c r="M32" i="1" s="1"/>
  <c r="I32" i="1"/>
  <c r="K31" i="1"/>
  <c r="M31" i="1" s="1"/>
  <c r="J31" i="1"/>
  <c r="I31" i="1"/>
  <c r="I30" i="1"/>
  <c r="J30" i="1" s="1"/>
  <c r="K30" i="1" s="1"/>
  <c r="M30" i="1" s="1"/>
  <c r="K29" i="1"/>
  <c r="M29" i="1" s="1"/>
  <c r="J29" i="1"/>
  <c r="I29" i="1"/>
  <c r="I28" i="1"/>
  <c r="J28" i="1" s="1"/>
  <c r="K28" i="1" s="1"/>
  <c r="M28" i="1" s="1"/>
  <c r="M27" i="1"/>
  <c r="K27" i="1"/>
  <c r="J27" i="1"/>
  <c r="I27" i="1"/>
  <c r="I26" i="1"/>
  <c r="J26" i="1" s="1"/>
  <c r="K26" i="1" s="1"/>
  <c r="M26" i="1" s="1"/>
  <c r="K25" i="1"/>
  <c r="M25" i="1" s="1"/>
  <c r="J25" i="1"/>
  <c r="I25" i="1"/>
  <c r="I24" i="1"/>
  <c r="J24" i="1" s="1"/>
  <c r="K24" i="1" s="1"/>
  <c r="M24" i="1" s="1"/>
  <c r="M23" i="1"/>
  <c r="K23" i="1"/>
  <c r="J23" i="1"/>
  <c r="I23" i="1"/>
  <c r="I22" i="1"/>
  <c r="J22" i="1" s="1"/>
  <c r="K22" i="1" s="1"/>
  <c r="M22" i="1" s="1"/>
  <c r="K21" i="1"/>
  <c r="M21" i="1" s="1"/>
  <c r="J21" i="1"/>
  <c r="I21" i="1"/>
  <c r="I20" i="1"/>
  <c r="J20" i="1" s="1"/>
  <c r="K20" i="1" s="1"/>
  <c r="M20" i="1" s="1"/>
  <c r="K19" i="1"/>
  <c r="M19" i="1" s="1"/>
  <c r="J19" i="1"/>
  <c r="I19" i="1"/>
  <c r="I18" i="1"/>
  <c r="J18" i="1" s="1"/>
  <c r="K18" i="1" s="1"/>
  <c r="M18" i="1" s="1"/>
  <c r="K17" i="1"/>
  <c r="M17" i="1" s="1"/>
  <c r="J17" i="1"/>
  <c r="I17" i="1"/>
  <c r="K16" i="1"/>
  <c r="M16" i="1" s="1"/>
  <c r="J16" i="1"/>
  <c r="I16" i="1"/>
  <c r="K15" i="1"/>
  <c r="M15" i="1" s="1"/>
  <c r="J15" i="1"/>
  <c r="I15" i="1"/>
  <c r="I14" i="1"/>
  <c r="J14" i="1" s="1"/>
  <c r="K14" i="1" s="1"/>
  <c r="M14" i="1" s="1"/>
  <c r="K13" i="1"/>
  <c r="M13" i="1" s="1"/>
  <c r="J13" i="1"/>
  <c r="I13" i="1"/>
  <c r="I12" i="1"/>
  <c r="J12" i="1" s="1"/>
  <c r="K12" i="1" s="1"/>
  <c r="M12" i="1" s="1"/>
  <c r="M11" i="1"/>
  <c r="K11" i="1"/>
  <c r="J11" i="1"/>
  <c r="I11" i="1"/>
  <c r="I10" i="1"/>
  <c r="J10" i="1" s="1"/>
  <c r="K10" i="1" s="1"/>
  <c r="M10" i="1" s="1"/>
  <c r="K9" i="1"/>
  <c r="M9" i="1" s="1"/>
  <c r="J9" i="1"/>
  <c r="I9" i="1"/>
  <c r="I8" i="1"/>
  <c r="J8" i="1" s="1"/>
  <c r="K8" i="1" s="1"/>
  <c r="M8" i="1" s="1"/>
  <c r="K7" i="1"/>
  <c r="M7" i="1" s="1"/>
  <c r="J7" i="1"/>
  <c r="I7" i="1"/>
  <c r="J2" i="1"/>
  <c r="J52" i="11"/>
  <c r="K52" i="11" s="1"/>
  <c r="M52" i="11" s="1"/>
  <c r="M51" i="11"/>
  <c r="K51" i="11"/>
  <c r="J51" i="11"/>
  <c r="J50" i="11"/>
  <c r="K50" i="11" s="1"/>
  <c r="M50" i="11" s="1"/>
  <c r="J49" i="11"/>
  <c r="K49" i="11" s="1"/>
  <c r="M49" i="11" s="1"/>
  <c r="M48" i="11"/>
  <c r="K48" i="11"/>
  <c r="J48" i="11"/>
  <c r="K47" i="11"/>
  <c r="M47" i="11" s="1"/>
  <c r="J47" i="11"/>
  <c r="J46" i="11"/>
  <c r="K46" i="11" s="1"/>
  <c r="M46" i="11" s="1"/>
  <c r="J45" i="11"/>
  <c r="K45" i="11" s="1"/>
  <c r="M45" i="11" s="1"/>
  <c r="J44" i="11"/>
  <c r="K44" i="11" s="1"/>
  <c r="M44" i="11" s="1"/>
  <c r="K43" i="11"/>
  <c r="M43" i="11" s="1"/>
  <c r="J43" i="11"/>
  <c r="J42" i="11"/>
  <c r="K42" i="11" s="1"/>
  <c r="M42" i="11" s="1"/>
  <c r="J41" i="11"/>
  <c r="K41" i="11" s="1"/>
  <c r="M41" i="11" s="1"/>
  <c r="M40" i="11"/>
  <c r="K40" i="11"/>
  <c r="J40" i="11"/>
  <c r="J39" i="11"/>
  <c r="K39" i="11" s="1"/>
  <c r="M39" i="11" s="1"/>
  <c r="J38" i="11"/>
  <c r="K38" i="11" s="1"/>
  <c r="M38" i="11" s="1"/>
  <c r="J37" i="11"/>
  <c r="K37" i="11" s="1"/>
  <c r="M37" i="11" s="1"/>
  <c r="J36" i="11"/>
  <c r="K36" i="11" s="1"/>
  <c r="M36" i="11" s="1"/>
  <c r="K35" i="11"/>
  <c r="M35" i="11" s="1"/>
  <c r="J35" i="11"/>
  <c r="J34" i="11"/>
  <c r="K34" i="11" s="1"/>
  <c r="M34" i="11" s="1"/>
  <c r="J33" i="11"/>
  <c r="K33" i="11" s="1"/>
  <c r="M33" i="11" s="1"/>
  <c r="M32" i="11"/>
  <c r="K32" i="11"/>
  <c r="J32" i="11"/>
  <c r="K31" i="11"/>
  <c r="M31" i="11" s="1"/>
  <c r="J31" i="11"/>
  <c r="M30" i="11"/>
  <c r="J30" i="11"/>
  <c r="K30" i="11" s="1"/>
  <c r="J29" i="11"/>
  <c r="K29" i="11" s="1"/>
  <c r="M29" i="11" s="1"/>
  <c r="J28" i="11"/>
  <c r="K28" i="11" s="1"/>
  <c r="M28" i="11" s="1"/>
  <c r="K27" i="11"/>
  <c r="M27" i="11" s="1"/>
  <c r="J27" i="11"/>
  <c r="J26" i="11"/>
  <c r="K26" i="11" s="1"/>
  <c r="M26" i="11" s="1"/>
  <c r="J25" i="11"/>
  <c r="K25" i="11" s="1"/>
  <c r="M25" i="11" s="1"/>
  <c r="M24" i="11"/>
  <c r="K24" i="11"/>
  <c r="J24" i="11"/>
  <c r="J23" i="11"/>
  <c r="K23" i="11" s="1"/>
  <c r="M23" i="11" s="1"/>
  <c r="J22" i="11"/>
  <c r="K22" i="11" s="1"/>
  <c r="M22" i="11" s="1"/>
  <c r="J21" i="11"/>
  <c r="K21" i="11" s="1"/>
  <c r="M21" i="11" s="1"/>
  <c r="M20" i="11"/>
  <c r="K20" i="11"/>
  <c r="J20" i="11"/>
  <c r="K19" i="11"/>
  <c r="M19" i="11" s="1"/>
  <c r="J19" i="11"/>
  <c r="J18" i="11"/>
  <c r="K18" i="11" s="1"/>
  <c r="M18" i="11" s="1"/>
  <c r="J17" i="11"/>
  <c r="K17" i="11" s="1"/>
  <c r="M17" i="11" s="1"/>
  <c r="M16" i="11"/>
  <c r="K16" i="11"/>
  <c r="J16" i="11"/>
  <c r="J15" i="11"/>
  <c r="K15" i="11" s="1"/>
  <c r="M15" i="11" s="1"/>
  <c r="K14" i="11"/>
  <c r="M14" i="11" s="1"/>
  <c r="J14" i="11"/>
  <c r="J13" i="11"/>
  <c r="K13" i="11" s="1"/>
  <c r="M13" i="11" s="1"/>
  <c r="J12" i="11"/>
  <c r="K12" i="11" s="1"/>
  <c r="M12" i="11" s="1"/>
  <c r="K11" i="11"/>
  <c r="M11" i="11" s="1"/>
  <c r="J11" i="11"/>
  <c r="J10" i="11"/>
  <c r="K10" i="11" s="1"/>
  <c r="M10" i="11" s="1"/>
  <c r="I10" i="11"/>
  <c r="J9" i="11"/>
  <c r="K9" i="11" s="1"/>
  <c r="M9" i="11" s="1"/>
  <c r="I9" i="11"/>
  <c r="I8" i="11"/>
  <c r="J8" i="11" s="1"/>
  <c r="K8" i="11" s="1"/>
  <c r="M8" i="11" s="1"/>
  <c r="J7" i="11"/>
  <c r="K7" i="11" s="1"/>
  <c r="M7" i="11" s="1"/>
  <c r="I7" i="11"/>
  <c r="I52" i="10"/>
  <c r="J52" i="10" s="1"/>
  <c r="K52" i="10" s="1"/>
  <c r="J51" i="10"/>
  <c r="K51" i="10" s="1"/>
  <c r="I51" i="10"/>
  <c r="K50" i="10"/>
  <c r="J50" i="10"/>
  <c r="I50" i="10"/>
  <c r="I49" i="10"/>
  <c r="J49" i="10" s="1"/>
  <c r="K49" i="10" s="1"/>
  <c r="I48" i="10"/>
  <c r="J48" i="10" s="1"/>
  <c r="K48" i="10" s="1"/>
  <c r="I47" i="10"/>
  <c r="J47" i="10" s="1"/>
  <c r="K47" i="10" s="1"/>
  <c r="I46" i="10"/>
  <c r="J46" i="10" s="1"/>
  <c r="K46" i="10" s="1"/>
  <c r="J45" i="10"/>
  <c r="K45" i="10" s="1"/>
  <c r="I45" i="10"/>
  <c r="I44" i="10"/>
  <c r="J44" i="10" s="1"/>
  <c r="K44" i="10" s="1"/>
  <c r="K43" i="10"/>
  <c r="I43" i="10"/>
  <c r="J43" i="10" s="1"/>
  <c r="K42" i="10"/>
  <c r="J42" i="10"/>
  <c r="I42" i="10"/>
  <c r="I41" i="10"/>
  <c r="J41" i="10" s="1"/>
  <c r="K41" i="10" s="1"/>
  <c r="I40" i="10"/>
  <c r="J40" i="10" s="1"/>
  <c r="K40" i="10" s="1"/>
  <c r="I39" i="10"/>
  <c r="J39" i="10" s="1"/>
  <c r="K39" i="10" s="1"/>
  <c r="J38" i="10"/>
  <c r="K38" i="10" s="1"/>
  <c r="I38" i="10"/>
  <c r="J37" i="10"/>
  <c r="K37" i="10" s="1"/>
  <c r="I37" i="10"/>
  <c r="I36" i="10"/>
  <c r="J36" i="10" s="1"/>
  <c r="K36" i="10" s="1"/>
  <c r="I35" i="10"/>
  <c r="J35" i="10" s="1"/>
  <c r="K35" i="10" s="1"/>
  <c r="K34" i="10"/>
  <c r="J34" i="10"/>
  <c r="I34" i="10"/>
  <c r="I33" i="10"/>
  <c r="J33" i="10" s="1"/>
  <c r="K33" i="10" s="1"/>
  <c r="I32" i="10"/>
  <c r="J32" i="10" s="1"/>
  <c r="K32" i="10" s="1"/>
  <c r="I31" i="10"/>
  <c r="J31" i="10" s="1"/>
  <c r="K31" i="10" s="1"/>
  <c r="J30" i="10"/>
  <c r="K30" i="10" s="1"/>
  <c r="I30" i="10"/>
  <c r="J29" i="10"/>
  <c r="K29" i="10" s="1"/>
  <c r="I29" i="10"/>
  <c r="I28" i="10"/>
  <c r="J28" i="10" s="1"/>
  <c r="K28" i="10" s="1"/>
  <c r="I27" i="10"/>
  <c r="J27" i="10" s="1"/>
  <c r="K27" i="10" s="1"/>
  <c r="K26" i="10"/>
  <c r="J26" i="10"/>
  <c r="I26" i="10"/>
  <c r="I25" i="10"/>
  <c r="J25" i="10" s="1"/>
  <c r="K25" i="10" s="1"/>
  <c r="I24" i="10"/>
  <c r="J24" i="10" s="1"/>
  <c r="K24" i="10" s="1"/>
  <c r="I23" i="10"/>
  <c r="J23" i="10" s="1"/>
  <c r="K23" i="10" s="1"/>
  <c r="I22" i="10"/>
  <c r="J22" i="10" s="1"/>
  <c r="K22" i="10" s="1"/>
  <c r="J21" i="10"/>
  <c r="K21" i="10" s="1"/>
  <c r="I21" i="10"/>
  <c r="I20" i="10"/>
  <c r="J20" i="10" s="1"/>
  <c r="K20" i="10" s="1"/>
  <c r="I19" i="10"/>
  <c r="J19" i="10" s="1"/>
  <c r="K19" i="10" s="1"/>
  <c r="K18" i="10"/>
  <c r="J18" i="10"/>
  <c r="I18" i="10"/>
  <c r="I17" i="10"/>
  <c r="J17" i="10" s="1"/>
  <c r="K17" i="10" s="1"/>
  <c r="I16" i="10"/>
  <c r="J16" i="10" s="1"/>
  <c r="K16" i="10" s="1"/>
  <c r="I15" i="10"/>
  <c r="J15" i="10" s="1"/>
  <c r="K15" i="10" s="1"/>
  <c r="I14" i="10"/>
  <c r="J14" i="10" s="1"/>
  <c r="K14" i="10" s="1"/>
  <c r="K13" i="10"/>
  <c r="J13" i="10"/>
  <c r="I13" i="10"/>
  <c r="I12" i="10"/>
  <c r="J12" i="10" s="1"/>
  <c r="K12" i="10" s="1"/>
  <c r="I11" i="10"/>
  <c r="J11" i="10" s="1"/>
  <c r="K11" i="10" s="1"/>
  <c r="K10" i="10"/>
  <c r="J10" i="10"/>
  <c r="I10" i="10"/>
  <c r="I9" i="10"/>
  <c r="J9" i="10" s="1"/>
  <c r="K9" i="10" s="1"/>
  <c r="J8" i="10"/>
  <c r="K8" i="10" s="1"/>
  <c r="I8" i="10"/>
  <c r="I7" i="10"/>
  <c r="J7" i="10" s="1"/>
  <c r="K7" i="10" s="1"/>
  <c r="K52" i="12"/>
  <c r="J52" i="12"/>
  <c r="J51" i="12"/>
  <c r="K51" i="12" s="1"/>
  <c r="K50" i="12"/>
  <c r="J50" i="12"/>
  <c r="J49" i="12"/>
  <c r="K49" i="12" s="1"/>
  <c r="J48" i="12"/>
  <c r="K48" i="12" s="1"/>
  <c r="J47" i="12"/>
  <c r="K47" i="12" s="1"/>
  <c r="K46" i="12"/>
  <c r="J46" i="12"/>
  <c r="J45" i="12"/>
  <c r="K45" i="12" s="1"/>
  <c r="J44" i="12"/>
  <c r="K44" i="12" s="1"/>
  <c r="K43" i="12"/>
  <c r="J43" i="12"/>
  <c r="K42" i="12"/>
  <c r="J42" i="12"/>
  <c r="J41" i="12"/>
  <c r="K41" i="12" s="1"/>
  <c r="K40" i="12"/>
  <c r="J40" i="12"/>
  <c r="K39" i="12"/>
  <c r="J39" i="12"/>
  <c r="K38" i="12"/>
  <c r="J38" i="12"/>
  <c r="J37" i="12"/>
  <c r="K37" i="12" s="1"/>
  <c r="J36" i="12"/>
  <c r="K36" i="12" s="1"/>
  <c r="K35" i="12"/>
  <c r="J35" i="12"/>
  <c r="K34" i="12"/>
  <c r="J34" i="12"/>
  <c r="J33" i="12"/>
  <c r="K33" i="12" s="1"/>
  <c r="J32" i="12"/>
  <c r="K32" i="12" s="1"/>
  <c r="J31" i="12"/>
  <c r="K31" i="12" s="1"/>
  <c r="K30" i="12"/>
  <c r="J30" i="12"/>
  <c r="J29" i="12"/>
  <c r="K29" i="12" s="1"/>
  <c r="J28" i="12"/>
  <c r="K28" i="12" s="1"/>
  <c r="J27" i="12"/>
  <c r="K27" i="12" s="1"/>
  <c r="K26" i="12"/>
  <c r="J26" i="12"/>
  <c r="J25" i="12"/>
  <c r="K25" i="12" s="1"/>
  <c r="J24" i="12"/>
  <c r="K24" i="12" s="1"/>
  <c r="J23" i="12"/>
  <c r="K23" i="12" s="1"/>
  <c r="K22" i="12"/>
  <c r="J22" i="12"/>
  <c r="J21" i="12"/>
  <c r="K21" i="12" s="1"/>
  <c r="K20" i="12"/>
  <c r="J20" i="12"/>
  <c r="J19" i="12"/>
  <c r="K19" i="12" s="1"/>
  <c r="K18" i="12"/>
  <c r="J18" i="12"/>
  <c r="J17" i="12"/>
  <c r="K17" i="12" s="1"/>
  <c r="J16" i="12"/>
  <c r="K16" i="12" s="1"/>
  <c r="J15" i="12"/>
  <c r="K15" i="12" s="1"/>
  <c r="K14" i="12"/>
  <c r="J14" i="12"/>
  <c r="J13" i="12"/>
  <c r="K13" i="12" s="1"/>
  <c r="J12" i="12"/>
  <c r="K12" i="12" s="1"/>
  <c r="K11" i="12"/>
  <c r="J11" i="12"/>
  <c r="K10" i="12"/>
  <c r="J10" i="12"/>
  <c r="I10" i="12"/>
  <c r="J9" i="12"/>
  <c r="K9" i="12" s="1"/>
  <c r="I9" i="12"/>
  <c r="K8" i="12"/>
  <c r="J8" i="12"/>
  <c r="I8" i="12"/>
  <c r="I7" i="12"/>
  <c r="J7" i="12" s="1"/>
  <c r="K7" i="12" s="1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2" i="7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52" i="6" s="1"/>
  <c r="I7" i="6"/>
  <c r="I6" i="6"/>
  <c r="I2" i="6"/>
  <c r="I52" i="15"/>
  <c r="J52" i="15" s="1"/>
  <c r="K52" i="15" s="1"/>
  <c r="J51" i="15"/>
  <c r="K51" i="15" s="1"/>
  <c r="I51" i="15"/>
  <c r="I50" i="15"/>
  <c r="J50" i="15" s="1"/>
  <c r="K50" i="15" s="1"/>
  <c r="I49" i="15"/>
  <c r="J49" i="15" s="1"/>
  <c r="K49" i="15" s="1"/>
  <c r="K48" i="15"/>
  <c r="J48" i="15"/>
  <c r="I48" i="15"/>
  <c r="J47" i="15"/>
  <c r="K47" i="15" s="1"/>
  <c r="I47" i="15"/>
  <c r="I46" i="15"/>
  <c r="J46" i="15" s="1"/>
  <c r="K46" i="15" s="1"/>
  <c r="I45" i="15"/>
  <c r="J45" i="15" s="1"/>
  <c r="K45" i="15" s="1"/>
  <c r="J44" i="15"/>
  <c r="K44" i="15" s="1"/>
  <c r="I44" i="15"/>
  <c r="J43" i="15"/>
  <c r="K43" i="15" s="1"/>
  <c r="I43" i="15"/>
  <c r="I42" i="15"/>
  <c r="J42" i="15" s="1"/>
  <c r="K42" i="15" s="1"/>
  <c r="J41" i="15"/>
  <c r="K41" i="15" s="1"/>
  <c r="I41" i="15"/>
  <c r="K40" i="15"/>
  <c r="J40" i="15"/>
  <c r="I40" i="15"/>
  <c r="I39" i="15"/>
  <c r="J39" i="15" s="1"/>
  <c r="K39" i="15" s="1"/>
  <c r="I38" i="15"/>
  <c r="J38" i="15" s="1"/>
  <c r="K38" i="15" s="1"/>
  <c r="I37" i="15"/>
  <c r="J37" i="15" s="1"/>
  <c r="K37" i="15" s="1"/>
  <c r="I36" i="15"/>
  <c r="J36" i="15" s="1"/>
  <c r="K36" i="15" s="1"/>
  <c r="J35" i="15"/>
  <c r="K35" i="15" s="1"/>
  <c r="I35" i="15"/>
  <c r="J34" i="15"/>
  <c r="K34" i="15" s="1"/>
  <c r="I34" i="15"/>
  <c r="I33" i="15"/>
  <c r="J33" i="15" s="1"/>
  <c r="K33" i="15" s="1"/>
  <c r="K32" i="15"/>
  <c r="J32" i="15"/>
  <c r="I32" i="15"/>
  <c r="I31" i="15"/>
  <c r="J31" i="15" s="1"/>
  <c r="K31" i="15" s="1"/>
  <c r="I30" i="15"/>
  <c r="J30" i="15" s="1"/>
  <c r="K30" i="15" s="1"/>
  <c r="I29" i="15"/>
  <c r="J29" i="15" s="1"/>
  <c r="K29" i="15" s="1"/>
  <c r="K28" i="15"/>
  <c r="J28" i="15"/>
  <c r="I28" i="15"/>
  <c r="J27" i="15"/>
  <c r="K27" i="15" s="1"/>
  <c r="I27" i="15"/>
  <c r="I26" i="15"/>
  <c r="J26" i="15" s="1"/>
  <c r="K26" i="15" s="1"/>
  <c r="J25" i="15"/>
  <c r="K25" i="15" s="1"/>
  <c r="I25" i="15"/>
  <c r="K24" i="15"/>
  <c r="J24" i="15"/>
  <c r="I24" i="15"/>
  <c r="I23" i="15"/>
  <c r="J23" i="15" s="1"/>
  <c r="K23" i="15" s="1"/>
  <c r="K22" i="15"/>
  <c r="I22" i="15"/>
  <c r="J22" i="15" s="1"/>
  <c r="I21" i="15"/>
  <c r="J21" i="15" s="1"/>
  <c r="K21" i="15" s="1"/>
  <c r="I20" i="15"/>
  <c r="J20" i="15" s="1"/>
  <c r="K20" i="15" s="1"/>
  <c r="J19" i="15"/>
  <c r="K19" i="15" s="1"/>
  <c r="I19" i="15"/>
  <c r="I18" i="15"/>
  <c r="J18" i="15" s="1"/>
  <c r="K18" i="15" s="1"/>
  <c r="I17" i="15"/>
  <c r="J17" i="15" s="1"/>
  <c r="K17" i="15" s="1"/>
  <c r="K16" i="15"/>
  <c r="J16" i="15"/>
  <c r="I16" i="15"/>
  <c r="I15" i="15"/>
  <c r="J15" i="15" s="1"/>
  <c r="K15" i="15" s="1"/>
  <c r="J14" i="15"/>
  <c r="K14" i="15" s="1"/>
  <c r="I14" i="15"/>
  <c r="I13" i="15"/>
  <c r="J13" i="15" s="1"/>
  <c r="K13" i="15" s="1"/>
  <c r="I12" i="15"/>
  <c r="J12" i="15" s="1"/>
  <c r="K12" i="15" s="1"/>
  <c r="J11" i="15"/>
  <c r="K11" i="15" s="1"/>
  <c r="I11" i="15"/>
  <c r="I10" i="15"/>
  <c r="J10" i="15" s="1"/>
  <c r="K10" i="15" s="1"/>
  <c r="I9" i="15"/>
  <c r="J9" i="15" s="1"/>
  <c r="K9" i="15" s="1"/>
  <c r="K8" i="15"/>
  <c r="J8" i="15"/>
  <c r="I8" i="15"/>
  <c r="J7" i="15"/>
  <c r="K7" i="15" s="1"/>
  <c r="I7" i="15"/>
  <c r="J79" i="18"/>
  <c r="K79" i="18" s="1"/>
  <c r="M79" i="18" s="1"/>
  <c r="I79" i="18"/>
  <c r="J78" i="18"/>
  <c r="K78" i="18" s="1"/>
  <c r="M78" i="18" s="1"/>
  <c r="I78" i="18"/>
  <c r="J77" i="18"/>
  <c r="K77" i="18" s="1"/>
  <c r="M77" i="18" s="1"/>
  <c r="I77" i="18"/>
  <c r="I76" i="18"/>
  <c r="J76" i="18" s="1"/>
  <c r="K76" i="18" s="1"/>
  <c r="M76" i="18" s="1"/>
  <c r="J75" i="18"/>
  <c r="K75" i="18" s="1"/>
  <c r="M75" i="18" s="1"/>
  <c r="I75" i="18"/>
  <c r="I74" i="18"/>
  <c r="J74" i="18" s="1"/>
  <c r="K74" i="18" s="1"/>
  <c r="M74" i="18" s="1"/>
  <c r="K73" i="18"/>
  <c r="M73" i="18" s="1"/>
  <c r="J73" i="18"/>
  <c r="I73" i="18"/>
  <c r="I72" i="18"/>
  <c r="J72" i="18" s="1"/>
  <c r="K72" i="18" s="1"/>
  <c r="M72" i="18" s="1"/>
  <c r="J71" i="18"/>
  <c r="K71" i="18" s="1"/>
  <c r="M71" i="18" s="1"/>
  <c r="I71" i="18"/>
  <c r="I70" i="18"/>
  <c r="J70" i="18" s="1"/>
  <c r="K70" i="18" s="1"/>
  <c r="M70" i="18" s="1"/>
  <c r="J69" i="18"/>
  <c r="K69" i="18" s="1"/>
  <c r="M69" i="18" s="1"/>
  <c r="I69" i="18"/>
  <c r="I68" i="18"/>
  <c r="J68" i="18" s="1"/>
  <c r="K68" i="18" s="1"/>
  <c r="M68" i="18" s="1"/>
  <c r="J67" i="18"/>
  <c r="K67" i="18" s="1"/>
  <c r="M67" i="18" s="1"/>
  <c r="I67" i="18"/>
  <c r="K66" i="18"/>
  <c r="M66" i="18" s="1"/>
  <c r="I66" i="18"/>
  <c r="J66" i="18" s="1"/>
  <c r="J65" i="18"/>
  <c r="K65" i="18" s="1"/>
  <c r="M65" i="18" s="1"/>
  <c r="I65" i="18"/>
  <c r="J64" i="18"/>
  <c r="K64" i="18" s="1"/>
  <c r="M64" i="18" s="1"/>
  <c r="I64" i="18"/>
  <c r="J63" i="18"/>
  <c r="K63" i="18" s="1"/>
  <c r="M63" i="18" s="1"/>
  <c r="I63" i="18"/>
  <c r="J62" i="18"/>
  <c r="K62" i="18" s="1"/>
  <c r="M62" i="18" s="1"/>
  <c r="I62" i="18"/>
  <c r="J61" i="18"/>
  <c r="K61" i="18" s="1"/>
  <c r="M61" i="18" s="1"/>
  <c r="I61" i="18"/>
  <c r="I60" i="18"/>
  <c r="J60" i="18" s="1"/>
  <c r="K60" i="18" s="1"/>
  <c r="M60" i="18" s="1"/>
  <c r="J59" i="18"/>
  <c r="K59" i="18" s="1"/>
  <c r="M59" i="18" s="1"/>
  <c r="I59" i="18"/>
  <c r="I58" i="18"/>
  <c r="J58" i="18" s="1"/>
  <c r="K58" i="18" s="1"/>
  <c r="M58" i="18" s="1"/>
  <c r="K57" i="18"/>
  <c r="M57" i="18" s="1"/>
  <c r="J57" i="18"/>
  <c r="I57" i="18"/>
  <c r="I56" i="18"/>
  <c r="J56" i="18" s="1"/>
  <c r="K56" i="18" s="1"/>
  <c r="M56" i="18" s="1"/>
  <c r="J55" i="18"/>
  <c r="K55" i="18" s="1"/>
  <c r="M55" i="18" s="1"/>
  <c r="I55" i="18"/>
  <c r="I54" i="18"/>
  <c r="J54" i="18" s="1"/>
  <c r="K54" i="18" s="1"/>
  <c r="M54" i="18" s="1"/>
  <c r="J53" i="18"/>
  <c r="K53" i="18" s="1"/>
  <c r="M53" i="18" s="1"/>
  <c r="I53" i="18"/>
  <c r="I52" i="18"/>
  <c r="J52" i="18" s="1"/>
  <c r="K52" i="18" s="1"/>
  <c r="M52" i="18" s="1"/>
  <c r="J51" i="18"/>
  <c r="K51" i="18" s="1"/>
  <c r="M51" i="18" s="1"/>
  <c r="I51" i="18"/>
  <c r="K50" i="18"/>
  <c r="M50" i="18" s="1"/>
  <c r="I50" i="18"/>
  <c r="J50" i="18" s="1"/>
  <c r="J49" i="18"/>
  <c r="K49" i="18" s="1"/>
  <c r="M49" i="18" s="1"/>
  <c r="I49" i="18"/>
  <c r="J48" i="18"/>
  <c r="K48" i="18" s="1"/>
  <c r="M48" i="18" s="1"/>
  <c r="I48" i="18"/>
  <c r="J47" i="18"/>
  <c r="K47" i="18" s="1"/>
  <c r="M47" i="18" s="1"/>
  <c r="I47" i="18"/>
  <c r="J46" i="18"/>
  <c r="K46" i="18" s="1"/>
  <c r="M46" i="18" s="1"/>
  <c r="I46" i="18"/>
  <c r="J45" i="18"/>
  <c r="K45" i="18" s="1"/>
  <c r="M45" i="18" s="1"/>
  <c r="I45" i="18"/>
  <c r="I44" i="18"/>
  <c r="J44" i="18" s="1"/>
  <c r="K44" i="18" s="1"/>
  <c r="M44" i="18" s="1"/>
  <c r="J43" i="18"/>
  <c r="K43" i="18" s="1"/>
  <c r="M43" i="18" s="1"/>
  <c r="I43" i="18"/>
  <c r="I42" i="18"/>
  <c r="J42" i="18" s="1"/>
  <c r="K42" i="18" s="1"/>
  <c r="M42" i="18" s="1"/>
  <c r="K41" i="18"/>
  <c r="M41" i="18" s="1"/>
  <c r="J41" i="18"/>
  <c r="I41" i="18"/>
  <c r="I40" i="18"/>
  <c r="J40" i="18" s="1"/>
  <c r="K40" i="18" s="1"/>
  <c r="M40" i="18" s="1"/>
  <c r="J39" i="18"/>
  <c r="K39" i="18" s="1"/>
  <c r="M39" i="18" s="1"/>
  <c r="I39" i="18"/>
  <c r="I38" i="18"/>
  <c r="J38" i="18" s="1"/>
  <c r="K38" i="18" s="1"/>
  <c r="M38" i="18" s="1"/>
  <c r="J37" i="18"/>
  <c r="K37" i="18" s="1"/>
  <c r="M37" i="18" s="1"/>
  <c r="I37" i="18"/>
  <c r="I36" i="18"/>
  <c r="J36" i="18" s="1"/>
  <c r="K36" i="18" s="1"/>
  <c r="M36" i="18" s="1"/>
  <c r="J35" i="18"/>
  <c r="K35" i="18" s="1"/>
  <c r="M35" i="18" s="1"/>
  <c r="I35" i="18"/>
  <c r="K34" i="18"/>
  <c r="M34" i="18" s="1"/>
  <c r="I34" i="18"/>
  <c r="J34" i="18" s="1"/>
  <c r="J33" i="18"/>
  <c r="K33" i="18" s="1"/>
  <c r="M33" i="18" s="1"/>
  <c r="I33" i="18"/>
  <c r="J32" i="18"/>
  <c r="K32" i="18" s="1"/>
  <c r="M32" i="18" s="1"/>
  <c r="I32" i="18"/>
  <c r="J31" i="18"/>
  <c r="K31" i="18" s="1"/>
  <c r="M31" i="18" s="1"/>
  <c r="I31" i="18"/>
  <c r="J30" i="18"/>
  <c r="K30" i="18" s="1"/>
  <c r="M30" i="18" s="1"/>
  <c r="I30" i="18"/>
  <c r="J29" i="18"/>
  <c r="K29" i="18" s="1"/>
  <c r="M29" i="18" s="1"/>
  <c r="I29" i="18"/>
  <c r="I28" i="18"/>
  <c r="J28" i="18" s="1"/>
  <c r="K28" i="18" s="1"/>
  <c r="M28" i="18" s="1"/>
  <c r="J27" i="18"/>
  <c r="K27" i="18" s="1"/>
  <c r="M27" i="18" s="1"/>
  <c r="I27" i="18"/>
  <c r="I26" i="18"/>
  <c r="J26" i="18" s="1"/>
  <c r="K26" i="18" s="1"/>
  <c r="M26" i="18" s="1"/>
  <c r="K25" i="18"/>
  <c r="M25" i="18" s="1"/>
  <c r="J25" i="18"/>
  <c r="I25" i="18"/>
  <c r="I24" i="18"/>
  <c r="J24" i="18" s="1"/>
  <c r="K24" i="18" s="1"/>
  <c r="M24" i="18" s="1"/>
  <c r="J23" i="18"/>
  <c r="K23" i="18" s="1"/>
  <c r="M23" i="18" s="1"/>
  <c r="I23" i="18"/>
  <c r="I22" i="18"/>
  <c r="J22" i="18" s="1"/>
  <c r="K22" i="18" s="1"/>
  <c r="M22" i="18" s="1"/>
  <c r="J21" i="18"/>
  <c r="K21" i="18" s="1"/>
  <c r="M21" i="18" s="1"/>
  <c r="I21" i="18"/>
  <c r="I20" i="18"/>
  <c r="J20" i="18" s="1"/>
  <c r="K20" i="18" s="1"/>
  <c r="M20" i="18" s="1"/>
  <c r="J19" i="18"/>
  <c r="K19" i="18" s="1"/>
  <c r="M19" i="18" s="1"/>
  <c r="I19" i="18"/>
  <c r="I18" i="18"/>
  <c r="J18" i="18" s="1"/>
  <c r="K18" i="18" s="1"/>
  <c r="M18" i="18" s="1"/>
  <c r="J17" i="18"/>
  <c r="K17" i="18" s="1"/>
  <c r="M17" i="18" s="1"/>
  <c r="I17" i="18"/>
  <c r="I16" i="18"/>
  <c r="J16" i="18" s="1"/>
  <c r="K16" i="18" s="1"/>
  <c r="M16" i="18" s="1"/>
  <c r="K15" i="18"/>
  <c r="M15" i="18" s="1"/>
  <c r="J15" i="18"/>
  <c r="I15" i="18"/>
  <c r="I14" i="18"/>
  <c r="J14" i="18" s="1"/>
  <c r="K14" i="18" s="1"/>
  <c r="M14" i="18" s="1"/>
  <c r="J13" i="18"/>
  <c r="K13" i="18" s="1"/>
  <c r="M13" i="18" s="1"/>
  <c r="I13" i="18"/>
  <c r="I12" i="18"/>
  <c r="J12" i="18" s="1"/>
  <c r="K12" i="18" s="1"/>
  <c r="M12" i="18" s="1"/>
  <c r="K11" i="18"/>
  <c r="M11" i="18" s="1"/>
  <c r="J11" i="18"/>
  <c r="I11" i="18"/>
  <c r="I10" i="18"/>
  <c r="J10" i="18" s="1"/>
  <c r="K10" i="18" s="1"/>
  <c r="M10" i="18" s="1"/>
  <c r="J9" i="18"/>
  <c r="K9" i="18" s="1"/>
  <c r="M9" i="18" s="1"/>
  <c r="I9" i="18"/>
  <c r="I8" i="18"/>
  <c r="J8" i="18" s="1"/>
  <c r="K8" i="18" s="1"/>
  <c r="M8" i="18" s="1"/>
  <c r="J7" i="18"/>
  <c r="K7" i="18" s="1"/>
  <c r="M7" i="18" s="1"/>
  <c r="I7" i="18"/>
  <c r="J2" i="18"/>
  <c r="I52" i="7" l="1"/>
</calcChain>
</file>

<file path=xl/sharedStrings.xml><?xml version="1.0" encoding="utf-8"?>
<sst xmlns="http://schemas.openxmlformats.org/spreadsheetml/2006/main" count="360" uniqueCount="223">
  <si>
    <t>http://www.atrow.fr</t>
    <phoneticPr fontId="1" type="noConversion"/>
  </si>
  <si>
    <t>Piece technique en fil soudé</t>
    <phoneticPr fontId="1" type="noConversion"/>
  </si>
  <si>
    <t>support cartes postales</t>
    <phoneticPr fontId="1" type="noConversion"/>
  </si>
  <si>
    <t>http://antikcostume.com</t>
    <phoneticPr fontId="1" type="noConversion"/>
  </si>
  <si>
    <t>http://www.monde-medieval.com</t>
  </si>
  <si>
    <t>Animation médiévale</t>
    <phoneticPr fontId="1" type="noConversion"/>
  </si>
  <si>
    <t>http://www.fetes-medievales.com</t>
  </si>
  <si>
    <t>fh</t>
    <phoneticPr fontId="1" type="noConversion"/>
  </si>
  <si>
    <t>pochette brillantes Peach A4, 25 feuilles</t>
    <phoneticPr fontId="1" type="noConversion"/>
  </si>
  <si>
    <t>PPR525-02</t>
    <phoneticPr fontId="1" type="noConversion"/>
  </si>
  <si>
    <t>125 micron</t>
    <phoneticPr fontId="1" type="noConversion"/>
  </si>
  <si>
    <t>Prix_Unitaire</t>
    <phoneticPr fontId="1" type="noConversion"/>
  </si>
  <si>
    <t>Article</t>
    <phoneticPr fontId="1" type="noConversion"/>
  </si>
  <si>
    <t>Poudre Papier Mâché 1kg</t>
    <phoneticPr fontId="1" type="noConversion"/>
  </si>
  <si>
    <t>na</t>
    <phoneticPr fontId="1" type="noConversion"/>
  </si>
  <si>
    <t>Couleur</t>
    <phoneticPr fontId="1" type="noConversion"/>
  </si>
  <si>
    <t>na</t>
    <phoneticPr fontId="1" type="noConversion"/>
  </si>
  <si>
    <t>FP184</t>
    <phoneticPr fontId="1" type="noConversion"/>
  </si>
  <si>
    <t>nappe pour présentation</t>
    <phoneticPr fontId="1" type="noConversion"/>
  </si>
  <si>
    <t>Designation</t>
    <phoneticPr fontId="1" type="noConversion"/>
  </si>
  <si>
    <t>Adresse web</t>
    <phoneticPr fontId="1" type="noConversion"/>
  </si>
  <si>
    <t>Fourniture présentoir</t>
    <phoneticPr fontId="1" type="noConversion"/>
  </si>
  <si>
    <t>http://www.edimeta.fr</t>
  </si>
  <si>
    <t>Mobilier pro</t>
    <phoneticPr fontId="1" type="noConversion"/>
  </si>
  <si>
    <t>http://www.vif-furniture.com</t>
    <phoneticPr fontId="1" type="noConversion"/>
  </si>
  <si>
    <t>minimum d'articles par 5</t>
    <phoneticPr fontId="1" type="noConversion"/>
  </si>
  <si>
    <t>Fourniture d'Art</t>
    <phoneticPr fontId="1" type="noConversion"/>
  </si>
  <si>
    <t>http://www.creavea.com</t>
    <phoneticPr fontId="1" type="noConversion"/>
  </si>
  <si>
    <t>Fourniture d'Art</t>
    <phoneticPr fontId="1" type="noConversion"/>
  </si>
  <si>
    <t>http://www.geant-beaux-arts.fr/</t>
    <phoneticPr fontId="1" type="noConversion"/>
  </si>
  <si>
    <t>http://coeurdartichaut.com</t>
  </si>
  <si>
    <t>http://www.lovelytape.com</t>
  </si>
  <si>
    <t>masking tape</t>
    <phoneticPr fontId="1" type="noConversion"/>
  </si>
  <si>
    <t>emballage</t>
    <phoneticPr fontId="1" type="noConversion"/>
  </si>
  <si>
    <t>peinture etc</t>
    <phoneticPr fontId="1" type="noConversion"/>
  </si>
  <si>
    <t>Pro = commande à 100€ min pour bénéficier de 5% (s'ajoute aux promos, augmente avec les années)</t>
    <phoneticPr fontId="1" type="noConversion"/>
  </si>
  <si>
    <t>00012280 (686000)</t>
    <phoneticPr fontId="1" type="noConversion"/>
  </si>
  <si>
    <t>noir</t>
    <phoneticPr fontId="1" type="noConversion"/>
  </si>
  <si>
    <t>or</t>
    <phoneticPr fontId="1" type="noConversion"/>
  </si>
  <si>
    <t>Fimo fluorescente</t>
    <phoneticPr fontId="1" type="noConversion"/>
  </si>
  <si>
    <t>Fimo jaune</t>
    <phoneticPr fontId="1" type="noConversion"/>
  </si>
  <si>
    <t>orange</t>
    <phoneticPr fontId="1" type="noConversion"/>
  </si>
  <si>
    <t>fluo</t>
    <phoneticPr fontId="1" type="noConversion"/>
  </si>
  <si>
    <t>jaune</t>
    <phoneticPr fontId="1" type="noConversion"/>
  </si>
  <si>
    <t>Fimo rouge</t>
    <phoneticPr fontId="1" type="noConversion"/>
  </si>
  <si>
    <t>rouge</t>
    <phoneticPr fontId="1" type="noConversion"/>
  </si>
  <si>
    <t>Fimo blanc</t>
    <phoneticPr fontId="1" type="noConversion"/>
  </si>
  <si>
    <t>blanc</t>
    <phoneticPr fontId="1" type="noConversion"/>
  </si>
  <si>
    <t>Fimo vert</t>
    <phoneticPr fontId="1" type="noConversion"/>
  </si>
  <si>
    <t>vert</t>
    <phoneticPr fontId="1" type="noConversion"/>
  </si>
  <si>
    <t>Fimo bleu</t>
    <phoneticPr fontId="1" type="noConversion"/>
  </si>
  <si>
    <t>bleu</t>
    <phoneticPr fontId="1" type="noConversion"/>
  </si>
  <si>
    <t>Priorité</t>
    <phoneticPr fontId="1" type="noConversion"/>
  </si>
  <si>
    <t>Article</t>
    <phoneticPr fontId="1" type="noConversion"/>
  </si>
  <si>
    <t>Réf</t>
    <phoneticPr fontId="1" type="noConversion"/>
  </si>
  <si>
    <t>Couleur</t>
    <phoneticPr fontId="1" type="noConversion"/>
  </si>
  <si>
    <t>centre de table arbre Halloween</t>
    <phoneticPr fontId="1" type="noConversion"/>
  </si>
  <si>
    <t>Total</t>
    <phoneticPr fontId="1" type="noConversion"/>
  </si>
  <si>
    <t>Livraison gratuite dès 49€</t>
    <phoneticPr fontId="1" type="noConversion"/>
  </si>
  <si>
    <t>Fil alluminium plat strié 5mm x 5m</t>
    <phoneticPr fontId="1" type="noConversion"/>
  </si>
  <si>
    <t>Fil alluminium plat 3,5mm x 5m</t>
    <phoneticPr fontId="1" type="noConversion"/>
  </si>
  <si>
    <t>Fil alluminium rond 3mm x 3m</t>
    <phoneticPr fontId="1" type="noConversion"/>
  </si>
  <si>
    <t>Fil alluminium plat 5mm x 5m</t>
    <phoneticPr fontId="1" type="noConversion"/>
  </si>
  <si>
    <t>Enrouleur de fil allum 3 mm</t>
    <phoneticPr fontId="1" type="noConversion"/>
  </si>
  <si>
    <t>Enrouleur de fil allum 6 mm</t>
    <phoneticPr fontId="1" type="noConversion"/>
  </si>
  <si>
    <t>Enrouleur de fil allum 8 mm</t>
    <phoneticPr fontId="1" type="noConversion"/>
  </si>
  <si>
    <t>Fimo classique n°9 - 56 gr</t>
    <phoneticPr fontId="1" type="noConversion"/>
  </si>
  <si>
    <t>Fimo effect n°11 - 56 gr</t>
    <phoneticPr fontId="1" type="noConversion"/>
  </si>
  <si>
    <t>Fimo classique</t>
    <phoneticPr fontId="1" type="noConversion"/>
  </si>
  <si>
    <t>625 points = 5 euros</t>
    <phoneticPr fontId="1" type="noConversion"/>
  </si>
  <si>
    <t>breloque steampunk</t>
    <phoneticPr fontId="1" type="noConversion"/>
  </si>
  <si>
    <t>FOURNITURES CREAVEA</t>
    <phoneticPr fontId="1" type="noConversion"/>
  </si>
  <si>
    <t>FOURNITURES    ALITTLEMERCERIE</t>
    <phoneticPr fontId="1" type="noConversion"/>
  </si>
  <si>
    <t>FOURNITURES    coeurdartichaut.com</t>
    <phoneticPr fontId="1" type="noConversion"/>
  </si>
  <si>
    <t>P_Unit HT</t>
    <phoneticPr fontId="1" type="noConversion"/>
  </si>
  <si>
    <t>F_ACCD0065</t>
    <phoneticPr fontId="1" type="noConversion"/>
  </si>
  <si>
    <t>cabochon, perles</t>
    <phoneticPr fontId="1" type="noConversion"/>
  </si>
  <si>
    <t>Fil alluminium ciselé rond 2mm x 5m</t>
    <phoneticPr fontId="1" type="noConversion"/>
  </si>
  <si>
    <t>multi</t>
    <phoneticPr fontId="1" type="noConversion"/>
  </si>
  <si>
    <t>http://www.tendancecreative.fr</t>
  </si>
  <si>
    <t>http://www.10doigts.fr</t>
  </si>
  <si>
    <t>http://www.boesner.fr</t>
  </si>
  <si>
    <t>http://loisir-creatif-fr.buttinette.com</t>
  </si>
  <si>
    <t>présentoir A5 marque-page Dim. ext. H 220 x L 161 x P 165 mm</t>
    <phoneticPr fontId="1" type="noConversion"/>
  </si>
  <si>
    <t>transp</t>
    <phoneticPr fontId="1" type="noConversion"/>
  </si>
  <si>
    <t>Vaisselle</t>
    <phoneticPr fontId="1" type="noConversion"/>
  </si>
  <si>
    <t>http://ikea.fr</t>
    <phoneticPr fontId="1" type="noConversion"/>
  </si>
  <si>
    <t>Librairie</t>
    <phoneticPr fontId="1" type="noConversion"/>
  </si>
  <si>
    <t xml:space="preserve">Adresses </t>
    <phoneticPr fontId="1" type="noConversion"/>
  </si>
  <si>
    <t>librairie vanin centre-ville St Gau</t>
    <phoneticPr fontId="1" type="noConversion"/>
  </si>
  <si>
    <t>papiers, livres</t>
    <phoneticPr fontId="1" type="noConversion"/>
  </si>
  <si>
    <t>chipotam centre ville St Gau</t>
    <phoneticPr fontId="1" type="noConversion"/>
  </si>
  <si>
    <t>fourniture loisirs créatif</t>
    <phoneticPr fontId="1" type="noConversion"/>
  </si>
  <si>
    <t>Boutique en ligne</t>
    <phoneticPr fontId="1" type="noConversion"/>
  </si>
  <si>
    <t>http://alittlemarket.com</t>
    <phoneticPr fontId="1" type="noConversion"/>
  </si>
  <si>
    <t>Boutique en ligne</t>
    <phoneticPr fontId="1" type="noConversion"/>
  </si>
  <si>
    <t>http://dawanda.com</t>
    <phoneticPr fontId="1" type="noConversion"/>
  </si>
  <si>
    <t>http://etsy.com</t>
    <phoneticPr fontId="1" type="noConversion"/>
  </si>
  <si>
    <t>Boutique médiévale</t>
    <phoneticPr fontId="1" type="noConversion"/>
  </si>
  <si>
    <t>00014938 (POABB02)</t>
    <phoneticPr fontId="1" type="noConversion"/>
  </si>
  <si>
    <t>Fimo soft liquide 50 ml</t>
    <phoneticPr fontId="1" type="noConversion"/>
  </si>
  <si>
    <t>00008846 (261491)</t>
    <phoneticPr fontId="1" type="noConversion"/>
  </si>
  <si>
    <t>**</t>
    <phoneticPr fontId="1" type="noConversion"/>
  </si>
  <si>
    <t>Ramolisseur Fimo mix quick 100 gr</t>
    <phoneticPr fontId="1" type="noConversion"/>
  </si>
  <si>
    <t>00008815 (261155)</t>
    <phoneticPr fontId="1" type="noConversion"/>
  </si>
  <si>
    <t>Ornement scrapbooking plaque étiquette x3</t>
    <phoneticPr fontId="1" type="noConversion"/>
  </si>
  <si>
    <t>doré/cuivre/argent</t>
    <phoneticPr fontId="1" type="noConversion"/>
  </si>
  <si>
    <t>Qté</t>
  </si>
  <si>
    <t xml:space="preserve">Stock </t>
  </si>
  <si>
    <t>Total</t>
  </si>
  <si>
    <t>Disponible</t>
  </si>
  <si>
    <t>Papier fin antique parchemin 21x30cm - 200g/m2</t>
    <phoneticPr fontId="1" type="noConversion"/>
  </si>
  <si>
    <t>Remarque</t>
    <phoneticPr fontId="1" type="noConversion"/>
  </si>
  <si>
    <t>5 pages minimum pour commande</t>
    <phoneticPr fontId="1" type="noConversion"/>
  </si>
  <si>
    <t>Prix TTC</t>
    <phoneticPr fontId="1" type="noConversion"/>
  </si>
  <si>
    <t>TVA</t>
    <phoneticPr fontId="1" type="noConversion"/>
  </si>
  <si>
    <t>Prix Total TTC</t>
    <phoneticPr fontId="1" type="noConversion"/>
  </si>
  <si>
    <t>Assurance Transport 1,25€ TTC</t>
    <phoneticPr fontId="1" type="noConversion"/>
  </si>
  <si>
    <t>Frais de port</t>
    <phoneticPr fontId="1" type="noConversion"/>
  </si>
  <si>
    <t>différence de 0,01 centimes avec le site</t>
    <phoneticPr fontId="1" type="noConversion"/>
  </si>
  <si>
    <t>Total</t>
    <phoneticPr fontId="1" type="noConversion"/>
  </si>
  <si>
    <t>Total +Port</t>
    <phoneticPr fontId="1" type="noConversion"/>
  </si>
  <si>
    <t>Stock</t>
    <phoneticPr fontId="1" type="noConversion"/>
  </si>
  <si>
    <t>Fil alluminium rond 1 mm x 10m</t>
    <phoneticPr fontId="1" type="noConversion"/>
  </si>
  <si>
    <t>302.135.52</t>
    <phoneticPr fontId="1" type="noConversion"/>
  </si>
  <si>
    <t>***</t>
    <phoneticPr fontId="1" type="noConversion"/>
  </si>
  <si>
    <t>Date_Achat</t>
    <phoneticPr fontId="1" type="noConversion"/>
  </si>
  <si>
    <t>Lames sculpey</t>
    <phoneticPr fontId="1" type="noConversion"/>
  </si>
  <si>
    <t>00018691 (POASBSET)</t>
    <phoneticPr fontId="1" type="noConversion"/>
  </si>
  <si>
    <t>***</t>
    <phoneticPr fontId="1" type="noConversion"/>
  </si>
  <si>
    <t>Catégorie</t>
    <phoneticPr fontId="1" type="noConversion"/>
  </si>
  <si>
    <t>60 micron</t>
    <phoneticPr fontId="1" type="noConversion"/>
  </si>
  <si>
    <t>pochette brillantes Peach A4, 25 feuilles</t>
    <phoneticPr fontId="1" type="noConversion"/>
  </si>
  <si>
    <t>PPR060-02</t>
    <phoneticPr fontId="1" type="noConversion"/>
  </si>
  <si>
    <t>http://www.3ppp3.fr</t>
    <phoneticPr fontId="1" type="noConversion"/>
  </si>
  <si>
    <t>/voir prix super u gourdan</t>
    <phoneticPr fontId="1" type="noConversion"/>
  </si>
  <si>
    <t>Feuilles à plastifier marque Peach</t>
    <phoneticPr fontId="1" type="noConversion"/>
  </si>
  <si>
    <t>toutes</t>
    <phoneticPr fontId="1" type="noConversion"/>
  </si>
  <si>
    <t xml:space="preserve">Peinture Pebeo Vitrea 180 - 45 ml </t>
    <phoneticPr fontId="1" type="noConversion"/>
  </si>
  <si>
    <t>Peinture Pebeo Porcelaine 150 - 45 ml</t>
    <phoneticPr fontId="1" type="noConversion"/>
  </si>
  <si>
    <t>FOURNITURES    IKEA           VAISSELLE</t>
    <phoneticPr fontId="1" type="noConversion"/>
  </si>
  <si>
    <t>*</t>
    <phoneticPr fontId="1" type="noConversion"/>
  </si>
  <si>
    <t>FOURNITURES   LIBRAIRIE VANIN</t>
    <phoneticPr fontId="1" type="noConversion"/>
  </si>
  <si>
    <t>Disponible</t>
    <phoneticPr fontId="1" type="noConversion"/>
  </si>
  <si>
    <t>Priorité</t>
    <phoneticPr fontId="1" type="noConversion"/>
  </si>
  <si>
    <t>****</t>
    <phoneticPr fontId="1" type="noConversion"/>
  </si>
  <si>
    <t>**</t>
    <phoneticPr fontId="1" type="noConversion"/>
  </si>
  <si>
    <t>****</t>
    <phoneticPr fontId="1" type="noConversion"/>
  </si>
  <si>
    <t>302.160.51</t>
    <phoneticPr fontId="1" type="noConversion"/>
  </si>
  <si>
    <t>na</t>
    <phoneticPr fontId="1" type="noConversion"/>
  </si>
  <si>
    <t>Tecken Chope, verre transparent (café)</t>
    <phoneticPr fontId="1" type="noConversion"/>
  </si>
  <si>
    <t>Bedarande, verre à vin blanc, gris</t>
    <phoneticPr fontId="1" type="noConversion"/>
  </si>
  <si>
    <t>301.969.77</t>
    <phoneticPr fontId="1" type="noConversion"/>
  </si>
  <si>
    <t>gris</t>
    <phoneticPr fontId="1" type="noConversion"/>
  </si>
  <si>
    <t>302.094.80</t>
    <phoneticPr fontId="1" type="noConversion"/>
  </si>
  <si>
    <t>na</t>
    <phoneticPr fontId="1" type="noConversion"/>
  </si>
  <si>
    <t>Barsk, verre à vin / 4 pièces avec carton</t>
    <phoneticPr fontId="1" type="noConversion"/>
  </si>
  <si>
    <t>Korken, bouteille avec bouchon</t>
    <phoneticPr fontId="1" type="noConversion"/>
  </si>
  <si>
    <t>FOURNITURES   Matériel exposition</t>
    <phoneticPr fontId="1" type="noConversion"/>
  </si>
  <si>
    <t>table pliante expo 184x76x74 cm bricobox.com</t>
    <phoneticPr fontId="1" type="noConversion"/>
  </si>
  <si>
    <t>Réf</t>
    <phoneticPr fontId="1" type="noConversion"/>
  </si>
  <si>
    <t>00019629 (264956)</t>
    <phoneticPr fontId="1" type="noConversion"/>
  </si>
  <si>
    <t>pochette brillantes Peach A4, 100 feuilles</t>
    <phoneticPr fontId="1" type="noConversion"/>
  </si>
  <si>
    <t>PP500-02</t>
    <phoneticPr fontId="1" type="noConversion"/>
  </si>
  <si>
    <t>100 micron</t>
    <phoneticPr fontId="1" type="noConversion"/>
  </si>
  <si>
    <t>pochette brillantes Peach A4, 100 feuilles</t>
    <phoneticPr fontId="1" type="noConversion"/>
  </si>
  <si>
    <t>80 micron</t>
    <phoneticPr fontId="1" type="noConversion"/>
  </si>
  <si>
    <t>PP580-02</t>
    <phoneticPr fontId="1" type="noConversion"/>
  </si>
  <si>
    <t>pochette brillantes Peach A4, 25 feuilles</t>
    <phoneticPr fontId="1" type="noConversion"/>
  </si>
  <si>
    <t>PPR080-02</t>
    <phoneticPr fontId="1" type="noConversion"/>
  </si>
  <si>
    <t>Papier du monde (texturé) 30x30 cm</t>
    <phoneticPr fontId="1" type="noConversion"/>
  </si>
  <si>
    <t>Qté</t>
    <phoneticPr fontId="1" type="noConversion"/>
  </si>
  <si>
    <t>Papier du monde (texturé) 10x10 cm</t>
    <phoneticPr fontId="1" type="noConversion"/>
  </si>
  <si>
    <t>Remarque</t>
    <phoneticPr fontId="1" type="noConversion"/>
  </si>
  <si>
    <t>neuf</t>
    <phoneticPr fontId="1" type="noConversion"/>
  </si>
  <si>
    <t>entammé</t>
    <phoneticPr fontId="1" type="noConversion"/>
  </si>
  <si>
    <t>Papier marque-page</t>
    <phoneticPr fontId="1" type="noConversion"/>
  </si>
  <si>
    <t>Plastique pour plastifieuse (super u)</t>
    <phoneticPr fontId="1" type="noConversion"/>
  </si>
  <si>
    <t>pétales de roses artificielles x40</t>
    <phoneticPr fontId="1" type="noConversion"/>
  </si>
  <si>
    <t>orange</t>
    <phoneticPr fontId="1" type="noConversion"/>
  </si>
  <si>
    <t>ruban grillage 5 cm de large vendu au mètre</t>
    <phoneticPr fontId="1" type="noConversion"/>
  </si>
  <si>
    <t>F_ACCD0008C05</t>
  </si>
  <si>
    <t>Pinceaux shaper (lisse fimo) x5</t>
    <phoneticPr fontId="1" type="noConversion"/>
  </si>
  <si>
    <t>Tapis pour fimo</t>
    <phoneticPr fontId="1" type="noConversion"/>
  </si>
  <si>
    <t>00019627 (265085)</t>
    <phoneticPr fontId="1" type="noConversion"/>
  </si>
  <si>
    <t>00019650 (265001)</t>
    <phoneticPr fontId="1" type="noConversion"/>
  </si>
  <si>
    <t>Prix_TTc</t>
    <phoneticPr fontId="1" type="noConversion"/>
  </si>
  <si>
    <t>Aiguille Perle Fimo x50 (0,7x90 et 1,5x90)</t>
    <phoneticPr fontId="1" type="noConversion"/>
  </si>
  <si>
    <t>Dessous de verre carré 10cm bois</t>
    <phoneticPr fontId="1" type="noConversion"/>
  </si>
  <si>
    <t>ref crea : 01601857</t>
    <phoneticPr fontId="1" type="noConversion"/>
  </si>
  <si>
    <t>Prix_Unitaire</t>
    <phoneticPr fontId="1" type="noConversion"/>
  </si>
  <si>
    <t>TVA</t>
    <phoneticPr fontId="1" type="noConversion"/>
  </si>
  <si>
    <t>Prix TTC</t>
    <phoneticPr fontId="1" type="noConversion"/>
  </si>
  <si>
    <t>Prix Total TTC</t>
    <phoneticPr fontId="1" type="noConversion"/>
  </si>
  <si>
    <t>Frais de port</t>
    <phoneticPr fontId="1" type="noConversion"/>
  </si>
  <si>
    <t>Total +Port</t>
    <phoneticPr fontId="1" type="noConversion"/>
  </si>
  <si>
    <t>Date_Achat</t>
    <phoneticPr fontId="1" type="noConversion"/>
  </si>
  <si>
    <t>Prix TTC</t>
    <phoneticPr fontId="1" type="noConversion"/>
  </si>
  <si>
    <t>***</t>
    <phoneticPr fontId="1" type="noConversion"/>
  </si>
  <si>
    <t>**</t>
    <phoneticPr fontId="1" type="noConversion"/>
  </si>
  <si>
    <t>*</t>
    <phoneticPr fontId="1" type="noConversion"/>
  </si>
  <si>
    <t>**</t>
    <phoneticPr fontId="1" type="noConversion"/>
  </si>
  <si>
    <t>601.317.05</t>
    <phoneticPr fontId="1" type="noConversion"/>
  </si>
  <si>
    <t>Vänling, Pichet carafe</t>
    <phoneticPr fontId="1" type="noConversion"/>
  </si>
  <si>
    <t>Vänling, verre simple / 6 pièces 33 cl</t>
    <phoneticPr fontId="1" type="noConversion"/>
  </si>
  <si>
    <t>101.316.99</t>
    <phoneticPr fontId="1" type="noConversion"/>
  </si>
  <si>
    <t>FOURNITURES    GEANT DES BEAUX-ARTS</t>
    <phoneticPr fontId="1" type="noConversion"/>
  </si>
  <si>
    <t>Atelier stage médiévale</t>
    <phoneticPr fontId="1" type="noConversion"/>
  </si>
  <si>
    <t>http://www.clairetravers.com/</t>
  </si>
  <si>
    <t>enluminure Beauchalot</t>
    <phoneticPr fontId="1" type="noConversion"/>
  </si>
  <si>
    <t>http://www.cultura.com</t>
  </si>
  <si>
    <t>Attache portable avec ou sans mousqueton</t>
    <phoneticPr fontId="1" type="noConversion"/>
  </si>
  <si>
    <t>multicolore</t>
    <phoneticPr fontId="1" type="noConversion"/>
  </si>
  <si>
    <t>FOURNITURES    ALITTLEMARKET</t>
    <phoneticPr fontId="1" type="noConversion"/>
  </si>
  <si>
    <t>Extrudeuse sculpey</t>
    <phoneticPr fontId="1" type="noConversion"/>
  </si>
  <si>
    <t>00018708 (POCG1F)</t>
    <phoneticPr fontId="1" type="noConversion"/>
  </si>
  <si>
    <t>Outils sculpey pointe, rond, couteau…</t>
    <phoneticPr fontId="1" type="noConversion"/>
  </si>
  <si>
    <t>00018694 (POASCTV01)</t>
    <phoneticPr fontId="1" type="noConversion"/>
  </si>
  <si>
    <t>Outils sculpey de finition</t>
    <phoneticPr fontId="1" type="noConversion"/>
  </si>
  <si>
    <t>00018707 (POASSD01)</t>
    <phoneticPr fontId="1" type="noConversion"/>
  </si>
  <si>
    <t>*</t>
    <phoneticPr fontId="1" type="noConversion"/>
  </si>
  <si>
    <t>****</t>
    <phoneticPr fontId="1" type="noConversion"/>
  </si>
  <si>
    <t>Adhésif à cuire pour modelage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</si>
</sst>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6"/>
      <color indexed="8"/>
      <name val="Calibri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22"/>
      <color indexed="8"/>
      <name val="Arial"/>
      <family val="2"/>
    </font>
    <font>
      <b/>
      <sz val="18"/>
      <color indexed="8"/>
      <name val="Arial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8"/>
      <color indexed="9"/>
      <name val="Arial"/>
      <family val="2"/>
    </font>
    <font>
      <b/>
      <sz val="14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0" xfId="0" applyFont="1" applyFill="1"/>
    <xf numFmtId="0" fontId="5" fillId="4" borderId="1" xfId="0" applyFont="1" applyFill="1" applyBorder="1" applyAlignment="1">
      <alignment horizontal="center"/>
    </xf>
    <xf numFmtId="0" fontId="4" fillId="5" borderId="1" xfId="0" applyFont="1" applyFill="1" applyBorder="1"/>
    <xf numFmtId="0" fontId="3" fillId="0" borderId="0" xfId="0" applyFont="1"/>
    <xf numFmtId="0" fontId="7" fillId="4" borderId="1" xfId="0" applyFont="1" applyFill="1" applyBorder="1" applyAlignment="1">
      <alignment horizontal="center"/>
    </xf>
    <xf numFmtId="164" fontId="4" fillId="6" borderId="1" xfId="0" applyNumberFormat="1" applyFont="1" applyFill="1" applyBorder="1"/>
    <xf numFmtId="164" fontId="4" fillId="5" borderId="1" xfId="0" applyNumberFormat="1" applyFont="1" applyFill="1" applyBorder="1"/>
    <xf numFmtId="164" fontId="4" fillId="7" borderId="3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4" fillId="0" borderId="1" xfId="0" applyFont="1" applyBorder="1"/>
    <xf numFmtId="14" fontId="4" fillId="2" borderId="2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49" fontId="4" fillId="5" borderId="1" xfId="0" applyNumberFormat="1" applyFont="1" applyFill="1" applyBorder="1"/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6" fillId="0" borderId="0" xfId="0" applyFont="1"/>
    <xf numFmtId="0" fontId="6" fillId="3" borderId="0" xfId="0" applyFont="1" applyFill="1"/>
    <xf numFmtId="0" fontId="9" fillId="6" borderId="1" xfId="0" applyFont="1" applyFill="1" applyBorder="1" applyAlignment="1">
      <alignment horizontal="right"/>
    </xf>
    <xf numFmtId="0" fontId="10" fillId="3" borderId="0" xfId="0" applyFont="1" applyFill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164" fontId="4" fillId="7" borderId="0" xfId="0" applyNumberFormat="1" applyFont="1" applyFill="1" applyBorder="1"/>
    <xf numFmtId="164" fontId="4" fillId="7" borderId="1" xfId="0" applyNumberFormat="1" applyFont="1" applyFill="1" applyBorder="1"/>
    <xf numFmtId="0" fontId="12" fillId="9" borderId="0" xfId="0" applyFont="1" applyFill="1" applyAlignment="1">
      <alignment horizontal="left"/>
    </xf>
    <xf numFmtId="0" fontId="13" fillId="9" borderId="0" xfId="0" applyFont="1" applyFill="1"/>
    <xf numFmtId="0" fontId="12" fillId="9" borderId="0" xfId="0" applyFont="1" applyFill="1"/>
    <xf numFmtId="0" fontId="12" fillId="9" borderId="0" xfId="0" applyFont="1" applyFill="1" applyAlignment="1">
      <alignment horizontal="right"/>
    </xf>
    <xf numFmtId="0" fontId="15" fillId="9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5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2" fillId="4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/>
    <xf numFmtId="0" fontId="5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/>
    <xf numFmtId="0" fontId="4" fillId="7" borderId="0" xfId="0" applyNumberFormat="1" applyFont="1" applyFill="1" applyBorder="1"/>
    <xf numFmtId="0" fontId="4" fillId="10" borderId="1" xfId="0" applyFont="1" applyFill="1" applyBorder="1"/>
    <xf numFmtId="0" fontId="4" fillId="10" borderId="1" xfId="0" applyNumberFormat="1" applyFont="1" applyFill="1" applyBorder="1"/>
    <xf numFmtId="0" fontId="11" fillId="11" borderId="1" xfId="0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13" fillId="8" borderId="0" xfId="0" applyFont="1" applyFill="1"/>
    <xf numFmtId="0" fontId="12" fillId="8" borderId="0" xfId="0" applyFont="1" applyFill="1"/>
    <xf numFmtId="0" fontId="12" fillId="8" borderId="0" xfId="0" applyFont="1" applyFill="1" applyAlignment="1">
      <alignment horizontal="right"/>
    </xf>
    <xf numFmtId="0" fontId="14" fillId="8" borderId="0" xfId="0" applyFont="1" applyFill="1"/>
    <xf numFmtId="0" fontId="12" fillId="8" borderId="0" xfId="0" applyFont="1" applyFill="1" applyAlignment="1">
      <alignment horizontal="left"/>
    </xf>
    <xf numFmtId="0" fontId="4" fillId="0" borderId="0" xfId="0" applyNumberFormat="1" applyFont="1" applyFill="1"/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4" borderId="1" xfId="0" applyFont="1" applyFill="1" applyBorder="1" applyAlignment="1">
      <alignment horizontal="right"/>
    </xf>
    <xf numFmtId="14" fontId="4" fillId="5" borderId="3" xfId="0" applyNumberFormat="1" applyFont="1" applyFill="1" applyBorder="1" applyAlignment="1">
      <alignment horizontal="left"/>
    </xf>
    <xf numFmtId="0" fontId="9" fillId="6" borderId="3" xfId="0" applyFont="1" applyFill="1" applyBorder="1" applyAlignment="1">
      <alignment horizontal="right"/>
    </xf>
    <xf numFmtId="0" fontId="4" fillId="5" borderId="3" xfId="0" applyFont="1" applyFill="1" applyBorder="1"/>
    <xf numFmtId="0" fontId="4" fillId="6" borderId="3" xfId="0" applyFont="1" applyFill="1" applyBorder="1" applyAlignment="1">
      <alignment horizontal="right"/>
    </xf>
    <xf numFmtId="0" fontId="4" fillId="0" borderId="3" xfId="0" applyFont="1" applyBorder="1"/>
    <xf numFmtId="0" fontId="8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right"/>
    </xf>
    <xf numFmtId="0" fontId="4" fillId="5" borderId="7" xfId="0" applyFont="1" applyFill="1" applyBorder="1"/>
    <xf numFmtId="0" fontId="10" fillId="0" borderId="2" xfId="0" applyFont="1" applyBorder="1"/>
    <xf numFmtId="14" fontId="4" fillId="6" borderId="1" xfId="0" applyNumberFormat="1" applyFont="1" applyFill="1" applyBorder="1" applyAlignment="1">
      <alignment horizontal="left"/>
    </xf>
    <xf numFmtId="0" fontId="4" fillId="8" borderId="1" xfId="0" applyFont="1" applyFill="1" applyBorder="1"/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10" fillId="4" borderId="0" xfId="0" applyFont="1" applyFill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44" fontId="5" fillId="4" borderId="1" xfId="0" applyNumberFormat="1" applyFont="1" applyFill="1" applyBorder="1" applyAlignment="1">
      <alignment horizontal="center"/>
    </xf>
    <xf numFmtId="44" fontId="4" fillId="5" borderId="1" xfId="0" applyNumberFormat="1" applyFont="1" applyFill="1" applyBorder="1"/>
    <xf numFmtId="44" fontId="4" fillId="7" borderId="1" xfId="0" applyNumberFormat="1" applyFont="1" applyFill="1" applyBorder="1"/>
    <xf numFmtId="44" fontId="4" fillId="0" borderId="0" xfId="0" applyNumberFormat="1" applyFont="1"/>
    <xf numFmtId="44" fontId="4" fillId="3" borderId="0" xfId="0" applyNumberFormat="1" applyFont="1" applyFill="1"/>
    <xf numFmtId="44" fontId="4" fillId="0" borderId="0" xfId="0" applyNumberFormat="1" applyFont="1" applyFill="1"/>
    <xf numFmtId="44" fontId="4" fillId="6" borderId="1" xfId="0" applyNumberFormat="1" applyFont="1" applyFill="1" applyBorder="1"/>
    <xf numFmtId="44" fontId="5" fillId="7" borderId="3" xfId="0" applyNumberFormat="1" applyFont="1" applyFill="1" applyBorder="1" applyAlignment="1">
      <alignment horizontal="center"/>
    </xf>
    <xf numFmtId="44" fontId="4" fillId="7" borderId="0" xfId="0" applyNumberFormat="1" applyFont="1" applyFill="1" applyBorder="1"/>
    <xf numFmtId="0" fontId="4" fillId="6" borderId="3" xfId="0" applyFont="1" applyFill="1" applyBorder="1"/>
    <xf numFmtId="0" fontId="4" fillId="6" borderId="1" xfId="0" applyFont="1" applyFill="1" applyBorder="1"/>
    <xf numFmtId="0" fontId="1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44" fontId="4" fillId="2" borderId="2" xfId="0" applyNumberFormat="1" applyFont="1" applyFill="1" applyBorder="1" applyAlignment="1">
      <alignment horizontal="center"/>
    </xf>
    <xf numFmtId="44" fontId="7" fillId="4" borderId="5" xfId="0" applyNumberFormat="1" applyFont="1" applyFill="1" applyBorder="1" applyAlignment="1">
      <alignment horizontal="center"/>
    </xf>
    <xf numFmtId="44" fontId="4" fillId="8" borderId="1" xfId="0" applyNumberFormat="1" applyFont="1" applyFill="1" applyBorder="1"/>
    <xf numFmtId="44" fontId="5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12" fillId="8" borderId="0" xfId="0" applyFont="1" applyFill="1"/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5" fillId="4" borderId="1" xfId="0" applyFont="1" applyFill="1" applyBorder="1" applyAlignment="1">
      <alignment horizontal="center"/>
    </xf>
    <xf numFmtId="0" fontId="4" fillId="0" borderId="0" xfId="0" applyFont="1"/>
    <xf numFmtId="0" fontId="4" fillId="3" borderId="0" xfId="0" applyFont="1" applyFill="1"/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/>
    <xf numFmtId="0" fontId="7" fillId="4" borderId="5" xfId="0" applyFont="1" applyFill="1" applyBorder="1" applyAlignment="1">
      <alignment horizontal="center"/>
    </xf>
    <xf numFmtId="0" fontId="12" fillId="8" borderId="0" xfId="0" applyFont="1" applyFill="1"/>
    <xf numFmtId="0" fontId="4" fillId="0" borderId="0" xfId="0" applyFont="1" applyFill="1" applyBorder="1" applyAlignment="1">
      <alignment horizontal="center"/>
    </xf>
    <xf numFmtId="0" fontId="12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/>
    <xf numFmtId="0" fontId="5" fillId="4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0" borderId="0" xfId="0" applyFont="1" applyFill="1" applyBorder="1"/>
    <xf numFmtId="44" fontId="12" fillId="9" borderId="0" xfId="0" applyNumberFormat="1" applyFont="1" applyFill="1"/>
    <xf numFmtId="44" fontId="4" fillId="2" borderId="0" xfId="0" applyNumberFormat="1" applyFont="1" applyFill="1" applyBorder="1" applyAlignment="1">
      <alignment horizontal="center"/>
    </xf>
    <xf numFmtId="44" fontId="12" fillId="0" borderId="0" xfId="0" applyNumberFormat="1" applyFont="1" applyFill="1"/>
    <xf numFmtId="164" fontId="4" fillId="8" borderId="1" xfId="0" applyNumberFormat="1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4" fillId="6" borderId="3" xfId="0" applyNumberFormat="1" applyFont="1" applyFill="1" applyBorder="1"/>
    <xf numFmtId="164" fontId="4" fillId="8" borderId="3" xfId="0" applyNumberFormat="1" applyFont="1" applyFill="1" applyBorder="1"/>
    <xf numFmtId="164" fontId="4" fillId="5" borderId="3" xfId="0" applyNumberFormat="1" applyFont="1" applyFill="1" applyBorder="1"/>
    <xf numFmtId="164" fontId="5" fillId="7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2:D52"/>
  <sheetViews>
    <sheetView workbookViewId="0">
      <pane ySplit="6" topLeftCell="A7" activePane="bottomLeft" state="frozenSplit"/>
      <selection pane="bottomLeft" activeCell="D29" sqref="D29"/>
    </sheetView>
  </sheetViews>
  <sheetFormatPr baseColWidth="10" defaultRowHeight="18" x14ac:dyDescent="0.25"/>
  <cols>
    <col min="1" max="1" width="4.7109375" customWidth="1"/>
    <col min="2" max="2" width="36.85546875" style="24" customWidth="1"/>
    <col min="3" max="3" width="47.140625" style="2" customWidth="1"/>
    <col min="4" max="4" width="49.28515625" style="2" customWidth="1"/>
  </cols>
  <sheetData>
    <row r="2" spans="1:4" ht="23.25" x14ac:dyDescent="0.35">
      <c r="B2" s="84"/>
      <c r="C2" s="86" t="s">
        <v>88</v>
      </c>
      <c r="D2" s="85"/>
    </row>
    <row r="3" spans="1:4" ht="23.25" x14ac:dyDescent="0.35">
      <c r="A3" s="41"/>
      <c r="B3" s="45"/>
      <c r="C3" s="47"/>
      <c r="D3" s="48"/>
    </row>
    <row r="6" spans="1:4" s="1" customFormat="1" ht="27" customHeight="1" x14ac:dyDescent="0.35">
      <c r="B6" s="26" t="s">
        <v>19</v>
      </c>
      <c r="C6" s="4" t="s">
        <v>20</v>
      </c>
      <c r="D6" s="4" t="s">
        <v>173</v>
      </c>
    </row>
    <row r="7" spans="1:4" ht="26.1" customHeight="1" x14ac:dyDescent="0.25">
      <c r="B7" s="82" t="s">
        <v>21</v>
      </c>
      <c r="C7" s="83" t="s">
        <v>22</v>
      </c>
      <c r="D7" s="5"/>
    </row>
    <row r="8" spans="1:4" ht="26.1" customHeight="1" x14ac:dyDescent="0.25">
      <c r="B8" s="82" t="s">
        <v>23</v>
      </c>
      <c r="C8" s="83" t="s">
        <v>24</v>
      </c>
      <c r="D8" s="5" t="s">
        <v>25</v>
      </c>
    </row>
    <row r="9" spans="1:4" ht="26.1" customHeight="1" x14ac:dyDescent="0.25">
      <c r="B9" s="82" t="s">
        <v>26</v>
      </c>
      <c r="C9" s="83" t="s">
        <v>27</v>
      </c>
      <c r="D9" s="5" t="s">
        <v>34</v>
      </c>
    </row>
    <row r="10" spans="1:4" ht="26.1" customHeight="1" x14ac:dyDescent="0.25">
      <c r="B10" s="82" t="s">
        <v>28</v>
      </c>
      <c r="C10" s="83" t="s">
        <v>29</v>
      </c>
      <c r="D10" s="5" t="s">
        <v>34</v>
      </c>
    </row>
    <row r="11" spans="1:4" ht="26.1" customHeight="1" x14ac:dyDescent="0.25">
      <c r="B11" s="82" t="s">
        <v>26</v>
      </c>
      <c r="C11" s="83" t="s">
        <v>30</v>
      </c>
      <c r="D11" s="5" t="s">
        <v>33</v>
      </c>
    </row>
    <row r="12" spans="1:4" ht="26.1" customHeight="1" x14ac:dyDescent="0.25">
      <c r="B12" s="82" t="s">
        <v>26</v>
      </c>
      <c r="C12" s="83" t="s">
        <v>31</v>
      </c>
      <c r="D12" s="5" t="s">
        <v>32</v>
      </c>
    </row>
    <row r="13" spans="1:4" ht="26.1" customHeight="1" x14ac:dyDescent="0.25">
      <c r="B13" s="82" t="s">
        <v>26</v>
      </c>
      <c r="C13" s="83" t="s">
        <v>79</v>
      </c>
      <c r="D13" s="5" t="s">
        <v>34</v>
      </c>
    </row>
    <row r="14" spans="1:4" ht="26.1" customHeight="1" x14ac:dyDescent="0.25">
      <c r="B14" s="82" t="s">
        <v>26</v>
      </c>
      <c r="C14" s="83" t="s">
        <v>80</v>
      </c>
      <c r="D14" s="5"/>
    </row>
    <row r="15" spans="1:4" ht="26.1" customHeight="1" x14ac:dyDescent="0.25">
      <c r="B15" s="82" t="s">
        <v>26</v>
      </c>
      <c r="C15" s="83" t="s">
        <v>81</v>
      </c>
      <c r="D15" s="5"/>
    </row>
    <row r="16" spans="1:4" ht="26.1" customHeight="1" x14ac:dyDescent="0.25">
      <c r="B16" s="82" t="s">
        <v>26</v>
      </c>
      <c r="C16" s="83" t="s">
        <v>82</v>
      </c>
      <c r="D16" s="5"/>
    </row>
    <row r="17" spans="2:4" ht="26.1" customHeight="1" x14ac:dyDescent="0.25">
      <c r="B17" s="82" t="s">
        <v>85</v>
      </c>
      <c r="C17" s="83" t="s">
        <v>86</v>
      </c>
      <c r="D17" s="5"/>
    </row>
    <row r="18" spans="2:4" ht="26.1" customHeight="1" x14ac:dyDescent="0.25">
      <c r="B18" s="82" t="s">
        <v>87</v>
      </c>
      <c r="C18" s="83" t="s">
        <v>89</v>
      </c>
      <c r="D18" s="5" t="s">
        <v>90</v>
      </c>
    </row>
    <row r="19" spans="2:4" ht="26.1" customHeight="1" x14ac:dyDescent="0.25">
      <c r="B19" s="82" t="s">
        <v>87</v>
      </c>
      <c r="C19" s="83" t="s">
        <v>91</v>
      </c>
      <c r="D19" s="5" t="s">
        <v>92</v>
      </c>
    </row>
    <row r="20" spans="2:4" ht="26.1" customHeight="1" x14ac:dyDescent="0.25">
      <c r="B20" s="82" t="s">
        <v>93</v>
      </c>
      <c r="C20" s="83" t="s">
        <v>94</v>
      </c>
      <c r="D20" s="5"/>
    </row>
    <row r="21" spans="2:4" ht="26.1" customHeight="1" x14ac:dyDescent="0.25">
      <c r="B21" s="82" t="s">
        <v>95</v>
      </c>
      <c r="C21" s="83" t="s">
        <v>96</v>
      </c>
      <c r="D21" s="5"/>
    </row>
    <row r="22" spans="2:4" ht="26.1" customHeight="1" x14ac:dyDescent="0.25">
      <c r="B22" s="82" t="s">
        <v>95</v>
      </c>
      <c r="C22" s="83" t="s">
        <v>97</v>
      </c>
      <c r="D22" s="5"/>
    </row>
    <row r="23" spans="2:4" ht="26.1" customHeight="1" x14ac:dyDescent="0.25">
      <c r="B23" s="82" t="s">
        <v>98</v>
      </c>
      <c r="C23" s="83" t="s">
        <v>3</v>
      </c>
      <c r="D23" s="5"/>
    </row>
    <row r="24" spans="2:4" ht="26.1" customHeight="1" x14ac:dyDescent="0.25">
      <c r="B24" s="82" t="s">
        <v>1</v>
      </c>
      <c r="C24" s="83" t="s">
        <v>0</v>
      </c>
      <c r="D24" s="5" t="s">
        <v>2</v>
      </c>
    </row>
    <row r="25" spans="2:4" ht="26.1" customHeight="1" x14ac:dyDescent="0.25">
      <c r="B25" s="82" t="s">
        <v>98</v>
      </c>
      <c r="C25" s="83" t="s">
        <v>4</v>
      </c>
      <c r="D25" s="5"/>
    </row>
    <row r="26" spans="2:4" ht="26.1" customHeight="1" x14ac:dyDescent="0.25">
      <c r="B26" s="82" t="s">
        <v>5</v>
      </c>
      <c r="C26" s="83" t="s">
        <v>6</v>
      </c>
      <c r="D26" s="5"/>
    </row>
    <row r="27" spans="2:4" ht="26.1" customHeight="1" x14ac:dyDescent="0.25">
      <c r="B27" s="82" t="s">
        <v>207</v>
      </c>
      <c r="C27" s="83" t="s">
        <v>208</v>
      </c>
      <c r="D27" s="5" t="s">
        <v>209</v>
      </c>
    </row>
    <row r="28" spans="2:4" ht="26.1" customHeight="1" x14ac:dyDescent="0.25">
      <c r="B28" s="82" t="s">
        <v>26</v>
      </c>
      <c r="C28" s="83" t="s">
        <v>210</v>
      </c>
      <c r="D28" s="5"/>
    </row>
    <row r="29" spans="2:4" ht="26.1" customHeight="1" x14ac:dyDescent="0.25">
      <c r="B29" s="82"/>
      <c r="C29" s="83"/>
      <c r="D29" s="5"/>
    </row>
    <row r="30" spans="2:4" ht="26.1" customHeight="1" x14ac:dyDescent="0.25">
      <c r="B30" s="82"/>
      <c r="C30" s="83"/>
      <c r="D30" s="5"/>
    </row>
    <row r="31" spans="2:4" ht="26.1" customHeight="1" x14ac:dyDescent="0.25">
      <c r="B31" s="82"/>
      <c r="C31" s="83"/>
      <c r="D31" s="5"/>
    </row>
    <row r="32" spans="2:4" ht="26.1" customHeight="1" x14ac:dyDescent="0.25">
      <c r="B32" s="82"/>
      <c r="C32" s="83"/>
      <c r="D32" s="5"/>
    </row>
    <row r="33" spans="2:4" ht="26.1" customHeight="1" x14ac:dyDescent="0.25">
      <c r="B33" s="82"/>
      <c r="C33" s="83"/>
      <c r="D33" s="5"/>
    </row>
    <row r="34" spans="2:4" ht="26.1" customHeight="1" x14ac:dyDescent="0.25">
      <c r="B34" s="82"/>
      <c r="C34" s="83"/>
      <c r="D34" s="5"/>
    </row>
    <row r="35" spans="2:4" ht="26.1" customHeight="1" x14ac:dyDescent="0.25">
      <c r="B35" s="82"/>
      <c r="C35" s="83"/>
      <c r="D35" s="5"/>
    </row>
    <row r="36" spans="2:4" ht="26.1" customHeight="1" x14ac:dyDescent="0.25">
      <c r="B36" s="82"/>
      <c r="C36" s="83"/>
      <c r="D36" s="5"/>
    </row>
    <row r="37" spans="2:4" ht="26.1" customHeight="1" x14ac:dyDescent="0.25">
      <c r="B37" s="82"/>
      <c r="C37" s="83"/>
      <c r="D37" s="5"/>
    </row>
    <row r="38" spans="2:4" ht="26.1" customHeight="1" x14ac:dyDescent="0.25">
      <c r="B38" s="82"/>
      <c r="C38" s="83"/>
      <c r="D38" s="5"/>
    </row>
    <row r="39" spans="2:4" ht="26.1" customHeight="1" x14ac:dyDescent="0.25">
      <c r="B39" s="82"/>
      <c r="C39" s="83"/>
      <c r="D39" s="5"/>
    </row>
    <row r="40" spans="2:4" ht="26.1" customHeight="1" x14ac:dyDescent="0.25">
      <c r="B40" s="82"/>
      <c r="C40" s="83"/>
      <c r="D40" s="5"/>
    </row>
    <row r="41" spans="2:4" ht="26.1" customHeight="1" x14ac:dyDescent="0.25">
      <c r="B41" s="82"/>
      <c r="C41" s="83"/>
      <c r="D41" s="5"/>
    </row>
    <row r="42" spans="2:4" ht="26.1" customHeight="1" x14ac:dyDescent="0.25">
      <c r="B42" s="82"/>
      <c r="C42" s="83"/>
      <c r="D42" s="5"/>
    </row>
    <row r="43" spans="2:4" ht="26.1" customHeight="1" x14ac:dyDescent="0.25">
      <c r="B43" s="82"/>
      <c r="C43" s="83"/>
      <c r="D43" s="5"/>
    </row>
    <row r="44" spans="2:4" ht="26.1" customHeight="1" x14ac:dyDescent="0.25">
      <c r="B44" s="82"/>
      <c r="C44" s="83"/>
      <c r="D44" s="5"/>
    </row>
    <row r="45" spans="2:4" ht="26.1" customHeight="1" x14ac:dyDescent="0.25">
      <c r="B45" s="82"/>
      <c r="C45" s="83"/>
      <c r="D45" s="5"/>
    </row>
    <row r="46" spans="2:4" ht="26.1" customHeight="1" x14ac:dyDescent="0.25">
      <c r="B46" s="82"/>
      <c r="C46" s="83"/>
      <c r="D46" s="5"/>
    </row>
    <row r="47" spans="2:4" ht="26.1" customHeight="1" x14ac:dyDescent="0.25">
      <c r="B47" s="82"/>
      <c r="C47" s="83"/>
      <c r="D47" s="5"/>
    </row>
    <row r="48" spans="2:4" ht="26.1" customHeight="1" x14ac:dyDescent="0.25">
      <c r="B48" s="82"/>
      <c r="C48" s="83"/>
      <c r="D48" s="5"/>
    </row>
    <row r="49" spans="2:4" ht="26.1" customHeight="1" x14ac:dyDescent="0.25">
      <c r="B49" s="82"/>
      <c r="C49" s="83"/>
      <c r="D49" s="5"/>
    </row>
    <row r="50" spans="2:4" ht="26.1" customHeight="1" x14ac:dyDescent="0.25">
      <c r="B50" s="82"/>
      <c r="C50" s="83"/>
      <c r="D50" s="5"/>
    </row>
    <row r="51" spans="2:4" ht="26.1" customHeight="1" x14ac:dyDescent="0.25">
      <c r="B51" s="82"/>
      <c r="C51" s="83"/>
      <c r="D51" s="5"/>
    </row>
    <row r="52" spans="2:4" ht="26.1" customHeight="1" x14ac:dyDescent="0.25">
      <c r="B52" s="82"/>
      <c r="C52" s="83"/>
      <c r="D52" s="5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2:K52"/>
  <sheetViews>
    <sheetView workbookViewId="0">
      <selection activeCell="N10" sqref="N10"/>
    </sheetView>
  </sheetViews>
  <sheetFormatPr baseColWidth="10" defaultRowHeight="20.25" x14ac:dyDescent="0.3"/>
  <cols>
    <col min="1" max="1" width="4.7109375" customWidth="1"/>
    <col min="2" max="2" width="17.85546875" style="24" customWidth="1"/>
    <col min="3" max="3" width="17.42578125" style="20" customWidth="1"/>
    <col min="4" max="4" width="50.28515625" style="2" customWidth="1"/>
    <col min="5" max="5" width="27" style="2" customWidth="1"/>
    <col min="6" max="6" width="21.85546875" style="16" customWidth="1"/>
    <col min="7" max="7" width="13.7109375" style="2" customWidth="1"/>
    <col min="8" max="8" width="17" style="2" customWidth="1"/>
    <col min="9" max="9" width="16.42578125" style="2" customWidth="1"/>
    <col min="10" max="10" width="12.140625" style="2" customWidth="1"/>
    <col min="11" max="11" width="17" style="6" customWidth="1"/>
  </cols>
  <sheetData>
    <row r="2" spans="2:11" ht="24" thickBot="1" x14ac:dyDescent="0.4">
      <c r="B2" s="25"/>
      <c r="C2" s="21"/>
      <c r="D2" s="23" t="s">
        <v>213</v>
      </c>
      <c r="E2" s="3"/>
      <c r="F2" s="17"/>
      <c r="G2" s="3"/>
      <c r="H2" s="3"/>
      <c r="I2" s="13">
        <f ca="1">TODAY()</f>
        <v>41721</v>
      </c>
    </row>
    <row r="5" spans="2:11" s="1" customFormat="1" ht="21" x14ac:dyDescent="0.35">
      <c r="B5" s="26" t="s">
        <v>126</v>
      </c>
      <c r="C5" s="11" t="s">
        <v>144</v>
      </c>
      <c r="D5" s="4" t="s">
        <v>12</v>
      </c>
      <c r="E5" s="4" t="s">
        <v>160</v>
      </c>
      <c r="F5" s="18" t="s">
        <v>15</v>
      </c>
      <c r="G5" s="4" t="s">
        <v>107</v>
      </c>
      <c r="H5" s="4" t="s">
        <v>11</v>
      </c>
      <c r="I5" s="4" t="s">
        <v>186</v>
      </c>
      <c r="J5" s="4" t="s">
        <v>108</v>
      </c>
      <c r="K5" s="7" t="s">
        <v>110</v>
      </c>
    </row>
    <row r="6" spans="2:11" ht="27" x14ac:dyDescent="0.35">
      <c r="B6" s="27"/>
      <c r="C6" s="22"/>
      <c r="D6" s="5" t="s">
        <v>76</v>
      </c>
      <c r="E6" s="5"/>
      <c r="F6" s="19"/>
      <c r="G6" s="5">
        <v>0</v>
      </c>
      <c r="H6" s="8">
        <v>0</v>
      </c>
      <c r="I6" s="9">
        <f>G6*H6</f>
        <v>0</v>
      </c>
      <c r="J6" s="12">
        <v>0</v>
      </c>
      <c r="K6" s="12">
        <v>0</v>
      </c>
    </row>
    <row r="7" spans="2:11" ht="27" x14ac:dyDescent="0.35">
      <c r="B7" s="27"/>
      <c r="C7" s="22"/>
      <c r="D7" s="5"/>
      <c r="E7" s="5"/>
      <c r="F7" s="19"/>
      <c r="G7" s="5">
        <v>0</v>
      </c>
      <c r="H7" s="8">
        <v>0</v>
      </c>
      <c r="I7" s="9">
        <f t="shared" ref="I7:I51" si="0">G7*H7</f>
        <v>0</v>
      </c>
      <c r="J7" s="12">
        <v>0</v>
      </c>
      <c r="K7" s="12">
        <v>1</v>
      </c>
    </row>
    <row r="8" spans="2:11" ht="27" x14ac:dyDescent="0.35">
      <c r="B8" s="27"/>
      <c r="C8" s="22"/>
      <c r="D8" s="5"/>
      <c r="E8" s="5"/>
      <c r="F8" s="19"/>
      <c r="G8" s="5">
        <v>0</v>
      </c>
      <c r="H8" s="8">
        <v>0</v>
      </c>
      <c r="I8" s="9">
        <f t="shared" si="0"/>
        <v>0</v>
      </c>
      <c r="J8" s="12">
        <v>0</v>
      </c>
      <c r="K8" s="12">
        <v>1</v>
      </c>
    </row>
    <row r="9" spans="2:11" ht="27" x14ac:dyDescent="0.35">
      <c r="B9" s="27"/>
      <c r="C9" s="22"/>
      <c r="D9" s="5"/>
      <c r="E9" s="15"/>
      <c r="F9" s="19"/>
      <c r="G9" s="5">
        <v>0</v>
      </c>
      <c r="H9" s="8">
        <v>0</v>
      </c>
      <c r="I9" s="9">
        <f t="shared" si="0"/>
        <v>0</v>
      </c>
      <c r="J9" s="12">
        <v>0</v>
      </c>
      <c r="K9" s="12">
        <v>1</v>
      </c>
    </row>
    <row r="10" spans="2:11" ht="27" x14ac:dyDescent="0.35">
      <c r="B10" s="27"/>
      <c r="C10" s="22"/>
      <c r="D10" s="5"/>
      <c r="E10" s="5"/>
      <c r="F10" s="19"/>
      <c r="G10" s="5">
        <v>0</v>
      </c>
      <c r="H10" s="8">
        <v>0</v>
      </c>
      <c r="I10" s="9">
        <f t="shared" si="0"/>
        <v>0</v>
      </c>
      <c r="J10" s="12">
        <v>0</v>
      </c>
      <c r="K10" s="12">
        <v>1</v>
      </c>
    </row>
    <row r="11" spans="2:11" ht="27" x14ac:dyDescent="0.35">
      <c r="B11" s="27"/>
      <c r="C11" s="22"/>
      <c r="D11" s="5"/>
      <c r="E11" s="5"/>
      <c r="F11" s="19"/>
      <c r="G11" s="5">
        <v>0</v>
      </c>
      <c r="H11" s="8">
        <v>0</v>
      </c>
      <c r="I11" s="9">
        <f t="shared" si="0"/>
        <v>0</v>
      </c>
      <c r="J11" s="12">
        <v>0</v>
      </c>
      <c r="K11" s="12">
        <v>1</v>
      </c>
    </row>
    <row r="12" spans="2:11" ht="27" x14ac:dyDescent="0.35">
      <c r="B12" s="27"/>
      <c r="C12" s="22"/>
      <c r="D12" s="5"/>
      <c r="E12" s="15"/>
      <c r="F12" s="19"/>
      <c r="G12" s="5">
        <v>0</v>
      </c>
      <c r="H12" s="8">
        <v>0</v>
      </c>
      <c r="I12" s="9">
        <f t="shared" si="0"/>
        <v>0</v>
      </c>
      <c r="J12" s="12">
        <v>0</v>
      </c>
      <c r="K12" s="12">
        <v>1</v>
      </c>
    </row>
    <row r="13" spans="2:11" ht="27" x14ac:dyDescent="0.35">
      <c r="B13" s="27"/>
      <c r="C13" s="22"/>
      <c r="D13" s="5"/>
      <c r="E13" s="5"/>
      <c r="F13" s="19"/>
      <c r="G13" s="5">
        <v>0</v>
      </c>
      <c r="H13" s="8">
        <v>0</v>
      </c>
      <c r="I13" s="9">
        <f t="shared" si="0"/>
        <v>0</v>
      </c>
      <c r="J13" s="12">
        <v>0</v>
      </c>
      <c r="K13" s="12">
        <v>1</v>
      </c>
    </row>
    <row r="14" spans="2:11" ht="27" x14ac:dyDescent="0.35">
      <c r="B14" s="27"/>
      <c r="C14" s="22"/>
      <c r="D14" s="5"/>
      <c r="E14" s="5"/>
      <c r="F14" s="19"/>
      <c r="G14" s="5">
        <v>0</v>
      </c>
      <c r="H14" s="8">
        <v>0</v>
      </c>
      <c r="I14" s="9">
        <f t="shared" si="0"/>
        <v>0</v>
      </c>
      <c r="J14" s="12">
        <v>0</v>
      </c>
      <c r="K14" s="12">
        <v>0</v>
      </c>
    </row>
    <row r="15" spans="2:11" ht="27" x14ac:dyDescent="0.35">
      <c r="B15" s="27"/>
      <c r="C15" s="22"/>
      <c r="D15" s="5"/>
      <c r="E15" s="5"/>
      <c r="F15" s="19"/>
      <c r="G15" s="5">
        <v>0</v>
      </c>
      <c r="H15" s="8">
        <v>0</v>
      </c>
      <c r="I15" s="9">
        <f t="shared" si="0"/>
        <v>0</v>
      </c>
      <c r="J15" s="12">
        <v>0</v>
      </c>
      <c r="K15" s="12">
        <v>0</v>
      </c>
    </row>
    <row r="16" spans="2:11" ht="27" x14ac:dyDescent="0.35">
      <c r="B16" s="27"/>
      <c r="C16" s="22"/>
      <c r="D16" s="5"/>
      <c r="E16" s="5"/>
      <c r="F16" s="19"/>
      <c r="G16" s="5">
        <v>0</v>
      </c>
      <c r="H16" s="8">
        <v>0</v>
      </c>
      <c r="I16" s="9">
        <f t="shared" si="0"/>
        <v>0</v>
      </c>
      <c r="J16" s="12">
        <v>0</v>
      </c>
      <c r="K16" s="12">
        <v>0</v>
      </c>
    </row>
    <row r="17" spans="2:11" ht="27" x14ac:dyDescent="0.35">
      <c r="B17" s="27"/>
      <c r="C17" s="22"/>
      <c r="D17" s="5"/>
      <c r="E17" s="5"/>
      <c r="F17" s="19"/>
      <c r="G17" s="5">
        <v>0</v>
      </c>
      <c r="H17" s="8">
        <v>0</v>
      </c>
      <c r="I17" s="9">
        <f t="shared" si="0"/>
        <v>0</v>
      </c>
      <c r="J17" s="12">
        <v>0</v>
      </c>
      <c r="K17" s="12">
        <v>0</v>
      </c>
    </row>
    <row r="18" spans="2:11" ht="27" x14ac:dyDescent="0.35">
      <c r="B18" s="27"/>
      <c r="C18" s="22"/>
      <c r="D18" s="5"/>
      <c r="E18" s="15"/>
      <c r="F18" s="19"/>
      <c r="G18" s="5">
        <v>0</v>
      </c>
      <c r="H18" s="8">
        <v>0</v>
      </c>
      <c r="I18" s="9">
        <f t="shared" si="0"/>
        <v>0</v>
      </c>
      <c r="J18" s="12">
        <v>0</v>
      </c>
      <c r="K18" s="12">
        <v>0</v>
      </c>
    </row>
    <row r="19" spans="2:11" ht="27" x14ac:dyDescent="0.35">
      <c r="B19" s="27"/>
      <c r="C19" s="22"/>
      <c r="D19" s="5"/>
      <c r="E19" s="5"/>
      <c r="F19" s="19"/>
      <c r="G19" s="5">
        <v>0</v>
      </c>
      <c r="H19" s="8">
        <v>0</v>
      </c>
      <c r="I19" s="9">
        <f t="shared" si="0"/>
        <v>0</v>
      </c>
      <c r="J19" s="12">
        <v>0</v>
      </c>
      <c r="K19" s="12">
        <v>0</v>
      </c>
    </row>
    <row r="20" spans="2:11" ht="27" x14ac:dyDescent="0.35">
      <c r="B20" s="27"/>
      <c r="C20" s="22"/>
      <c r="D20" s="5"/>
      <c r="E20" s="5"/>
      <c r="F20" s="19"/>
      <c r="G20" s="5">
        <v>0</v>
      </c>
      <c r="H20" s="8">
        <v>0</v>
      </c>
      <c r="I20" s="9">
        <f t="shared" si="0"/>
        <v>0</v>
      </c>
      <c r="J20" s="12">
        <v>0</v>
      </c>
      <c r="K20" s="12">
        <v>0</v>
      </c>
    </row>
    <row r="21" spans="2:11" ht="27" x14ac:dyDescent="0.35">
      <c r="B21" s="27"/>
      <c r="C21" s="22"/>
      <c r="D21" s="5"/>
      <c r="E21" s="5"/>
      <c r="F21" s="19"/>
      <c r="G21" s="5">
        <v>0</v>
      </c>
      <c r="H21" s="8">
        <v>0</v>
      </c>
      <c r="I21" s="9">
        <f t="shared" si="0"/>
        <v>0</v>
      </c>
      <c r="J21" s="12">
        <v>0</v>
      </c>
      <c r="K21" s="12">
        <v>0</v>
      </c>
    </row>
    <row r="22" spans="2:11" ht="27" x14ac:dyDescent="0.35">
      <c r="B22" s="27"/>
      <c r="C22" s="22"/>
      <c r="D22" s="5"/>
      <c r="E22" s="5"/>
      <c r="F22" s="19"/>
      <c r="G22" s="5">
        <v>0</v>
      </c>
      <c r="H22" s="8">
        <v>0</v>
      </c>
      <c r="I22" s="9">
        <f t="shared" si="0"/>
        <v>0</v>
      </c>
      <c r="J22" s="12">
        <v>0</v>
      </c>
      <c r="K22" s="12">
        <v>0</v>
      </c>
    </row>
    <row r="23" spans="2:11" ht="27" x14ac:dyDescent="0.35">
      <c r="B23" s="27"/>
      <c r="C23" s="22"/>
      <c r="D23" s="5"/>
      <c r="E23" s="5"/>
      <c r="F23" s="19"/>
      <c r="G23" s="5">
        <v>0</v>
      </c>
      <c r="H23" s="8">
        <v>0</v>
      </c>
      <c r="I23" s="9">
        <f t="shared" si="0"/>
        <v>0</v>
      </c>
      <c r="J23" s="12">
        <v>0</v>
      </c>
      <c r="K23" s="12">
        <v>0</v>
      </c>
    </row>
    <row r="24" spans="2:11" ht="27" x14ac:dyDescent="0.35">
      <c r="B24" s="27"/>
      <c r="C24" s="22"/>
      <c r="D24" s="5"/>
      <c r="E24" s="5"/>
      <c r="F24" s="19"/>
      <c r="G24" s="5">
        <v>0</v>
      </c>
      <c r="H24" s="8">
        <v>0</v>
      </c>
      <c r="I24" s="9">
        <f t="shared" si="0"/>
        <v>0</v>
      </c>
      <c r="J24" s="12">
        <v>0</v>
      </c>
      <c r="K24" s="12">
        <v>0</v>
      </c>
    </row>
    <row r="25" spans="2:11" ht="27" x14ac:dyDescent="0.35">
      <c r="B25" s="27"/>
      <c r="C25" s="22"/>
      <c r="D25" s="5"/>
      <c r="E25" s="5"/>
      <c r="F25" s="19"/>
      <c r="G25" s="5">
        <v>0</v>
      </c>
      <c r="H25" s="8">
        <v>0</v>
      </c>
      <c r="I25" s="9">
        <f t="shared" si="0"/>
        <v>0</v>
      </c>
      <c r="J25" s="12">
        <v>0</v>
      </c>
      <c r="K25" s="12">
        <v>0</v>
      </c>
    </row>
    <row r="26" spans="2:11" ht="27" x14ac:dyDescent="0.35">
      <c r="B26" s="27"/>
      <c r="C26" s="22"/>
      <c r="D26" s="5"/>
      <c r="E26" s="5"/>
      <c r="F26" s="19"/>
      <c r="G26" s="5">
        <v>0</v>
      </c>
      <c r="H26" s="8">
        <v>0</v>
      </c>
      <c r="I26" s="9">
        <f t="shared" si="0"/>
        <v>0</v>
      </c>
      <c r="J26" s="12">
        <v>0</v>
      </c>
      <c r="K26" s="12">
        <v>0</v>
      </c>
    </row>
    <row r="27" spans="2:11" ht="27" x14ac:dyDescent="0.35">
      <c r="B27" s="27"/>
      <c r="C27" s="22"/>
      <c r="D27" s="5"/>
      <c r="E27" s="5"/>
      <c r="F27" s="19"/>
      <c r="G27" s="5">
        <v>0</v>
      </c>
      <c r="H27" s="8">
        <v>0</v>
      </c>
      <c r="I27" s="9">
        <f t="shared" si="0"/>
        <v>0</v>
      </c>
      <c r="J27" s="12">
        <v>0</v>
      </c>
      <c r="K27" s="12">
        <v>0</v>
      </c>
    </row>
    <row r="28" spans="2:11" ht="27" x14ac:dyDescent="0.35">
      <c r="B28" s="27"/>
      <c r="C28" s="22"/>
      <c r="D28" s="5"/>
      <c r="E28" s="5"/>
      <c r="F28" s="19"/>
      <c r="G28" s="5">
        <v>0</v>
      </c>
      <c r="H28" s="8">
        <v>0</v>
      </c>
      <c r="I28" s="9">
        <f t="shared" si="0"/>
        <v>0</v>
      </c>
      <c r="J28" s="12">
        <v>0</v>
      </c>
      <c r="K28" s="12">
        <v>0</v>
      </c>
    </row>
    <row r="29" spans="2:11" ht="27" x14ac:dyDescent="0.35">
      <c r="B29" s="27"/>
      <c r="C29" s="22"/>
      <c r="D29" s="5"/>
      <c r="E29" s="5"/>
      <c r="F29" s="19"/>
      <c r="G29" s="5">
        <v>0</v>
      </c>
      <c r="H29" s="8">
        <v>0</v>
      </c>
      <c r="I29" s="9">
        <f t="shared" si="0"/>
        <v>0</v>
      </c>
      <c r="J29" s="12">
        <v>0</v>
      </c>
      <c r="K29" s="12">
        <v>0</v>
      </c>
    </row>
    <row r="30" spans="2:11" ht="27" x14ac:dyDescent="0.35">
      <c r="B30" s="27"/>
      <c r="C30" s="22"/>
      <c r="D30" s="5"/>
      <c r="E30" s="5"/>
      <c r="F30" s="19"/>
      <c r="G30" s="5">
        <v>0</v>
      </c>
      <c r="H30" s="8">
        <v>0</v>
      </c>
      <c r="I30" s="9">
        <f t="shared" si="0"/>
        <v>0</v>
      </c>
      <c r="J30" s="12">
        <v>0</v>
      </c>
      <c r="K30" s="12">
        <v>0</v>
      </c>
    </row>
    <row r="31" spans="2:11" ht="27" x14ac:dyDescent="0.35">
      <c r="B31" s="27"/>
      <c r="C31" s="22"/>
      <c r="D31" s="5"/>
      <c r="E31" s="5"/>
      <c r="F31" s="19"/>
      <c r="G31" s="5">
        <v>0</v>
      </c>
      <c r="H31" s="8">
        <v>0</v>
      </c>
      <c r="I31" s="9">
        <f t="shared" si="0"/>
        <v>0</v>
      </c>
      <c r="J31" s="12">
        <v>0</v>
      </c>
      <c r="K31" s="12">
        <v>0</v>
      </c>
    </row>
    <row r="32" spans="2:11" ht="27" x14ac:dyDescent="0.35">
      <c r="B32" s="27"/>
      <c r="C32" s="22"/>
      <c r="D32" s="5"/>
      <c r="E32" s="5"/>
      <c r="F32" s="19"/>
      <c r="G32" s="5">
        <v>0</v>
      </c>
      <c r="H32" s="8">
        <v>0</v>
      </c>
      <c r="I32" s="9">
        <f t="shared" si="0"/>
        <v>0</v>
      </c>
      <c r="J32" s="12">
        <v>0</v>
      </c>
      <c r="K32" s="12">
        <v>0</v>
      </c>
    </row>
    <row r="33" spans="2:11" ht="27" x14ac:dyDescent="0.35">
      <c r="B33" s="27"/>
      <c r="C33" s="22"/>
      <c r="D33" s="5"/>
      <c r="E33" s="5"/>
      <c r="F33" s="19"/>
      <c r="G33" s="5">
        <v>0</v>
      </c>
      <c r="H33" s="8">
        <v>0</v>
      </c>
      <c r="I33" s="9">
        <f t="shared" si="0"/>
        <v>0</v>
      </c>
      <c r="J33" s="12">
        <v>0</v>
      </c>
      <c r="K33" s="12">
        <v>0</v>
      </c>
    </row>
    <row r="34" spans="2:11" ht="27" x14ac:dyDescent="0.35">
      <c r="B34" s="27"/>
      <c r="C34" s="22"/>
      <c r="D34" s="5"/>
      <c r="E34" s="5"/>
      <c r="F34" s="19"/>
      <c r="G34" s="5">
        <v>0</v>
      </c>
      <c r="H34" s="8">
        <v>0</v>
      </c>
      <c r="I34" s="9">
        <f t="shared" si="0"/>
        <v>0</v>
      </c>
      <c r="J34" s="12">
        <v>0</v>
      </c>
      <c r="K34" s="12">
        <v>0</v>
      </c>
    </row>
    <row r="35" spans="2:11" ht="27" x14ac:dyDescent="0.35">
      <c r="B35" s="27"/>
      <c r="C35" s="22"/>
      <c r="D35" s="5"/>
      <c r="E35" s="5"/>
      <c r="F35" s="19"/>
      <c r="G35" s="5">
        <v>0</v>
      </c>
      <c r="H35" s="8">
        <v>0</v>
      </c>
      <c r="I35" s="9">
        <f t="shared" si="0"/>
        <v>0</v>
      </c>
      <c r="J35" s="12">
        <v>0</v>
      </c>
      <c r="K35" s="12">
        <v>0</v>
      </c>
    </row>
    <row r="36" spans="2:11" ht="27" x14ac:dyDescent="0.35">
      <c r="B36" s="27"/>
      <c r="C36" s="22"/>
      <c r="D36" s="5"/>
      <c r="E36" s="5"/>
      <c r="F36" s="19"/>
      <c r="G36" s="5">
        <v>0</v>
      </c>
      <c r="H36" s="8">
        <v>0</v>
      </c>
      <c r="I36" s="9">
        <f t="shared" si="0"/>
        <v>0</v>
      </c>
      <c r="J36" s="12">
        <v>0</v>
      </c>
      <c r="K36" s="12">
        <v>0</v>
      </c>
    </row>
    <row r="37" spans="2:11" ht="27" x14ac:dyDescent="0.35">
      <c r="B37" s="27"/>
      <c r="C37" s="22"/>
      <c r="D37" s="5"/>
      <c r="E37" s="5"/>
      <c r="F37" s="19"/>
      <c r="G37" s="5">
        <v>0</v>
      </c>
      <c r="H37" s="8">
        <v>0</v>
      </c>
      <c r="I37" s="9">
        <f t="shared" si="0"/>
        <v>0</v>
      </c>
      <c r="J37" s="12">
        <v>0</v>
      </c>
      <c r="K37" s="12">
        <v>0</v>
      </c>
    </row>
    <row r="38" spans="2:11" ht="27" x14ac:dyDescent="0.35">
      <c r="B38" s="27"/>
      <c r="C38" s="22"/>
      <c r="D38" s="5"/>
      <c r="E38" s="5"/>
      <c r="F38" s="19"/>
      <c r="G38" s="5">
        <v>0</v>
      </c>
      <c r="H38" s="8">
        <v>0</v>
      </c>
      <c r="I38" s="9">
        <f t="shared" si="0"/>
        <v>0</v>
      </c>
      <c r="J38" s="12">
        <v>0</v>
      </c>
      <c r="K38" s="12">
        <v>0</v>
      </c>
    </row>
    <row r="39" spans="2:11" ht="27" x14ac:dyDescent="0.35">
      <c r="B39" s="27"/>
      <c r="C39" s="22"/>
      <c r="D39" s="5"/>
      <c r="E39" s="5"/>
      <c r="F39" s="19"/>
      <c r="G39" s="5">
        <v>0</v>
      </c>
      <c r="H39" s="8">
        <v>0</v>
      </c>
      <c r="I39" s="9">
        <f t="shared" si="0"/>
        <v>0</v>
      </c>
      <c r="J39" s="12">
        <v>0</v>
      </c>
      <c r="K39" s="12">
        <v>0</v>
      </c>
    </row>
    <row r="40" spans="2:11" ht="27" x14ac:dyDescent="0.35">
      <c r="B40" s="27"/>
      <c r="C40" s="22"/>
      <c r="D40" s="5"/>
      <c r="E40" s="5"/>
      <c r="F40" s="19"/>
      <c r="G40" s="5">
        <v>0</v>
      </c>
      <c r="H40" s="8">
        <v>0</v>
      </c>
      <c r="I40" s="9">
        <f t="shared" si="0"/>
        <v>0</v>
      </c>
      <c r="J40" s="12">
        <v>0</v>
      </c>
      <c r="K40" s="12">
        <v>0</v>
      </c>
    </row>
    <row r="41" spans="2:11" ht="27" x14ac:dyDescent="0.35">
      <c r="B41" s="27"/>
      <c r="C41" s="22"/>
      <c r="D41" s="5"/>
      <c r="E41" s="5"/>
      <c r="F41" s="19"/>
      <c r="G41" s="5">
        <v>0</v>
      </c>
      <c r="H41" s="8">
        <v>0</v>
      </c>
      <c r="I41" s="9">
        <f t="shared" si="0"/>
        <v>0</v>
      </c>
      <c r="J41" s="12">
        <v>0</v>
      </c>
      <c r="K41" s="12">
        <v>0</v>
      </c>
    </row>
    <row r="42" spans="2:11" ht="27" x14ac:dyDescent="0.35">
      <c r="B42" s="27"/>
      <c r="C42" s="22"/>
      <c r="D42" s="5"/>
      <c r="E42" s="5"/>
      <c r="F42" s="19"/>
      <c r="G42" s="5">
        <v>0</v>
      </c>
      <c r="H42" s="8">
        <v>0</v>
      </c>
      <c r="I42" s="9">
        <f t="shared" si="0"/>
        <v>0</v>
      </c>
      <c r="J42" s="12">
        <v>0</v>
      </c>
      <c r="K42" s="12">
        <v>0</v>
      </c>
    </row>
    <row r="43" spans="2:11" ht="27" x14ac:dyDescent="0.35">
      <c r="B43" s="27"/>
      <c r="C43" s="22"/>
      <c r="D43" s="5"/>
      <c r="E43" s="5"/>
      <c r="F43" s="19"/>
      <c r="G43" s="5">
        <v>0</v>
      </c>
      <c r="H43" s="8">
        <v>0</v>
      </c>
      <c r="I43" s="9">
        <f t="shared" si="0"/>
        <v>0</v>
      </c>
      <c r="J43" s="12">
        <v>0</v>
      </c>
      <c r="K43" s="12">
        <v>0</v>
      </c>
    </row>
    <row r="44" spans="2:11" ht="27" x14ac:dyDescent="0.35">
      <c r="B44" s="27"/>
      <c r="C44" s="22"/>
      <c r="D44" s="5"/>
      <c r="E44" s="5"/>
      <c r="F44" s="19"/>
      <c r="G44" s="5">
        <v>0</v>
      </c>
      <c r="H44" s="8">
        <v>0</v>
      </c>
      <c r="I44" s="9">
        <f t="shared" si="0"/>
        <v>0</v>
      </c>
      <c r="J44" s="12">
        <v>0</v>
      </c>
      <c r="K44" s="12">
        <v>0</v>
      </c>
    </row>
    <row r="45" spans="2:11" ht="27" x14ac:dyDescent="0.35">
      <c r="B45" s="27"/>
      <c r="C45" s="22"/>
      <c r="D45" s="5"/>
      <c r="E45" s="5"/>
      <c r="F45" s="19"/>
      <c r="G45" s="5">
        <v>0</v>
      </c>
      <c r="H45" s="8">
        <v>0</v>
      </c>
      <c r="I45" s="9">
        <f t="shared" si="0"/>
        <v>0</v>
      </c>
      <c r="J45" s="12">
        <v>0</v>
      </c>
      <c r="K45" s="12">
        <v>0</v>
      </c>
    </row>
    <row r="46" spans="2:11" ht="27" x14ac:dyDescent="0.35">
      <c r="B46" s="27"/>
      <c r="C46" s="22"/>
      <c r="D46" s="5"/>
      <c r="E46" s="5"/>
      <c r="F46" s="19"/>
      <c r="G46" s="5">
        <v>0</v>
      </c>
      <c r="H46" s="8">
        <v>0</v>
      </c>
      <c r="I46" s="9">
        <f t="shared" si="0"/>
        <v>0</v>
      </c>
      <c r="J46" s="12">
        <v>0</v>
      </c>
      <c r="K46" s="12">
        <v>0</v>
      </c>
    </row>
    <row r="47" spans="2:11" ht="27" x14ac:dyDescent="0.35">
      <c r="B47" s="27"/>
      <c r="C47" s="22"/>
      <c r="D47" s="5"/>
      <c r="E47" s="5"/>
      <c r="F47" s="19"/>
      <c r="G47" s="5">
        <v>0</v>
      </c>
      <c r="H47" s="8">
        <v>0</v>
      </c>
      <c r="I47" s="9">
        <f t="shared" si="0"/>
        <v>0</v>
      </c>
      <c r="J47" s="12">
        <v>0</v>
      </c>
      <c r="K47" s="12">
        <v>0</v>
      </c>
    </row>
    <row r="48" spans="2:11" ht="27" x14ac:dyDescent="0.35">
      <c r="B48" s="27"/>
      <c r="C48" s="22"/>
      <c r="D48" s="5"/>
      <c r="E48" s="5"/>
      <c r="F48" s="19"/>
      <c r="G48" s="5">
        <v>0</v>
      </c>
      <c r="H48" s="8">
        <v>0</v>
      </c>
      <c r="I48" s="9">
        <f t="shared" si="0"/>
        <v>0</v>
      </c>
      <c r="J48" s="12">
        <v>0</v>
      </c>
      <c r="K48" s="12">
        <v>0</v>
      </c>
    </row>
    <row r="49" spans="2:11" ht="27" x14ac:dyDescent="0.35">
      <c r="B49" s="27"/>
      <c r="C49" s="22"/>
      <c r="D49" s="5"/>
      <c r="E49" s="5"/>
      <c r="F49" s="19"/>
      <c r="G49" s="5">
        <v>0</v>
      </c>
      <c r="H49" s="8">
        <v>0</v>
      </c>
      <c r="I49" s="9">
        <f t="shared" si="0"/>
        <v>0</v>
      </c>
      <c r="J49" s="12">
        <v>0</v>
      </c>
      <c r="K49" s="12">
        <v>0</v>
      </c>
    </row>
    <row r="50" spans="2:11" ht="27" x14ac:dyDescent="0.35">
      <c r="B50" s="27"/>
      <c r="C50" s="22"/>
      <c r="D50" s="5"/>
      <c r="E50" s="5"/>
      <c r="F50" s="19"/>
      <c r="G50" s="5">
        <v>0</v>
      </c>
      <c r="H50" s="8">
        <v>0</v>
      </c>
      <c r="I50" s="9">
        <f t="shared" si="0"/>
        <v>0</v>
      </c>
      <c r="J50" s="12">
        <v>0</v>
      </c>
      <c r="K50" s="12">
        <v>0</v>
      </c>
    </row>
    <row r="51" spans="2:11" ht="27" x14ac:dyDescent="0.35">
      <c r="B51" s="27"/>
      <c r="C51" s="22"/>
      <c r="D51" s="5"/>
      <c r="E51" s="5"/>
      <c r="F51" s="19"/>
      <c r="G51" s="5">
        <v>0</v>
      </c>
      <c r="H51" s="8">
        <v>0</v>
      </c>
      <c r="I51" s="9">
        <f t="shared" si="0"/>
        <v>0</v>
      </c>
      <c r="J51" s="12">
        <v>0</v>
      </c>
      <c r="K51" s="12">
        <v>0</v>
      </c>
    </row>
    <row r="52" spans="2:11" x14ac:dyDescent="0.3">
      <c r="H52" s="14" t="s">
        <v>109</v>
      </c>
      <c r="I52" s="10">
        <f>SUM(I6:I51)</f>
        <v>0</v>
      </c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2:L53"/>
  <sheetViews>
    <sheetView workbookViewId="0">
      <pane ySplit="6" topLeftCell="A7" activePane="bottomLeft" state="frozenSplit"/>
      <selection pane="bottomLeft" activeCell="H14" sqref="H14"/>
    </sheetView>
  </sheetViews>
  <sheetFormatPr baseColWidth="10" defaultRowHeight="20.25" x14ac:dyDescent="0.3"/>
  <cols>
    <col min="1" max="1" width="4.7109375" customWidth="1"/>
    <col min="2" max="2" width="14.28515625" style="24" customWidth="1"/>
    <col min="3" max="3" width="12.28515625" style="20" customWidth="1"/>
    <col min="4" max="4" width="68.42578125" style="2" customWidth="1"/>
    <col min="5" max="5" width="15.28515625" style="2" customWidth="1"/>
    <col min="6" max="6" width="11.42578125" style="16" customWidth="1"/>
    <col min="7" max="7" width="11" style="2" customWidth="1"/>
    <col min="8" max="8" width="17" style="91" customWidth="1"/>
    <col min="9" max="9" width="12" style="91" customWidth="1"/>
    <col min="10" max="10" width="16.42578125" style="91" customWidth="1"/>
    <col min="11" max="11" width="17.85546875" style="91" customWidth="1"/>
    <col min="12" max="12" width="10.85546875" style="2"/>
  </cols>
  <sheetData>
    <row r="2" spans="1:12" ht="23.25" x14ac:dyDescent="0.35">
      <c r="B2" s="25"/>
      <c r="C2" s="21"/>
      <c r="D2" s="23" t="s">
        <v>158</v>
      </c>
      <c r="E2" s="3"/>
      <c r="F2" s="17"/>
      <c r="G2" s="3"/>
      <c r="H2" s="92"/>
      <c r="I2" s="87"/>
      <c r="J2" s="87"/>
      <c r="K2" s="87"/>
    </row>
    <row r="3" spans="1:12" ht="23.25" x14ac:dyDescent="0.35">
      <c r="A3" s="41"/>
      <c r="B3" s="45"/>
      <c r="C3" s="46"/>
      <c r="D3" s="47"/>
      <c r="E3" s="48"/>
      <c r="F3" s="49"/>
      <c r="G3" s="48"/>
      <c r="H3" s="93"/>
      <c r="I3" s="87"/>
      <c r="J3" s="87"/>
      <c r="K3" s="87"/>
      <c r="L3" s="48"/>
    </row>
    <row r="6" spans="1:12" s="1" customFormat="1" ht="27" customHeight="1" x14ac:dyDescent="0.35">
      <c r="B6" s="26" t="s">
        <v>126</v>
      </c>
      <c r="C6" s="11" t="s">
        <v>144</v>
      </c>
      <c r="D6" s="4" t="s">
        <v>12</v>
      </c>
      <c r="E6" s="4" t="s">
        <v>160</v>
      </c>
      <c r="F6" s="18" t="s">
        <v>15</v>
      </c>
      <c r="G6" s="4" t="s">
        <v>107</v>
      </c>
      <c r="H6" s="88" t="s">
        <v>74</v>
      </c>
      <c r="I6" s="88" t="s">
        <v>115</v>
      </c>
      <c r="J6" s="88" t="s">
        <v>197</v>
      </c>
      <c r="K6" s="88" t="s">
        <v>116</v>
      </c>
      <c r="L6" s="4" t="s">
        <v>108</v>
      </c>
    </row>
    <row r="7" spans="1:12" ht="27" x14ac:dyDescent="0.35">
      <c r="B7" s="27"/>
      <c r="C7" s="22" t="s">
        <v>146</v>
      </c>
      <c r="D7" s="5" t="s">
        <v>159</v>
      </c>
      <c r="E7" s="5" t="s">
        <v>17</v>
      </c>
      <c r="F7" s="19" t="s">
        <v>47</v>
      </c>
      <c r="G7" s="5">
        <v>1</v>
      </c>
      <c r="H7" s="94">
        <v>53.3</v>
      </c>
      <c r="I7" s="89">
        <f>H7*0.199</f>
        <v>10.6067</v>
      </c>
      <c r="J7" s="89">
        <f>H7+I7</f>
        <v>63.906700000000001</v>
      </c>
      <c r="K7" s="94">
        <f>J7*G7</f>
        <v>63.906700000000001</v>
      </c>
      <c r="L7" s="57">
        <v>0</v>
      </c>
    </row>
    <row r="8" spans="1:12" ht="27" x14ac:dyDescent="0.35">
      <c r="B8" s="27"/>
      <c r="C8" s="22" t="s">
        <v>146</v>
      </c>
      <c r="D8" s="5" t="s">
        <v>18</v>
      </c>
      <c r="E8" s="5"/>
      <c r="F8" s="19"/>
      <c r="G8" s="5">
        <v>1</v>
      </c>
      <c r="H8" s="94">
        <v>34</v>
      </c>
      <c r="I8" s="89">
        <f>H8*0.199</f>
        <v>6.766</v>
      </c>
      <c r="J8" s="89">
        <f t="shared" ref="J8:J52" si="0">H8+I8</f>
        <v>40.765999999999998</v>
      </c>
      <c r="K8" s="94">
        <f t="shared" ref="K8:K52" si="1">J8*G8</f>
        <v>40.765999999999998</v>
      </c>
      <c r="L8" s="57">
        <v>0</v>
      </c>
    </row>
    <row r="9" spans="1:12" ht="27" x14ac:dyDescent="0.35">
      <c r="B9" s="27"/>
      <c r="C9" s="22" t="s">
        <v>146</v>
      </c>
      <c r="D9" s="5" t="s">
        <v>83</v>
      </c>
      <c r="E9" s="5"/>
      <c r="F9" s="19" t="s">
        <v>84</v>
      </c>
      <c r="G9" s="5">
        <v>1</v>
      </c>
      <c r="H9" s="94">
        <v>8.4</v>
      </c>
      <c r="I9" s="89">
        <f t="shared" ref="I9:I52" si="2">H9*0.199</f>
        <v>1.6716000000000002</v>
      </c>
      <c r="J9" s="89">
        <f t="shared" si="0"/>
        <v>10.0716</v>
      </c>
      <c r="K9" s="94">
        <f t="shared" si="1"/>
        <v>10.0716</v>
      </c>
      <c r="L9" s="57">
        <v>0</v>
      </c>
    </row>
    <row r="10" spans="1:12" ht="27" x14ac:dyDescent="0.35">
      <c r="B10" s="27"/>
      <c r="C10" s="22"/>
      <c r="D10" s="5"/>
      <c r="E10" s="15"/>
      <c r="F10" s="19"/>
      <c r="G10" s="5">
        <v>0</v>
      </c>
      <c r="H10" s="94">
        <v>0</v>
      </c>
      <c r="I10" s="89">
        <f t="shared" si="2"/>
        <v>0</v>
      </c>
      <c r="J10" s="89">
        <f t="shared" si="0"/>
        <v>0</v>
      </c>
      <c r="K10" s="94">
        <f t="shared" si="1"/>
        <v>0</v>
      </c>
      <c r="L10" s="57">
        <v>0</v>
      </c>
    </row>
    <row r="11" spans="1:12" ht="27" x14ac:dyDescent="0.35">
      <c r="B11" s="27"/>
      <c r="C11" s="22"/>
      <c r="D11" s="5"/>
      <c r="E11" s="5"/>
      <c r="F11" s="19"/>
      <c r="G11" s="5">
        <v>0</v>
      </c>
      <c r="H11" s="94">
        <v>0</v>
      </c>
      <c r="I11" s="89">
        <f t="shared" si="2"/>
        <v>0</v>
      </c>
      <c r="J11" s="89">
        <f t="shared" si="0"/>
        <v>0</v>
      </c>
      <c r="K11" s="94">
        <f t="shared" si="1"/>
        <v>0</v>
      </c>
      <c r="L11" s="57">
        <v>0</v>
      </c>
    </row>
    <row r="12" spans="1:12" ht="27" x14ac:dyDescent="0.35">
      <c r="B12" s="27"/>
      <c r="C12" s="22"/>
      <c r="D12" s="5"/>
      <c r="E12" s="5"/>
      <c r="F12" s="19"/>
      <c r="G12" s="5">
        <v>0</v>
      </c>
      <c r="H12" s="94">
        <v>0</v>
      </c>
      <c r="I12" s="89">
        <f t="shared" si="2"/>
        <v>0</v>
      </c>
      <c r="J12" s="89">
        <f t="shared" si="0"/>
        <v>0</v>
      </c>
      <c r="K12" s="94">
        <f t="shared" si="1"/>
        <v>0</v>
      </c>
      <c r="L12" s="57">
        <v>0</v>
      </c>
    </row>
    <row r="13" spans="1:12" ht="27" x14ac:dyDescent="0.35">
      <c r="B13" s="27"/>
      <c r="C13" s="22"/>
      <c r="D13" s="5"/>
      <c r="E13" s="15"/>
      <c r="F13" s="19"/>
      <c r="G13" s="5">
        <v>0</v>
      </c>
      <c r="H13" s="94">
        <v>0</v>
      </c>
      <c r="I13" s="89">
        <f t="shared" si="2"/>
        <v>0</v>
      </c>
      <c r="J13" s="89">
        <f t="shared" si="0"/>
        <v>0</v>
      </c>
      <c r="K13" s="94">
        <f t="shared" si="1"/>
        <v>0</v>
      </c>
      <c r="L13" s="57">
        <v>0</v>
      </c>
    </row>
    <row r="14" spans="1:12" ht="27" x14ac:dyDescent="0.35">
      <c r="B14" s="27"/>
      <c r="C14" s="22"/>
      <c r="D14" s="5"/>
      <c r="E14" s="5"/>
      <c r="F14" s="19"/>
      <c r="G14" s="5">
        <v>0</v>
      </c>
      <c r="H14" s="94">
        <v>0</v>
      </c>
      <c r="I14" s="89">
        <f t="shared" si="2"/>
        <v>0</v>
      </c>
      <c r="J14" s="89">
        <f t="shared" si="0"/>
        <v>0</v>
      </c>
      <c r="K14" s="94">
        <f t="shared" si="1"/>
        <v>0</v>
      </c>
      <c r="L14" s="57">
        <v>0</v>
      </c>
    </row>
    <row r="15" spans="1:12" ht="27" x14ac:dyDescent="0.35">
      <c r="B15" s="27"/>
      <c r="C15" s="22"/>
      <c r="D15" s="5"/>
      <c r="E15" s="5"/>
      <c r="F15" s="19"/>
      <c r="G15" s="5">
        <v>0</v>
      </c>
      <c r="H15" s="94">
        <v>0</v>
      </c>
      <c r="I15" s="89">
        <f t="shared" si="2"/>
        <v>0</v>
      </c>
      <c r="J15" s="89">
        <f t="shared" si="0"/>
        <v>0</v>
      </c>
      <c r="K15" s="94">
        <f t="shared" si="1"/>
        <v>0</v>
      </c>
      <c r="L15" s="57">
        <v>0</v>
      </c>
    </row>
    <row r="16" spans="1:12" ht="27" x14ac:dyDescent="0.35">
      <c r="B16" s="27"/>
      <c r="C16" s="22"/>
      <c r="D16" s="5"/>
      <c r="E16" s="5"/>
      <c r="F16" s="19"/>
      <c r="G16" s="5">
        <v>0</v>
      </c>
      <c r="H16" s="94">
        <v>0</v>
      </c>
      <c r="I16" s="89">
        <f t="shared" si="2"/>
        <v>0</v>
      </c>
      <c r="J16" s="89">
        <f t="shared" si="0"/>
        <v>0</v>
      </c>
      <c r="K16" s="94">
        <f t="shared" si="1"/>
        <v>0</v>
      </c>
      <c r="L16" s="57">
        <v>0</v>
      </c>
    </row>
    <row r="17" spans="2:12" ht="27" x14ac:dyDescent="0.35">
      <c r="B17" s="27"/>
      <c r="C17" s="22"/>
      <c r="D17" s="5"/>
      <c r="E17" s="5"/>
      <c r="F17" s="19"/>
      <c r="G17" s="5">
        <v>0</v>
      </c>
      <c r="H17" s="94">
        <v>0</v>
      </c>
      <c r="I17" s="89">
        <f t="shared" si="2"/>
        <v>0</v>
      </c>
      <c r="J17" s="89">
        <f t="shared" si="0"/>
        <v>0</v>
      </c>
      <c r="K17" s="94">
        <f t="shared" si="1"/>
        <v>0</v>
      </c>
      <c r="L17" s="57">
        <v>0</v>
      </c>
    </row>
    <row r="18" spans="2:12" ht="27" x14ac:dyDescent="0.35">
      <c r="B18" s="27"/>
      <c r="C18" s="22"/>
      <c r="D18" s="5"/>
      <c r="E18" s="5"/>
      <c r="F18" s="19"/>
      <c r="G18" s="5">
        <v>0</v>
      </c>
      <c r="H18" s="94">
        <v>0</v>
      </c>
      <c r="I18" s="89">
        <f t="shared" si="2"/>
        <v>0</v>
      </c>
      <c r="J18" s="89">
        <f t="shared" si="0"/>
        <v>0</v>
      </c>
      <c r="K18" s="94">
        <f t="shared" si="1"/>
        <v>0</v>
      </c>
      <c r="L18" s="57">
        <v>0</v>
      </c>
    </row>
    <row r="19" spans="2:12" ht="27" x14ac:dyDescent="0.35">
      <c r="B19" s="27"/>
      <c r="C19" s="22"/>
      <c r="D19" s="5"/>
      <c r="E19" s="15"/>
      <c r="F19" s="19"/>
      <c r="G19" s="5">
        <v>0</v>
      </c>
      <c r="H19" s="94">
        <v>0</v>
      </c>
      <c r="I19" s="89">
        <f t="shared" si="2"/>
        <v>0</v>
      </c>
      <c r="J19" s="89">
        <f t="shared" si="0"/>
        <v>0</v>
      </c>
      <c r="K19" s="94">
        <f t="shared" si="1"/>
        <v>0</v>
      </c>
      <c r="L19" s="57">
        <v>0</v>
      </c>
    </row>
    <row r="20" spans="2:12" ht="27" x14ac:dyDescent="0.35">
      <c r="B20" s="27"/>
      <c r="C20" s="22"/>
      <c r="D20" s="5"/>
      <c r="E20" s="5"/>
      <c r="F20" s="19"/>
      <c r="G20" s="5">
        <v>0</v>
      </c>
      <c r="H20" s="94">
        <v>0</v>
      </c>
      <c r="I20" s="89">
        <f t="shared" si="2"/>
        <v>0</v>
      </c>
      <c r="J20" s="89">
        <f t="shared" si="0"/>
        <v>0</v>
      </c>
      <c r="K20" s="94">
        <f t="shared" si="1"/>
        <v>0</v>
      </c>
      <c r="L20" s="57">
        <v>0</v>
      </c>
    </row>
    <row r="21" spans="2:12" ht="27" x14ac:dyDescent="0.35">
      <c r="B21" s="27"/>
      <c r="C21" s="22"/>
      <c r="D21" s="5"/>
      <c r="E21" s="5"/>
      <c r="F21" s="19"/>
      <c r="G21" s="5">
        <v>0</v>
      </c>
      <c r="H21" s="94">
        <v>0</v>
      </c>
      <c r="I21" s="89">
        <f t="shared" si="2"/>
        <v>0</v>
      </c>
      <c r="J21" s="89">
        <f t="shared" si="0"/>
        <v>0</v>
      </c>
      <c r="K21" s="94">
        <f t="shared" si="1"/>
        <v>0</v>
      </c>
      <c r="L21" s="57">
        <v>0</v>
      </c>
    </row>
    <row r="22" spans="2:12" ht="27" x14ac:dyDescent="0.35">
      <c r="B22" s="27"/>
      <c r="C22" s="22"/>
      <c r="D22" s="5"/>
      <c r="E22" s="5"/>
      <c r="F22" s="19"/>
      <c r="G22" s="5">
        <v>0</v>
      </c>
      <c r="H22" s="94">
        <v>0</v>
      </c>
      <c r="I22" s="89">
        <f t="shared" si="2"/>
        <v>0</v>
      </c>
      <c r="J22" s="89">
        <f t="shared" si="0"/>
        <v>0</v>
      </c>
      <c r="K22" s="94">
        <f t="shared" si="1"/>
        <v>0</v>
      </c>
      <c r="L22" s="57">
        <v>0</v>
      </c>
    </row>
    <row r="23" spans="2:12" ht="27" x14ac:dyDescent="0.35">
      <c r="B23" s="27"/>
      <c r="C23" s="22"/>
      <c r="D23" s="5"/>
      <c r="E23" s="5"/>
      <c r="F23" s="19"/>
      <c r="G23" s="5">
        <v>0</v>
      </c>
      <c r="H23" s="94">
        <v>0</v>
      </c>
      <c r="I23" s="89">
        <f t="shared" si="2"/>
        <v>0</v>
      </c>
      <c r="J23" s="89">
        <f t="shared" si="0"/>
        <v>0</v>
      </c>
      <c r="K23" s="94">
        <f t="shared" si="1"/>
        <v>0</v>
      </c>
      <c r="L23" s="57">
        <v>0</v>
      </c>
    </row>
    <row r="24" spans="2:12" ht="27" x14ac:dyDescent="0.35">
      <c r="B24" s="27"/>
      <c r="C24" s="22"/>
      <c r="D24" s="5"/>
      <c r="E24" s="5"/>
      <c r="F24" s="19"/>
      <c r="G24" s="5">
        <v>0</v>
      </c>
      <c r="H24" s="94">
        <v>0</v>
      </c>
      <c r="I24" s="89">
        <f t="shared" si="2"/>
        <v>0</v>
      </c>
      <c r="J24" s="89">
        <f t="shared" si="0"/>
        <v>0</v>
      </c>
      <c r="K24" s="94">
        <f t="shared" si="1"/>
        <v>0</v>
      </c>
      <c r="L24" s="57">
        <v>0</v>
      </c>
    </row>
    <row r="25" spans="2:12" ht="27" x14ac:dyDescent="0.35">
      <c r="B25" s="27"/>
      <c r="C25" s="22"/>
      <c r="D25" s="5"/>
      <c r="E25" s="5"/>
      <c r="F25" s="19"/>
      <c r="G25" s="5">
        <v>0</v>
      </c>
      <c r="H25" s="94">
        <v>0</v>
      </c>
      <c r="I25" s="89">
        <f t="shared" si="2"/>
        <v>0</v>
      </c>
      <c r="J25" s="89">
        <f t="shared" si="0"/>
        <v>0</v>
      </c>
      <c r="K25" s="94">
        <f t="shared" si="1"/>
        <v>0</v>
      </c>
      <c r="L25" s="57">
        <v>0</v>
      </c>
    </row>
    <row r="26" spans="2:12" ht="27" x14ac:dyDescent="0.35">
      <c r="B26" s="27"/>
      <c r="C26" s="22"/>
      <c r="D26" s="5"/>
      <c r="E26" s="5"/>
      <c r="F26" s="19"/>
      <c r="G26" s="5">
        <v>0</v>
      </c>
      <c r="H26" s="94">
        <v>0</v>
      </c>
      <c r="I26" s="89">
        <f t="shared" si="2"/>
        <v>0</v>
      </c>
      <c r="J26" s="89">
        <f t="shared" si="0"/>
        <v>0</v>
      </c>
      <c r="K26" s="94">
        <f t="shared" si="1"/>
        <v>0</v>
      </c>
      <c r="L26" s="57">
        <v>0</v>
      </c>
    </row>
    <row r="27" spans="2:12" ht="27" x14ac:dyDescent="0.35">
      <c r="B27" s="27"/>
      <c r="C27" s="22"/>
      <c r="D27" s="5"/>
      <c r="E27" s="5"/>
      <c r="F27" s="19"/>
      <c r="G27" s="5">
        <v>0</v>
      </c>
      <c r="H27" s="94">
        <v>0</v>
      </c>
      <c r="I27" s="89">
        <f t="shared" si="2"/>
        <v>0</v>
      </c>
      <c r="J27" s="89">
        <f t="shared" si="0"/>
        <v>0</v>
      </c>
      <c r="K27" s="94">
        <f t="shared" si="1"/>
        <v>0</v>
      </c>
      <c r="L27" s="57">
        <v>0</v>
      </c>
    </row>
    <row r="28" spans="2:12" ht="27" x14ac:dyDescent="0.35">
      <c r="B28" s="27"/>
      <c r="C28" s="22"/>
      <c r="D28" s="5"/>
      <c r="E28" s="5"/>
      <c r="F28" s="19"/>
      <c r="G28" s="5">
        <v>0</v>
      </c>
      <c r="H28" s="94">
        <v>0</v>
      </c>
      <c r="I28" s="89">
        <f t="shared" si="2"/>
        <v>0</v>
      </c>
      <c r="J28" s="89">
        <f t="shared" si="0"/>
        <v>0</v>
      </c>
      <c r="K28" s="94">
        <f t="shared" si="1"/>
        <v>0</v>
      </c>
      <c r="L28" s="57">
        <v>0</v>
      </c>
    </row>
    <row r="29" spans="2:12" ht="27" x14ac:dyDescent="0.35">
      <c r="B29" s="27"/>
      <c r="C29" s="22"/>
      <c r="D29" s="5"/>
      <c r="E29" s="5"/>
      <c r="F29" s="19"/>
      <c r="G29" s="5">
        <v>0</v>
      </c>
      <c r="H29" s="94">
        <v>0</v>
      </c>
      <c r="I29" s="89">
        <f t="shared" si="2"/>
        <v>0</v>
      </c>
      <c r="J29" s="89">
        <f t="shared" si="0"/>
        <v>0</v>
      </c>
      <c r="K29" s="94">
        <f t="shared" si="1"/>
        <v>0</v>
      </c>
      <c r="L29" s="57">
        <v>0</v>
      </c>
    </row>
    <row r="30" spans="2:12" ht="27" x14ac:dyDescent="0.35">
      <c r="B30" s="27"/>
      <c r="C30" s="22"/>
      <c r="D30" s="5"/>
      <c r="E30" s="5"/>
      <c r="F30" s="19"/>
      <c r="G30" s="5">
        <v>0</v>
      </c>
      <c r="H30" s="94">
        <v>0</v>
      </c>
      <c r="I30" s="89">
        <f t="shared" si="2"/>
        <v>0</v>
      </c>
      <c r="J30" s="89">
        <f t="shared" si="0"/>
        <v>0</v>
      </c>
      <c r="K30" s="94">
        <f t="shared" si="1"/>
        <v>0</v>
      </c>
      <c r="L30" s="57">
        <v>0</v>
      </c>
    </row>
    <row r="31" spans="2:12" ht="27" x14ac:dyDescent="0.35">
      <c r="B31" s="27"/>
      <c r="C31" s="22"/>
      <c r="D31" s="5"/>
      <c r="E31" s="5"/>
      <c r="F31" s="19"/>
      <c r="G31" s="5">
        <v>0</v>
      </c>
      <c r="H31" s="94">
        <v>0</v>
      </c>
      <c r="I31" s="89">
        <f t="shared" si="2"/>
        <v>0</v>
      </c>
      <c r="J31" s="89">
        <f t="shared" si="0"/>
        <v>0</v>
      </c>
      <c r="K31" s="94">
        <f t="shared" si="1"/>
        <v>0</v>
      </c>
      <c r="L31" s="57">
        <v>0</v>
      </c>
    </row>
    <row r="32" spans="2:12" ht="27" x14ac:dyDescent="0.35">
      <c r="B32" s="27"/>
      <c r="C32" s="22"/>
      <c r="D32" s="5"/>
      <c r="E32" s="5"/>
      <c r="F32" s="19"/>
      <c r="G32" s="5">
        <v>0</v>
      </c>
      <c r="H32" s="94">
        <v>0</v>
      </c>
      <c r="I32" s="89">
        <f t="shared" si="2"/>
        <v>0</v>
      </c>
      <c r="J32" s="89">
        <f t="shared" si="0"/>
        <v>0</v>
      </c>
      <c r="K32" s="94">
        <f t="shared" si="1"/>
        <v>0</v>
      </c>
      <c r="L32" s="57">
        <v>0</v>
      </c>
    </row>
    <row r="33" spans="2:12" ht="27" x14ac:dyDescent="0.35">
      <c r="B33" s="27"/>
      <c r="C33" s="22"/>
      <c r="D33" s="5"/>
      <c r="E33" s="5"/>
      <c r="F33" s="19"/>
      <c r="G33" s="5">
        <v>0</v>
      </c>
      <c r="H33" s="94">
        <v>0</v>
      </c>
      <c r="I33" s="89">
        <f t="shared" si="2"/>
        <v>0</v>
      </c>
      <c r="J33" s="89">
        <f t="shared" si="0"/>
        <v>0</v>
      </c>
      <c r="K33" s="94">
        <f t="shared" si="1"/>
        <v>0</v>
      </c>
      <c r="L33" s="57">
        <v>0</v>
      </c>
    </row>
    <row r="34" spans="2:12" ht="27" x14ac:dyDescent="0.35">
      <c r="B34" s="27"/>
      <c r="C34" s="22"/>
      <c r="D34" s="5"/>
      <c r="E34" s="5"/>
      <c r="F34" s="19"/>
      <c r="G34" s="5">
        <v>0</v>
      </c>
      <c r="H34" s="94">
        <v>0</v>
      </c>
      <c r="I34" s="89">
        <f t="shared" si="2"/>
        <v>0</v>
      </c>
      <c r="J34" s="89">
        <f t="shared" si="0"/>
        <v>0</v>
      </c>
      <c r="K34" s="94">
        <f t="shared" si="1"/>
        <v>0</v>
      </c>
      <c r="L34" s="57">
        <v>0</v>
      </c>
    </row>
    <row r="35" spans="2:12" ht="27" x14ac:dyDescent="0.35">
      <c r="B35" s="27"/>
      <c r="C35" s="22"/>
      <c r="D35" s="5"/>
      <c r="E35" s="5"/>
      <c r="F35" s="19"/>
      <c r="G35" s="5">
        <v>0</v>
      </c>
      <c r="H35" s="94">
        <v>0</v>
      </c>
      <c r="I35" s="89">
        <f t="shared" si="2"/>
        <v>0</v>
      </c>
      <c r="J35" s="89">
        <f t="shared" si="0"/>
        <v>0</v>
      </c>
      <c r="K35" s="94">
        <f t="shared" si="1"/>
        <v>0</v>
      </c>
      <c r="L35" s="57">
        <v>0</v>
      </c>
    </row>
    <row r="36" spans="2:12" ht="27" x14ac:dyDescent="0.35">
      <c r="B36" s="27"/>
      <c r="C36" s="22"/>
      <c r="D36" s="5"/>
      <c r="E36" s="5"/>
      <c r="F36" s="19"/>
      <c r="G36" s="5">
        <v>0</v>
      </c>
      <c r="H36" s="94">
        <v>0</v>
      </c>
      <c r="I36" s="89">
        <f t="shared" si="2"/>
        <v>0</v>
      </c>
      <c r="J36" s="89">
        <f t="shared" si="0"/>
        <v>0</v>
      </c>
      <c r="K36" s="94">
        <f t="shared" si="1"/>
        <v>0</v>
      </c>
      <c r="L36" s="57">
        <v>0</v>
      </c>
    </row>
    <row r="37" spans="2:12" ht="27" x14ac:dyDescent="0.35">
      <c r="B37" s="27"/>
      <c r="C37" s="22"/>
      <c r="D37" s="5"/>
      <c r="E37" s="5"/>
      <c r="F37" s="19"/>
      <c r="G37" s="5">
        <v>0</v>
      </c>
      <c r="H37" s="94">
        <v>0</v>
      </c>
      <c r="I37" s="89">
        <f t="shared" si="2"/>
        <v>0</v>
      </c>
      <c r="J37" s="89">
        <f t="shared" si="0"/>
        <v>0</v>
      </c>
      <c r="K37" s="94">
        <f t="shared" si="1"/>
        <v>0</v>
      </c>
      <c r="L37" s="57">
        <v>0</v>
      </c>
    </row>
    <row r="38" spans="2:12" ht="27" x14ac:dyDescent="0.35">
      <c r="B38" s="27"/>
      <c r="C38" s="22"/>
      <c r="D38" s="5"/>
      <c r="E38" s="5"/>
      <c r="F38" s="19"/>
      <c r="G38" s="5">
        <v>0</v>
      </c>
      <c r="H38" s="94">
        <v>0</v>
      </c>
      <c r="I38" s="89">
        <f t="shared" si="2"/>
        <v>0</v>
      </c>
      <c r="J38" s="89">
        <f t="shared" si="0"/>
        <v>0</v>
      </c>
      <c r="K38" s="94">
        <f t="shared" si="1"/>
        <v>0</v>
      </c>
      <c r="L38" s="57">
        <v>0</v>
      </c>
    </row>
    <row r="39" spans="2:12" ht="27" x14ac:dyDescent="0.35">
      <c r="B39" s="27"/>
      <c r="C39" s="22"/>
      <c r="D39" s="5"/>
      <c r="E39" s="5"/>
      <c r="F39" s="19"/>
      <c r="G39" s="5">
        <v>0</v>
      </c>
      <c r="H39" s="94">
        <v>0</v>
      </c>
      <c r="I39" s="89">
        <f t="shared" si="2"/>
        <v>0</v>
      </c>
      <c r="J39" s="89">
        <f t="shared" si="0"/>
        <v>0</v>
      </c>
      <c r="K39" s="94">
        <f t="shared" si="1"/>
        <v>0</v>
      </c>
      <c r="L39" s="57">
        <v>0</v>
      </c>
    </row>
    <row r="40" spans="2:12" ht="27" x14ac:dyDescent="0.35">
      <c r="B40" s="27"/>
      <c r="C40" s="22"/>
      <c r="D40" s="5"/>
      <c r="E40" s="5"/>
      <c r="F40" s="19"/>
      <c r="G40" s="5">
        <v>0</v>
      </c>
      <c r="H40" s="94">
        <v>0</v>
      </c>
      <c r="I40" s="89">
        <f t="shared" si="2"/>
        <v>0</v>
      </c>
      <c r="J40" s="89">
        <f t="shared" si="0"/>
        <v>0</v>
      </c>
      <c r="K40" s="94">
        <f t="shared" si="1"/>
        <v>0</v>
      </c>
      <c r="L40" s="57">
        <v>0</v>
      </c>
    </row>
    <row r="41" spans="2:12" ht="27" x14ac:dyDescent="0.35">
      <c r="B41" s="27"/>
      <c r="C41" s="22"/>
      <c r="D41" s="5"/>
      <c r="E41" s="5"/>
      <c r="F41" s="19"/>
      <c r="G41" s="5">
        <v>0</v>
      </c>
      <c r="H41" s="94">
        <v>0</v>
      </c>
      <c r="I41" s="89">
        <f t="shared" si="2"/>
        <v>0</v>
      </c>
      <c r="J41" s="89">
        <f t="shared" si="0"/>
        <v>0</v>
      </c>
      <c r="K41" s="94">
        <f t="shared" si="1"/>
        <v>0</v>
      </c>
      <c r="L41" s="57">
        <v>0</v>
      </c>
    </row>
    <row r="42" spans="2:12" ht="27" x14ac:dyDescent="0.35">
      <c r="B42" s="27"/>
      <c r="C42" s="22"/>
      <c r="D42" s="5"/>
      <c r="E42" s="5"/>
      <c r="F42" s="19"/>
      <c r="G42" s="5">
        <v>0</v>
      </c>
      <c r="H42" s="94">
        <v>0</v>
      </c>
      <c r="I42" s="89">
        <f t="shared" si="2"/>
        <v>0</v>
      </c>
      <c r="J42" s="89">
        <f t="shared" si="0"/>
        <v>0</v>
      </c>
      <c r="K42" s="94">
        <f t="shared" si="1"/>
        <v>0</v>
      </c>
      <c r="L42" s="57">
        <v>0</v>
      </c>
    </row>
    <row r="43" spans="2:12" ht="27" x14ac:dyDescent="0.35">
      <c r="B43" s="27"/>
      <c r="C43" s="22"/>
      <c r="D43" s="5"/>
      <c r="E43" s="5"/>
      <c r="F43" s="19"/>
      <c r="G43" s="5">
        <v>0</v>
      </c>
      <c r="H43" s="94">
        <v>0</v>
      </c>
      <c r="I43" s="89">
        <f t="shared" si="2"/>
        <v>0</v>
      </c>
      <c r="J43" s="89">
        <f t="shared" si="0"/>
        <v>0</v>
      </c>
      <c r="K43" s="94">
        <f t="shared" si="1"/>
        <v>0</v>
      </c>
      <c r="L43" s="57">
        <v>0</v>
      </c>
    </row>
    <row r="44" spans="2:12" ht="27" x14ac:dyDescent="0.35">
      <c r="B44" s="27"/>
      <c r="C44" s="22"/>
      <c r="D44" s="5"/>
      <c r="E44" s="5"/>
      <c r="F44" s="19"/>
      <c r="G44" s="5">
        <v>0</v>
      </c>
      <c r="H44" s="94">
        <v>0</v>
      </c>
      <c r="I44" s="89">
        <f t="shared" si="2"/>
        <v>0</v>
      </c>
      <c r="J44" s="89">
        <f t="shared" si="0"/>
        <v>0</v>
      </c>
      <c r="K44" s="94">
        <f t="shared" si="1"/>
        <v>0</v>
      </c>
      <c r="L44" s="57">
        <v>0</v>
      </c>
    </row>
    <row r="45" spans="2:12" ht="27" x14ac:dyDescent="0.35">
      <c r="B45" s="27"/>
      <c r="C45" s="22"/>
      <c r="D45" s="5"/>
      <c r="E45" s="5"/>
      <c r="F45" s="19"/>
      <c r="G45" s="5">
        <v>0</v>
      </c>
      <c r="H45" s="94">
        <v>0</v>
      </c>
      <c r="I45" s="89">
        <f t="shared" si="2"/>
        <v>0</v>
      </c>
      <c r="J45" s="89">
        <f t="shared" si="0"/>
        <v>0</v>
      </c>
      <c r="K45" s="94">
        <f t="shared" si="1"/>
        <v>0</v>
      </c>
      <c r="L45" s="57">
        <v>0</v>
      </c>
    </row>
    <row r="46" spans="2:12" ht="27" x14ac:dyDescent="0.35">
      <c r="B46" s="27"/>
      <c r="C46" s="22"/>
      <c r="D46" s="5"/>
      <c r="E46" s="5"/>
      <c r="F46" s="19"/>
      <c r="G46" s="5">
        <v>0</v>
      </c>
      <c r="H46" s="94">
        <v>0</v>
      </c>
      <c r="I46" s="89">
        <f t="shared" si="2"/>
        <v>0</v>
      </c>
      <c r="J46" s="89">
        <f t="shared" si="0"/>
        <v>0</v>
      </c>
      <c r="K46" s="94">
        <f t="shared" si="1"/>
        <v>0</v>
      </c>
      <c r="L46" s="57">
        <v>0</v>
      </c>
    </row>
    <row r="47" spans="2:12" ht="27" x14ac:dyDescent="0.35">
      <c r="B47" s="27"/>
      <c r="C47" s="22"/>
      <c r="D47" s="5"/>
      <c r="E47" s="5"/>
      <c r="F47" s="19"/>
      <c r="G47" s="5">
        <v>0</v>
      </c>
      <c r="H47" s="94">
        <v>0</v>
      </c>
      <c r="I47" s="89">
        <f t="shared" si="2"/>
        <v>0</v>
      </c>
      <c r="J47" s="89">
        <f t="shared" si="0"/>
        <v>0</v>
      </c>
      <c r="K47" s="94">
        <f t="shared" si="1"/>
        <v>0</v>
      </c>
      <c r="L47" s="57">
        <v>0</v>
      </c>
    </row>
    <row r="48" spans="2:12" ht="27" x14ac:dyDescent="0.35">
      <c r="B48" s="27"/>
      <c r="C48" s="22"/>
      <c r="D48" s="5"/>
      <c r="E48" s="5"/>
      <c r="F48" s="19"/>
      <c r="G48" s="5">
        <v>0</v>
      </c>
      <c r="H48" s="94">
        <v>0</v>
      </c>
      <c r="I48" s="89">
        <f t="shared" si="2"/>
        <v>0</v>
      </c>
      <c r="J48" s="89">
        <f t="shared" si="0"/>
        <v>0</v>
      </c>
      <c r="K48" s="94">
        <f t="shared" si="1"/>
        <v>0</v>
      </c>
      <c r="L48" s="57">
        <v>0</v>
      </c>
    </row>
    <row r="49" spans="2:12" ht="27" x14ac:dyDescent="0.35">
      <c r="B49" s="27"/>
      <c r="C49" s="22"/>
      <c r="D49" s="5"/>
      <c r="E49" s="5"/>
      <c r="F49" s="19"/>
      <c r="G49" s="5">
        <v>0</v>
      </c>
      <c r="H49" s="94">
        <v>0</v>
      </c>
      <c r="I49" s="89">
        <f t="shared" si="2"/>
        <v>0</v>
      </c>
      <c r="J49" s="89">
        <f t="shared" si="0"/>
        <v>0</v>
      </c>
      <c r="K49" s="94">
        <f t="shared" si="1"/>
        <v>0</v>
      </c>
      <c r="L49" s="57">
        <v>0</v>
      </c>
    </row>
    <row r="50" spans="2:12" ht="27" x14ac:dyDescent="0.35">
      <c r="B50" s="27"/>
      <c r="C50" s="22"/>
      <c r="D50" s="5"/>
      <c r="E50" s="5"/>
      <c r="F50" s="19"/>
      <c r="G50" s="5">
        <v>0</v>
      </c>
      <c r="H50" s="94">
        <v>0</v>
      </c>
      <c r="I50" s="89">
        <f t="shared" si="2"/>
        <v>0</v>
      </c>
      <c r="J50" s="89">
        <f t="shared" si="0"/>
        <v>0</v>
      </c>
      <c r="K50" s="94">
        <f t="shared" si="1"/>
        <v>0</v>
      </c>
      <c r="L50" s="57">
        <v>0</v>
      </c>
    </row>
    <row r="51" spans="2:12" ht="27" x14ac:dyDescent="0.35">
      <c r="B51" s="27"/>
      <c r="C51" s="22"/>
      <c r="D51" s="5"/>
      <c r="E51" s="5"/>
      <c r="F51" s="19"/>
      <c r="G51" s="5">
        <v>0</v>
      </c>
      <c r="H51" s="94">
        <v>0</v>
      </c>
      <c r="I51" s="89">
        <f t="shared" si="2"/>
        <v>0</v>
      </c>
      <c r="J51" s="89">
        <f t="shared" si="0"/>
        <v>0</v>
      </c>
      <c r="K51" s="94">
        <f t="shared" si="1"/>
        <v>0</v>
      </c>
      <c r="L51" s="57">
        <v>0</v>
      </c>
    </row>
    <row r="52" spans="2:12" ht="27" x14ac:dyDescent="0.35">
      <c r="B52" s="27"/>
      <c r="C52" s="22"/>
      <c r="D52" s="5"/>
      <c r="E52" s="5"/>
      <c r="F52" s="19"/>
      <c r="G52" s="5">
        <v>0</v>
      </c>
      <c r="H52" s="94">
        <v>0</v>
      </c>
      <c r="I52" s="89">
        <f t="shared" si="2"/>
        <v>0</v>
      </c>
      <c r="J52" s="89">
        <f t="shared" si="0"/>
        <v>0</v>
      </c>
      <c r="K52" s="94">
        <f t="shared" si="1"/>
        <v>0</v>
      </c>
      <c r="L52" s="57">
        <v>0</v>
      </c>
    </row>
    <row r="53" spans="2:12" x14ac:dyDescent="0.3">
      <c r="H53" s="95" t="s">
        <v>109</v>
      </c>
      <c r="I53" s="90"/>
      <c r="J53" s="96"/>
      <c r="K53" s="90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2:L53"/>
  <sheetViews>
    <sheetView workbookViewId="0">
      <pane ySplit="6" topLeftCell="A7" activePane="bottomLeft" state="frozenSplit"/>
      <selection pane="bottomLeft" activeCell="J9" sqref="J9"/>
    </sheetView>
  </sheetViews>
  <sheetFormatPr baseColWidth="10" defaultRowHeight="20.25" x14ac:dyDescent="0.3"/>
  <cols>
    <col min="1" max="1" width="4.7109375" customWidth="1"/>
    <col min="2" max="2" width="14.28515625" style="24" customWidth="1"/>
    <col min="3" max="3" width="12.28515625" style="20" customWidth="1"/>
    <col min="4" max="4" width="50.28515625" style="2" customWidth="1"/>
    <col min="5" max="5" width="15.28515625" style="2" customWidth="1"/>
    <col min="6" max="6" width="11.42578125" style="16" customWidth="1"/>
    <col min="7" max="7" width="11" style="2" customWidth="1"/>
    <col min="8" max="8" width="17" style="2" customWidth="1"/>
    <col min="9" max="9" width="11.7109375" style="91" customWidth="1"/>
    <col min="10" max="10" width="16.42578125" style="2" customWidth="1"/>
    <col min="11" max="11" width="17.85546875" style="2" customWidth="1"/>
    <col min="12" max="12" width="10.85546875" style="2" customWidth="1"/>
  </cols>
  <sheetData>
    <row r="2" spans="1:12" ht="23.25" x14ac:dyDescent="0.35">
      <c r="B2" s="25"/>
      <c r="C2" s="21"/>
      <c r="D2" s="23" t="s">
        <v>140</v>
      </c>
      <c r="E2" s="3"/>
      <c r="F2" s="17"/>
      <c r="G2" s="3"/>
      <c r="H2" s="3"/>
      <c r="I2" s="87"/>
      <c r="J2" s="40"/>
      <c r="K2" s="40"/>
    </row>
    <row r="3" spans="1:12" ht="23.25" x14ac:dyDescent="0.35">
      <c r="A3" s="41"/>
      <c r="B3" s="45"/>
      <c r="C3" s="46"/>
      <c r="D3" s="47"/>
      <c r="E3" s="48"/>
      <c r="F3" s="49"/>
      <c r="G3" s="48"/>
      <c r="H3" s="48"/>
      <c r="I3" s="87"/>
      <c r="J3" s="40"/>
      <c r="K3" s="40"/>
      <c r="L3" s="48"/>
    </row>
    <row r="6" spans="1:12" s="1" customFormat="1" ht="27" customHeight="1" x14ac:dyDescent="0.35">
      <c r="B6" s="26" t="s">
        <v>126</v>
      </c>
      <c r="C6" s="11" t="s">
        <v>144</v>
      </c>
      <c r="D6" s="4" t="s">
        <v>12</v>
      </c>
      <c r="E6" s="4" t="s">
        <v>160</v>
      </c>
      <c r="F6" s="18" t="s">
        <v>15</v>
      </c>
      <c r="G6" s="4" t="s">
        <v>107</v>
      </c>
      <c r="H6" s="4" t="s">
        <v>74</v>
      </c>
      <c r="I6" s="88" t="s">
        <v>115</v>
      </c>
      <c r="J6" s="4" t="s">
        <v>197</v>
      </c>
      <c r="K6" s="4" t="s">
        <v>116</v>
      </c>
      <c r="L6" s="4" t="s">
        <v>108</v>
      </c>
    </row>
    <row r="7" spans="1:12" ht="27" x14ac:dyDescent="0.35">
      <c r="B7" s="27">
        <v>41588</v>
      </c>
      <c r="C7" s="22" t="s">
        <v>198</v>
      </c>
      <c r="D7" s="5" t="s">
        <v>150</v>
      </c>
      <c r="E7" s="5" t="s">
        <v>148</v>
      </c>
      <c r="F7" s="19" t="s">
        <v>149</v>
      </c>
      <c r="G7" s="5">
        <v>1</v>
      </c>
      <c r="H7" s="8">
        <v>0.66</v>
      </c>
      <c r="I7" s="89">
        <f>H7*0.199</f>
        <v>0.13134000000000001</v>
      </c>
      <c r="J7" s="9">
        <f>H7+I7</f>
        <v>0.79134000000000004</v>
      </c>
      <c r="K7" s="8">
        <f>J7*G7</f>
        <v>0.79134000000000004</v>
      </c>
      <c r="L7" s="57">
        <v>1</v>
      </c>
    </row>
    <row r="8" spans="1:12" ht="27" x14ac:dyDescent="0.35">
      <c r="B8" s="27">
        <v>41588</v>
      </c>
      <c r="C8" s="22" t="s">
        <v>199</v>
      </c>
      <c r="D8" s="5" t="s">
        <v>151</v>
      </c>
      <c r="E8" s="5" t="s">
        <v>152</v>
      </c>
      <c r="F8" s="19" t="s">
        <v>153</v>
      </c>
      <c r="G8" s="5">
        <v>2</v>
      </c>
      <c r="H8" s="8">
        <v>1.66</v>
      </c>
      <c r="I8" s="89">
        <f>H8*0.199</f>
        <v>0.33034000000000002</v>
      </c>
      <c r="J8" s="9">
        <f t="shared" ref="J8:J52" si="0">H8+I8</f>
        <v>1.99034</v>
      </c>
      <c r="K8" s="8">
        <f t="shared" ref="K8:K52" si="1">J8*G8</f>
        <v>3.98068</v>
      </c>
      <c r="L8" s="57">
        <v>2</v>
      </c>
    </row>
    <row r="9" spans="1:12" ht="27" x14ac:dyDescent="0.35">
      <c r="B9" s="27">
        <v>41588</v>
      </c>
      <c r="C9" s="22" t="s">
        <v>201</v>
      </c>
      <c r="D9" s="5" t="s">
        <v>156</v>
      </c>
      <c r="E9" s="5" t="s">
        <v>154</v>
      </c>
      <c r="F9" s="19" t="s">
        <v>155</v>
      </c>
      <c r="G9" s="5">
        <v>1</v>
      </c>
      <c r="H9" s="8">
        <v>3.33</v>
      </c>
      <c r="I9" s="89">
        <f t="shared" ref="I9:I52" si="2">H9*0.199</f>
        <v>0.66267000000000009</v>
      </c>
      <c r="J9" s="9">
        <f t="shared" si="0"/>
        <v>3.9926700000000004</v>
      </c>
      <c r="K9" s="8">
        <f t="shared" si="1"/>
        <v>3.9926700000000004</v>
      </c>
      <c r="L9" s="57">
        <v>1</v>
      </c>
    </row>
    <row r="10" spans="1:12" ht="27" x14ac:dyDescent="0.35">
      <c r="B10" s="27"/>
      <c r="C10" s="22" t="s">
        <v>200</v>
      </c>
      <c r="D10" s="5" t="s">
        <v>157</v>
      </c>
      <c r="E10" s="15" t="s">
        <v>124</v>
      </c>
      <c r="F10" s="19" t="s">
        <v>155</v>
      </c>
      <c r="G10" s="5">
        <v>0</v>
      </c>
      <c r="H10" s="8">
        <v>1.66</v>
      </c>
      <c r="I10" s="89">
        <f t="shared" si="2"/>
        <v>0.33034000000000002</v>
      </c>
      <c r="J10" s="9">
        <f t="shared" si="0"/>
        <v>1.99034</v>
      </c>
      <c r="K10" s="8">
        <f t="shared" si="1"/>
        <v>0</v>
      </c>
      <c r="L10" s="57">
        <v>0</v>
      </c>
    </row>
    <row r="11" spans="1:12" ht="27" x14ac:dyDescent="0.35">
      <c r="B11" s="27"/>
      <c r="C11" s="22" t="s">
        <v>200</v>
      </c>
      <c r="D11" s="5" t="s">
        <v>204</v>
      </c>
      <c r="E11" s="5" t="s">
        <v>202</v>
      </c>
      <c r="F11" s="19" t="s">
        <v>155</v>
      </c>
      <c r="G11" s="5">
        <v>0</v>
      </c>
      <c r="H11" s="8">
        <v>3.75</v>
      </c>
      <c r="I11" s="89">
        <f t="shared" si="2"/>
        <v>0.74625000000000008</v>
      </c>
      <c r="J11" s="9">
        <f t="shared" si="0"/>
        <v>4.4962499999999999</v>
      </c>
      <c r="K11" s="8">
        <f t="shared" si="1"/>
        <v>0</v>
      </c>
      <c r="L11" s="57">
        <v>0</v>
      </c>
    </row>
    <row r="12" spans="1:12" ht="27" x14ac:dyDescent="0.35">
      <c r="B12" s="27"/>
      <c r="C12" s="22" t="s">
        <v>141</v>
      </c>
      <c r="D12" s="5" t="s">
        <v>203</v>
      </c>
      <c r="E12" s="5" t="s">
        <v>205</v>
      </c>
      <c r="F12" s="19" t="s">
        <v>155</v>
      </c>
      <c r="G12" s="5">
        <v>0</v>
      </c>
      <c r="H12" s="8">
        <v>1.66</v>
      </c>
      <c r="I12" s="89">
        <f t="shared" si="2"/>
        <v>0.33034000000000002</v>
      </c>
      <c r="J12" s="9">
        <f t="shared" si="0"/>
        <v>1.99034</v>
      </c>
      <c r="K12" s="8">
        <f t="shared" si="1"/>
        <v>0</v>
      </c>
      <c r="L12" s="57">
        <v>0</v>
      </c>
    </row>
    <row r="13" spans="1:12" ht="27" x14ac:dyDescent="0.35">
      <c r="B13" s="27"/>
      <c r="C13" s="22"/>
      <c r="D13" s="5"/>
      <c r="E13" s="15"/>
      <c r="F13" s="19"/>
      <c r="G13" s="5">
        <v>0</v>
      </c>
      <c r="H13" s="8">
        <v>0</v>
      </c>
      <c r="I13" s="89">
        <f t="shared" si="2"/>
        <v>0</v>
      </c>
      <c r="J13" s="9">
        <f t="shared" si="0"/>
        <v>0</v>
      </c>
      <c r="K13" s="8">
        <f t="shared" si="1"/>
        <v>0</v>
      </c>
      <c r="L13" s="57">
        <v>0</v>
      </c>
    </row>
    <row r="14" spans="1:12" ht="27" x14ac:dyDescent="0.35">
      <c r="B14" s="27"/>
      <c r="C14" s="22"/>
      <c r="D14" s="5"/>
      <c r="E14" s="5"/>
      <c r="F14" s="19"/>
      <c r="G14" s="5">
        <v>0</v>
      </c>
      <c r="H14" s="8">
        <v>0</v>
      </c>
      <c r="I14" s="89">
        <f t="shared" si="2"/>
        <v>0</v>
      </c>
      <c r="J14" s="9">
        <f t="shared" si="0"/>
        <v>0</v>
      </c>
      <c r="K14" s="8">
        <f t="shared" si="1"/>
        <v>0</v>
      </c>
      <c r="L14" s="57">
        <v>0</v>
      </c>
    </row>
    <row r="15" spans="1:12" ht="27" x14ac:dyDescent="0.35">
      <c r="B15" s="27"/>
      <c r="C15" s="22"/>
      <c r="D15" s="5"/>
      <c r="E15" s="5"/>
      <c r="F15" s="19"/>
      <c r="G15" s="5">
        <v>0</v>
      </c>
      <c r="H15" s="8">
        <v>0</v>
      </c>
      <c r="I15" s="89">
        <f t="shared" si="2"/>
        <v>0</v>
      </c>
      <c r="J15" s="9">
        <f t="shared" si="0"/>
        <v>0</v>
      </c>
      <c r="K15" s="8">
        <f t="shared" si="1"/>
        <v>0</v>
      </c>
      <c r="L15" s="57">
        <v>0</v>
      </c>
    </row>
    <row r="16" spans="1:12" ht="27" x14ac:dyDescent="0.35">
      <c r="B16" s="27"/>
      <c r="C16" s="22"/>
      <c r="D16" s="5"/>
      <c r="E16" s="5"/>
      <c r="F16" s="19"/>
      <c r="G16" s="5">
        <v>0</v>
      </c>
      <c r="H16" s="8">
        <v>0</v>
      </c>
      <c r="I16" s="89">
        <f t="shared" si="2"/>
        <v>0</v>
      </c>
      <c r="J16" s="9">
        <f t="shared" si="0"/>
        <v>0</v>
      </c>
      <c r="K16" s="8">
        <f t="shared" si="1"/>
        <v>0</v>
      </c>
      <c r="L16" s="57">
        <v>0</v>
      </c>
    </row>
    <row r="17" spans="2:12" ht="27" x14ac:dyDescent="0.35">
      <c r="B17" s="27"/>
      <c r="C17" s="22"/>
      <c r="D17" s="5"/>
      <c r="E17" s="5"/>
      <c r="F17" s="19"/>
      <c r="G17" s="5">
        <v>0</v>
      </c>
      <c r="H17" s="8">
        <v>0</v>
      </c>
      <c r="I17" s="89">
        <f t="shared" si="2"/>
        <v>0</v>
      </c>
      <c r="J17" s="9">
        <f t="shared" si="0"/>
        <v>0</v>
      </c>
      <c r="K17" s="8">
        <f t="shared" si="1"/>
        <v>0</v>
      </c>
      <c r="L17" s="57">
        <v>0</v>
      </c>
    </row>
    <row r="18" spans="2:12" ht="27" x14ac:dyDescent="0.35">
      <c r="B18" s="27"/>
      <c r="C18" s="22"/>
      <c r="D18" s="5"/>
      <c r="E18" s="5"/>
      <c r="F18" s="19"/>
      <c r="G18" s="5">
        <v>0</v>
      </c>
      <c r="H18" s="8">
        <v>0</v>
      </c>
      <c r="I18" s="89">
        <f t="shared" si="2"/>
        <v>0</v>
      </c>
      <c r="J18" s="9">
        <f t="shared" si="0"/>
        <v>0</v>
      </c>
      <c r="K18" s="8">
        <f t="shared" si="1"/>
        <v>0</v>
      </c>
      <c r="L18" s="57">
        <v>0</v>
      </c>
    </row>
    <row r="19" spans="2:12" ht="27" x14ac:dyDescent="0.35">
      <c r="B19" s="27"/>
      <c r="C19" s="22"/>
      <c r="D19" s="5"/>
      <c r="E19" s="15"/>
      <c r="F19" s="19"/>
      <c r="G19" s="5">
        <v>0</v>
      </c>
      <c r="H19" s="8">
        <v>0</v>
      </c>
      <c r="I19" s="89">
        <f t="shared" si="2"/>
        <v>0</v>
      </c>
      <c r="J19" s="9">
        <f t="shared" si="0"/>
        <v>0</v>
      </c>
      <c r="K19" s="8">
        <f t="shared" si="1"/>
        <v>0</v>
      </c>
      <c r="L19" s="57">
        <v>0</v>
      </c>
    </row>
    <row r="20" spans="2:12" ht="27" x14ac:dyDescent="0.35">
      <c r="B20" s="27"/>
      <c r="C20" s="22"/>
      <c r="D20" s="5"/>
      <c r="E20" s="5"/>
      <c r="F20" s="19"/>
      <c r="G20" s="5">
        <v>0</v>
      </c>
      <c r="H20" s="8">
        <v>0</v>
      </c>
      <c r="I20" s="89">
        <f t="shared" si="2"/>
        <v>0</v>
      </c>
      <c r="J20" s="9">
        <f t="shared" si="0"/>
        <v>0</v>
      </c>
      <c r="K20" s="8">
        <f t="shared" si="1"/>
        <v>0</v>
      </c>
      <c r="L20" s="57">
        <v>0</v>
      </c>
    </row>
    <row r="21" spans="2:12" ht="27" x14ac:dyDescent="0.35">
      <c r="B21" s="27"/>
      <c r="C21" s="22"/>
      <c r="D21" s="5"/>
      <c r="E21" s="5"/>
      <c r="F21" s="19"/>
      <c r="G21" s="5">
        <v>0</v>
      </c>
      <c r="H21" s="8">
        <v>0</v>
      </c>
      <c r="I21" s="89">
        <f t="shared" si="2"/>
        <v>0</v>
      </c>
      <c r="J21" s="9">
        <f t="shared" si="0"/>
        <v>0</v>
      </c>
      <c r="K21" s="8">
        <f t="shared" si="1"/>
        <v>0</v>
      </c>
      <c r="L21" s="57">
        <v>0</v>
      </c>
    </row>
    <row r="22" spans="2:12" ht="27" x14ac:dyDescent="0.35">
      <c r="B22" s="27"/>
      <c r="C22" s="22"/>
      <c r="D22" s="5"/>
      <c r="E22" s="5"/>
      <c r="F22" s="19"/>
      <c r="G22" s="5">
        <v>0</v>
      </c>
      <c r="H22" s="8">
        <v>0</v>
      </c>
      <c r="I22" s="89">
        <f t="shared" si="2"/>
        <v>0</v>
      </c>
      <c r="J22" s="9">
        <f t="shared" si="0"/>
        <v>0</v>
      </c>
      <c r="K22" s="8">
        <f t="shared" si="1"/>
        <v>0</v>
      </c>
      <c r="L22" s="57">
        <v>0</v>
      </c>
    </row>
    <row r="23" spans="2:12" ht="27" x14ac:dyDescent="0.35">
      <c r="B23" s="27"/>
      <c r="C23" s="22"/>
      <c r="D23" s="5"/>
      <c r="E23" s="5"/>
      <c r="F23" s="19"/>
      <c r="G23" s="5">
        <v>0</v>
      </c>
      <c r="H23" s="8">
        <v>0</v>
      </c>
      <c r="I23" s="89">
        <f t="shared" si="2"/>
        <v>0</v>
      </c>
      <c r="J23" s="9">
        <f t="shared" si="0"/>
        <v>0</v>
      </c>
      <c r="K23" s="8">
        <f t="shared" si="1"/>
        <v>0</v>
      </c>
      <c r="L23" s="57">
        <v>0</v>
      </c>
    </row>
    <row r="24" spans="2:12" ht="27" x14ac:dyDescent="0.35">
      <c r="B24" s="27"/>
      <c r="C24" s="22"/>
      <c r="D24" s="5"/>
      <c r="E24" s="5"/>
      <c r="F24" s="19"/>
      <c r="G24" s="5">
        <v>0</v>
      </c>
      <c r="H24" s="8">
        <v>0</v>
      </c>
      <c r="I24" s="89">
        <f t="shared" si="2"/>
        <v>0</v>
      </c>
      <c r="J24" s="9">
        <f t="shared" si="0"/>
        <v>0</v>
      </c>
      <c r="K24" s="8">
        <f t="shared" si="1"/>
        <v>0</v>
      </c>
      <c r="L24" s="57">
        <v>0</v>
      </c>
    </row>
    <row r="25" spans="2:12" ht="27" x14ac:dyDescent="0.35">
      <c r="B25" s="27"/>
      <c r="C25" s="22"/>
      <c r="D25" s="5"/>
      <c r="E25" s="5"/>
      <c r="F25" s="19"/>
      <c r="G25" s="5">
        <v>0</v>
      </c>
      <c r="H25" s="8">
        <v>0</v>
      </c>
      <c r="I25" s="89">
        <f t="shared" si="2"/>
        <v>0</v>
      </c>
      <c r="J25" s="9">
        <f t="shared" si="0"/>
        <v>0</v>
      </c>
      <c r="K25" s="8">
        <f t="shared" si="1"/>
        <v>0</v>
      </c>
      <c r="L25" s="57">
        <v>0</v>
      </c>
    </row>
    <row r="26" spans="2:12" ht="27" x14ac:dyDescent="0.35">
      <c r="B26" s="27"/>
      <c r="C26" s="22"/>
      <c r="D26" s="5"/>
      <c r="E26" s="5"/>
      <c r="F26" s="19"/>
      <c r="G26" s="5">
        <v>0</v>
      </c>
      <c r="H26" s="8">
        <v>0</v>
      </c>
      <c r="I26" s="89">
        <f t="shared" si="2"/>
        <v>0</v>
      </c>
      <c r="J26" s="9">
        <f t="shared" si="0"/>
        <v>0</v>
      </c>
      <c r="K26" s="8">
        <f t="shared" si="1"/>
        <v>0</v>
      </c>
      <c r="L26" s="57">
        <v>0</v>
      </c>
    </row>
    <row r="27" spans="2:12" ht="27" x14ac:dyDescent="0.35">
      <c r="B27" s="27"/>
      <c r="C27" s="22"/>
      <c r="D27" s="5"/>
      <c r="E27" s="5"/>
      <c r="F27" s="19"/>
      <c r="G27" s="5">
        <v>0</v>
      </c>
      <c r="H27" s="8">
        <v>0</v>
      </c>
      <c r="I27" s="89">
        <f t="shared" si="2"/>
        <v>0</v>
      </c>
      <c r="J27" s="9">
        <f t="shared" si="0"/>
        <v>0</v>
      </c>
      <c r="K27" s="8">
        <f t="shared" si="1"/>
        <v>0</v>
      </c>
      <c r="L27" s="57">
        <v>0</v>
      </c>
    </row>
    <row r="28" spans="2:12" ht="27" x14ac:dyDescent="0.35">
      <c r="B28" s="27"/>
      <c r="C28" s="22"/>
      <c r="D28" s="5"/>
      <c r="E28" s="5"/>
      <c r="F28" s="19"/>
      <c r="G28" s="5">
        <v>0</v>
      </c>
      <c r="H28" s="8">
        <v>0</v>
      </c>
      <c r="I28" s="89">
        <f t="shared" si="2"/>
        <v>0</v>
      </c>
      <c r="J28" s="9">
        <f t="shared" si="0"/>
        <v>0</v>
      </c>
      <c r="K28" s="8">
        <f t="shared" si="1"/>
        <v>0</v>
      </c>
      <c r="L28" s="57">
        <v>0</v>
      </c>
    </row>
    <row r="29" spans="2:12" ht="27" x14ac:dyDescent="0.35">
      <c r="B29" s="27"/>
      <c r="C29" s="22"/>
      <c r="D29" s="5"/>
      <c r="E29" s="5"/>
      <c r="F29" s="19"/>
      <c r="G29" s="5">
        <v>0</v>
      </c>
      <c r="H29" s="8">
        <v>0</v>
      </c>
      <c r="I29" s="89">
        <f t="shared" si="2"/>
        <v>0</v>
      </c>
      <c r="J29" s="9">
        <f t="shared" si="0"/>
        <v>0</v>
      </c>
      <c r="K29" s="8">
        <f t="shared" si="1"/>
        <v>0</v>
      </c>
      <c r="L29" s="57">
        <v>0</v>
      </c>
    </row>
    <row r="30" spans="2:12" ht="27" x14ac:dyDescent="0.35">
      <c r="B30" s="27"/>
      <c r="C30" s="22"/>
      <c r="D30" s="5"/>
      <c r="E30" s="5"/>
      <c r="F30" s="19"/>
      <c r="G30" s="5">
        <v>0</v>
      </c>
      <c r="H30" s="8">
        <v>0</v>
      </c>
      <c r="I30" s="89">
        <f t="shared" si="2"/>
        <v>0</v>
      </c>
      <c r="J30" s="9">
        <f t="shared" si="0"/>
        <v>0</v>
      </c>
      <c r="K30" s="8">
        <f t="shared" si="1"/>
        <v>0</v>
      </c>
      <c r="L30" s="57">
        <v>0</v>
      </c>
    </row>
    <row r="31" spans="2:12" ht="27" x14ac:dyDescent="0.35">
      <c r="B31" s="27"/>
      <c r="C31" s="22"/>
      <c r="D31" s="5"/>
      <c r="E31" s="5"/>
      <c r="F31" s="19"/>
      <c r="G31" s="5">
        <v>0</v>
      </c>
      <c r="H31" s="8">
        <v>0</v>
      </c>
      <c r="I31" s="89">
        <f t="shared" si="2"/>
        <v>0</v>
      </c>
      <c r="J31" s="9">
        <f t="shared" si="0"/>
        <v>0</v>
      </c>
      <c r="K31" s="8">
        <f t="shared" si="1"/>
        <v>0</v>
      </c>
      <c r="L31" s="57">
        <v>0</v>
      </c>
    </row>
    <row r="32" spans="2:12" ht="27" x14ac:dyDescent="0.35">
      <c r="B32" s="27"/>
      <c r="C32" s="22"/>
      <c r="D32" s="5"/>
      <c r="E32" s="5"/>
      <c r="F32" s="19"/>
      <c r="G32" s="5">
        <v>0</v>
      </c>
      <c r="H32" s="8">
        <v>0</v>
      </c>
      <c r="I32" s="89">
        <f t="shared" si="2"/>
        <v>0</v>
      </c>
      <c r="J32" s="9">
        <f t="shared" si="0"/>
        <v>0</v>
      </c>
      <c r="K32" s="8">
        <f t="shared" si="1"/>
        <v>0</v>
      </c>
      <c r="L32" s="57">
        <v>0</v>
      </c>
    </row>
    <row r="33" spans="2:12" ht="27" x14ac:dyDescent="0.35">
      <c r="B33" s="27"/>
      <c r="C33" s="22"/>
      <c r="D33" s="5"/>
      <c r="E33" s="5"/>
      <c r="F33" s="19"/>
      <c r="G33" s="5">
        <v>0</v>
      </c>
      <c r="H33" s="8">
        <v>0</v>
      </c>
      <c r="I33" s="89">
        <f t="shared" si="2"/>
        <v>0</v>
      </c>
      <c r="J33" s="9">
        <f t="shared" si="0"/>
        <v>0</v>
      </c>
      <c r="K33" s="8">
        <f t="shared" si="1"/>
        <v>0</v>
      </c>
      <c r="L33" s="57">
        <v>0</v>
      </c>
    </row>
    <row r="34" spans="2:12" ht="27" x14ac:dyDescent="0.35">
      <c r="B34" s="27"/>
      <c r="C34" s="22"/>
      <c r="D34" s="5"/>
      <c r="E34" s="5"/>
      <c r="F34" s="19"/>
      <c r="G34" s="5">
        <v>0</v>
      </c>
      <c r="H34" s="8">
        <v>0</v>
      </c>
      <c r="I34" s="89">
        <f t="shared" si="2"/>
        <v>0</v>
      </c>
      <c r="J34" s="9">
        <f t="shared" si="0"/>
        <v>0</v>
      </c>
      <c r="K34" s="8">
        <f t="shared" si="1"/>
        <v>0</v>
      </c>
      <c r="L34" s="57">
        <v>0</v>
      </c>
    </row>
    <row r="35" spans="2:12" ht="27" x14ac:dyDescent="0.35">
      <c r="B35" s="27"/>
      <c r="C35" s="22"/>
      <c r="D35" s="5"/>
      <c r="E35" s="5"/>
      <c r="F35" s="19"/>
      <c r="G35" s="5">
        <v>0</v>
      </c>
      <c r="H35" s="8">
        <v>0</v>
      </c>
      <c r="I35" s="89">
        <f t="shared" si="2"/>
        <v>0</v>
      </c>
      <c r="J35" s="9">
        <f t="shared" si="0"/>
        <v>0</v>
      </c>
      <c r="K35" s="8">
        <f t="shared" si="1"/>
        <v>0</v>
      </c>
      <c r="L35" s="57">
        <v>0</v>
      </c>
    </row>
    <row r="36" spans="2:12" ht="27" x14ac:dyDescent="0.35">
      <c r="B36" s="27"/>
      <c r="C36" s="22"/>
      <c r="D36" s="5"/>
      <c r="E36" s="5"/>
      <c r="F36" s="19"/>
      <c r="G36" s="5">
        <v>0</v>
      </c>
      <c r="H36" s="8">
        <v>0</v>
      </c>
      <c r="I36" s="89">
        <f t="shared" si="2"/>
        <v>0</v>
      </c>
      <c r="J36" s="9">
        <f t="shared" si="0"/>
        <v>0</v>
      </c>
      <c r="K36" s="8">
        <f t="shared" si="1"/>
        <v>0</v>
      </c>
      <c r="L36" s="57">
        <v>0</v>
      </c>
    </row>
    <row r="37" spans="2:12" ht="27" x14ac:dyDescent="0.35">
      <c r="B37" s="27"/>
      <c r="C37" s="22"/>
      <c r="D37" s="5"/>
      <c r="E37" s="5"/>
      <c r="F37" s="19"/>
      <c r="G37" s="5">
        <v>0</v>
      </c>
      <c r="H37" s="8">
        <v>0</v>
      </c>
      <c r="I37" s="89">
        <f t="shared" si="2"/>
        <v>0</v>
      </c>
      <c r="J37" s="9">
        <f t="shared" si="0"/>
        <v>0</v>
      </c>
      <c r="K37" s="8">
        <f t="shared" si="1"/>
        <v>0</v>
      </c>
      <c r="L37" s="57">
        <v>0</v>
      </c>
    </row>
    <row r="38" spans="2:12" ht="27" x14ac:dyDescent="0.35">
      <c r="B38" s="27"/>
      <c r="C38" s="22"/>
      <c r="D38" s="5"/>
      <c r="E38" s="5"/>
      <c r="F38" s="19"/>
      <c r="G38" s="5">
        <v>0</v>
      </c>
      <c r="H38" s="8">
        <v>0</v>
      </c>
      <c r="I38" s="89">
        <f t="shared" si="2"/>
        <v>0</v>
      </c>
      <c r="J38" s="9">
        <f t="shared" si="0"/>
        <v>0</v>
      </c>
      <c r="K38" s="8">
        <f t="shared" si="1"/>
        <v>0</v>
      </c>
      <c r="L38" s="57">
        <v>0</v>
      </c>
    </row>
    <row r="39" spans="2:12" ht="27" x14ac:dyDescent="0.35">
      <c r="B39" s="27"/>
      <c r="C39" s="22"/>
      <c r="D39" s="5"/>
      <c r="E39" s="5"/>
      <c r="F39" s="19"/>
      <c r="G39" s="5">
        <v>0</v>
      </c>
      <c r="H39" s="8">
        <v>0</v>
      </c>
      <c r="I39" s="89">
        <f t="shared" si="2"/>
        <v>0</v>
      </c>
      <c r="J39" s="9">
        <f t="shared" si="0"/>
        <v>0</v>
      </c>
      <c r="K39" s="8">
        <f t="shared" si="1"/>
        <v>0</v>
      </c>
      <c r="L39" s="57">
        <v>0</v>
      </c>
    </row>
    <row r="40" spans="2:12" ht="27" x14ac:dyDescent="0.35">
      <c r="B40" s="27"/>
      <c r="C40" s="22"/>
      <c r="D40" s="5"/>
      <c r="E40" s="5"/>
      <c r="F40" s="19"/>
      <c r="G40" s="5">
        <v>0</v>
      </c>
      <c r="H40" s="8">
        <v>0</v>
      </c>
      <c r="I40" s="89">
        <f t="shared" si="2"/>
        <v>0</v>
      </c>
      <c r="J40" s="9">
        <f t="shared" si="0"/>
        <v>0</v>
      </c>
      <c r="K40" s="8">
        <f t="shared" si="1"/>
        <v>0</v>
      </c>
      <c r="L40" s="57">
        <v>0</v>
      </c>
    </row>
    <row r="41" spans="2:12" ht="27" x14ac:dyDescent="0.35">
      <c r="B41" s="27"/>
      <c r="C41" s="22"/>
      <c r="D41" s="5"/>
      <c r="E41" s="5"/>
      <c r="F41" s="19"/>
      <c r="G41" s="5">
        <v>0</v>
      </c>
      <c r="H41" s="8">
        <v>0</v>
      </c>
      <c r="I41" s="89">
        <f t="shared" si="2"/>
        <v>0</v>
      </c>
      <c r="J41" s="9">
        <f t="shared" si="0"/>
        <v>0</v>
      </c>
      <c r="K41" s="8">
        <f t="shared" si="1"/>
        <v>0</v>
      </c>
      <c r="L41" s="57">
        <v>0</v>
      </c>
    </row>
    <row r="42" spans="2:12" ht="27" x14ac:dyDescent="0.35">
      <c r="B42" s="27"/>
      <c r="C42" s="22"/>
      <c r="D42" s="5"/>
      <c r="E42" s="5"/>
      <c r="F42" s="19"/>
      <c r="G42" s="5">
        <v>0</v>
      </c>
      <c r="H42" s="8">
        <v>0</v>
      </c>
      <c r="I42" s="89">
        <f t="shared" si="2"/>
        <v>0</v>
      </c>
      <c r="J42" s="9">
        <f t="shared" si="0"/>
        <v>0</v>
      </c>
      <c r="K42" s="8">
        <f t="shared" si="1"/>
        <v>0</v>
      </c>
      <c r="L42" s="57">
        <v>0</v>
      </c>
    </row>
    <row r="43" spans="2:12" ht="27" x14ac:dyDescent="0.35">
      <c r="B43" s="27"/>
      <c r="C43" s="22"/>
      <c r="D43" s="5"/>
      <c r="E43" s="5"/>
      <c r="F43" s="19"/>
      <c r="G43" s="5">
        <v>0</v>
      </c>
      <c r="H43" s="8">
        <v>0</v>
      </c>
      <c r="I43" s="89">
        <f t="shared" si="2"/>
        <v>0</v>
      </c>
      <c r="J43" s="9">
        <f t="shared" si="0"/>
        <v>0</v>
      </c>
      <c r="K43" s="8">
        <f t="shared" si="1"/>
        <v>0</v>
      </c>
      <c r="L43" s="57">
        <v>0</v>
      </c>
    </row>
    <row r="44" spans="2:12" ht="27" x14ac:dyDescent="0.35">
      <c r="B44" s="27"/>
      <c r="C44" s="22"/>
      <c r="D44" s="5"/>
      <c r="E44" s="5"/>
      <c r="F44" s="19"/>
      <c r="G44" s="5">
        <v>0</v>
      </c>
      <c r="H44" s="8">
        <v>0</v>
      </c>
      <c r="I44" s="89">
        <f t="shared" si="2"/>
        <v>0</v>
      </c>
      <c r="J44" s="9">
        <f t="shared" si="0"/>
        <v>0</v>
      </c>
      <c r="K44" s="8">
        <f t="shared" si="1"/>
        <v>0</v>
      </c>
      <c r="L44" s="57">
        <v>0</v>
      </c>
    </row>
    <row r="45" spans="2:12" ht="27" x14ac:dyDescent="0.35">
      <c r="B45" s="27"/>
      <c r="C45" s="22"/>
      <c r="D45" s="5"/>
      <c r="E45" s="5"/>
      <c r="F45" s="19"/>
      <c r="G45" s="5">
        <v>0</v>
      </c>
      <c r="H45" s="8">
        <v>0</v>
      </c>
      <c r="I45" s="89">
        <f t="shared" si="2"/>
        <v>0</v>
      </c>
      <c r="J45" s="9">
        <f t="shared" si="0"/>
        <v>0</v>
      </c>
      <c r="K45" s="8">
        <f t="shared" si="1"/>
        <v>0</v>
      </c>
      <c r="L45" s="57">
        <v>0</v>
      </c>
    </row>
    <row r="46" spans="2:12" ht="27" x14ac:dyDescent="0.35">
      <c r="B46" s="27"/>
      <c r="C46" s="22"/>
      <c r="D46" s="5"/>
      <c r="E46" s="5"/>
      <c r="F46" s="19"/>
      <c r="G46" s="5">
        <v>0</v>
      </c>
      <c r="H46" s="8">
        <v>0</v>
      </c>
      <c r="I46" s="89">
        <f t="shared" si="2"/>
        <v>0</v>
      </c>
      <c r="J46" s="9">
        <f t="shared" si="0"/>
        <v>0</v>
      </c>
      <c r="K46" s="8">
        <f t="shared" si="1"/>
        <v>0</v>
      </c>
      <c r="L46" s="57">
        <v>0</v>
      </c>
    </row>
    <row r="47" spans="2:12" ht="27" x14ac:dyDescent="0.35">
      <c r="B47" s="27"/>
      <c r="C47" s="22"/>
      <c r="D47" s="5"/>
      <c r="E47" s="5"/>
      <c r="F47" s="19"/>
      <c r="G47" s="5">
        <v>0</v>
      </c>
      <c r="H47" s="8">
        <v>0</v>
      </c>
      <c r="I47" s="89">
        <f t="shared" si="2"/>
        <v>0</v>
      </c>
      <c r="J47" s="9">
        <f t="shared" si="0"/>
        <v>0</v>
      </c>
      <c r="K47" s="8">
        <f t="shared" si="1"/>
        <v>0</v>
      </c>
      <c r="L47" s="57">
        <v>0</v>
      </c>
    </row>
    <row r="48" spans="2:12" ht="27" x14ac:dyDescent="0.35">
      <c r="B48" s="27"/>
      <c r="C48" s="22"/>
      <c r="D48" s="5"/>
      <c r="E48" s="5"/>
      <c r="F48" s="19"/>
      <c r="G48" s="5">
        <v>0</v>
      </c>
      <c r="H48" s="8">
        <v>0</v>
      </c>
      <c r="I48" s="89">
        <f t="shared" si="2"/>
        <v>0</v>
      </c>
      <c r="J48" s="9">
        <f t="shared" si="0"/>
        <v>0</v>
      </c>
      <c r="K48" s="8">
        <f t="shared" si="1"/>
        <v>0</v>
      </c>
      <c r="L48" s="57">
        <v>0</v>
      </c>
    </row>
    <row r="49" spans="2:12" ht="27" x14ac:dyDescent="0.35">
      <c r="B49" s="27"/>
      <c r="C49" s="22"/>
      <c r="D49" s="5"/>
      <c r="E49" s="5"/>
      <c r="F49" s="19"/>
      <c r="G49" s="5">
        <v>0</v>
      </c>
      <c r="H49" s="8">
        <v>0</v>
      </c>
      <c r="I49" s="89">
        <f t="shared" si="2"/>
        <v>0</v>
      </c>
      <c r="J49" s="9">
        <f t="shared" si="0"/>
        <v>0</v>
      </c>
      <c r="K49" s="8">
        <f t="shared" si="1"/>
        <v>0</v>
      </c>
      <c r="L49" s="57">
        <v>0</v>
      </c>
    </row>
    <row r="50" spans="2:12" ht="27" x14ac:dyDescent="0.35">
      <c r="B50" s="27"/>
      <c r="C50" s="22"/>
      <c r="D50" s="5"/>
      <c r="E50" s="5"/>
      <c r="F50" s="19"/>
      <c r="G50" s="5">
        <v>0</v>
      </c>
      <c r="H50" s="8">
        <v>0</v>
      </c>
      <c r="I50" s="89">
        <f t="shared" si="2"/>
        <v>0</v>
      </c>
      <c r="J50" s="9">
        <f t="shared" si="0"/>
        <v>0</v>
      </c>
      <c r="K50" s="8">
        <f t="shared" si="1"/>
        <v>0</v>
      </c>
      <c r="L50" s="57">
        <v>0</v>
      </c>
    </row>
    <row r="51" spans="2:12" ht="27" x14ac:dyDescent="0.35">
      <c r="B51" s="27"/>
      <c r="C51" s="22"/>
      <c r="D51" s="5"/>
      <c r="E51" s="5"/>
      <c r="F51" s="19"/>
      <c r="G51" s="5">
        <v>0</v>
      </c>
      <c r="H51" s="8">
        <v>0</v>
      </c>
      <c r="I51" s="89">
        <f t="shared" si="2"/>
        <v>0</v>
      </c>
      <c r="J51" s="9">
        <f t="shared" si="0"/>
        <v>0</v>
      </c>
      <c r="K51" s="8">
        <f t="shared" si="1"/>
        <v>0</v>
      </c>
      <c r="L51" s="57">
        <v>0</v>
      </c>
    </row>
    <row r="52" spans="2:12" ht="27" x14ac:dyDescent="0.35">
      <c r="B52" s="27"/>
      <c r="C52" s="22"/>
      <c r="D52" s="5"/>
      <c r="E52" s="5"/>
      <c r="F52" s="19"/>
      <c r="G52" s="5">
        <v>0</v>
      </c>
      <c r="H52" s="8">
        <v>0</v>
      </c>
      <c r="I52" s="89">
        <f t="shared" si="2"/>
        <v>0</v>
      </c>
      <c r="J52" s="9">
        <f t="shared" si="0"/>
        <v>0</v>
      </c>
      <c r="K52" s="8">
        <f t="shared" si="1"/>
        <v>0</v>
      </c>
      <c r="L52" s="57">
        <v>0</v>
      </c>
    </row>
    <row r="53" spans="2:12" x14ac:dyDescent="0.3">
      <c r="H53" s="14" t="s">
        <v>109</v>
      </c>
      <c r="I53" s="90"/>
      <c r="J53" s="28"/>
      <c r="K53" s="29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2:O53"/>
  <sheetViews>
    <sheetView topLeftCell="E1" workbookViewId="0">
      <pane ySplit="6" topLeftCell="A7" activePane="bottomLeft" state="frozenSplit"/>
      <selection pane="bottomLeft" activeCell="K8" sqref="K8"/>
    </sheetView>
  </sheetViews>
  <sheetFormatPr baseColWidth="10" defaultRowHeight="20.25" x14ac:dyDescent="0.3"/>
  <cols>
    <col min="1" max="1" width="4.7109375" customWidth="1"/>
    <col min="2" max="2" width="15.85546875" style="24" customWidth="1"/>
    <col min="3" max="3" width="12.28515625" style="20" customWidth="1"/>
    <col min="4" max="4" width="58.42578125" style="2" customWidth="1"/>
    <col min="5" max="5" width="15.28515625" style="2" customWidth="1"/>
    <col min="6" max="6" width="11.42578125" style="16" customWidth="1"/>
    <col min="7" max="7" width="10.28515625" style="16" customWidth="1"/>
    <col min="8" max="8" width="17" style="91" customWidth="1"/>
    <col min="9" max="9" width="12" style="91" customWidth="1"/>
    <col min="10" max="10" width="15.28515625" style="91" customWidth="1"/>
    <col min="11" max="11" width="18.85546875" style="91" customWidth="1"/>
    <col min="12" max="12" width="16.7109375" style="91" customWidth="1"/>
    <col min="13" max="13" width="18.7109375" style="91" customWidth="1"/>
    <col min="14" max="14" width="13.42578125" style="53" customWidth="1"/>
    <col min="15" max="15" width="41.140625" style="42" customWidth="1"/>
  </cols>
  <sheetData>
    <row r="2" spans="2:15" ht="23.25" x14ac:dyDescent="0.35">
      <c r="B2" s="30"/>
      <c r="C2" s="31"/>
      <c r="D2" s="34" t="s">
        <v>206</v>
      </c>
      <c r="E2" s="32"/>
      <c r="F2" s="33"/>
      <c r="G2" s="33"/>
      <c r="H2" s="129"/>
      <c r="I2" s="130"/>
      <c r="J2" s="130"/>
      <c r="K2" s="130"/>
      <c r="L2" s="130"/>
      <c r="M2" s="130"/>
      <c r="N2" s="51"/>
      <c r="O2" s="43"/>
    </row>
    <row r="3" spans="2:15" s="41" customFormat="1" ht="23.25" x14ac:dyDescent="0.35">
      <c r="B3" s="35"/>
      <c r="C3" s="36"/>
      <c r="D3" s="37"/>
      <c r="E3" s="38"/>
      <c r="F3" s="39"/>
      <c r="G3" s="39"/>
      <c r="H3" s="131"/>
      <c r="I3" s="87"/>
      <c r="J3" s="87"/>
      <c r="K3" s="87"/>
      <c r="L3" s="87"/>
      <c r="M3" s="87"/>
      <c r="N3" s="52"/>
      <c r="O3" s="42"/>
    </row>
    <row r="4" spans="2:15" x14ac:dyDescent="0.3">
      <c r="D4" s="2" t="s">
        <v>117</v>
      </c>
      <c r="K4" s="91" t="s">
        <v>119</v>
      </c>
    </row>
    <row r="6" spans="2:15" s="1" customFormat="1" ht="35.1" customHeight="1" x14ac:dyDescent="0.35">
      <c r="B6" s="4" t="s">
        <v>126</v>
      </c>
      <c r="C6" s="11" t="s">
        <v>144</v>
      </c>
      <c r="D6" s="4" t="s">
        <v>12</v>
      </c>
      <c r="E6" s="4" t="s">
        <v>160</v>
      </c>
      <c r="F6" s="4" t="s">
        <v>15</v>
      </c>
      <c r="G6" s="18" t="s">
        <v>107</v>
      </c>
      <c r="H6" s="88" t="s">
        <v>74</v>
      </c>
      <c r="I6" s="88" t="s">
        <v>115</v>
      </c>
      <c r="J6" s="88" t="s">
        <v>114</v>
      </c>
      <c r="K6" s="88" t="s">
        <v>116</v>
      </c>
      <c r="L6" s="88" t="s">
        <v>118</v>
      </c>
      <c r="M6" s="88" t="s">
        <v>121</v>
      </c>
      <c r="N6" s="54" t="s">
        <v>122</v>
      </c>
      <c r="O6" s="44" t="s">
        <v>112</v>
      </c>
    </row>
    <row r="7" spans="2:15" ht="33.950000000000003" customHeight="1" x14ac:dyDescent="0.35">
      <c r="B7" s="27"/>
      <c r="C7" s="22" t="s">
        <v>125</v>
      </c>
      <c r="D7" s="5" t="s">
        <v>111</v>
      </c>
      <c r="E7" s="5">
        <v>10906</v>
      </c>
      <c r="F7" s="19" t="s">
        <v>14</v>
      </c>
      <c r="G7" s="50">
        <v>5</v>
      </c>
      <c r="H7" s="94">
        <v>0.79</v>
      </c>
      <c r="I7" s="89">
        <f>H7*0.199</f>
        <v>0.15721000000000002</v>
      </c>
      <c r="J7" s="90">
        <f>H7+I7</f>
        <v>0.94721000000000011</v>
      </c>
      <c r="K7" s="89">
        <f>J7*G7</f>
        <v>4.7360500000000005</v>
      </c>
      <c r="L7" s="94">
        <v>8.75</v>
      </c>
      <c r="M7" s="104">
        <f>K7+L7</f>
        <v>13.486050000000001</v>
      </c>
      <c r="N7" s="58">
        <v>0</v>
      </c>
      <c r="O7" s="59" t="s">
        <v>113</v>
      </c>
    </row>
    <row r="8" spans="2:15" ht="27" x14ac:dyDescent="0.35">
      <c r="B8" s="27"/>
      <c r="C8" s="22"/>
      <c r="D8" s="5"/>
      <c r="E8" s="5"/>
      <c r="F8" s="19"/>
      <c r="G8" s="50">
        <v>0</v>
      </c>
      <c r="H8" s="94">
        <v>0</v>
      </c>
      <c r="I8" s="89">
        <f t="shared" ref="I8:I10" si="0">H8*0.199</f>
        <v>0</v>
      </c>
      <c r="J8" s="90">
        <f t="shared" ref="J8:J52" si="1">H8+I8</f>
        <v>0</v>
      </c>
      <c r="K8" s="89">
        <f t="shared" ref="K8:K52" si="2">J8*G8</f>
        <v>0</v>
      </c>
      <c r="L8" s="94">
        <v>8.75</v>
      </c>
      <c r="M8" s="104">
        <f t="shared" ref="M8:M52" si="3">K8+L8</f>
        <v>8.75</v>
      </c>
      <c r="N8" s="58">
        <v>0</v>
      </c>
      <c r="O8" s="60"/>
    </row>
    <row r="9" spans="2:15" ht="27" x14ac:dyDescent="0.35">
      <c r="B9" s="27"/>
      <c r="C9" s="22"/>
      <c r="D9" s="5"/>
      <c r="E9" s="5"/>
      <c r="F9" s="19"/>
      <c r="G9" s="50">
        <v>0</v>
      </c>
      <c r="H9" s="94">
        <v>0</v>
      </c>
      <c r="I9" s="89">
        <f t="shared" si="0"/>
        <v>0</v>
      </c>
      <c r="J9" s="90">
        <f t="shared" si="1"/>
        <v>0</v>
      </c>
      <c r="K9" s="89">
        <f t="shared" si="2"/>
        <v>0</v>
      </c>
      <c r="L9" s="94">
        <v>8.75</v>
      </c>
      <c r="M9" s="104">
        <f t="shared" si="3"/>
        <v>8.75</v>
      </c>
      <c r="N9" s="58">
        <v>0</v>
      </c>
      <c r="O9" s="60"/>
    </row>
    <row r="10" spans="2:15" ht="27" x14ac:dyDescent="0.35">
      <c r="B10" s="27"/>
      <c r="C10" s="22"/>
      <c r="D10" s="5"/>
      <c r="E10" s="15"/>
      <c r="F10" s="19"/>
      <c r="G10" s="50">
        <v>0</v>
      </c>
      <c r="H10" s="94">
        <v>0</v>
      </c>
      <c r="I10" s="89">
        <f t="shared" si="0"/>
        <v>0</v>
      </c>
      <c r="J10" s="90">
        <f t="shared" si="1"/>
        <v>0</v>
      </c>
      <c r="K10" s="89">
        <f t="shared" si="2"/>
        <v>0</v>
      </c>
      <c r="L10" s="94">
        <v>8.75</v>
      </c>
      <c r="M10" s="104">
        <f t="shared" si="3"/>
        <v>8.75</v>
      </c>
      <c r="N10" s="58">
        <v>0</v>
      </c>
      <c r="O10" s="60"/>
    </row>
    <row r="11" spans="2:15" ht="27" x14ac:dyDescent="0.35">
      <c r="B11" s="27"/>
      <c r="C11" s="22"/>
      <c r="D11" s="5"/>
      <c r="E11" s="5"/>
      <c r="F11" s="19"/>
      <c r="G11" s="50">
        <v>0</v>
      </c>
      <c r="H11" s="94">
        <v>0</v>
      </c>
      <c r="I11" s="89">
        <v>0</v>
      </c>
      <c r="J11" s="90">
        <f t="shared" si="1"/>
        <v>0</v>
      </c>
      <c r="K11" s="89">
        <f t="shared" si="2"/>
        <v>0</v>
      </c>
      <c r="L11" s="94">
        <v>8.75</v>
      </c>
      <c r="M11" s="104">
        <f t="shared" si="3"/>
        <v>8.75</v>
      </c>
      <c r="N11" s="58">
        <v>0</v>
      </c>
      <c r="O11" s="60"/>
    </row>
    <row r="12" spans="2:15" ht="27" x14ac:dyDescent="0.35">
      <c r="B12" s="27"/>
      <c r="C12" s="22"/>
      <c r="D12" s="5"/>
      <c r="E12" s="5"/>
      <c r="F12" s="19"/>
      <c r="G12" s="50">
        <v>0</v>
      </c>
      <c r="H12" s="94">
        <v>0</v>
      </c>
      <c r="I12" s="89">
        <v>0</v>
      </c>
      <c r="J12" s="90">
        <f t="shared" si="1"/>
        <v>0</v>
      </c>
      <c r="K12" s="89">
        <f t="shared" si="2"/>
        <v>0</v>
      </c>
      <c r="L12" s="94">
        <v>8.75</v>
      </c>
      <c r="M12" s="104">
        <f t="shared" si="3"/>
        <v>8.75</v>
      </c>
      <c r="N12" s="58">
        <v>0</v>
      </c>
      <c r="O12" s="60"/>
    </row>
    <row r="13" spans="2:15" ht="27" x14ac:dyDescent="0.35">
      <c r="B13" s="27"/>
      <c r="C13" s="22"/>
      <c r="D13" s="5"/>
      <c r="E13" s="15"/>
      <c r="F13" s="19"/>
      <c r="G13" s="50">
        <v>0</v>
      </c>
      <c r="H13" s="94">
        <v>0</v>
      </c>
      <c r="I13" s="89">
        <v>0</v>
      </c>
      <c r="J13" s="90">
        <f t="shared" si="1"/>
        <v>0</v>
      </c>
      <c r="K13" s="89">
        <f t="shared" si="2"/>
        <v>0</v>
      </c>
      <c r="L13" s="94">
        <v>8.75</v>
      </c>
      <c r="M13" s="104">
        <f t="shared" si="3"/>
        <v>8.75</v>
      </c>
      <c r="N13" s="58">
        <v>0</v>
      </c>
      <c r="O13" s="60"/>
    </row>
    <row r="14" spans="2:15" ht="27" x14ac:dyDescent="0.35">
      <c r="B14" s="27"/>
      <c r="C14" s="22"/>
      <c r="D14" s="5"/>
      <c r="E14" s="5"/>
      <c r="F14" s="19"/>
      <c r="G14" s="50">
        <v>0</v>
      </c>
      <c r="H14" s="94">
        <v>0</v>
      </c>
      <c r="I14" s="89">
        <v>0</v>
      </c>
      <c r="J14" s="90">
        <f t="shared" si="1"/>
        <v>0</v>
      </c>
      <c r="K14" s="89">
        <f t="shared" si="2"/>
        <v>0</v>
      </c>
      <c r="L14" s="94">
        <v>8.75</v>
      </c>
      <c r="M14" s="104">
        <f t="shared" si="3"/>
        <v>8.75</v>
      </c>
      <c r="N14" s="58">
        <v>0</v>
      </c>
      <c r="O14" s="60"/>
    </row>
    <row r="15" spans="2:15" ht="27" x14ac:dyDescent="0.35">
      <c r="B15" s="27"/>
      <c r="C15" s="22"/>
      <c r="D15" s="5"/>
      <c r="E15" s="5"/>
      <c r="F15" s="19"/>
      <c r="G15" s="50">
        <v>0</v>
      </c>
      <c r="H15" s="94">
        <v>0</v>
      </c>
      <c r="I15" s="89">
        <v>0</v>
      </c>
      <c r="J15" s="90">
        <f t="shared" si="1"/>
        <v>0</v>
      </c>
      <c r="K15" s="89">
        <f t="shared" si="2"/>
        <v>0</v>
      </c>
      <c r="L15" s="94">
        <v>8.75</v>
      </c>
      <c r="M15" s="104">
        <f t="shared" si="3"/>
        <v>8.75</v>
      </c>
      <c r="N15" s="58">
        <v>0</v>
      </c>
      <c r="O15" s="60"/>
    </row>
    <row r="16" spans="2:15" ht="27" x14ac:dyDescent="0.35">
      <c r="B16" s="27"/>
      <c r="C16" s="22"/>
      <c r="D16" s="5"/>
      <c r="E16" s="5"/>
      <c r="F16" s="19"/>
      <c r="G16" s="50">
        <v>0</v>
      </c>
      <c r="H16" s="94">
        <v>0</v>
      </c>
      <c r="I16" s="89">
        <v>0</v>
      </c>
      <c r="J16" s="90">
        <f t="shared" si="1"/>
        <v>0</v>
      </c>
      <c r="K16" s="89">
        <f t="shared" si="2"/>
        <v>0</v>
      </c>
      <c r="L16" s="94">
        <v>8.75</v>
      </c>
      <c r="M16" s="104">
        <f t="shared" si="3"/>
        <v>8.75</v>
      </c>
      <c r="N16" s="58">
        <v>0</v>
      </c>
      <c r="O16" s="60"/>
    </row>
    <row r="17" spans="2:15" ht="27" x14ac:dyDescent="0.35">
      <c r="B17" s="27"/>
      <c r="C17" s="22"/>
      <c r="D17" s="5"/>
      <c r="E17" s="5"/>
      <c r="F17" s="19"/>
      <c r="G17" s="50">
        <v>0</v>
      </c>
      <c r="H17" s="94">
        <v>0</v>
      </c>
      <c r="I17" s="89">
        <v>0</v>
      </c>
      <c r="J17" s="90">
        <f t="shared" si="1"/>
        <v>0</v>
      </c>
      <c r="K17" s="89">
        <f t="shared" si="2"/>
        <v>0</v>
      </c>
      <c r="L17" s="94">
        <v>8.75</v>
      </c>
      <c r="M17" s="104">
        <f t="shared" si="3"/>
        <v>8.75</v>
      </c>
      <c r="N17" s="58">
        <v>0</v>
      </c>
      <c r="O17" s="60"/>
    </row>
    <row r="18" spans="2:15" ht="27" x14ac:dyDescent="0.35">
      <c r="B18" s="27"/>
      <c r="C18" s="22"/>
      <c r="D18" s="5"/>
      <c r="E18" s="5"/>
      <c r="F18" s="19"/>
      <c r="G18" s="50">
        <v>0</v>
      </c>
      <c r="H18" s="94">
        <v>0</v>
      </c>
      <c r="I18" s="89">
        <v>0</v>
      </c>
      <c r="J18" s="90">
        <f t="shared" si="1"/>
        <v>0</v>
      </c>
      <c r="K18" s="89">
        <f t="shared" si="2"/>
        <v>0</v>
      </c>
      <c r="L18" s="94">
        <v>8.75</v>
      </c>
      <c r="M18" s="104">
        <f t="shared" si="3"/>
        <v>8.75</v>
      </c>
      <c r="N18" s="58">
        <v>0</v>
      </c>
      <c r="O18" s="60"/>
    </row>
    <row r="19" spans="2:15" ht="27" x14ac:dyDescent="0.35">
      <c r="B19" s="27"/>
      <c r="C19" s="22"/>
      <c r="D19" s="5"/>
      <c r="E19" s="15"/>
      <c r="F19" s="19"/>
      <c r="G19" s="50">
        <v>0</v>
      </c>
      <c r="H19" s="94">
        <v>0</v>
      </c>
      <c r="I19" s="89">
        <v>0</v>
      </c>
      <c r="J19" s="90">
        <f t="shared" si="1"/>
        <v>0</v>
      </c>
      <c r="K19" s="89">
        <f t="shared" si="2"/>
        <v>0</v>
      </c>
      <c r="L19" s="94">
        <v>8.75</v>
      </c>
      <c r="M19" s="104">
        <f t="shared" si="3"/>
        <v>8.75</v>
      </c>
      <c r="N19" s="58">
        <v>0</v>
      </c>
      <c r="O19" s="60"/>
    </row>
    <row r="20" spans="2:15" ht="27" x14ac:dyDescent="0.35">
      <c r="B20" s="27"/>
      <c r="C20" s="22"/>
      <c r="D20" s="5"/>
      <c r="E20" s="5"/>
      <c r="F20" s="19"/>
      <c r="G20" s="50">
        <v>0</v>
      </c>
      <c r="H20" s="94">
        <v>0</v>
      </c>
      <c r="I20" s="89">
        <v>0</v>
      </c>
      <c r="J20" s="90">
        <f t="shared" si="1"/>
        <v>0</v>
      </c>
      <c r="K20" s="89">
        <f t="shared" si="2"/>
        <v>0</v>
      </c>
      <c r="L20" s="94">
        <v>8.75</v>
      </c>
      <c r="M20" s="104">
        <f t="shared" si="3"/>
        <v>8.75</v>
      </c>
      <c r="N20" s="58">
        <v>0</v>
      </c>
      <c r="O20" s="60"/>
    </row>
    <row r="21" spans="2:15" ht="27" x14ac:dyDescent="0.35">
      <c r="B21" s="27"/>
      <c r="C21" s="22"/>
      <c r="D21" s="5"/>
      <c r="E21" s="5"/>
      <c r="F21" s="19"/>
      <c r="G21" s="50">
        <v>0</v>
      </c>
      <c r="H21" s="94">
        <v>0</v>
      </c>
      <c r="I21" s="89">
        <v>0</v>
      </c>
      <c r="J21" s="90">
        <f t="shared" si="1"/>
        <v>0</v>
      </c>
      <c r="K21" s="89">
        <f t="shared" si="2"/>
        <v>0</v>
      </c>
      <c r="L21" s="94">
        <v>8.75</v>
      </c>
      <c r="M21" s="104">
        <f t="shared" si="3"/>
        <v>8.75</v>
      </c>
      <c r="N21" s="58">
        <v>0</v>
      </c>
      <c r="O21" s="60"/>
    </row>
    <row r="22" spans="2:15" ht="27" x14ac:dyDescent="0.35">
      <c r="B22" s="27"/>
      <c r="C22" s="22"/>
      <c r="D22" s="5"/>
      <c r="E22" s="5"/>
      <c r="F22" s="19"/>
      <c r="G22" s="50">
        <v>0</v>
      </c>
      <c r="H22" s="94">
        <v>0</v>
      </c>
      <c r="I22" s="89">
        <v>0</v>
      </c>
      <c r="J22" s="90">
        <f t="shared" si="1"/>
        <v>0</v>
      </c>
      <c r="K22" s="89">
        <f t="shared" si="2"/>
        <v>0</v>
      </c>
      <c r="L22" s="94">
        <v>8.75</v>
      </c>
      <c r="M22" s="104">
        <f t="shared" si="3"/>
        <v>8.75</v>
      </c>
      <c r="N22" s="58">
        <v>0</v>
      </c>
      <c r="O22" s="60"/>
    </row>
    <row r="23" spans="2:15" ht="27" x14ac:dyDescent="0.35">
      <c r="B23" s="27"/>
      <c r="C23" s="22"/>
      <c r="D23" s="5"/>
      <c r="E23" s="5"/>
      <c r="F23" s="19"/>
      <c r="G23" s="50">
        <v>0</v>
      </c>
      <c r="H23" s="94">
        <v>0</v>
      </c>
      <c r="I23" s="89">
        <v>0</v>
      </c>
      <c r="J23" s="90">
        <f t="shared" si="1"/>
        <v>0</v>
      </c>
      <c r="K23" s="89">
        <f t="shared" si="2"/>
        <v>0</v>
      </c>
      <c r="L23" s="94">
        <v>8.75</v>
      </c>
      <c r="M23" s="104">
        <f t="shared" si="3"/>
        <v>8.75</v>
      </c>
      <c r="N23" s="58">
        <v>0</v>
      </c>
      <c r="O23" s="60"/>
    </row>
    <row r="24" spans="2:15" ht="27" x14ac:dyDescent="0.35">
      <c r="B24" s="27"/>
      <c r="C24" s="22"/>
      <c r="D24" s="5"/>
      <c r="E24" s="5"/>
      <c r="F24" s="19"/>
      <c r="G24" s="50">
        <v>0</v>
      </c>
      <c r="H24" s="94">
        <v>0</v>
      </c>
      <c r="I24" s="89">
        <v>0</v>
      </c>
      <c r="J24" s="90">
        <f t="shared" si="1"/>
        <v>0</v>
      </c>
      <c r="K24" s="89">
        <f t="shared" si="2"/>
        <v>0</v>
      </c>
      <c r="L24" s="94">
        <v>8.75</v>
      </c>
      <c r="M24" s="104">
        <f t="shared" si="3"/>
        <v>8.75</v>
      </c>
      <c r="N24" s="58">
        <v>0</v>
      </c>
      <c r="O24" s="60"/>
    </row>
    <row r="25" spans="2:15" ht="27" x14ac:dyDescent="0.35">
      <c r="B25" s="27"/>
      <c r="C25" s="22"/>
      <c r="D25" s="5"/>
      <c r="E25" s="5"/>
      <c r="F25" s="19"/>
      <c r="G25" s="50">
        <v>0</v>
      </c>
      <c r="H25" s="94">
        <v>0</v>
      </c>
      <c r="I25" s="89">
        <v>0</v>
      </c>
      <c r="J25" s="90">
        <f t="shared" si="1"/>
        <v>0</v>
      </c>
      <c r="K25" s="89">
        <f t="shared" si="2"/>
        <v>0</v>
      </c>
      <c r="L25" s="94">
        <v>8.75</v>
      </c>
      <c r="M25" s="104">
        <f t="shared" si="3"/>
        <v>8.75</v>
      </c>
      <c r="N25" s="58">
        <v>0</v>
      </c>
      <c r="O25" s="60"/>
    </row>
    <row r="26" spans="2:15" ht="27" x14ac:dyDescent="0.35">
      <c r="B26" s="27"/>
      <c r="C26" s="22"/>
      <c r="D26" s="5"/>
      <c r="E26" s="5"/>
      <c r="F26" s="19"/>
      <c r="G26" s="50">
        <v>0</v>
      </c>
      <c r="H26" s="94">
        <v>0</v>
      </c>
      <c r="I26" s="89">
        <v>0</v>
      </c>
      <c r="J26" s="90">
        <f t="shared" si="1"/>
        <v>0</v>
      </c>
      <c r="K26" s="89">
        <f t="shared" si="2"/>
        <v>0</v>
      </c>
      <c r="L26" s="94">
        <v>8.75</v>
      </c>
      <c r="M26" s="104">
        <f t="shared" si="3"/>
        <v>8.75</v>
      </c>
      <c r="N26" s="58">
        <v>0</v>
      </c>
      <c r="O26" s="60"/>
    </row>
    <row r="27" spans="2:15" ht="27" x14ac:dyDescent="0.35">
      <c r="B27" s="27"/>
      <c r="C27" s="22"/>
      <c r="D27" s="5"/>
      <c r="E27" s="5"/>
      <c r="F27" s="19"/>
      <c r="G27" s="50">
        <v>0</v>
      </c>
      <c r="H27" s="94">
        <v>0</v>
      </c>
      <c r="I27" s="89">
        <v>0</v>
      </c>
      <c r="J27" s="90">
        <f t="shared" si="1"/>
        <v>0</v>
      </c>
      <c r="K27" s="89">
        <f t="shared" si="2"/>
        <v>0</v>
      </c>
      <c r="L27" s="94">
        <v>8.75</v>
      </c>
      <c r="M27" s="104">
        <f t="shared" si="3"/>
        <v>8.75</v>
      </c>
      <c r="N27" s="58">
        <v>0</v>
      </c>
      <c r="O27" s="60"/>
    </row>
    <row r="28" spans="2:15" ht="27" x14ac:dyDescent="0.35">
      <c r="B28" s="27"/>
      <c r="C28" s="22"/>
      <c r="D28" s="5"/>
      <c r="E28" s="5"/>
      <c r="F28" s="19"/>
      <c r="G28" s="50">
        <v>0</v>
      </c>
      <c r="H28" s="94">
        <v>0</v>
      </c>
      <c r="I28" s="89">
        <v>0</v>
      </c>
      <c r="J28" s="90">
        <f t="shared" si="1"/>
        <v>0</v>
      </c>
      <c r="K28" s="89">
        <f t="shared" si="2"/>
        <v>0</v>
      </c>
      <c r="L28" s="94">
        <v>8.75</v>
      </c>
      <c r="M28" s="104">
        <f t="shared" si="3"/>
        <v>8.75</v>
      </c>
      <c r="N28" s="58">
        <v>0</v>
      </c>
      <c r="O28" s="60"/>
    </row>
    <row r="29" spans="2:15" ht="27" x14ac:dyDescent="0.35">
      <c r="B29" s="27"/>
      <c r="C29" s="22"/>
      <c r="D29" s="5"/>
      <c r="E29" s="5"/>
      <c r="F29" s="19"/>
      <c r="G29" s="50">
        <v>0</v>
      </c>
      <c r="H29" s="94">
        <v>0</v>
      </c>
      <c r="I29" s="89">
        <v>0</v>
      </c>
      <c r="J29" s="90">
        <f t="shared" si="1"/>
        <v>0</v>
      </c>
      <c r="K29" s="89">
        <f t="shared" si="2"/>
        <v>0</v>
      </c>
      <c r="L29" s="94">
        <v>8.75</v>
      </c>
      <c r="M29" s="104">
        <f t="shared" si="3"/>
        <v>8.75</v>
      </c>
      <c r="N29" s="58">
        <v>0</v>
      </c>
      <c r="O29" s="60"/>
    </row>
    <row r="30" spans="2:15" ht="27" x14ac:dyDescent="0.35">
      <c r="B30" s="27"/>
      <c r="C30" s="22"/>
      <c r="D30" s="5"/>
      <c r="E30" s="5"/>
      <c r="F30" s="19"/>
      <c r="G30" s="50">
        <v>0</v>
      </c>
      <c r="H30" s="94">
        <v>0</v>
      </c>
      <c r="I30" s="89">
        <v>0</v>
      </c>
      <c r="J30" s="90">
        <f t="shared" si="1"/>
        <v>0</v>
      </c>
      <c r="K30" s="89">
        <f t="shared" si="2"/>
        <v>0</v>
      </c>
      <c r="L30" s="94">
        <v>8.75</v>
      </c>
      <c r="M30" s="104">
        <f t="shared" si="3"/>
        <v>8.75</v>
      </c>
      <c r="N30" s="58">
        <v>0</v>
      </c>
      <c r="O30" s="60"/>
    </row>
    <row r="31" spans="2:15" ht="27" x14ac:dyDescent="0.35">
      <c r="B31" s="27"/>
      <c r="C31" s="22"/>
      <c r="D31" s="5"/>
      <c r="E31" s="5"/>
      <c r="F31" s="19"/>
      <c r="G31" s="50">
        <v>0</v>
      </c>
      <c r="H31" s="94">
        <v>0</v>
      </c>
      <c r="I31" s="89">
        <v>0</v>
      </c>
      <c r="J31" s="90">
        <f t="shared" si="1"/>
        <v>0</v>
      </c>
      <c r="K31" s="89">
        <f t="shared" si="2"/>
        <v>0</v>
      </c>
      <c r="L31" s="94">
        <v>8.75</v>
      </c>
      <c r="M31" s="104">
        <f t="shared" si="3"/>
        <v>8.75</v>
      </c>
      <c r="N31" s="58">
        <v>0</v>
      </c>
      <c r="O31" s="60"/>
    </row>
    <row r="32" spans="2:15" ht="27" x14ac:dyDescent="0.35">
      <c r="B32" s="27"/>
      <c r="C32" s="22"/>
      <c r="D32" s="5"/>
      <c r="E32" s="5"/>
      <c r="F32" s="19"/>
      <c r="G32" s="50">
        <v>0</v>
      </c>
      <c r="H32" s="94">
        <v>0</v>
      </c>
      <c r="I32" s="89">
        <v>0</v>
      </c>
      <c r="J32" s="90">
        <f>H32+I32</f>
        <v>0</v>
      </c>
      <c r="K32" s="89">
        <f t="shared" si="2"/>
        <v>0</v>
      </c>
      <c r="L32" s="94">
        <v>8.75</v>
      </c>
      <c r="M32" s="104">
        <f t="shared" si="3"/>
        <v>8.75</v>
      </c>
      <c r="N32" s="58">
        <v>0</v>
      </c>
      <c r="O32" s="60"/>
    </row>
    <row r="33" spans="2:15" ht="27" x14ac:dyDescent="0.35">
      <c r="B33" s="27"/>
      <c r="C33" s="22"/>
      <c r="D33" s="5"/>
      <c r="E33" s="5"/>
      <c r="F33" s="19"/>
      <c r="G33" s="50">
        <v>0</v>
      </c>
      <c r="H33" s="94">
        <v>0</v>
      </c>
      <c r="I33" s="89">
        <v>0</v>
      </c>
      <c r="J33" s="90">
        <f t="shared" si="1"/>
        <v>0</v>
      </c>
      <c r="K33" s="89">
        <f t="shared" si="2"/>
        <v>0</v>
      </c>
      <c r="L33" s="94">
        <v>8.75</v>
      </c>
      <c r="M33" s="104">
        <f t="shared" si="3"/>
        <v>8.75</v>
      </c>
      <c r="N33" s="58">
        <v>0</v>
      </c>
      <c r="O33" s="60"/>
    </row>
    <row r="34" spans="2:15" ht="27" x14ac:dyDescent="0.35">
      <c r="B34" s="27"/>
      <c r="C34" s="22"/>
      <c r="D34" s="5"/>
      <c r="E34" s="5"/>
      <c r="F34" s="19"/>
      <c r="G34" s="50">
        <v>0</v>
      </c>
      <c r="H34" s="94">
        <v>0</v>
      </c>
      <c r="I34" s="89">
        <v>0</v>
      </c>
      <c r="J34" s="90">
        <f t="shared" si="1"/>
        <v>0</v>
      </c>
      <c r="K34" s="89">
        <f t="shared" si="2"/>
        <v>0</v>
      </c>
      <c r="L34" s="94">
        <v>8.75</v>
      </c>
      <c r="M34" s="104">
        <f t="shared" si="3"/>
        <v>8.75</v>
      </c>
      <c r="N34" s="58">
        <v>0</v>
      </c>
      <c r="O34" s="60"/>
    </row>
    <row r="35" spans="2:15" ht="27" x14ac:dyDescent="0.35">
      <c r="B35" s="27"/>
      <c r="C35" s="22"/>
      <c r="D35" s="5"/>
      <c r="E35" s="5"/>
      <c r="F35" s="19"/>
      <c r="G35" s="50">
        <v>0</v>
      </c>
      <c r="H35" s="94">
        <v>0</v>
      </c>
      <c r="I35" s="89">
        <v>0</v>
      </c>
      <c r="J35" s="90">
        <f t="shared" si="1"/>
        <v>0</v>
      </c>
      <c r="K35" s="89">
        <f t="shared" si="2"/>
        <v>0</v>
      </c>
      <c r="L35" s="94">
        <v>8.75</v>
      </c>
      <c r="M35" s="104">
        <f t="shared" si="3"/>
        <v>8.75</v>
      </c>
      <c r="N35" s="58">
        <v>0</v>
      </c>
      <c r="O35" s="60"/>
    </row>
    <row r="36" spans="2:15" ht="27" x14ac:dyDescent="0.35">
      <c r="B36" s="27"/>
      <c r="C36" s="22"/>
      <c r="D36" s="5"/>
      <c r="E36" s="5"/>
      <c r="F36" s="19"/>
      <c r="G36" s="50">
        <v>0</v>
      </c>
      <c r="H36" s="94">
        <v>0</v>
      </c>
      <c r="I36" s="89">
        <v>0</v>
      </c>
      <c r="J36" s="90">
        <f t="shared" si="1"/>
        <v>0</v>
      </c>
      <c r="K36" s="89">
        <f t="shared" si="2"/>
        <v>0</v>
      </c>
      <c r="L36" s="94">
        <v>8.75</v>
      </c>
      <c r="M36" s="104">
        <f t="shared" si="3"/>
        <v>8.75</v>
      </c>
      <c r="N36" s="58">
        <v>0</v>
      </c>
      <c r="O36" s="60"/>
    </row>
    <row r="37" spans="2:15" ht="27" x14ac:dyDescent="0.35">
      <c r="B37" s="27"/>
      <c r="C37" s="22"/>
      <c r="D37" s="5"/>
      <c r="E37" s="5"/>
      <c r="F37" s="19"/>
      <c r="G37" s="50">
        <v>0</v>
      </c>
      <c r="H37" s="94">
        <v>0</v>
      </c>
      <c r="I37" s="89">
        <v>0</v>
      </c>
      <c r="J37" s="90">
        <f t="shared" si="1"/>
        <v>0</v>
      </c>
      <c r="K37" s="89">
        <f t="shared" si="2"/>
        <v>0</v>
      </c>
      <c r="L37" s="94">
        <v>8.75</v>
      </c>
      <c r="M37" s="104">
        <f t="shared" si="3"/>
        <v>8.75</v>
      </c>
      <c r="N37" s="58">
        <v>0</v>
      </c>
      <c r="O37" s="60"/>
    </row>
    <row r="38" spans="2:15" ht="27" x14ac:dyDescent="0.35">
      <c r="B38" s="27"/>
      <c r="C38" s="22"/>
      <c r="D38" s="5"/>
      <c r="E38" s="5"/>
      <c r="F38" s="19"/>
      <c r="G38" s="50">
        <v>0</v>
      </c>
      <c r="H38" s="94">
        <v>0</v>
      </c>
      <c r="I38" s="89">
        <v>0</v>
      </c>
      <c r="J38" s="90">
        <f t="shared" si="1"/>
        <v>0</v>
      </c>
      <c r="K38" s="89">
        <f t="shared" si="2"/>
        <v>0</v>
      </c>
      <c r="L38" s="94">
        <v>8.75</v>
      </c>
      <c r="M38" s="104">
        <f t="shared" si="3"/>
        <v>8.75</v>
      </c>
      <c r="N38" s="58">
        <v>0</v>
      </c>
      <c r="O38" s="60"/>
    </row>
    <row r="39" spans="2:15" ht="27" x14ac:dyDescent="0.35">
      <c r="B39" s="27"/>
      <c r="C39" s="22"/>
      <c r="D39" s="5"/>
      <c r="E39" s="5"/>
      <c r="F39" s="19"/>
      <c r="G39" s="50">
        <v>0</v>
      </c>
      <c r="H39" s="94">
        <v>0</v>
      </c>
      <c r="I39" s="89">
        <v>0</v>
      </c>
      <c r="J39" s="90">
        <f t="shared" si="1"/>
        <v>0</v>
      </c>
      <c r="K39" s="89">
        <f t="shared" si="2"/>
        <v>0</v>
      </c>
      <c r="L39" s="94">
        <v>8.75</v>
      </c>
      <c r="M39" s="104">
        <f t="shared" si="3"/>
        <v>8.75</v>
      </c>
      <c r="N39" s="58">
        <v>0</v>
      </c>
      <c r="O39" s="60"/>
    </row>
    <row r="40" spans="2:15" ht="27" x14ac:dyDescent="0.35">
      <c r="B40" s="27"/>
      <c r="C40" s="22"/>
      <c r="D40" s="5"/>
      <c r="E40" s="5"/>
      <c r="F40" s="19"/>
      <c r="G40" s="50">
        <v>0</v>
      </c>
      <c r="H40" s="94">
        <v>0</v>
      </c>
      <c r="I40" s="89">
        <v>0</v>
      </c>
      <c r="J40" s="90">
        <f t="shared" si="1"/>
        <v>0</v>
      </c>
      <c r="K40" s="89">
        <f t="shared" si="2"/>
        <v>0</v>
      </c>
      <c r="L40" s="94">
        <v>8.75</v>
      </c>
      <c r="M40" s="104">
        <f t="shared" si="3"/>
        <v>8.75</v>
      </c>
      <c r="N40" s="58">
        <v>0</v>
      </c>
      <c r="O40" s="60"/>
    </row>
    <row r="41" spans="2:15" ht="27" x14ac:dyDescent="0.35">
      <c r="B41" s="27"/>
      <c r="C41" s="22"/>
      <c r="D41" s="5"/>
      <c r="E41" s="5"/>
      <c r="F41" s="19"/>
      <c r="G41" s="50">
        <v>0</v>
      </c>
      <c r="H41" s="94">
        <v>0</v>
      </c>
      <c r="I41" s="89">
        <v>0</v>
      </c>
      <c r="J41" s="90">
        <f t="shared" si="1"/>
        <v>0</v>
      </c>
      <c r="K41" s="89">
        <f t="shared" si="2"/>
        <v>0</v>
      </c>
      <c r="L41" s="94">
        <v>8.75</v>
      </c>
      <c r="M41" s="104">
        <f t="shared" si="3"/>
        <v>8.75</v>
      </c>
      <c r="N41" s="58">
        <v>0</v>
      </c>
      <c r="O41" s="60"/>
    </row>
    <row r="42" spans="2:15" ht="27" x14ac:dyDescent="0.35">
      <c r="B42" s="27"/>
      <c r="C42" s="22"/>
      <c r="D42" s="5"/>
      <c r="E42" s="5"/>
      <c r="F42" s="19"/>
      <c r="G42" s="50">
        <v>0</v>
      </c>
      <c r="H42" s="94">
        <v>0</v>
      </c>
      <c r="I42" s="89">
        <v>0</v>
      </c>
      <c r="J42" s="90">
        <f t="shared" si="1"/>
        <v>0</v>
      </c>
      <c r="K42" s="89">
        <f t="shared" si="2"/>
        <v>0</v>
      </c>
      <c r="L42" s="94">
        <v>8.75</v>
      </c>
      <c r="M42" s="104">
        <f t="shared" si="3"/>
        <v>8.75</v>
      </c>
      <c r="N42" s="58">
        <v>0</v>
      </c>
      <c r="O42" s="60"/>
    </row>
    <row r="43" spans="2:15" ht="27" x14ac:dyDescent="0.35">
      <c r="B43" s="27"/>
      <c r="C43" s="22"/>
      <c r="D43" s="5"/>
      <c r="E43" s="5"/>
      <c r="F43" s="19"/>
      <c r="G43" s="50">
        <v>0</v>
      </c>
      <c r="H43" s="94">
        <v>0</v>
      </c>
      <c r="I43" s="89">
        <v>0</v>
      </c>
      <c r="J43" s="90">
        <f t="shared" si="1"/>
        <v>0</v>
      </c>
      <c r="K43" s="89">
        <f t="shared" si="2"/>
        <v>0</v>
      </c>
      <c r="L43" s="94">
        <v>8.75</v>
      </c>
      <c r="M43" s="104">
        <f t="shared" si="3"/>
        <v>8.75</v>
      </c>
      <c r="N43" s="58">
        <v>0</v>
      </c>
      <c r="O43" s="60"/>
    </row>
    <row r="44" spans="2:15" ht="27" x14ac:dyDescent="0.35">
      <c r="B44" s="27"/>
      <c r="C44" s="22"/>
      <c r="D44" s="5"/>
      <c r="E44" s="5"/>
      <c r="F44" s="19"/>
      <c r="G44" s="50">
        <v>0</v>
      </c>
      <c r="H44" s="94">
        <v>0</v>
      </c>
      <c r="I44" s="89">
        <v>0</v>
      </c>
      <c r="J44" s="90">
        <f t="shared" si="1"/>
        <v>0</v>
      </c>
      <c r="K44" s="89">
        <f t="shared" si="2"/>
        <v>0</v>
      </c>
      <c r="L44" s="94">
        <v>8.75</v>
      </c>
      <c r="M44" s="104">
        <f t="shared" si="3"/>
        <v>8.75</v>
      </c>
      <c r="N44" s="58">
        <v>0</v>
      </c>
      <c r="O44" s="60"/>
    </row>
    <row r="45" spans="2:15" ht="27" x14ac:dyDescent="0.35">
      <c r="B45" s="27"/>
      <c r="C45" s="22"/>
      <c r="D45" s="5"/>
      <c r="E45" s="5"/>
      <c r="F45" s="19"/>
      <c r="G45" s="50">
        <v>0</v>
      </c>
      <c r="H45" s="94">
        <v>0</v>
      </c>
      <c r="I45" s="89">
        <v>0</v>
      </c>
      <c r="J45" s="90">
        <f t="shared" si="1"/>
        <v>0</v>
      </c>
      <c r="K45" s="89">
        <f t="shared" si="2"/>
        <v>0</v>
      </c>
      <c r="L45" s="94">
        <v>8.75</v>
      </c>
      <c r="M45" s="104">
        <f t="shared" si="3"/>
        <v>8.75</v>
      </c>
      <c r="N45" s="58">
        <v>0</v>
      </c>
      <c r="O45" s="60"/>
    </row>
    <row r="46" spans="2:15" ht="27" x14ac:dyDescent="0.35">
      <c r="B46" s="27"/>
      <c r="C46" s="22"/>
      <c r="D46" s="5"/>
      <c r="E46" s="5"/>
      <c r="F46" s="19"/>
      <c r="G46" s="50">
        <v>0</v>
      </c>
      <c r="H46" s="94">
        <v>0</v>
      </c>
      <c r="I46" s="89">
        <v>0</v>
      </c>
      <c r="J46" s="90">
        <f t="shared" si="1"/>
        <v>0</v>
      </c>
      <c r="K46" s="89">
        <f t="shared" si="2"/>
        <v>0</v>
      </c>
      <c r="L46" s="94">
        <v>8.75</v>
      </c>
      <c r="M46" s="104">
        <f t="shared" si="3"/>
        <v>8.75</v>
      </c>
      <c r="N46" s="58">
        <v>0</v>
      </c>
      <c r="O46" s="60"/>
    </row>
    <row r="47" spans="2:15" ht="27" x14ac:dyDescent="0.35">
      <c r="B47" s="27"/>
      <c r="C47" s="22"/>
      <c r="D47" s="5"/>
      <c r="E47" s="5"/>
      <c r="F47" s="19"/>
      <c r="G47" s="50">
        <v>0</v>
      </c>
      <c r="H47" s="94">
        <v>0</v>
      </c>
      <c r="I47" s="89">
        <v>0</v>
      </c>
      <c r="J47" s="90">
        <f t="shared" si="1"/>
        <v>0</v>
      </c>
      <c r="K47" s="89">
        <f t="shared" si="2"/>
        <v>0</v>
      </c>
      <c r="L47" s="94">
        <v>8.75</v>
      </c>
      <c r="M47" s="104">
        <f t="shared" si="3"/>
        <v>8.75</v>
      </c>
      <c r="N47" s="58">
        <v>0</v>
      </c>
      <c r="O47" s="60"/>
    </row>
    <row r="48" spans="2:15" ht="27" x14ac:dyDescent="0.35">
      <c r="B48" s="27"/>
      <c r="C48" s="22"/>
      <c r="D48" s="5"/>
      <c r="E48" s="5"/>
      <c r="F48" s="19"/>
      <c r="G48" s="50">
        <v>0</v>
      </c>
      <c r="H48" s="94">
        <v>0</v>
      </c>
      <c r="I48" s="89">
        <v>0</v>
      </c>
      <c r="J48" s="90">
        <f t="shared" si="1"/>
        <v>0</v>
      </c>
      <c r="K48" s="89">
        <f t="shared" si="2"/>
        <v>0</v>
      </c>
      <c r="L48" s="94">
        <v>8.75</v>
      </c>
      <c r="M48" s="104">
        <f t="shared" si="3"/>
        <v>8.75</v>
      </c>
      <c r="N48" s="58">
        <v>0</v>
      </c>
      <c r="O48" s="60"/>
    </row>
    <row r="49" spans="2:15" ht="27" x14ac:dyDescent="0.35">
      <c r="B49" s="27"/>
      <c r="C49" s="22"/>
      <c r="D49" s="5"/>
      <c r="E49" s="5"/>
      <c r="F49" s="19"/>
      <c r="G49" s="50">
        <v>0</v>
      </c>
      <c r="H49" s="94">
        <v>0</v>
      </c>
      <c r="I49" s="89">
        <v>0</v>
      </c>
      <c r="J49" s="90">
        <f t="shared" si="1"/>
        <v>0</v>
      </c>
      <c r="K49" s="89">
        <f t="shared" si="2"/>
        <v>0</v>
      </c>
      <c r="L49" s="94">
        <v>8.75</v>
      </c>
      <c r="M49" s="104">
        <f t="shared" si="3"/>
        <v>8.75</v>
      </c>
      <c r="N49" s="58">
        <v>0</v>
      </c>
      <c r="O49" s="60"/>
    </row>
    <row r="50" spans="2:15" ht="27" x14ac:dyDescent="0.35">
      <c r="B50" s="27"/>
      <c r="C50" s="22"/>
      <c r="D50" s="5"/>
      <c r="E50" s="5"/>
      <c r="F50" s="19"/>
      <c r="G50" s="50">
        <v>0</v>
      </c>
      <c r="H50" s="94">
        <v>0</v>
      </c>
      <c r="I50" s="89">
        <v>0</v>
      </c>
      <c r="J50" s="90">
        <f t="shared" si="1"/>
        <v>0</v>
      </c>
      <c r="K50" s="89">
        <f t="shared" si="2"/>
        <v>0</v>
      </c>
      <c r="L50" s="94">
        <v>8.75</v>
      </c>
      <c r="M50" s="104">
        <f t="shared" si="3"/>
        <v>8.75</v>
      </c>
      <c r="N50" s="58">
        <v>0</v>
      </c>
      <c r="O50" s="60"/>
    </row>
    <row r="51" spans="2:15" ht="27" x14ac:dyDescent="0.35">
      <c r="B51" s="27"/>
      <c r="C51" s="22"/>
      <c r="D51" s="5"/>
      <c r="E51" s="5"/>
      <c r="F51" s="19"/>
      <c r="G51" s="50">
        <v>0</v>
      </c>
      <c r="H51" s="94">
        <v>0</v>
      </c>
      <c r="I51" s="89">
        <v>0</v>
      </c>
      <c r="J51" s="90">
        <f t="shared" si="1"/>
        <v>0</v>
      </c>
      <c r="K51" s="89">
        <f t="shared" si="2"/>
        <v>0</v>
      </c>
      <c r="L51" s="94">
        <v>8.75</v>
      </c>
      <c r="M51" s="104">
        <f t="shared" si="3"/>
        <v>8.75</v>
      </c>
      <c r="N51" s="58">
        <v>0</v>
      </c>
      <c r="O51" s="60"/>
    </row>
    <row r="52" spans="2:15" ht="27" x14ac:dyDescent="0.35">
      <c r="B52" s="27"/>
      <c r="C52" s="22"/>
      <c r="D52" s="5"/>
      <c r="E52" s="5"/>
      <c r="F52" s="19"/>
      <c r="G52" s="50">
        <v>0</v>
      </c>
      <c r="H52" s="94">
        <v>0</v>
      </c>
      <c r="I52" s="89">
        <v>0</v>
      </c>
      <c r="J52" s="90">
        <f t="shared" si="1"/>
        <v>0</v>
      </c>
      <c r="K52" s="89">
        <f t="shared" si="2"/>
        <v>0</v>
      </c>
      <c r="L52" s="94">
        <v>8.75</v>
      </c>
      <c r="M52" s="104">
        <f t="shared" si="3"/>
        <v>8.75</v>
      </c>
      <c r="N52" s="58">
        <v>0</v>
      </c>
      <c r="O52" s="60"/>
    </row>
    <row r="53" spans="2:15" x14ac:dyDescent="0.3">
      <c r="G53" s="16" t="s">
        <v>120</v>
      </c>
      <c r="H53" s="95"/>
      <c r="I53" s="90"/>
      <c r="J53" s="90"/>
      <c r="K53" s="90"/>
      <c r="L53" s="96"/>
      <c r="M53" s="96"/>
      <c r="N53" s="56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N53"/>
  <sheetViews>
    <sheetView tabSelected="1" topLeftCell="D1" workbookViewId="0">
      <pane ySplit="6" topLeftCell="A7" activePane="bottomLeft" state="frozenSplit"/>
      <selection pane="bottomLeft" activeCell="H7" sqref="H7:K53"/>
    </sheetView>
  </sheetViews>
  <sheetFormatPr baseColWidth="10" defaultRowHeight="20.25" x14ac:dyDescent="0.3"/>
  <cols>
    <col min="1" max="1" width="4.7109375" customWidth="1"/>
    <col min="2" max="2" width="15.85546875" style="24" customWidth="1"/>
    <col min="3" max="3" width="12.28515625" style="20" customWidth="1"/>
    <col min="4" max="4" width="58.42578125" style="2" customWidth="1"/>
    <col min="5" max="5" width="15.28515625" style="2" customWidth="1"/>
    <col min="6" max="6" width="11.42578125" style="16" customWidth="1"/>
    <col min="7" max="7" width="10.28515625" style="16" customWidth="1"/>
    <col min="8" max="8" width="17" style="107" customWidth="1"/>
    <col min="9" max="9" width="12" style="107" customWidth="1"/>
    <col min="10" max="10" width="15.28515625" style="107" customWidth="1"/>
    <col min="11" max="11" width="18.85546875" style="107" customWidth="1"/>
    <col min="12" max="12" width="12.7109375" style="53" customWidth="1"/>
    <col min="13" max="13" width="15" style="53" customWidth="1"/>
    <col min="14" max="14" width="41.140625" style="67" customWidth="1"/>
  </cols>
  <sheetData>
    <row r="1" spans="2:14" x14ac:dyDescent="0.3">
      <c r="I1" s="108"/>
      <c r="J1" s="108"/>
      <c r="K1" s="108"/>
      <c r="L1" s="66"/>
      <c r="M1" s="66"/>
    </row>
    <row r="2" spans="2:14" ht="23.25" x14ac:dyDescent="0.35">
      <c r="B2" s="65"/>
      <c r="C2" s="61"/>
      <c r="D2" s="64" t="s">
        <v>142</v>
      </c>
      <c r="E2" s="62"/>
      <c r="F2" s="63"/>
      <c r="G2" s="63"/>
      <c r="H2" s="109"/>
      <c r="I2" s="110"/>
      <c r="J2" s="110"/>
      <c r="K2" s="110"/>
      <c r="L2" s="52"/>
      <c r="M2" s="52"/>
      <c r="N2" s="68"/>
    </row>
    <row r="3" spans="2:14" s="41" customFormat="1" ht="23.25" x14ac:dyDescent="0.35">
      <c r="B3" s="35"/>
      <c r="C3" s="36"/>
      <c r="D3" s="37"/>
      <c r="E3" s="38"/>
      <c r="F3" s="39"/>
      <c r="G3" s="39"/>
      <c r="H3" s="111"/>
      <c r="I3" s="110"/>
      <c r="J3" s="110"/>
      <c r="K3" s="110"/>
      <c r="L3" s="52"/>
      <c r="M3" s="52"/>
      <c r="N3" s="67"/>
    </row>
    <row r="4" spans="2:14" x14ac:dyDescent="0.3">
      <c r="D4" s="2" t="s">
        <v>117</v>
      </c>
      <c r="K4" s="107" t="s">
        <v>119</v>
      </c>
    </row>
    <row r="6" spans="2:14" s="1" customFormat="1" ht="35.1" customHeight="1" x14ac:dyDescent="0.35">
      <c r="B6" s="4" t="s">
        <v>126</v>
      </c>
      <c r="C6" s="11" t="s">
        <v>144</v>
      </c>
      <c r="D6" s="4" t="s">
        <v>12</v>
      </c>
      <c r="E6" s="4" t="s">
        <v>160</v>
      </c>
      <c r="F6" s="4" t="s">
        <v>15</v>
      </c>
      <c r="G6" s="18" t="s">
        <v>171</v>
      </c>
      <c r="H6" s="112" t="s">
        <v>74</v>
      </c>
      <c r="I6" s="112" t="s">
        <v>115</v>
      </c>
      <c r="J6" s="112" t="s">
        <v>114</v>
      </c>
      <c r="K6" s="112" t="s">
        <v>116</v>
      </c>
      <c r="L6" s="54" t="s">
        <v>122</v>
      </c>
      <c r="M6" s="54" t="s">
        <v>143</v>
      </c>
      <c r="N6" s="69" t="s">
        <v>173</v>
      </c>
    </row>
    <row r="7" spans="2:14" ht="27" x14ac:dyDescent="0.35">
      <c r="B7" s="27"/>
      <c r="C7" s="22" t="s">
        <v>125</v>
      </c>
      <c r="D7" s="5" t="s">
        <v>111</v>
      </c>
      <c r="E7" s="5">
        <v>10906</v>
      </c>
      <c r="F7" s="19" t="s">
        <v>14</v>
      </c>
      <c r="G7" s="50">
        <v>8</v>
      </c>
      <c r="H7" s="8">
        <v>0.79</v>
      </c>
      <c r="I7" s="9">
        <f>H7*0.199</f>
        <v>0.15721000000000002</v>
      </c>
      <c r="J7" s="9">
        <f>H7+I7</f>
        <v>0.94721000000000011</v>
      </c>
      <c r="K7" s="132">
        <f>J7*G7</f>
        <v>7.5776800000000009</v>
      </c>
      <c r="L7" s="55">
        <v>1</v>
      </c>
      <c r="M7" s="55">
        <v>7</v>
      </c>
      <c r="N7" s="59"/>
    </row>
    <row r="8" spans="2:14" ht="27" x14ac:dyDescent="0.35">
      <c r="B8" s="27"/>
      <c r="C8" s="22"/>
      <c r="D8" s="5" t="s">
        <v>170</v>
      </c>
      <c r="E8" s="5"/>
      <c r="F8" s="19"/>
      <c r="G8" s="50">
        <v>20</v>
      </c>
      <c r="H8" s="8">
        <v>0.79</v>
      </c>
      <c r="I8" s="9">
        <f t="shared" ref="I8:I10" si="0">H8*0.199</f>
        <v>0.15721000000000002</v>
      </c>
      <c r="J8" s="9">
        <f t="shared" ref="J8:J52" si="1">H8+I8</f>
        <v>0.94721000000000011</v>
      </c>
      <c r="K8" s="132">
        <f t="shared" ref="K8:K52" si="2">J8*G8</f>
        <v>18.944200000000002</v>
      </c>
      <c r="L8" s="55">
        <v>1</v>
      </c>
      <c r="M8" s="55">
        <v>20</v>
      </c>
      <c r="N8" s="59" t="s">
        <v>174</v>
      </c>
    </row>
    <row r="9" spans="2:14" ht="27" x14ac:dyDescent="0.35">
      <c r="B9" s="27"/>
      <c r="C9" s="22"/>
      <c r="D9" s="5" t="s">
        <v>172</v>
      </c>
      <c r="E9" s="5"/>
      <c r="F9" s="19"/>
      <c r="G9" s="50">
        <v>20</v>
      </c>
      <c r="H9" s="8">
        <v>0.4</v>
      </c>
      <c r="I9" s="9">
        <f t="shared" si="0"/>
        <v>7.9600000000000004E-2</v>
      </c>
      <c r="J9" s="9">
        <f t="shared" si="1"/>
        <v>0.47960000000000003</v>
      </c>
      <c r="K9" s="132">
        <f t="shared" si="2"/>
        <v>9.5920000000000005</v>
      </c>
      <c r="L9" s="55">
        <v>1</v>
      </c>
      <c r="M9" s="55">
        <v>10</v>
      </c>
      <c r="N9" s="59" t="s">
        <v>175</v>
      </c>
    </row>
    <row r="10" spans="2:14" ht="27" x14ac:dyDescent="0.35">
      <c r="B10" s="27"/>
      <c r="C10" s="22"/>
      <c r="D10" s="5" t="s">
        <v>176</v>
      </c>
      <c r="E10" s="15"/>
      <c r="F10" s="19"/>
      <c r="G10" s="50">
        <v>0</v>
      </c>
      <c r="H10" s="8">
        <v>0</v>
      </c>
      <c r="I10" s="9">
        <f t="shared" si="0"/>
        <v>0</v>
      </c>
      <c r="J10" s="9">
        <f t="shared" si="1"/>
        <v>0</v>
      </c>
      <c r="K10" s="132">
        <f t="shared" si="2"/>
        <v>0</v>
      </c>
      <c r="L10" s="55">
        <v>0</v>
      </c>
      <c r="M10" s="55"/>
      <c r="N10" s="59"/>
    </row>
    <row r="11" spans="2:14" ht="27" x14ac:dyDescent="0.35">
      <c r="B11" s="27"/>
      <c r="C11" s="22"/>
      <c r="D11" s="5"/>
      <c r="E11" s="5"/>
      <c r="F11" s="19"/>
      <c r="G11" s="50">
        <v>0</v>
      </c>
      <c r="H11" s="8">
        <v>0</v>
      </c>
      <c r="I11" s="9">
        <v>0</v>
      </c>
      <c r="J11" s="9">
        <f t="shared" si="1"/>
        <v>0</v>
      </c>
      <c r="K11" s="132">
        <f t="shared" si="2"/>
        <v>0</v>
      </c>
      <c r="L11" s="55">
        <v>0</v>
      </c>
      <c r="M11" s="55"/>
      <c r="N11" s="59"/>
    </row>
    <row r="12" spans="2:14" ht="27" x14ac:dyDescent="0.35">
      <c r="B12" s="27"/>
      <c r="C12" s="22"/>
      <c r="D12" s="5"/>
      <c r="E12" s="5"/>
      <c r="F12" s="19"/>
      <c r="G12" s="50">
        <v>0</v>
      </c>
      <c r="H12" s="8">
        <v>0</v>
      </c>
      <c r="I12" s="9">
        <v>0</v>
      </c>
      <c r="J12" s="9">
        <f t="shared" si="1"/>
        <v>0</v>
      </c>
      <c r="K12" s="132">
        <f t="shared" si="2"/>
        <v>0</v>
      </c>
      <c r="L12" s="55">
        <v>0</v>
      </c>
      <c r="M12" s="55"/>
      <c r="N12" s="59"/>
    </row>
    <row r="13" spans="2:14" ht="27" x14ac:dyDescent="0.35">
      <c r="B13" s="27"/>
      <c r="C13" s="22"/>
      <c r="D13" s="5" t="s">
        <v>177</v>
      </c>
      <c r="E13" s="15"/>
      <c r="F13" s="19"/>
      <c r="G13" s="50">
        <v>0</v>
      </c>
      <c r="H13" s="8">
        <v>0</v>
      </c>
      <c r="I13" s="9">
        <v>0</v>
      </c>
      <c r="J13" s="9">
        <f t="shared" si="1"/>
        <v>0</v>
      </c>
      <c r="K13" s="132">
        <f t="shared" si="2"/>
        <v>0</v>
      </c>
      <c r="L13" s="55">
        <v>0</v>
      </c>
      <c r="M13" s="55"/>
      <c r="N13" s="59"/>
    </row>
    <row r="14" spans="2:14" ht="27" x14ac:dyDescent="0.35">
      <c r="B14" s="27"/>
      <c r="C14" s="22"/>
      <c r="D14" s="5"/>
      <c r="E14" s="5"/>
      <c r="F14" s="19"/>
      <c r="G14" s="50">
        <v>0</v>
      </c>
      <c r="H14" s="8">
        <v>0</v>
      </c>
      <c r="I14" s="9">
        <v>0</v>
      </c>
      <c r="J14" s="9">
        <f t="shared" si="1"/>
        <v>0</v>
      </c>
      <c r="K14" s="132">
        <f t="shared" si="2"/>
        <v>0</v>
      </c>
      <c r="L14" s="55">
        <v>0</v>
      </c>
      <c r="M14" s="55"/>
      <c r="N14" s="59"/>
    </row>
    <row r="15" spans="2:14" ht="27" x14ac:dyDescent="0.35">
      <c r="B15" s="27"/>
      <c r="C15" s="22"/>
      <c r="D15" s="5"/>
      <c r="E15" s="5"/>
      <c r="F15" s="19"/>
      <c r="G15" s="50">
        <v>0</v>
      </c>
      <c r="H15" s="8">
        <v>0</v>
      </c>
      <c r="I15" s="9">
        <v>0</v>
      </c>
      <c r="J15" s="9">
        <f t="shared" si="1"/>
        <v>0</v>
      </c>
      <c r="K15" s="132">
        <f t="shared" si="2"/>
        <v>0</v>
      </c>
      <c r="L15" s="55">
        <v>0</v>
      </c>
      <c r="M15" s="55"/>
      <c r="N15" s="59"/>
    </row>
    <row r="16" spans="2:14" ht="27" x14ac:dyDescent="0.35">
      <c r="B16" s="27"/>
      <c r="C16" s="22"/>
      <c r="D16" s="5"/>
      <c r="E16" s="5"/>
      <c r="F16" s="19"/>
      <c r="G16" s="50">
        <v>0</v>
      </c>
      <c r="H16" s="8">
        <v>0</v>
      </c>
      <c r="I16" s="9">
        <v>0</v>
      </c>
      <c r="J16" s="9">
        <f t="shared" si="1"/>
        <v>0</v>
      </c>
      <c r="K16" s="132">
        <f t="shared" si="2"/>
        <v>0</v>
      </c>
      <c r="L16" s="55">
        <v>0</v>
      </c>
      <c r="M16" s="55"/>
      <c r="N16" s="59"/>
    </row>
    <row r="17" spans="2:14" ht="27" x14ac:dyDescent="0.35">
      <c r="B17" s="27"/>
      <c r="C17" s="22"/>
      <c r="D17" s="5"/>
      <c r="E17" s="5"/>
      <c r="F17" s="19"/>
      <c r="G17" s="50">
        <v>0</v>
      </c>
      <c r="H17" s="8">
        <v>0</v>
      </c>
      <c r="I17" s="9">
        <v>0</v>
      </c>
      <c r="J17" s="9">
        <f t="shared" si="1"/>
        <v>0</v>
      </c>
      <c r="K17" s="132">
        <f t="shared" si="2"/>
        <v>0</v>
      </c>
      <c r="L17" s="55">
        <v>0</v>
      </c>
      <c r="M17" s="55"/>
      <c r="N17" s="59"/>
    </row>
    <row r="18" spans="2:14" ht="27" x14ac:dyDescent="0.35">
      <c r="B18" s="27"/>
      <c r="C18" s="22"/>
      <c r="D18" s="5"/>
      <c r="E18" s="5"/>
      <c r="F18" s="19"/>
      <c r="G18" s="50">
        <v>0</v>
      </c>
      <c r="H18" s="8">
        <v>0</v>
      </c>
      <c r="I18" s="9">
        <v>0</v>
      </c>
      <c r="J18" s="9">
        <f t="shared" si="1"/>
        <v>0</v>
      </c>
      <c r="K18" s="132">
        <f t="shared" si="2"/>
        <v>0</v>
      </c>
      <c r="L18" s="55">
        <v>0</v>
      </c>
      <c r="M18" s="55"/>
      <c r="N18" s="59"/>
    </row>
    <row r="19" spans="2:14" ht="27" x14ac:dyDescent="0.35">
      <c r="B19" s="27"/>
      <c r="C19" s="22"/>
      <c r="D19" s="5"/>
      <c r="E19" s="15"/>
      <c r="F19" s="19"/>
      <c r="G19" s="50">
        <v>0</v>
      </c>
      <c r="H19" s="8">
        <v>0</v>
      </c>
      <c r="I19" s="9">
        <v>0</v>
      </c>
      <c r="J19" s="9">
        <f t="shared" si="1"/>
        <v>0</v>
      </c>
      <c r="K19" s="132">
        <f t="shared" si="2"/>
        <v>0</v>
      </c>
      <c r="L19" s="55">
        <v>0</v>
      </c>
      <c r="M19" s="55"/>
      <c r="N19" s="59"/>
    </row>
    <row r="20" spans="2:14" ht="27" x14ac:dyDescent="0.35">
      <c r="B20" s="27"/>
      <c r="C20" s="22"/>
      <c r="D20" s="5"/>
      <c r="E20" s="5"/>
      <c r="F20" s="19"/>
      <c r="G20" s="50">
        <v>0</v>
      </c>
      <c r="H20" s="8">
        <v>0</v>
      </c>
      <c r="I20" s="9">
        <v>0</v>
      </c>
      <c r="J20" s="9">
        <f t="shared" si="1"/>
        <v>0</v>
      </c>
      <c r="K20" s="132">
        <f t="shared" si="2"/>
        <v>0</v>
      </c>
      <c r="L20" s="55">
        <v>0</v>
      </c>
      <c r="M20" s="55"/>
      <c r="N20" s="59"/>
    </row>
    <row r="21" spans="2:14" ht="27" x14ac:dyDescent="0.35">
      <c r="B21" s="27"/>
      <c r="C21" s="22"/>
      <c r="D21" s="5"/>
      <c r="E21" s="5"/>
      <c r="F21" s="19"/>
      <c r="G21" s="50">
        <v>0</v>
      </c>
      <c r="H21" s="8">
        <v>0</v>
      </c>
      <c r="I21" s="9">
        <v>0</v>
      </c>
      <c r="J21" s="9">
        <f t="shared" si="1"/>
        <v>0</v>
      </c>
      <c r="K21" s="132">
        <f t="shared" si="2"/>
        <v>0</v>
      </c>
      <c r="L21" s="55">
        <v>0</v>
      </c>
      <c r="M21" s="55"/>
      <c r="N21" s="59"/>
    </row>
    <row r="22" spans="2:14" ht="27" x14ac:dyDescent="0.35">
      <c r="B22" s="27"/>
      <c r="C22" s="22"/>
      <c r="D22" s="5"/>
      <c r="E22" s="5"/>
      <c r="F22" s="19"/>
      <c r="G22" s="50">
        <v>0</v>
      </c>
      <c r="H22" s="8">
        <v>0</v>
      </c>
      <c r="I22" s="9">
        <v>0</v>
      </c>
      <c r="J22" s="9">
        <f t="shared" si="1"/>
        <v>0</v>
      </c>
      <c r="K22" s="132">
        <f t="shared" si="2"/>
        <v>0</v>
      </c>
      <c r="L22" s="55">
        <v>0</v>
      </c>
      <c r="M22" s="55"/>
      <c r="N22" s="59"/>
    </row>
    <row r="23" spans="2:14" ht="27" x14ac:dyDescent="0.35">
      <c r="B23" s="27"/>
      <c r="C23" s="22"/>
      <c r="D23" s="5"/>
      <c r="E23" s="5"/>
      <c r="F23" s="19"/>
      <c r="G23" s="50">
        <v>0</v>
      </c>
      <c r="H23" s="8">
        <v>0</v>
      </c>
      <c r="I23" s="9">
        <v>0</v>
      </c>
      <c r="J23" s="9">
        <f t="shared" si="1"/>
        <v>0</v>
      </c>
      <c r="K23" s="132">
        <f t="shared" si="2"/>
        <v>0</v>
      </c>
      <c r="L23" s="55">
        <v>0</v>
      </c>
      <c r="M23" s="55"/>
      <c r="N23" s="59"/>
    </row>
    <row r="24" spans="2:14" ht="27" x14ac:dyDescent="0.35">
      <c r="B24" s="27"/>
      <c r="C24" s="22"/>
      <c r="D24" s="5"/>
      <c r="E24" s="5"/>
      <c r="F24" s="19"/>
      <c r="G24" s="50">
        <v>0</v>
      </c>
      <c r="H24" s="8">
        <v>0</v>
      </c>
      <c r="I24" s="9">
        <v>0</v>
      </c>
      <c r="J24" s="9">
        <f t="shared" si="1"/>
        <v>0</v>
      </c>
      <c r="K24" s="132">
        <f t="shared" si="2"/>
        <v>0</v>
      </c>
      <c r="L24" s="55">
        <v>0</v>
      </c>
      <c r="M24" s="55"/>
      <c r="N24" s="59"/>
    </row>
    <row r="25" spans="2:14" ht="27" x14ac:dyDescent="0.35">
      <c r="B25" s="27"/>
      <c r="C25" s="22"/>
      <c r="D25" s="5"/>
      <c r="E25" s="5"/>
      <c r="F25" s="19"/>
      <c r="G25" s="50">
        <v>0</v>
      </c>
      <c r="H25" s="8">
        <v>0</v>
      </c>
      <c r="I25" s="9">
        <v>0</v>
      </c>
      <c r="J25" s="9">
        <f t="shared" si="1"/>
        <v>0</v>
      </c>
      <c r="K25" s="132">
        <f t="shared" si="2"/>
        <v>0</v>
      </c>
      <c r="L25" s="55">
        <v>0</v>
      </c>
      <c r="M25" s="55"/>
      <c r="N25" s="59"/>
    </row>
    <row r="26" spans="2:14" ht="27" x14ac:dyDescent="0.35">
      <c r="B26" s="27"/>
      <c r="C26" s="22"/>
      <c r="D26" s="5"/>
      <c r="E26" s="5"/>
      <c r="F26" s="19"/>
      <c r="G26" s="50">
        <v>0</v>
      </c>
      <c r="H26" s="8">
        <v>0</v>
      </c>
      <c r="I26" s="9">
        <v>0</v>
      </c>
      <c r="J26" s="9">
        <f t="shared" si="1"/>
        <v>0</v>
      </c>
      <c r="K26" s="132">
        <f t="shared" si="2"/>
        <v>0</v>
      </c>
      <c r="L26" s="55">
        <v>0</v>
      </c>
      <c r="M26" s="55"/>
      <c r="N26" s="59"/>
    </row>
    <row r="27" spans="2:14" ht="27" x14ac:dyDescent="0.35">
      <c r="B27" s="27"/>
      <c r="C27" s="22"/>
      <c r="D27" s="5"/>
      <c r="E27" s="5"/>
      <c r="F27" s="19"/>
      <c r="G27" s="50">
        <v>0</v>
      </c>
      <c r="H27" s="8">
        <v>0</v>
      </c>
      <c r="I27" s="9">
        <v>0</v>
      </c>
      <c r="J27" s="9">
        <f t="shared" si="1"/>
        <v>0</v>
      </c>
      <c r="K27" s="132">
        <f t="shared" si="2"/>
        <v>0</v>
      </c>
      <c r="L27" s="55">
        <v>0</v>
      </c>
      <c r="M27" s="55"/>
      <c r="N27" s="59"/>
    </row>
    <row r="28" spans="2:14" ht="27" x14ac:dyDescent="0.35">
      <c r="B28" s="27"/>
      <c r="C28" s="22"/>
      <c r="D28" s="5"/>
      <c r="E28" s="5"/>
      <c r="F28" s="19"/>
      <c r="G28" s="50">
        <v>0</v>
      </c>
      <c r="H28" s="8">
        <v>0</v>
      </c>
      <c r="I28" s="9">
        <v>0</v>
      </c>
      <c r="J28" s="9">
        <f t="shared" si="1"/>
        <v>0</v>
      </c>
      <c r="K28" s="132">
        <f t="shared" si="2"/>
        <v>0</v>
      </c>
      <c r="L28" s="55">
        <v>0</v>
      </c>
      <c r="M28" s="55"/>
      <c r="N28" s="59"/>
    </row>
    <row r="29" spans="2:14" ht="27" x14ac:dyDescent="0.35">
      <c r="B29" s="27"/>
      <c r="C29" s="22"/>
      <c r="D29" s="5"/>
      <c r="E29" s="5"/>
      <c r="F29" s="19"/>
      <c r="G29" s="50">
        <v>0</v>
      </c>
      <c r="H29" s="8">
        <v>0</v>
      </c>
      <c r="I29" s="9">
        <v>0</v>
      </c>
      <c r="J29" s="9">
        <f t="shared" si="1"/>
        <v>0</v>
      </c>
      <c r="K29" s="132">
        <f t="shared" si="2"/>
        <v>0</v>
      </c>
      <c r="L29" s="55">
        <v>0</v>
      </c>
      <c r="M29" s="55"/>
      <c r="N29" s="59"/>
    </row>
    <row r="30" spans="2:14" ht="27" x14ac:dyDescent="0.35">
      <c r="B30" s="27"/>
      <c r="C30" s="22"/>
      <c r="D30" s="5"/>
      <c r="E30" s="5"/>
      <c r="F30" s="19"/>
      <c r="G30" s="50">
        <v>0</v>
      </c>
      <c r="H30" s="8">
        <v>0</v>
      </c>
      <c r="I30" s="9">
        <v>0</v>
      </c>
      <c r="J30" s="9">
        <f t="shared" si="1"/>
        <v>0</v>
      </c>
      <c r="K30" s="132">
        <f t="shared" si="2"/>
        <v>0</v>
      </c>
      <c r="L30" s="55">
        <v>0</v>
      </c>
      <c r="M30" s="55"/>
      <c r="N30" s="59"/>
    </row>
    <row r="31" spans="2:14" ht="27" x14ac:dyDescent="0.35">
      <c r="B31" s="27"/>
      <c r="C31" s="22"/>
      <c r="D31" s="5"/>
      <c r="E31" s="5"/>
      <c r="F31" s="19"/>
      <c r="G31" s="50">
        <v>0</v>
      </c>
      <c r="H31" s="8">
        <v>0</v>
      </c>
      <c r="I31" s="9">
        <v>0</v>
      </c>
      <c r="J31" s="9">
        <f t="shared" si="1"/>
        <v>0</v>
      </c>
      <c r="K31" s="132">
        <f t="shared" si="2"/>
        <v>0</v>
      </c>
      <c r="L31" s="55">
        <v>0</v>
      </c>
      <c r="M31" s="55"/>
      <c r="N31" s="59"/>
    </row>
    <row r="32" spans="2:14" ht="27" x14ac:dyDescent="0.35">
      <c r="B32" s="27"/>
      <c r="C32" s="22"/>
      <c r="D32" s="5"/>
      <c r="E32" s="5"/>
      <c r="F32" s="19"/>
      <c r="G32" s="50">
        <v>0</v>
      </c>
      <c r="H32" s="8">
        <v>0</v>
      </c>
      <c r="I32" s="9">
        <v>0</v>
      </c>
      <c r="J32" s="9">
        <f>H32+I32</f>
        <v>0</v>
      </c>
      <c r="K32" s="132">
        <f t="shared" si="2"/>
        <v>0</v>
      </c>
      <c r="L32" s="55">
        <v>0</v>
      </c>
      <c r="M32" s="55"/>
      <c r="N32" s="59"/>
    </row>
    <row r="33" spans="2:14" ht="27" x14ac:dyDescent="0.35">
      <c r="B33" s="27"/>
      <c r="C33" s="22"/>
      <c r="D33" s="5"/>
      <c r="E33" s="5"/>
      <c r="F33" s="19"/>
      <c r="G33" s="50">
        <v>0</v>
      </c>
      <c r="H33" s="8">
        <v>0</v>
      </c>
      <c r="I33" s="9">
        <v>0</v>
      </c>
      <c r="J33" s="9">
        <f t="shared" si="1"/>
        <v>0</v>
      </c>
      <c r="K33" s="132">
        <f t="shared" si="2"/>
        <v>0</v>
      </c>
      <c r="L33" s="55">
        <v>0</v>
      </c>
      <c r="M33" s="55"/>
      <c r="N33" s="59"/>
    </row>
    <row r="34" spans="2:14" ht="27" x14ac:dyDescent="0.35">
      <c r="B34" s="27"/>
      <c r="C34" s="22"/>
      <c r="D34" s="5"/>
      <c r="E34" s="5"/>
      <c r="F34" s="19"/>
      <c r="G34" s="50">
        <v>0</v>
      </c>
      <c r="H34" s="8">
        <v>0</v>
      </c>
      <c r="I34" s="9">
        <v>0</v>
      </c>
      <c r="J34" s="9">
        <f t="shared" si="1"/>
        <v>0</v>
      </c>
      <c r="K34" s="132">
        <f t="shared" si="2"/>
        <v>0</v>
      </c>
      <c r="L34" s="55">
        <v>0</v>
      </c>
      <c r="M34" s="55"/>
      <c r="N34" s="59"/>
    </row>
    <row r="35" spans="2:14" ht="27" x14ac:dyDescent="0.35">
      <c r="B35" s="27"/>
      <c r="C35" s="22"/>
      <c r="D35" s="5"/>
      <c r="E35" s="5"/>
      <c r="F35" s="19"/>
      <c r="G35" s="50">
        <v>0</v>
      </c>
      <c r="H35" s="8">
        <v>0</v>
      </c>
      <c r="I35" s="9">
        <v>0</v>
      </c>
      <c r="J35" s="9">
        <f t="shared" si="1"/>
        <v>0</v>
      </c>
      <c r="K35" s="132">
        <f t="shared" si="2"/>
        <v>0</v>
      </c>
      <c r="L35" s="55">
        <v>0</v>
      </c>
      <c r="M35" s="55"/>
      <c r="N35" s="59"/>
    </row>
    <row r="36" spans="2:14" ht="27" x14ac:dyDescent="0.35">
      <c r="B36" s="27"/>
      <c r="C36" s="22"/>
      <c r="D36" s="5"/>
      <c r="E36" s="5"/>
      <c r="F36" s="19"/>
      <c r="G36" s="50">
        <v>0</v>
      </c>
      <c r="H36" s="8">
        <v>0</v>
      </c>
      <c r="I36" s="9">
        <v>0</v>
      </c>
      <c r="J36" s="9">
        <f t="shared" si="1"/>
        <v>0</v>
      </c>
      <c r="K36" s="132">
        <f t="shared" si="2"/>
        <v>0</v>
      </c>
      <c r="L36" s="55">
        <v>0</v>
      </c>
      <c r="M36" s="55"/>
      <c r="N36" s="59"/>
    </row>
    <row r="37" spans="2:14" ht="27" x14ac:dyDescent="0.35">
      <c r="B37" s="27"/>
      <c r="C37" s="22"/>
      <c r="D37" s="5"/>
      <c r="E37" s="5"/>
      <c r="F37" s="19"/>
      <c r="G37" s="50">
        <v>0</v>
      </c>
      <c r="H37" s="8">
        <v>0</v>
      </c>
      <c r="I37" s="9">
        <v>0</v>
      </c>
      <c r="J37" s="9">
        <f t="shared" si="1"/>
        <v>0</v>
      </c>
      <c r="K37" s="132">
        <f t="shared" si="2"/>
        <v>0</v>
      </c>
      <c r="L37" s="55">
        <v>0</v>
      </c>
      <c r="M37" s="55"/>
      <c r="N37" s="59"/>
    </row>
    <row r="38" spans="2:14" ht="27" x14ac:dyDescent="0.35">
      <c r="B38" s="27"/>
      <c r="C38" s="22"/>
      <c r="D38" s="5"/>
      <c r="E38" s="5"/>
      <c r="F38" s="19"/>
      <c r="G38" s="50">
        <v>0</v>
      </c>
      <c r="H38" s="8">
        <v>0</v>
      </c>
      <c r="I38" s="9">
        <v>0</v>
      </c>
      <c r="J38" s="9">
        <f t="shared" si="1"/>
        <v>0</v>
      </c>
      <c r="K38" s="132">
        <f t="shared" si="2"/>
        <v>0</v>
      </c>
      <c r="L38" s="55">
        <v>0</v>
      </c>
      <c r="M38" s="55"/>
      <c r="N38" s="59"/>
    </row>
    <row r="39" spans="2:14" ht="27" x14ac:dyDescent="0.35">
      <c r="B39" s="27"/>
      <c r="C39" s="22"/>
      <c r="D39" s="5"/>
      <c r="E39" s="5"/>
      <c r="F39" s="19"/>
      <c r="G39" s="50">
        <v>0</v>
      </c>
      <c r="H39" s="8">
        <v>0</v>
      </c>
      <c r="I39" s="9">
        <v>0</v>
      </c>
      <c r="J39" s="9">
        <f t="shared" si="1"/>
        <v>0</v>
      </c>
      <c r="K39" s="132">
        <f t="shared" si="2"/>
        <v>0</v>
      </c>
      <c r="L39" s="55">
        <v>0</v>
      </c>
      <c r="M39" s="55"/>
      <c r="N39" s="59"/>
    </row>
    <row r="40" spans="2:14" ht="27" x14ac:dyDescent="0.35">
      <c r="B40" s="27"/>
      <c r="C40" s="22"/>
      <c r="D40" s="5"/>
      <c r="E40" s="5"/>
      <c r="F40" s="19"/>
      <c r="G40" s="50">
        <v>0</v>
      </c>
      <c r="H40" s="8">
        <v>0</v>
      </c>
      <c r="I40" s="9">
        <v>0</v>
      </c>
      <c r="J40" s="9">
        <f t="shared" si="1"/>
        <v>0</v>
      </c>
      <c r="K40" s="132">
        <f t="shared" si="2"/>
        <v>0</v>
      </c>
      <c r="L40" s="55">
        <v>0</v>
      </c>
      <c r="M40" s="55"/>
      <c r="N40" s="59"/>
    </row>
    <row r="41" spans="2:14" ht="27" x14ac:dyDescent="0.35">
      <c r="B41" s="27"/>
      <c r="C41" s="22"/>
      <c r="D41" s="5"/>
      <c r="E41" s="5"/>
      <c r="F41" s="19"/>
      <c r="G41" s="50">
        <v>0</v>
      </c>
      <c r="H41" s="8">
        <v>0</v>
      </c>
      <c r="I41" s="9">
        <v>0</v>
      </c>
      <c r="J41" s="9">
        <f t="shared" si="1"/>
        <v>0</v>
      </c>
      <c r="K41" s="132">
        <f t="shared" si="2"/>
        <v>0</v>
      </c>
      <c r="L41" s="55">
        <v>0</v>
      </c>
      <c r="M41" s="55"/>
      <c r="N41" s="59"/>
    </row>
    <row r="42" spans="2:14" ht="27" x14ac:dyDescent="0.35">
      <c r="B42" s="27"/>
      <c r="C42" s="22"/>
      <c r="D42" s="5"/>
      <c r="E42" s="5"/>
      <c r="F42" s="19"/>
      <c r="G42" s="50">
        <v>0</v>
      </c>
      <c r="H42" s="8">
        <v>0</v>
      </c>
      <c r="I42" s="9">
        <v>0</v>
      </c>
      <c r="J42" s="9">
        <f t="shared" si="1"/>
        <v>0</v>
      </c>
      <c r="K42" s="132">
        <f t="shared" si="2"/>
        <v>0</v>
      </c>
      <c r="L42" s="55">
        <v>0</v>
      </c>
      <c r="M42" s="55"/>
      <c r="N42" s="59"/>
    </row>
    <row r="43" spans="2:14" ht="27" x14ac:dyDescent="0.35">
      <c r="B43" s="27"/>
      <c r="C43" s="22"/>
      <c r="D43" s="5"/>
      <c r="E43" s="5"/>
      <c r="F43" s="19"/>
      <c r="G43" s="50">
        <v>0</v>
      </c>
      <c r="H43" s="8">
        <v>0</v>
      </c>
      <c r="I43" s="9">
        <v>0</v>
      </c>
      <c r="J43" s="9">
        <f t="shared" si="1"/>
        <v>0</v>
      </c>
      <c r="K43" s="132">
        <f t="shared" si="2"/>
        <v>0</v>
      </c>
      <c r="L43" s="55">
        <v>0</v>
      </c>
      <c r="M43" s="55"/>
      <c r="N43" s="59"/>
    </row>
    <row r="44" spans="2:14" ht="27" x14ac:dyDescent="0.35">
      <c r="B44" s="27"/>
      <c r="C44" s="22"/>
      <c r="D44" s="5"/>
      <c r="E44" s="5"/>
      <c r="F44" s="19"/>
      <c r="G44" s="50">
        <v>0</v>
      </c>
      <c r="H44" s="8">
        <v>0</v>
      </c>
      <c r="I44" s="9">
        <v>0</v>
      </c>
      <c r="J44" s="9">
        <f t="shared" si="1"/>
        <v>0</v>
      </c>
      <c r="K44" s="132">
        <f t="shared" si="2"/>
        <v>0</v>
      </c>
      <c r="L44" s="55">
        <v>0</v>
      </c>
      <c r="M44" s="55"/>
      <c r="N44" s="59"/>
    </row>
    <row r="45" spans="2:14" ht="27" x14ac:dyDescent="0.35">
      <c r="B45" s="27"/>
      <c r="C45" s="22"/>
      <c r="D45" s="5"/>
      <c r="E45" s="5"/>
      <c r="F45" s="19"/>
      <c r="G45" s="50">
        <v>0</v>
      </c>
      <c r="H45" s="8">
        <v>0</v>
      </c>
      <c r="I45" s="9">
        <v>0</v>
      </c>
      <c r="J45" s="9">
        <f t="shared" si="1"/>
        <v>0</v>
      </c>
      <c r="K45" s="132">
        <f t="shared" si="2"/>
        <v>0</v>
      </c>
      <c r="L45" s="55">
        <v>0</v>
      </c>
      <c r="M45" s="55"/>
      <c r="N45" s="59"/>
    </row>
    <row r="46" spans="2:14" ht="27" x14ac:dyDescent="0.35">
      <c r="B46" s="27"/>
      <c r="C46" s="22"/>
      <c r="D46" s="5"/>
      <c r="E46" s="5"/>
      <c r="F46" s="19"/>
      <c r="G46" s="50">
        <v>0</v>
      </c>
      <c r="H46" s="8">
        <v>0</v>
      </c>
      <c r="I46" s="9">
        <v>0</v>
      </c>
      <c r="J46" s="9">
        <f t="shared" si="1"/>
        <v>0</v>
      </c>
      <c r="K46" s="132">
        <f t="shared" si="2"/>
        <v>0</v>
      </c>
      <c r="L46" s="55">
        <v>0</v>
      </c>
      <c r="M46" s="55"/>
      <c r="N46" s="59"/>
    </row>
    <row r="47" spans="2:14" ht="27" x14ac:dyDescent="0.35">
      <c r="B47" s="27"/>
      <c r="C47" s="22"/>
      <c r="D47" s="5"/>
      <c r="E47" s="5"/>
      <c r="F47" s="19"/>
      <c r="G47" s="50">
        <v>0</v>
      </c>
      <c r="H47" s="8">
        <v>0</v>
      </c>
      <c r="I47" s="9">
        <v>0</v>
      </c>
      <c r="J47" s="9">
        <f t="shared" si="1"/>
        <v>0</v>
      </c>
      <c r="K47" s="132">
        <f t="shared" si="2"/>
        <v>0</v>
      </c>
      <c r="L47" s="55">
        <v>0</v>
      </c>
      <c r="M47" s="55"/>
      <c r="N47" s="59"/>
    </row>
    <row r="48" spans="2:14" ht="27" x14ac:dyDescent="0.35">
      <c r="B48" s="27"/>
      <c r="C48" s="22"/>
      <c r="D48" s="5"/>
      <c r="E48" s="5"/>
      <c r="F48" s="19"/>
      <c r="G48" s="50">
        <v>0</v>
      </c>
      <c r="H48" s="8">
        <v>0</v>
      </c>
      <c r="I48" s="9">
        <v>0</v>
      </c>
      <c r="J48" s="9">
        <f t="shared" si="1"/>
        <v>0</v>
      </c>
      <c r="K48" s="132">
        <f t="shared" si="2"/>
        <v>0</v>
      </c>
      <c r="L48" s="55">
        <v>0</v>
      </c>
      <c r="M48" s="55"/>
      <c r="N48" s="59"/>
    </row>
    <row r="49" spans="2:14" ht="27" x14ac:dyDescent="0.35">
      <c r="B49" s="27"/>
      <c r="C49" s="22"/>
      <c r="D49" s="5"/>
      <c r="E49" s="5"/>
      <c r="F49" s="19"/>
      <c r="G49" s="50">
        <v>0</v>
      </c>
      <c r="H49" s="8">
        <v>0</v>
      </c>
      <c r="I49" s="9">
        <v>0</v>
      </c>
      <c r="J49" s="9">
        <f t="shared" si="1"/>
        <v>0</v>
      </c>
      <c r="K49" s="132">
        <f t="shared" si="2"/>
        <v>0</v>
      </c>
      <c r="L49" s="55">
        <v>0</v>
      </c>
      <c r="M49" s="55"/>
      <c r="N49" s="59"/>
    </row>
    <row r="50" spans="2:14" ht="27" x14ac:dyDescent="0.35">
      <c r="B50" s="27"/>
      <c r="C50" s="22"/>
      <c r="D50" s="5"/>
      <c r="E50" s="5"/>
      <c r="F50" s="19"/>
      <c r="G50" s="50">
        <v>0</v>
      </c>
      <c r="H50" s="8">
        <v>0</v>
      </c>
      <c r="I50" s="9">
        <v>0</v>
      </c>
      <c r="J50" s="9">
        <f t="shared" si="1"/>
        <v>0</v>
      </c>
      <c r="K50" s="132">
        <f t="shared" si="2"/>
        <v>0</v>
      </c>
      <c r="L50" s="55">
        <v>0</v>
      </c>
      <c r="M50" s="55"/>
      <c r="N50" s="59"/>
    </row>
    <row r="51" spans="2:14" ht="27" x14ac:dyDescent="0.35">
      <c r="B51" s="27"/>
      <c r="C51" s="22"/>
      <c r="D51" s="5"/>
      <c r="E51" s="5"/>
      <c r="F51" s="19"/>
      <c r="G51" s="50">
        <v>0</v>
      </c>
      <c r="H51" s="8">
        <v>0</v>
      </c>
      <c r="I51" s="9">
        <v>0</v>
      </c>
      <c r="J51" s="9">
        <f t="shared" si="1"/>
        <v>0</v>
      </c>
      <c r="K51" s="132">
        <f t="shared" si="2"/>
        <v>0</v>
      </c>
      <c r="L51" s="55">
        <v>0</v>
      </c>
      <c r="M51" s="55"/>
      <c r="N51" s="59"/>
    </row>
    <row r="52" spans="2:14" ht="27" x14ac:dyDescent="0.35">
      <c r="B52" s="27"/>
      <c r="C52" s="22"/>
      <c r="D52" s="5"/>
      <c r="E52" s="5"/>
      <c r="F52" s="19"/>
      <c r="G52" s="50">
        <v>0</v>
      </c>
      <c r="H52" s="8">
        <v>0</v>
      </c>
      <c r="I52" s="9">
        <v>0</v>
      </c>
      <c r="J52" s="9">
        <f t="shared" si="1"/>
        <v>0</v>
      </c>
      <c r="K52" s="132">
        <f t="shared" si="2"/>
        <v>0</v>
      </c>
      <c r="L52" s="55">
        <v>0</v>
      </c>
      <c r="M52" s="55"/>
      <c r="N52" s="59"/>
    </row>
    <row r="53" spans="2:14" x14ac:dyDescent="0.3">
      <c r="G53" s="16" t="s">
        <v>120</v>
      </c>
      <c r="H53" s="133"/>
      <c r="I53" s="29"/>
      <c r="J53" s="29"/>
      <c r="K53" s="29"/>
      <c r="L53" s="56"/>
      <c r="M53" s="56"/>
    </row>
  </sheetData>
  <phoneticPr fontId="1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O80"/>
  <sheetViews>
    <sheetView topLeftCell="B1" workbookViewId="0">
      <pane ySplit="6" topLeftCell="A7" activePane="bottomLeft" state="frozenSplit"/>
      <selection pane="bottomLeft" activeCell="H7" sqref="H7:M79"/>
    </sheetView>
  </sheetViews>
  <sheetFormatPr baseColWidth="10" defaultRowHeight="20.25" x14ac:dyDescent="0.3"/>
  <cols>
    <col min="1" max="1" width="4.7109375" customWidth="1"/>
    <col min="2" max="2" width="16.7109375" style="24" customWidth="1"/>
    <col min="3" max="3" width="17.42578125" style="20" customWidth="1"/>
    <col min="4" max="4" width="50.28515625" style="2" customWidth="1"/>
    <col min="5" max="5" width="27" style="2" customWidth="1"/>
    <col min="6" max="6" width="21.28515625" style="16" customWidth="1"/>
    <col min="7" max="7" width="13.7109375" style="2" customWidth="1"/>
    <col min="8" max="8" width="17" style="91" customWidth="1"/>
    <col min="9" max="9" width="12" style="91" customWidth="1"/>
    <col min="10" max="10" width="16.42578125" style="91" customWidth="1"/>
    <col min="11" max="11" width="20.85546875" style="125" customWidth="1"/>
    <col min="12" max="12" width="18.85546875" style="125" customWidth="1"/>
    <col min="13" max="13" width="18.7109375" style="125" customWidth="1"/>
    <col min="14" max="14" width="12.140625" style="2" customWidth="1"/>
    <col min="15" max="15" width="17" style="6" customWidth="1"/>
  </cols>
  <sheetData>
    <row r="1" spans="2:15" ht="21" thickBot="1" x14ac:dyDescent="0.35"/>
    <row r="2" spans="2:15" ht="24" thickBot="1" x14ac:dyDescent="0.4">
      <c r="B2" s="25"/>
      <c r="C2" s="21"/>
      <c r="D2" s="23" t="s">
        <v>134</v>
      </c>
      <c r="E2" s="3" t="s">
        <v>135</v>
      </c>
      <c r="F2" s="17"/>
      <c r="G2" s="3"/>
      <c r="H2" s="92"/>
      <c r="I2" s="87"/>
      <c r="J2" s="102">
        <f ca="1">TODAY()</f>
        <v>41721</v>
      </c>
      <c r="K2" s="126"/>
      <c r="L2" s="126"/>
      <c r="M2" s="126"/>
    </row>
    <row r="3" spans="2:15" ht="24" thickBot="1" x14ac:dyDescent="0.4">
      <c r="B3" s="45"/>
      <c r="C3" s="46"/>
      <c r="D3" s="47"/>
      <c r="E3" s="48"/>
      <c r="F3" s="49"/>
      <c r="G3" s="48"/>
      <c r="H3" s="93"/>
      <c r="I3" s="87"/>
      <c r="J3" s="87"/>
      <c r="K3" s="126"/>
      <c r="L3" s="126"/>
      <c r="M3" s="126"/>
    </row>
    <row r="4" spans="2:15" ht="21" thickBot="1" x14ac:dyDescent="0.35">
      <c r="D4" s="2" t="s">
        <v>136</v>
      </c>
    </row>
    <row r="5" spans="2:15" ht="21" thickBot="1" x14ac:dyDescent="0.35"/>
    <row r="6" spans="2:15" s="1" customFormat="1" ht="30" customHeight="1" thickBot="1" x14ac:dyDescent="0.4">
      <c r="B6" s="77" t="s">
        <v>196</v>
      </c>
      <c r="C6" s="75" t="s">
        <v>52</v>
      </c>
      <c r="D6" s="78" t="s">
        <v>12</v>
      </c>
      <c r="E6" s="78" t="s">
        <v>54</v>
      </c>
      <c r="F6" s="79" t="s">
        <v>130</v>
      </c>
      <c r="G6" s="78" t="s">
        <v>107</v>
      </c>
      <c r="H6" s="103" t="s">
        <v>190</v>
      </c>
      <c r="I6" s="103" t="s">
        <v>191</v>
      </c>
      <c r="J6" s="103" t="s">
        <v>192</v>
      </c>
      <c r="K6" s="127" t="s">
        <v>193</v>
      </c>
      <c r="L6" s="127" t="s">
        <v>194</v>
      </c>
      <c r="M6" s="127" t="s">
        <v>195</v>
      </c>
      <c r="N6" s="78" t="s">
        <v>108</v>
      </c>
      <c r="O6" s="76" t="s">
        <v>110</v>
      </c>
    </row>
    <row r="7" spans="2:15" ht="27" x14ac:dyDescent="0.35">
      <c r="B7" s="70"/>
      <c r="C7" s="71"/>
      <c r="D7" s="72" t="s">
        <v>132</v>
      </c>
      <c r="E7" s="72" t="s">
        <v>133</v>
      </c>
      <c r="F7" s="73" t="s">
        <v>131</v>
      </c>
      <c r="G7" s="97">
        <v>1</v>
      </c>
      <c r="H7" s="134">
        <v>1.8</v>
      </c>
      <c r="I7" s="135">
        <f>H7*0.199</f>
        <v>0.35820000000000002</v>
      </c>
      <c r="J7" s="134">
        <f>H7+I7</f>
        <v>2.1581999999999999</v>
      </c>
      <c r="K7" s="134">
        <f>J7*G7</f>
        <v>2.1581999999999999</v>
      </c>
      <c r="L7" s="134">
        <v>5.6</v>
      </c>
      <c r="M7" s="136">
        <f>K7+L7</f>
        <v>7.7581999999999995</v>
      </c>
      <c r="N7" s="74">
        <v>0</v>
      </c>
      <c r="O7" s="74">
        <v>0</v>
      </c>
    </row>
    <row r="8" spans="2:15" ht="27" x14ac:dyDescent="0.35">
      <c r="B8" s="27"/>
      <c r="C8" s="22"/>
      <c r="D8" s="5" t="s">
        <v>162</v>
      </c>
      <c r="E8" s="5" t="s">
        <v>163</v>
      </c>
      <c r="F8" s="19" t="s">
        <v>164</v>
      </c>
      <c r="G8" s="98">
        <v>1</v>
      </c>
      <c r="H8" s="8">
        <v>6.46</v>
      </c>
      <c r="I8" s="132">
        <f t="shared" ref="I8:I79" si="0">H8*0.199</f>
        <v>1.2855400000000001</v>
      </c>
      <c r="J8" s="8">
        <f t="shared" ref="J8:J79" si="1">H8+I8</f>
        <v>7.7455400000000001</v>
      </c>
      <c r="K8" s="8">
        <f t="shared" ref="K8:K79" si="2">J8*G8</f>
        <v>7.7455400000000001</v>
      </c>
      <c r="L8" s="8">
        <v>5.6</v>
      </c>
      <c r="M8" s="9">
        <f t="shared" ref="M8:M79" si="3">K8+L8</f>
        <v>13.34554</v>
      </c>
      <c r="N8" s="12">
        <v>0</v>
      </c>
      <c r="O8" s="12">
        <v>0</v>
      </c>
    </row>
    <row r="9" spans="2:15" ht="27" x14ac:dyDescent="0.35">
      <c r="B9" s="27"/>
      <c r="C9" s="22"/>
      <c r="D9" s="5" t="s">
        <v>165</v>
      </c>
      <c r="E9" s="5" t="s">
        <v>167</v>
      </c>
      <c r="F9" s="19" t="s">
        <v>166</v>
      </c>
      <c r="G9" s="98">
        <v>1</v>
      </c>
      <c r="H9" s="8">
        <v>5.42</v>
      </c>
      <c r="I9" s="132">
        <f t="shared" si="0"/>
        <v>1.0785800000000001</v>
      </c>
      <c r="J9" s="8">
        <f t="shared" si="1"/>
        <v>6.4985800000000005</v>
      </c>
      <c r="K9" s="8">
        <f t="shared" si="2"/>
        <v>6.4985800000000005</v>
      </c>
      <c r="L9" s="8">
        <v>5.6</v>
      </c>
      <c r="M9" s="9">
        <f t="shared" si="3"/>
        <v>12.09858</v>
      </c>
      <c r="N9" s="12">
        <v>0</v>
      </c>
      <c r="O9" s="12">
        <v>0</v>
      </c>
    </row>
    <row r="10" spans="2:15" ht="27" x14ac:dyDescent="0.35">
      <c r="B10" s="27"/>
      <c r="C10" s="22"/>
      <c r="D10" s="5" t="s">
        <v>168</v>
      </c>
      <c r="E10" s="15" t="s">
        <v>169</v>
      </c>
      <c r="F10" s="19" t="s">
        <v>166</v>
      </c>
      <c r="G10" s="98">
        <v>1</v>
      </c>
      <c r="H10" s="8">
        <v>2.42</v>
      </c>
      <c r="I10" s="132">
        <f t="shared" si="0"/>
        <v>0.48158000000000001</v>
      </c>
      <c r="J10" s="8">
        <f t="shared" si="1"/>
        <v>2.90158</v>
      </c>
      <c r="K10" s="8">
        <f t="shared" si="2"/>
        <v>2.90158</v>
      </c>
      <c r="L10" s="8">
        <v>5.6</v>
      </c>
      <c r="M10" s="9">
        <f t="shared" si="3"/>
        <v>8.5015800000000006</v>
      </c>
      <c r="N10" s="12">
        <v>0</v>
      </c>
      <c r="O10" s="12">
        <v>0</v>
      </c>
    </row>
    <row r="11" spans="2:15" ht="27" x14ac:dyDescent="0.35">
      <c r="B11" s="27"/>
      <c r="C11" s="22"/>
      <c r="D11" s="5" t="s">
        <v>8</v>
      </c>
      <c r="E11" s="5" t="s">
        <v>9</v>
      </c>
      <c r="F11" s="19" t="s">
        <v>10</v>
      </c>
      <c r="G11" s="98">
        <v>1</v>
      </c>
      <c r="H11" s="8">
        <v>0</v>
      </c>
      <c r="I11" s="132">
        <f t="shared" si="0"/>
        <v>0</v>
      </c>
      <c r="J11" s="8">
        <f t="shared" si="1"/>
        <v>0</v>
      </c>
      <c r="K11" s="8">
        <f t="shared" si="2"/>
        <v>0</v>
      </c>
      <c r="L11" s="8">
        <v>5.6</v>
      </c>
      <c r="M11" s="9">
        <f t="shared" si="3"/>
        <v>5.6</v>
      </c>
      <c r="N11" s="12">
        <v>0</v>
      </c>
      <c r="O11" s="12">
        <v>0</v>
      </c>
    </row>
    <row r="12" spans="2:15" ht="27" x14ac:dyDescent="0.35">
      <c r="B12" s="27"/>
      <c r="C12" s="22"/>
      <c r="D12" s="5"/>
      <c r="E12" s="5" t="s">
        <v>7</v>
      </c>
      <c r="F12" s="19"/>
      <c r="G12" s="98">
        <v>0</v>
      </c>
      <c r="H12" s="8">
        <v>0</v>
      </c>
      <c r="I12" s="132">
        <f t="shared" si="0"/>
        <v>0</v>
      </c>
      <c r="J12" s="8">
        <f t="shared" si="1"/>
        <v>0</v>
      </c>
      <c r="K12" s="8">
        <f t="shared" si="2"/>
        <v>0</v>
      </c>
      <c r="L12" s="8">
        <v>5.6</v>
      </c>
      <c r="M12" s="9">
        <f t="shared" si="3"/>
        <v>5.6</v>
      </c>
      <c r="N12" s="12">
        <v>0</v>
      </c>
      <c r="O12" s="12">
        <v>0</v>
      </c>
    </row>
    <row r="13" spans="2:15" ht="27" x14ac:dyDescent="0.35">
      <c r="B13" s="27"/>
      <c r="C13" s="22"/>
      <c r="D13" s="5"/>
      <c r="E13" s="15"/>
      <c r="F13" s="19"/>
      <c r="G13" s="98">
        <v>0</v>
      </c>
      <c r="H13" s="8">
        <v>0</v>
      </c>
      <c r="I13" s="132">
        <f t="shared" si="0"/>
        <v>0</v>
      </c>
      <c r="J13" s="8">
        <f t="shared" si="1"/>
        <v>0</v>
      </c>
      <c r="K13" s="8">
        <f t="shared" si="2"/>
        <v>0</v>
      </c>
      <c r="L13" s="8">
        <v>5.6</v>
      </c>
      <c r="M13" s="9">
        <f t="shared" si="3"/>
        <v>5.6</v>
      </c>
      <c r="N13" s="12">
        <v>0</v>
      </c>
      <c r="O13" s="12">
        <v>0</v>
      </c>
    </row>
    <row r="14" spans="2:15" ht="27" x14ac:dyDescent="0.35">
      <c r="B14" s="27"/>
      <c r="C14" s="22"/>
      <c r="D14" s="5"/>
      <c r="E14" s="5"/>
      <c r="F14" s="19"/>
      <c r="G14" s="98">
        <v>0</v>
      </c>
      <c r="H14" s="8">
        <v>0</v>
      </c>
      <c r="I14" s="132">
        <f t="shared" si="0"/>
        <v>0</v>
      </c>
      <c r="J14" s="8">
        <f t="shared" si="1"/>
        <v>0</v>
      </c>
      <c r="K14" s="8">
        <f t="shared" si="2"/>
        <v>0</v>
      </c>
      <c r="L14" s="8">
        <v>5.6</v>
      </c>
      <c r="M14" s="9">
        <f t="shared" si="3"/>
        <v>5.6</v>
      </c>
      <c r="N14" s="12">
        <v>0</v>
      </c>
      <c r="O14" s="12">
        <v>0</v>
      </c>
    </row>
    <row r="15" spans="2:15" ht="27" x14ac:dyDescent="0.35">
      <c r="B15" s="27"/>
      <c r="C15" s="22"/>
      <c r="D15" s="5"/>
      <c r="E15" s="5"/>
      <c r="F15" s="19"/>
      <c r="G15" s="98">
        <v>0</v>
      </c>
      <c r="H15" s="8">
        <v>0</v>
      </c>
      <c r="I15" s="132">
        <f t="shared" si="0"/>
        <v>0</v>
      </c>
      <c r="J15" s="8">
        <f t="shared" si="1"/>
        <v>0</v>
      </c>
      <c r="K15" s="8">
        <f t="shared" si="2"/>
        <v>0</v>
      </c>
      <c r="L15" s="8">
        <v>5.6</v>
      </c>
      <c r="M15" s="9">
        <f t="shared" si="3"/>
        <v>5.6</v>
      </c>
      <c r="N15" s="12">
        <v>0</v>
      </c>
      <c r="O15" s="12">
        <v>0</v>
      </c>
    </row>
    <row r="16" spans="2:15" ht="27" x14ac:dyDescent="0.35">
      <c r="B16" s="27"/>
      <c r="C16" s="22"/>
      <c r="D16" s="5"/>
      <c r="E16" s="5"/>
      <c r="F16" s="19"/>
      <c r="G16" s="98">
        <v>0</v>
      </c>
      <c r="H16" s="8">
        <v>0</v>
      </c>
      <c r="I16" s="132">
        <f t="shared" si="0"/>
        <v>0</v>
      </c>
      <c r="J16" s="8">
        <f t="shared" si="1"/>
        <v>0</v>
      </c>
      <c r="K16" s="8">
        <f t="shared" si="2"/>
        <v>0</v>
      </c>
      <c r="L16" s="8">
        <v>5.6</v>
      </c>
      <c r="M16" s="9">
        <f t="shared" si="3"/>
        <v>5.6</v>
      </c>
      <c r="N16" s="12">
        <v>0</v>
      </c>
      <c r="O16" s="12">
        <v>0</v>
      </c>
    </row>
    <row r="17" spans="2:15" ht="27" x14ac:dyDescent="0.35">
      <c r="B17" s="27"/>
      <c r="C17" s="22"/>
      <c r="D17" s="5"/>
      <c r="E17" s="5"/>
      <c r="F17" s="19"/>
      <c r="G17" s="98">
        <v>0</v>
      </c>
      <c r="H17" s="8">
        <v>0</v>
      </c>
      <c r="I17" s="132">
        <f t="shared" si="0"/>
        <v>0</v>
      </c>
      <c r="J17" s="8">
        <f t="shared" si="1"/>
        <v>0</v>
      </c>
      <c r="K17" s="8">
        <f t="shared" si="2"/>
        <v>0</v>
      </c>
      <c r="L17" s="8">
        <v>5.6</v>
      </c>
      <c r="M17" s="9">
        <f t="shared" si="3"/>
        <v>5.6</v>
      </c>
      <c r="N17" s="12">
        <v>0</v>
      </c>
      <c r="O17" s="12">
        <v>0</v>
      </c>
    </row>
    <row r="18" spans="2:15" ht="27" x14ac:dyDescent="0.35">
      <c r="B18" s="27"/>
      <c r="C18" s="22"/>
      <c r="D18" s="5"/>
      <c r="E18" s="5"/>
      <c r="F18" s="19"/>
      <c r="G18" s="98">
        <v>0</v>
      </c>
      <c r="H18" s="8">
        <v>0</v>
      </c>
      <c r="I18" s="132">
        <f t="shared" si="0"/>
        <v>0</v>
      </c>
      <c r="J18" s="8">
        <f t="shared" si="1"/>
        <v>0</v>
      </c>
      <c r="K18" s="8">
        <f t="shared" si="2"/>
        <v>0</v>
      </c>
      <c r="L18" s="8">
        <v>5.6</v>
      </c>
      <c r="M18" s="9">
        <f t="shared" si="3"/>
        <v>5.6</v>
      </c>
      <c r="N18" s="12">
        <v>1</v>
      </c>
      <c r="O18" s="12">
        <v>1</v>
      </c>
    </row>
    <row r="19" spans="2:15" ht="27" x14ac:dyDescent="0.35">
      <c r="B19" s="27"/>
      <c r="C19" s="22"/>
      <c r="D19" s="5"/>
      <c r="E19" s="15"/>
      <c r="F19" s="19"/>
      <c r="G19" s="98">
        <v>0</v>
      </c>
      <c r="H19" s="8">
        <v>0</v>
      </c>
      <c r="I19" s="132">
        <f t="shared" si="0"/>
        <v>0</v>
      </c>
      <c r="J19" s="8">
        <f t="shared" si="1"/>
        <v>0</v>
      </c>
      <c r="K19" s="8">
        <f t="shared" si="2"/>
        <v>0</v>
      </c>
      <c r="L19" s="8">
        <v>5.6</v>
      </c>
      <c r="M19" s="9">
        <f t="shared" si="3"/>
        <v>5.6</v>
      </c>
      <c r="N19" s="12">
        <v>0</v>
      </c>
      <c r="O19" s="12">
        <v>0</v>
      </c>
    </row>
    <row r="20" spans="2:15" ht="27" x14ac:dyDescent="0.35">
      <c r="B20" s="27"/>
      <c r="C20" s="22"/>
      <c r="D20" s="5"/>
      <c r="E20" s="5"/>
      <c r="F20" s="19"/>
      <c r="G20" s="98">
        <v>0</v>
      </c>
      <c r="H20" s="8">
        <v>0</v>
      </c>
      <c r="I20" s="132">
        <f t="shared" si="0"/>
        <v>0</v>
      </c>
      <c r="J20" s="8">
        <f t="shared" si="1"/>
        <v>0</v>
      </c>
      <c r="K20" s="8">
        <f t="shared" si="2"/>
        <v>0</v>
      </c>
      <c r="L20" s="8">
        <v>5.6</v>
      </c>
      <c r="M20" s="9">
        <f t="shared" si="3"/>
        <v>5.6</v>
      </c>
      <c r="N20" s="12">
        <v>0</v>
      </c>
      <c r="O20" s="12">
        <v>0</v>
      </c>
    </row>
    <row r="21" spans="2:15" ht="27" x14ac:dyDescent="0.35">
      <c r="B21" s="27"/>
      <c r="C21" s="22"/>
      <c r="D21" s="5"/>
      <c r="E21" s="5"/>
      <c r="F21" s="19"/>
      <c r="G21" s="98">
        <v>0</v>
      </c>
      <c r="H21" s="8">
        <v>0</v>
      </c>
      <c r="I21" s="132">
        <f t="shared" si="0"/>
        <v>0</v>
      </c>
      <c r="J21" s="8">
        <f t="shared" si="1"/>
        <v>0</v>
      </c>
      <c r="K21" s="8">
        <f t="shared" si="2"/>
        <v>0</v>
      </c>
      <c r="L21" s="8">
        <v>5.6</v>
      </c>
      <c r="M21" s="9">
        <f t="shared" si="3"/>
        <v>5.6</v>
      </c>
      <c r="N21" s="12">
        <v>0</v>
      </c>
      <c r="O21" s="12">
        <v>0</v>
      </c>
    </row>
    <row r="22" spans="2:15" ht="27" x14ac:dyDescent="0.35">
      <c r="B22" s="27"/>
      <c r="C22" s="22"/>
      <c r="D22" s="5"/>
      <c r="E22" s="5"/>
      <c r="F22" s="19"/>
      <c r="G22" s="98">
        <v>0</v>
      </c>
      <c r="H22" s="8">
        <v>0</v>
      </c>
      <c r="I22" s="132">
        <f t="shared" si="0"/>
        <v>0</v>
      </c>
      <c r="J22" s="8">
        <f t="shared" si="1"/>
        <v>0</v>
      </c>
      <c r="K22" s="8">
        <f t="shared" si="2"/>
        <v>0</v>
      </c>
      <c r="L22" s="8">
        <v>5.6</v>
      </c>
      <c r="M22" s="9">
        <f t="shared" si="3"/>
        <v>5.6</v>
      </c>
      <c r="N22" s="12">
        <v>0</v>
      </c>
      <c r="O22" s="12">
        <v>0</v>
      </c>
    </row>
    <row r="23" spans="2:15" ht="27" x14ac:dyDescent="0.35">
      <c r="B23" s="27"/>
      <c r="C23" s="22"/>
      <c r="D23" s="5"/>
      <c r="E23" s="5"/>
      <c r="F23" s="19"/>
      <c r="G23" s="98">
        <v>0</v>
      </c>
      <c r="H23" s="8">
        <v>0</v>
      </c>
      <c r="I23" s="132">
        <f t="shared" si="0"/>
        <v>0</v>
      </c>
      <c r="J23" s="8">
        <f t="shared" si="1"/>
        <v>0</v>
      </c>
      <c r="K23" s="8">
        <f t="shared" si="2"/>
        <v>0</v>
      </c>
      <c r="L23" s="8">
        <v>5.6</v>
      </c>
      <c r="M23" s="9">
        <f t="shared" si="3"/>
        <v>5.6</v>
      </c>
      <c r="N23" s="12">
        <v>0</v>
      </c>
      <c r="O23" s="12">
        <v>0</v>
      </c>
    </row>
    <row r="24" spans="2:15" ht="27" x14ac:dyDescent="0.35">
      <c r="B24" s="27"/>
      <c r="C24" s="22"/>
      <c r="D24" s="5"/>
      <c r="E24" s="5"/>
      <c r="F24" s="19"/>
      <c r="G24" s="98">
        <v>0</v>
      </c>
      <c r="H24" s="8">
        <v>0</v>
      </c>
      <c r="I24" s="132">
        <f t="shared" si="0"/>
        <v>0</v>
      </c>
      <c r="J24" s="8">
        <f t="shared" si="1"/>
        <v>0</v>
      </c>
      <c r="K24" s="8">
        <f t="shared" si="2"/>
        <v>0</v>
      </c>
      <c r="L24" s="8">
        <v>5.6</v>
      </c>
      <c r="M24" s="9">
        <f t="shared" si="3"/>
        <v>5.6</v>
      </c>
      <c r="N24" s="12">
        <v>0</v>
      </c>
      <c r="O24" s="12">
        <v>0</v>
      </c>
    </row>
    <row r="25" spans="2:15" ht="27" x14ac:dyDescent="0.35">
      <c r="B25" s="27"/>
      <c r="C25" s="22"/>
      <c r="D25" s="5"/>
      <c r="E25" s="5"/>
      <c r="F25" s="19"/>
      <c r="G25" s="98">
        <v>0</v>
      </c>
      <c r="H25" s="8">
        <v>0</v>
      </c>
      <c r="I25" s="132">
        <f t="shared" si="0"/>
        <v>0</v>
      </c>
      <c r="J25" s="8">
        <f t="shared" si="1"/>
        <v>0</v>
      </c>
      <c r="K25" s="8">
        <f t="shared" si="2"/>
        <v>0</v>
      </c>
      <c r="L25" s="8">
        <v>5.6</v>
      </c>
      <c r="M25" s="9">
        <f t="shared" si="3"/>
        <v>5.6</v>
      </c>
      <c r="N25" s="12">
        <v>0</v>
      </c>
      <c r="O25" s="12">
        <v>0</v>
      </c>
    </row>
    <row r="26" spans="2:15" ht="27" x14ac:dyDescent="0.35">
      <c r="B26" s="27"/>
      <c r="C26" s="22"/>
      <c r="D26" s="5"/>
      <c r="E26" s="5"/>
      <c r="F26" s="19"/>
      <c r="G26" s="98">
        <v>0</v>
      </c>
      <c r="H26" s="8">
        <v>0</v>
      </c>
      <c r="I26" s="132">
        <f t="shared" si="0"/>
        <v>0</v>
      </c>
      <c r="J26" s="8">
        <f t="shared" si="1"/>
        <v>0</v>
      </c>
      <c r="K26" s="8">
        <f t="shared" si="2"/>
        <v>0</v>
      </c>
      <c r="L26" s="8">
        <v>5.6</v>
      </c>
      <c r="M26" s="9">
        <f t="shared" si="3"/>
        <v>5.6</v>
      </c>
      <c r="N26" s="12">
        <v>0</v>
      </c>
      <c r="O26" s="12">
        <v>0</v>
      </c>
    </row>
    <row r="27" spans="2:15" ht="27" x14ac:dyDescent="0.35">
      <c r="B27" s="27"/>
      <c r="C27" s="22"/>
      <c r="D27" s="5"/>
      <c r="E27" s="5"/>
      <c r="F27" s="19"/>
      <c r="G27" s="98">
        <v>0</v>
      </c>
      <c r="H27" s="8">
        <v>0</v>
      </c>
      <c r="I27" s="132">
        <f t="shared" si="0"/>
        <v>0</v>
      </c>
      <c r="J27" s="8">
        <f t="shared" si="1"/>
        <v>0</v>
      </c>
      <c r="K27" s="8">
        <f t="shared" si="2"/>
        <v>0</v>
      </c>
      <c r="L27" s="8">
        <v>5.6</v>
      </c>
      <c r="M27" s="9">
        <f t="shared" si="3"/>
        <v>5.6</v>
      </c>
      <c r="N27" s="12">
        <v>0</v>
      </c>
      <c r="O27" s="12">
        <v>0</v>
      </c>
    </row>
    <row r="28" spans="2:15" ht="27" x14ac:dyDescent="0.35">
      <c r="B28" s="27"/>
      <c r="C28" s="22"/>
      <c r="D28" s="5"/>
      <c r="E28" s="5"/>
      <c r="F28" s="19"/>
      <c r="G28" s="98">
        <v>0</v>
      </c>
      <c r="H28" s="8">
        <v>0</v>
      </c>
      <c r="I28" s="132">
        <f t="shared" si="0"/>
        <v>0</v>
      </c>
      <c r="J28" s="8">
        <f t="shared" si="1"/>
        <v>0</v>
      </c>
      <c r="K28" s="8">
        <f t="shared" si="2"/>
        <v>0</v>
      </c>
      <c r="L28" s="8">
        <v>5.6</v>
      </c>
      <c r="M28" s="9">
        <f t="shared" si="3"/>
        <v>5.6</v>
      </c>
      <c r="N28" s="12">
        <v>0</v>
      </c>
      <c r="O28" s="12">
        <v>0</v>
      </c>
    </row>
    <row r="29" spans="2:15" ht="27" x14ac:dyDescent="0.35">
      <c r="B29" s="27"/>
      <c r="C29" s="22"/>
      <c r="D29" s="5"/>
      <c r="E29" s="5"/>
      <c r="F29" s="19"/>
      <c r="G29" s="98">
        <v>0</v>
      </c>
      <c r="H29" s="8">
        <v>0</v>
      </c>
      <c r="I29" s="132">
        <f t="shared" si="0"/>
        <v>0</v>
      </c>
      <c r="J29" s="8">
        <f t="shared" si="1"/>
        <v>0</v>
      </c>
      <c r="K29" s="8">
        <f t="shared" si="2"/>
        <v>0</v>
      </c>
      <c r="L29" s="8">
        <v>5.6</v>
      </c>
      <c r="M29" s="9">
        <f t="shared" si="3"/>
        <v>5.6</v>
      </c>
      <c r="N29" s="12">
        <v>0</v>
      </c>
      <c r="O29" s="12">
        <v>0</v>
      </c>
    </row>
    <row r="30" spans="2:15" ht="27" x14ac:dyDescent="0.35">
      <c r="B30" s="27"/>
      <c r="C30" s="22"/>
      <c r="D30" s="5"/>
      <c r="E30" s="5"/>
      <c r="F30" s="19"/>
      <c r="G30" s="98">
        <v>0</v>
      </c>
      <c r="H30" s="8">
        <v>0</v>
      </c>
      <c r="I30" s="132">
        <f t="shared" si="0"/>
        <v>0</v>
      </c>
      <c r="J30" s="8">
        <f t="shared" si="1"/>
        <v>0</v>
      </c>
      <c r="K30" s="8">
        <f t="shared" si="2"/>
        <v>0</v>
      </c>
      <c r="L30" s="8">
        <v>5.6</v>
      </c>
      <c r="M30" s="9">
        <f t="shared" si="3"/>
        <v>5.6</v>
      </c>
      <c r="N30" s="12">
        <v>0</v>
      </c>
      <c r="O30" s="12">
        <v>0</v>
      </c>
    </row>
    <row r="31" spans="2:15" ht="27" x14ac:dyDescent="0.35">
      <c r="B31" s="27"/>
      <c r="C31" s="22"/>
      <c r="D31" s="5"/>
      <c r="E31" s="5"/>
      <c r="F31" s="19"/>
      <c r="G31" s="98">
        <v>0</v>
      </c>
      <c r="H31" s="8">
        <v>0</v>
      </c>
      <c r="I31" s="132">
        <f t="shared" si="0"/>
        <v>0</v>
      </c>
      <c r="J31" s="8">
        <f t="shared" si="1"/>
        <v>0</v>
      </c>
      <c r="K31" s="8">
        <f t="shared" si="2"/>
        <v>0</v>
      </c>
      <c r="L31" s="8">
        <v>5.6</v>
      </c>
      <c r="M31" s="9">
        <f t="shared" si="3"/>
        <v>5.6</v>
      </c>
      <c r="N31" s="12">
        <v>0</v>
      </c>
      <c r="O31" s="12">
        <v>0</v>
      </c>
    </row>
    <row r="32" spans="2:15" ht="27" x14ac:dyDescent="0.35">
      <c r="B32" s="27"/>
      <c r="C32" s="22"/>
      <c r="D32" s="5"/>
      <c r="E32" s="5"/>
      <c r="F32" s="19"/>
      <c r="G32" s="98">
        <v>0</v>
      </c>
      <c r="H32" s="8">
        <v>0</v>
      </c>
      <c r="I32" s="132">
        <f t="shared" si="0"/>
        <v>0</v>
      </c>
      <c r="J32" s="8">
        <f t="shared" si="1"/>
        <v>0</v>
      </c>
      <c r="K32" s="8">
        <f t="shared" si="2"/>
        <v>0</v>
      </c>
      <c r="L32" s="8">
        <v>5.6</v>
      </c>
      <c r="M32" s="9">
        <f t="shared" si="3"/>
        <v>5.6</v>
      </c>
      <c r="N32" s="12">
        <v>0</v>
      </c>
      <c r="O32" s="12">
        <v>0</v>
      </c>
    </row>
    <row r="33" spans="2:15" ht="27" x14ac:dyDescent="0.35">
      <c r="B33" s="27"/>
      <c r="C33" s="22"/>
      <c r="D33" s="5"/>
      <c r="E33" s="5"/>
      <c r="F33" s="19"/>
      <c r="G33" s="98">
        <v>0</v>
      </c>
      <c r="H33" s="8">
        <v>0</v>
      </c>
      <c r="I33" s="132">
        <f t="shared" si="0"/>
        <v>0</v>
      </c>
      <c r="J33" s="8">
        <f t="shared" si="1"/>
        <v>0</v>
      </c>
      <c r="K33" s="8">
        <f t="shared" si="2"/>
        <v>0</v>
      </c>
      <c r="L33" s="8">
        <v>5.6</v>
      </c>
      <c r="M33" s="9">
        <f t="shared" si="3"/>
        <v>5.6</v>
      </c>
      <c r="N33" s="12">
        <v>0</v>
      </c>
      <c r="O33" s="12">
        <v>0</v>
      </c>
    </row>
    <row r="34" spans="2:15" ht="27" x14ac:dyDescent="0.35">
      <c r="B34" s="27"/>
      <c r="C34" s="22"/>
      <c r="D34" s="5"/>
      <c r="E34" s="5"/>
      <c r="F34" s="19"/>
      <c r="G34" s="98">
        <v>0</v>
      </c>
      <c r="H34" s="8">
        <v>0</v>
      </c>
      <c r="I34" s="132">
        <f t="shared" si="0"/>
        <v>0</v>
      </c>
      <c r="J34" s="8">
        <f t="shared" si="1"/>
        <v>0</v>
      </c>
      <c r="K34" s="8">
        <f t="shared" si="2"/>
        <v>0</v>
      </c>
      <c r="L34" s="8">
        <v>5.6</v>
      </c>
      <c r="M34" s="9">
        <f t="shared" si="3"/>
        <v>5.6</v>
      </c>
      <c r="N34" s="12">
        <v>0</v>
      </c>
      <c r="O34" s="12">
        <v>0</v>
      </c>
    </row>
    <row r="35" spans="2:15" ht="27" x14ac:dyDescent="0.35">
      <c r="B35" s="27"/>
      <c r="C35" s="22"/>
      <c r="D35" s="5"/>
      <c r="E35" s="5"/>
      <c r="F35" s="19"/>
      <c r="G35" s="98">
        <v>0</v>
      </c>
      <c r="H35" s="8">
        <v>0</v>
      </c>
      <c r="I35" s="132">
        <f t="shared" si="0"/>
        <v>0</v>
      </c>
      <c r="J35" s="8">
        <f t="shared" si="1"/>
        <v>0</v>
      </c>
      <c r="K35" s="8">
        <f t="shared" si="2"/>
        <v>0</v>
      </c>
      <c r="L35" s="8">
        <v>5.6</v>
      </c>
      <c r="M35" s="9">
        <f t="shared" si="3"/>
        <v>5.6</v>
      </c>
      <c r="N35" s="12">
        <v>0</v>
      </c>
      <c r="O35" s="12">
        <v>0</v>
      </c>
    </row>
    <row r="36" spans="2:15" ht="27" x14ac:dyDescent="0.35">
      <c r="B36" s="27"/>
      <c r="C36" s="22"/>
      <c r="D36" s="5"/>
      <c r="E36" s="5"/>
      <c r="F36" s="19"/>
      <c r="G36" s="98">
        <v>0</v>
      </c>
      <c r="H36" s="8">
        <v>0</v>
      </c>
      <c r="I36" s="132">
        <f t="shared" si="0"/>
        <v>0</v>
      </c>
      <c r="J36" s="8">
        <f t="shared" si="1"/>
        <v>0</v>
      </c>
      <c r="K36" s="8">
        <f t="shared" si="2"/>
        <v>0</v>
      </c>
      <c r="L36" s="8">
        <v>5.6</v>
      </c>
      <c r="M36" s="9">
        <f t="shared" si="3"/>
        <v>5.6</v>
      </c>
      <c r="N36" s="12">
        <v>0</v>
      </c>
      <c r="O36" s="12">
        <v>0</v>
      </c>
    </row>
    <row r="37" spans="2:15" ht="27" x14ac:dyDescent="0.35">
      <c r="B37" s="27"/>
      <c r="C37" s="22"/>
      <c r="D37" s="5"/>
      <c r="E37" s="5"/>
      <c r="F37" s="19"/>
      <c r="G37" s="98">
        <v>0</v>
      </c>
      <c r="H37" s="8">
        <v>0</v>
      </c>
      <c r="I37" s="132">
        <f t="shared" si="0"/>
        <v>0</v>
      </c>
      <c r="J37" s="8">
        <f t="shared" si="1"/>
        <v>0</v>
      </c>
      <c r="K37" s="8">
        <f t="shared" si="2"/>
        <v>0</v>
      </c>
      <c r="L37" s="8">
        <v>5.6</v>
      </c>
      <c r="M37" s="9">
        <f t="shared" si="3"/>
        <v>5.6</v>
      </c>
      <c r="N37" s="12">
        <v>0</v>
      </c>
      <c r="O37" s="12">
        <v>0</v>
      </c>
    </row>
    <row r="38" spans="2:15" ht="27" x14ac:dyDescent="0.35">
      <c r="B38" s="27"/>
      <c r="C38" s="22"/>
      <c r="D38" s="5"/>
      <c r="E38" s="5"/>
      <c r="F38" s="19"/>
      <c r="G38" s="98">
        <v>0</v>
      </c>
      <c r="H38" s="8">
        <v>0</v>
      </c>
      <c r="I38" s="132">
        <f t="shared" si="0"/>
        <v>0</v>
      </c>
      <c r="J38" s="8">
        <f t="shared" si="1"/>
        <v>0</v>
      </c>
      <c r="K38" s="8">
        <f t="shared" si="2"/>
        <v>0</v>
      </c>
      <c r="L38" s="8">
        <v>5.6</v>
      </c>
      <c r="M38" s="9">
        <f t="shared" si="3"/>
        <v>5.6</v>
      </c>
      <c r="N38" s="12">
        <v>0</v>
      </c>
      <c r="O38" s="12">
        <v>0</v>
      </c>
    </row>
    <row r="39" spans="2:15" ht="27" x14ac:dyDescent="0.35">
      <c r="B39" s="27"/>
      <c r="C39" s="22"/>
      <c r="D39" s="5"/>
      <c r="E39" s="5"/>
      <c r="F39" s="19"/>
      <c r="G39" s="98">
        <v>0</v>
      </c>
      <c r="H39" s="8">
        <v>0</v>
      </c>
      <c r="I39" s="132">
        <f t="shared" si="0"/>
        <v>0</v>
      </c>
      <c r="J39" s="8">
        <f t="shared" si="1"/>
        <v>0</v>
      </c>
      <c r="K39" s="8">
        <f t="shared" si="2"/>
        <v>0</v>
      </c>
      <c r="L39" s="8">
        <v>5.6</v>
      </c>
      <c r="M39" s="9">
        <f t="shared" si="3"/>
        <v>5.6</v>
      </c>
      <c r="N39" s="12">
        <v>0</v>
      </c>
      <c r="O39" s="12">
        <v>0</v>
      </c>
    </row>
    <row r="40" spans="2:15" ht="27" x14ac:dyDescent="0.35">
      <c r="B40" s="27"/>
      <c r="C40" s="22"/>
      <c r="D40" s="5"/>
      <c r="E40" s="5"/>
      <c r="F40" s="19"/>
      <c r="G40" s="98">
        <v>0</v>
      </c>
      <c r="H40" s="8">
        <v>0</v>
      </c>
      <c r="I40" s="132">
        <f t="shared" si="0"/>
        <v>0</v>
      </c>
      <c r="J40" s="8">
        <f t="shared" si="1"/>
        <v>0</v>
      </c>
      <c r="K40" s="8">
        <f t="shared" si="2"/>
        <v>0</v>
      </c>
      <c r="L40" s="8">
        <v>5.6</v>
      </c>
      <c r="M40" s="9">
        <f t="shared" si="3"/>
        <v>5.6</v>
      </c>
      <c r="N40" s="12">
        <v>0</v>
      </c>
      <c r="O40" s="12">
        <v>0</v>
      </c>
    </row>
    <row r="41" spans="2:15" ht="27" x14ac:dyDescent="0.35">
      <c r="B41" s="27"/>
      <c r="C41" s="22"/>
      <c r="D41" s="5"/>
      <c r="E41" s="5"/>
      <c r="F41" s="19"/>
      <c r="G41" s="98">
        <v>0</v>
      </c>
      <c r="H41" s="8">
        <v>0</v>
      </c>
      <c r="I41" s="132">
        <f t="shared" si="0"/>
        <v>0</v>
      </c>
      <c r="J41" s="8">
        <f t="shared" si="1"/>
        <v>0</v>
      </c>
      <c r="K41" s="8">
        <f t="shared" si="2"/>
        <v>0</v>
      </c>
      <c r="L41" s="8">
        <v>5.6</v>
      </c>
      <c r="M41" s="9">
        <f t="shared" si="3"/>
        <v>5.6</v>
      </c>
      <c r="N41" s="12">
        <v>0</v>
      </c>
      <c r="O41" s="12">
        <v>0</v>
      </c>
    </row>
    <row r="42" spans="2:15" ht="27" x14ac:dyDescent="0.35">
      <c r="B42" s="27"/>
      <c r="C42" s="22"/>
      <c r="D42" s="5"/>
      <c r="E42" s="5"/>
      <c r="F42" s="19"/>
      <c r="G42" s="98">
        <v>0</v>
      </c>
      <c r="H42" s="8">
        <v>0</v>
      </c>
      <c r="I42" s="132">
        <f t="shared" si="0"/>
        <v>0</v>
      </c>
      <c r="J42" s="8">
        <f t="shared" si="1"/>
        <v>0</v>
      </c>
      <c r="K42" s="8">
        <f t="shared" si="2"/>
        <v>0</v>
      </c>
      <c r="L42" s="8">
        <v>5.6</v>
      </c>
      <c r="M42" s="9">
        <f t="shared" si="3"/>
        <v>5.6</v>
      </c>
      <c r="N42" s="12">
        <v>0</v>
      </c>
      <c r="O42" s="12">
        <v>0</v>
      </c>
    </row>
    <row r="43" spans="2:15" ht="27" x14ac:dyDescent="0.35">
      <c r="B43" s="27"/>
      <c r="C43" s="22"/>
      <c r="D43" s="5"/>
      <c r="E43" s="5"/>
      <c r="F43" s="19"/>
      <c r="G43" s="98">
        <v>0</v>
      </c>
      <c r="H43" s="8">
        <v>0</v>
      </c>
      <c r="I43" s="132">
        <f t="shared" si="0"/>
        <v>0</v>
      </c>
      <c r="J43" s="8">
        <f t="shared" si="1"/>
        <v>0</v>
      </c>
      <c r="K43" s="8">
        <f t="shared" si="2"/>
        <v>0</v>
      </c>
      <c r="L43" s="8">
        <v>5.6</v>
      </c>
      <c r="M43" s="9">
        <f t="shared" si="3"/>
        <v>5.6</v>
      </c>
      <c r="N43" s="12">
        <v>0</v>
      </c>
      <c r="O43" s="12">
        <v>0</v>
      </c>
    </row>
    <row r="44" spans="2:15" ht="27" x14ac:dyDescent="0.35">
      <c r="B44" s="27"/>
      <c r="C44" s="22"/>
      <c r="D44" s="5"/>
      <c r="E44" s="5"/>
      <c r="F44" s="19"/>
      <c r="G44" s="98">
        <v>0</v>
      </c>
      <c r="H44" s="8">
        <v>0</v>
      </c>
      <c r="I44" s="132">
        <f t="shared" si="0"/>
        <v>0</v>
      </c>
      <c r="J44" s="8">
        <f t="shared" si="1"/>
        <v>0</v>
      </c>
      <c r="K44" s="8">
        <f t="shared" si="2"/>
        <v>0</v>
      </c>
      <c r="L44" s="8">
        <v>5.6</v>
      </c>
      <c r="M44" s="9">
        <f t="shared" si="3"/>
        <v>5.6</v>
      </c>
      <c r="N44" s="12">
        <v>0</v>
      </c>
      <c r="O44" s="12">
        <v>0</v>
      </c>
    </row>
    <row r="45" spans="2:15" ht="27" x14ac:dyDescent="0.35">
      <c r="B45" s="27"/>
      <c r="C45" s="22"/>
      <c r="D45" s="5"/>
      <c r="E45" s="5"/>
      <c r="F45" s="19"/>
      <c r="G45" s="98">
        <v>0</v>
      </c>
      <c r="H45" s="8">
        <v>0</v>
      </c>
      <c r="I45" s="132">
        <f t="shared" si="0"/>
        <v>0</v>
      </c>
      <c r="J45" s="8">
        <f t="shared" si="1"/>
        <v>0</v>
      </c>
      <c r="K45" s="8">
        <f t="shared" si="2"/>
        <v>0</v>
      </c>
      <c r="L45" s="8">
        <v>5.6</v>
      </c>
      <c r="M45" s="9">
        <f t="shared" si="3"/>
        <v>5.6</v>
      </c>
      <c r="N45" s="12">
        <v>0</v>
      </c>
      <c r="O45" s="12">
        <v>0</v>
      </c>
    </row>
    <row r="46" spans="2:15" ht="27" x14ac:dyDescent="0.35">
      <c r="B46" s="27"/>
      <c r="C46" s="22"/>
      <c r="D46" s="5"/>
      <c r="E46" s="5"/>
      <c r="F46" s="19"/>
      <c r="G46" s="98">
        <v>0</v>
      </c>
      <c r="H46" s="8">
        <v>0</v>
      </c>
      <c r="I46" s="132">
        <f t="shared" si="0"/>
        <v>0</v>
      </c>
      <c r="J46" s="8">
        <f t="shared" si="1"/>
        <v>0</v>
      </c>
      <c r="K46" s="8">
        <f t="shared" si="2"/>
        <v>0</v>
      </c>
      <c r="L46" s="8">
        <v>5.6</v>
      </c>
      <c r="M46" s="9">
        <f t="shared" si="3"/>
        <v>5.6</v>
      </c>
      <c r="N46" s="12">
        <v>0</v>
      </c>
      <c r="O46" s="12">
        <v>0</v>
      </c>
    </row>
    <row r="47" spans="2:15" ht="27" x14ac:dyDescent="0.35">
      <c r="B47" s="27"/>
      <c r="C47" s="22"/>
      <c r="D47" s="5"/>
      <c r="E47" s="5"/>
      <c r="F47" s="19"/>
      <c r="G47" s="98">
        <v>0</v>
      </c>
      <c r="H47" s="8">
        <v>0</v>
      </c>
      <c r="I47" s="132">
        <f t="shared" si="0"/>
        <v>0</v>
      </c>
      <c r="J47" s="8">
        <f t="shared" si="1"/>
        <v>0</v>
      </c>
      <c r="K47" s="8">
        <f t="shared" si="2"/>
        <v>0</v>
      </c>
      <c r="L47" s="8">
        <v>5.6</v>
      </c>
      <c r="M47" s="9">
        <f t="shared" si="3"/>
        <v>5.6</v>
      </c>
      <c r="N47" s="12">
        <v>0</v>
      </c>
      <c r="O47" s="12">
        <v>0</v>
      </c>
    </row>
    <row r="48" spans="2:15" ht="27" x14ac:dyDescent="0.35">
      <c r="B48" s="27"/>
      <c r="C48" s="22"/>
      <c r="D48" s="5"/>
      <c r="E48" s="5"/>
      <c r="F48" s="19"/>
      <c r="G48" s="98">
        <v>0</v>
      </c>
      <c r="H48" s="8">
        <v>0</v>
      </c>
      <c r="I48" s="132">
        <f t="shared" si="0"/>
        <v>0</v>
      </c>
      <c r="J48" s="8">
        <f t="shared" si="1"/>
        <v>0</v>
      </c>
      <c r="K48" s="8">
        <f t="shared" si="2"/>
        <v>0</v>
      </c>
      <c r="L48" s="8">
        <v>5.6</v>
      </c>
      <c r="M48" s="9">
        <f t="shared" si="3"/>
        <v>5.6</v>
      </c>
      <c r="N48" s="12">
        <v>0</v>
      </c>
      <c r="O48" s="12">
        <v>0</v>
      </c>
    </row>
    <row r="49" spans="2:15" ht="27" x14ac:dyDescent="0.35">
      <c r="B49" s="27"/>
      <c r="C49" s="22"/>
      <c r="D49" s="5"/>
      <c r="E49" s="5"/>
      <c r="F49" s="19"/>
      <c r="G49" s="98">
        <v>0</v>
      </c>
      <c r="H49" s="8">
        <v>0</v>
      </c>
      <c r="I49" s="132">
        <f t="shared" si="0"/>
        <v>0</v>
      </c>
      <c r="J49" s="8">
        <f t="shared" si="1"/>
        <v>0</v>
      </c>
      <c r="K49" s="8">
        <f t="shared" si="2"/>
        <v>0</v>
      </c>
      <c r="L49" s="8">
        <v>5.6</v>
      </c>
      <c r="M49" s="9">
        <f t="shared" si="3"/>
        <v>5.6</v>
      </c>
      <c r="N49" s="12">
        <v>0</v>
      </c>
      <c r="O49" s="12">
        <v>0</v>
      </c>
    </row>
    <row r="50" spans="2:15" ht="27" x14ac:dyDescent="0.35">
      <c r="B50" s="27"/>
      <c r="C50" s="22"/>
      <c r="D50" s="5"/>
      <c r="E50" s="5"/>
      <c r="F50" s="19"/>
      <c r="G50" s="98">
        <v>0</v>
      </c>
      <c r="H50" s="8">
        <v>0</v>
      </c>
      <c r="I50" s="132">
        <f t="shared" si="0"/>
        <v>0</v>
      </c>
      <c r="J50" s="8">
        <f t="shared" si="1"/>
        <v>0</v>
      </c>
      <c r="K50" s="8">
        <f t="shared" si="2"/>
        <v>0</v>
      </c>
      <c r="L50" s="8">
        <v>5.6</v>
      </c>
      <c r="M50" s="9">
        <f t="shared" si="3"/>
        <v>5.6</v>
      </c>
      <c r="N50" s="12">
        <v>0</v>
      </c>
      <c r="O50" s="12">
        <v>0</v>
      </c>
    </row>
    <row r="51" spans="2:15" ht="27" x14ac:dyDescent="0.35">
      <c r="B51" s="27"/>
      <c r="C51" s="22"/>
      <c r="D51" s="5"/>
      <c r="E51" s="5"/>
      <c r="F51" s="19"/>
      <c r="G51" s="98">
        <v>0</v>
      </c>
      <c r="H51" s="8">
        <v>0</v>
      </c>
      <c r="I51" s="132">
        <f t="shared" si="0"/>
        <v>0</v>
      </c>
      <c r="J51" s="8">
        <f t="shared" si="1"/>
        <v>0</v>
      </c>
      <c r="K51" s="8">
        <f t="shared" si="2"/>
        <v>0</v>
      </c>
      <c r="L51" s="8">
        <v>5.6</v>
      </c>
      <c r="M51" s="9">
        <f t="shared" si="3"/>
        <v>5.6</v>
      </c>
      <c r="N51" s="12">
        <v>0</v>
      </c>
      <c r="O51" s="12">
        <v>0</v>
      </c>
    </row>
    <row r="52" spans="2:15" ht="27" x14ac:dyDescent="0.35">
      <c r="B52" s="27"/>
      <c r="C52" s="22"/>
      <c r="D52" s="5"/>
      <c r="E52" s="5"/>
      <c r="F52" s="19"/>
      <c r="G52" s="98">
        <v>0</v>
      </c>
      <c r="H52" s="8">
        <v>0</v>
      </c>
      <c r="I52" s="132">
        <f t="shared" si="0"/>
        <v>0</v>
      </c>
      <c r="J52" s="8">
        <f t="shared" si="1"/>
        <v>0</v>
      </c>
      <c r="K52" s="8">
        <f t="shared" si="2"/>
        <v>0</v>
      </c>
      <c r="L52" s="8">
        <v>5.6</v>
      </c>
      <c r="M52" s="9">
        <f t="shared" si="3"/>
        <v>5.6</v>
      </c>
      <c r="N52" s="12">
        <v>0</v>
      </c>
      <c r="O52" s="12">
        <v>0</v>
      </c>
    </row>
    <row r="53" spans="2:15" ht="27" x14ac:dyDescent="0.35">
      <c r="B53" s="27"/>
      <c r="C53" s="22"/>
      <c r="D53" s="5"/>
      <c r="E53" s="5"/>
      <c r="F53" s="19"/>
      <c r="G53" s="98">
        <v>0</v>
      </c>
      <c r="H53" s="8">
        <v>0</v>
      </c>
      <c r="I53" s="132">
        <f t="shared" si="0"/>
        <v>0</v>
      </c>
      <c r="J53" s="8">
        <f t="shared" si="1"/>
        <v>0</v>
      </c>
      <c r="K53" s="8">
        <f t="shared" si="2"/>
        <v>0</v>
      </c>
      <c r="L53" s="8">
        <v>5.6</v>
      </c>
      <c r="M53" s="9">
        <f t="shared" si="3"/>
        <v>5.6</v>
      </c>
      <c r="N53" s="12">
        <v>0</v>
      </c>
      <c r="O53" s="12">
        <v>0</v>
      </c>
    </row>
    <row r="54" spans="2:15" ht="27" x14ac:dyDescent="0.35">
      <c r="B54" s="27"/>
      <c r="C54" s="22"/>
      <c r="D54" s="5"/>
      <c r="E54" s="5"/>
      <c r="F54" s="19"/>
      <c r="G54" s="98">
        <v>0</v>
      </c>
      <c r="H54" s="8">
        <v>0</v>
      </c>
      <c r="I54" s="132">
        <f t="shared" si="0"/>
        <v>0</v>
      </c>
      <c r="J54" s="8">
        <f t="shared" si="1"/>
        <v>0</v>
      </c>
      <c r="K54" s="8">
        <f t="shared" si="2"/>
        <v>0</v>
      </c>
      <c r="L54" s="8">
        <v>5.6</v>
      </c>
      <c r="M54" s="9">
        <f t="shared" si="3"/>
        <v>5.6</v>
      </c>
      <c r="N54" s="12">
        <v>0</v>
      </c>
      <c r="O54" s="12">
        <v>0</v>
      </c>
    </row>
    <row r="55" spans="2:15" ht="27" x14ac:dyDescent="0.35">
      <c r="B55" s="27"/>
      <c r="C55" s="22"/>
      <c r="D55" s="5"/>
      <c r="E55" s="5"/>
      <c r="F55" s="19"/>
      <c r="G55" s="98">
        <v>0</v>
      </c>
      <c r="H55" s="8">
        <v>0</v>
      </c>
      <c r="I55" s="132">
        <f t="shared" si="0"/>
        <v>0</v>
      </c>
      <c r="J55" s="8">
        <f t="shared" si="1"/>
        <v>0</v>
      </c>
      <c r="K55" s="8">
        <f t="shared" si="2"/>
        <v>0</v>
      </c>
      <c r="L55" s="8">
        <v>5.6</v>
      </c>
      <c r="M55" s="9">
        <f t="shared" si="3"/>
        <v>5.6</v>
      </c>
      <c r="N55" s="12">
        <v>0</v>
      </c>
      <c r="O55" s="12">
        <v>0</v>
      </c>
    </row>
    <row r="56" spans="2:15" ht="27" x14ac:dyDescent="0.35">
      <c r="B56" s="27"/>
      <c r="C56" s="22"/>
      <c r="D56" s="5"/>
      <c r="E56" s="5"/>
      <c r="F56" s="19"/>
      <c r="G56" s="98">
        <v>0</v>
      </c>
      <c r="H56" s="8">
        <v>0</v>
      </c>
      <c r="I56" s="132">
        <f t="shared" si="0"/>
        <v>0</v>
      </c>
      <c r="J56" s="8">
        <f t="shared" si="1"/>
        <v>0</v>
      </c>
      <c r="K56" s="8">
        <f t="shared" si="2"/>
        <v>0</v>
      </c>
      <c r="L56" s="8">
        <v>5.6</v>
      </c>
      <c r="M56" s="9">
        <f t="shared" si="3"/>
        <v>5.6</v>
      </c>
      <c r="N56" s="12">
        <v>0</v>
      </c>
      <c r="O56" s="12">
        <v>0</v>
      </c>
    </row>
    <row r="57" spans="2:15" ht="27" x14ac:dyDescent="0.35">
      <c r="B57" s="27"/>
      <c r="C57" s="22"/>
      <c r="D57" s="5"/>
      <c r="E57" s="5"/>
      <c r="F57" s="19"/>
      <c r="G57" s="98">
        <v>0</v>
      </c>
      <c r="H57" s="8">
        <v>0</v>
      </c>
      <c r="I57" s="132">
        <f t="shared" si="0"/>
        <v>0</v>
      </c>
      <c r="J57" s="8">
        <f t="shared" si="1"/>
        <v>0</v>
      </c>
      <c r="K57" s="8">
        <f t="shared" si="2"/>
        <v>0</v>
      </c>
      <c r="L57" s="8">
        <v>5.6</v>
      </c>
      <c r="M57" s="9">
        <f t="shared" si="3"/>
        <v>5.6</v>
      </c>
      <c r="N57" s="12">
        <v>0</v>
      </c>
      <c r="O57" s="12">
        <v>0</v>
      </c>
    </row>
    <row r="58" spans="2:15" ht="27" x14ac:dyDescent="0.35">
      <c r="B58" s="27"/>
      <c r="C58" s="22"/>
      <c r="D58" s="5"/>
      <c r="E58" s="5"/>
      <c r="F58" s="19"/>
      <c r="G58" s="98">
        <v>0</v>
      </c>
      <c r="H58" s="8">
        <v>0</v>
      </c>
      <c r="I58" s="132">
        <f t="shared" si="0"/>
        <v>0</v>
      </c>
      <c r="J58" s="8">
        <f t="shared" si="1"/>
        <v>0</v>
      </c>
      <c r="K58" s="8">
        <f t="shared" si="2"/>
        <v>0</v>
      </c>
      <c r="L58" s="8">
        <v>5.6</v>
      </c>
      <c r="M58" s="9">
        <f t="shared" si="3"/>
        <v>5.6</v>
      </c>
      <c r="N58" s="12">
        <v>0</v>
      </c>
      <c r="O58" s="12">
        <v>0</v>
      </c>
    </row>
    <row r="59" spans="2:15" ht="27" x14ac:dyDescent="0.35">
      <c r="B59" s="27"/>
      <c r="C59" s="22"/>
      <c r="D59" s="5"/>
      <c r="E59" s="5"/>
      <c r="F59" s="19"/>
      <c r="G59" s="98">
        <v>0</v>
      </c>
      <c r="H59" s="8">
        <v>0</v>
      </c>
      <c r="I59" s="132">
        <f t="shared" si="0"/>
        <v>0</v>
      </c>
      <c r="J59" s="8">
        <f t="shared" si="1"/>
        <v>0</v>
      </c>
      <c r="K59" s="8">
        <f t="shared" si="2"/>
        <v>0</v>
      </c>
      <c r="L59" s="8">
        <v>5.6</v>
      </c>
      <c r="M59" s="9">
        <f t="shared" si="3"/>
        <v>5.6</v>
      </c>
      <c r="N59" s="12">
        <v>0</v>
      </c>
      <c r="O59" s="12">
        <v>0</v>
      </c>
    </row>
    <row r="60" spans="2:15" ht="27" x14ac:dyDescent="0.35">
      <c r="B60" s="27"/>
      <c r="C60" s="22"/>
      <c r="D60" s="5"/>
      <c r="E60" s="5"/>
      <c r="F60" s="19"/>
      <c r="G60" s="98">
        <v>0</v>
      </c>
      <c r="H60" s="8">
        <v>0</v>
      </c>
      <c r="I60" s="132">
        <f t="shared" si="0"/>
        <v>0</v>
      </c>
      <c r="J60" s="8">
        <f t="shared" si="1"/>
        <v>0</v>
      </c>
      <c r="K60" s="8">
        <f t="shared" si="2"/>
        <v>0</v>
      </c>
      <c r="L60" s="8">
        <v>5.6</v>
      </c>
      <c r="M60" s="9">
        <f t="shared" si="3"/>
        <v>5.6</v>
      </c>
      <c r="N60" s="12">
        <v>0</v>
      </c>
      <c r="O60" s="12">
        <v>0</v>
      </c>
    </row>
    <row r="61" spans="2:15" ht="27" x14ac:dyDescent="0.35">
      <c r="B61" s="27"/>
      <c r="C61" s="22"/>
      <c r="D61" s="5"/>
      <c r="E61" s="5"/>
      <c r="F61" s="19"/>
      <c r="G61" s="98">
        <v>0</v>
      </c>
      <c r="H61" s="8">
        <v>0</v>
      </c>
      <c r="I61" s="132">
        <f t="shared" si="0"/>
        <v>0</v>
      </c>
      <c r="J61" s="8">
        <f t="shared" si="1"/>
        <v>0</v>
      </c>
      <c r="K61" s="8">
        <f t="shared" si="2"/>
        <v>0</v>
      </c>
      <c r="L61" s="8">
        <v>5.6</v>
      </c>
      <c r="M61" s="9">
        <f t="shared" si="3"/>
        <v>5.6</v>
      </c>
      <c r="N61" s="12">
        <v>0</v>
      </c>
      <c r="O61" s="12">
        <v>0</v>
      </c>
    </row>
    <row r="62" spans="2:15" ht="27" x14ac:dyDescent="0.35">
      <c r="B62" s="27"/>
      <c r="C62" s="22"/>
      <c r="D62" s="5"/>
      <c r="E62" s="5"/>
      <c r="F62" s="19"/>
      <c r="G62" s="98">
        <v>0</v>
      </c>
      <c r="H62" s="8">
        <v>0</v>
      </c>
      <c r="I62" s="132">
        <f t="shared" si="0"/>
        <v>0</v>
      </c>
      <c r="J62" s="8">
        <f t="shared" si="1"/>
        <v>0</v>
      </c>
      <c r="K62" s="8">
        <f t="shared" si="2"/>
        <v>0</v>
      </c>
      <c r="L62" s="8">
        <v>5.6</v>
      </c>
      <c r="M62" s="9">
        <f t="shared" si="3"/>
        <v>5.6</v>
      </c>
      <c r="N62" s="12">
        <v>0</v>
      </c>
      <c r="O62" s="12">
        <v>0</v>
      </c>
    </row>
    <row r="63" spans="2:15" ht="27" x14ac:dyDescent="0.35">
      <c r="B63" s="27"/>
      <c r="C63" s="22"/>
      <c r="D63" s="5"/>
      <c r="E63" s="5"/>
      <c r="F63" s="19"/>
      <c r="G63" s="98">
        <v>0</v>
      </c>
      <c r="H63" s="8">
        <v>0</v>
      </c>
      <c r="I63" s="132">
        <f t="shared" si="0"/>
        <v>0</v>
      </c>
      <c r="J63" s="8">
        <f t="shared" si="1"/>
        <v>0</v>
      </c>
      <c r="K63" s="8">
        <f t="shared" si="2"/>
        <v>0</v>
      </c>
      <c r="L63" s="8">
        <v>5.6</v>
      </c>
      <c r="M63" s="9">
        <f t="shared" si="3"/>
        <v>5.6</v>
      </c>
      <c r="N63" s="12">
        <v>0</v>
      </c>
      <c r="O63" s="12">
        <v>0</v>
      </c>
    </row>
    <row r="64" spans="2:15" ht="27" x14ac:dyDescent="0.35">
      <c r="B64" s="27"/>
      <c r="C64" s="22"/>
      <c r="D64" s="5"/>
      <c r="E64" s="5"/>
      <c r="F64" s="19"/>
      <c r="G64" s="98">
        <v>0</v>
      </c>
      <c r="H64" s="8">
        <v>0</v>
      </c>
      <c r="I64" s="132">
        <f t="shared" si="0"/>
        <v>0</v>
      </c>
      <c r="J64" s="8">
        <f t="shared" si="1"/>
        <v>0</v>
      </c>
      <c r="K64" s="8">
        <f t="shared" si="2"/>
        <v>0</v>
      </c>
      <c r="L64" s="8">
        <v>5.6</v>
      </c>
      <c r="M64" s="9">
        <f t="shared" si="3"/>
        <v>5.6</v>
      </c>
      <c r="N64" s="12">
        <v>0</v>
      </c>
      <c r="O64" s="12">
        <v>0</v>
      </c>
    </row>
    <row r="65" spans="2:15" ht="27" x14ac:dyDescent="0.35">
      <c r="B65" s="27"/>
      <c r="C65" s="22"/>
      <c r="D65" s="5"/>
      <c r="E65" s="5"/>
      <c r="F65" s="19"/>
      <c r="G65" s="98">
        <v>0</v>
      </c>
      <c r="H65" s="8">
        <v>0</v>
      </c>
      <c r="I65" s="132">
        <f t="shared" si="0"/>
        <v>0</v>
      </c>
      <c r="J65" s="8">
        <f t="shared" si="1"/>
        <v>0</v>
      </c>
      <c r="K65" s="8">
        <f t="shared" si="2"/>
        <v>0</v>
      </c>
      <c r="L65" s="8">
        <v>5.6</v>
      </c>
      <c r="M65" s="9">
        <f t="shared" si="3"/>
        <v>5.6</v>
      </c>
      <c r="N65" s="12">
        <v>0</v>
      </c>
      <c r="O65" s="12">
        <v>0</v>
      </c>
    </row>
    <row r="66" spans="2:15" ht="27" x14ac:dyDescent="0.35">
      <c r="B66" s="27"/>
      <c r="C66" s="22"/>
      <c r="D66" s="5"/>
      <c r="E66" s="5"/>
      <c r="F66" s="19"/>
      <c r="G66" s="98">
        <v>0</v>
      </c>
      <c r="H66" s="8">
        <v>0</v>
      </c>
      <c r="I66" s="132">
        <f t="shared" si="0"/>
        <v>0</v>
      </c>
      <c r="J66" s="8">
        <f t="shared" si="1"/>
        <v>0</v>
      </c>
      <c r="K66" s="8">
        <f t="shared" si="2"/>
        <v>0</v>
      </c>
      <c r="L66" s="8">
        <v>5.6</v>
      </c>
      <c r="M66" s="9">
        <f t="shared" si="3"/>
        <v>5.6</v>
      </c>
      <c r="N66" s="12">
        <v>0</v>
      </c>
      <c r="O66" s="12">
        <v>0</v>
      </c>
    </row>
    <row r="67" spans="2:15" ht="27" x14ac:dyDescent="0.35">
      <c r="B67" s="27"/>
      <c r="C67" s="22"/>
      <c r="D67" s="5"/>
      <c r="E67" s="5"/>
      <c r="F67" s="19"/>
      <c r="G67" s="98">
        <v>0</v>
      </c>
      <c r="H67" s="8">
        <v>0</v>
      </c>
      <c r="I67" s="132">
        <f t="shared" si="0"/>
        <v>0</v>
      </c>
      <c r="J67" s="8">
        <f t="shared" si="1"/>
        <v>0</v>
      </c>
      <c r="K67" s="8">
        <f t="shared" si="2"/>
        <v>0</v>
      </c>
      <c r="L67" s="8">
        <v>5.6</v>
      </c>
      <c r="M67" s="9">
        <f t="shared" si="3"/>
        <v>5.6</v>
      </c>
      <c r="N67" s="12">
        <v>0</v>
      </c>
      <c r="O67" s="12">
        <v>0</v>
      </c>
    </row>
    <row r="68" spans="2:15" ht="27" x14ac:dyDescent="0.35">
      <c r="B68" s="27"/>
      <c r="C68" s="22"/>
      <c r="D68" s="5"/>
      <c r="E68" s="5"/>
      <c r="F68" s="19"/>
      <c r="G68" s="98">
        <v>0</v>
      </c>
      <c r="H68" s="8">
        <v>0</v>
      </c>
      <c r="I68" s="132">
        <f t="shared" si="0"/>
        <v>0</v>
      </c>
      <c r="J68" s="8">
        <f t="shared" si="1"/>
        <v>0</v>
      </c>
      <c r="K68" s="8">
        <f t="shared" si="2"/>
        <v>0</v>
      </c>
      <c r="L68" s="8">
        <v>5.6</v>
      </c>
      <c r="M68" s="9">
        <f t="shared" si="3"/>
        <v>5.6</v>
      </c>
      <c r="N68" s="12">
        <v>0</v>
      </c>
      <c r="O68" s="12">
        <v>0</v>
      </c>
    </row>
    <row r="69" spans="2:15" ht="27" x14ac:dyDescent="0.35">
      <c r="B69" s="27"/>
      <c r="C69" s="22"/>
      <c r="D69" s="5"/>
      <c r="E69" s="5"/>
      <c r="F69" s="19"/>
      <c r="G69" s="98">
        <v>0</v>
      </c>
      <c r="H69" s="8">
        <v>0</v>
      </c>
      <c r="I69" s="132">
        <f t="shared" si="0"/>
        <v>0</v>
      </c>
      <c r="J69" s="8">
        <f t="shared" si="1"/>
        <v>0</v>
      </c>
      <c r="K69" s="8">
        <f t="shared" si="2"/>
        <v>0</v>
      </c>
      <c r="L69" s="8">
        <v>5.6</v>
      </c>
      <c r="M69" s="9">
        <f t="shared" si="3"/>
        <v>5.6</v>
      </c>
      <c r="N69" s="12">
        <v>0</v>
      </c>
      <c r="O69" s="12">
        <v>0</v>
      </c>
    </row>
    <row r="70" spans="2:15" ht="27" x14ac:dyDescent="0.35">
      <c r="B70" s="27"/>
      <c r="C70" s="22"/>
      <c r="D70" s="5"/>
      <c r="E70" s="5"/>
      <c r="F70" s="19"/>
      <c r="G70" s="98">
        <v>0</v>
      </c>
      <c r="H70" s="8">
        <v>0</v>
      </c>
      <c r="I70" s="132">
        <f t="shared" si="0"/>
        <v>0</v>
      </c>
      <c r="J70" s="8">
        <f t="shared" si="1"/>
        <v>0</v>
      </c>
      <c r="K70" s="8">
        <f t="shared" si="2"/>
        <v>0</v>
      </c>
      <c r="L70" s="8">
        <v>5.6</v>
      </c>
      <c r="M70" s="9">
        <f t="shared" si="3"/>
        <v>5.6</v>
      </c>
      <c r="N70" s="12">
        <v>0</v>
      </c>
      <c r="O70" s="12">
        <v>0</v>
      </c>
    </row>
    <row r="71" spans="2:15" ht="27" x14ac:dyDescent="0.35">
      <c r="B71" s="27"/>
      <c r="C71" s="22"/>
      <c r="D71" s="5"/>
      <c r="E71" s="5"/>
      <c r="F71" s="19"/>
      <c r="G71" s="98">
        <v>0</v>
      </c>
      <c r="H71" s="8">
        <v>0</v>
      </c>
      <c r="I71" s="132">
        <f t="shared" si="0"/>
        <v>0</v>
      </c>
      <c r="J71" s="8">
        <f t="shared" si="1"/>
        <v>0</v>
      </c>
      <c r="K71" s="8">
        <f t="shared" si="2"/>
        <v>0</v>
      </c>
      <c r="L71" s="8">
        <v>5.6</v>
      </c>
      <c r="M71" s="9">
        <f t="shared" si="3"/>
        <v>5.6</v>
      </c>
      <c r="N71" s="12">
        <v>0</v>
      </c>
      <c r="O71" s="12">
        <v>0</v>
      </c>
    </row>
    <row r="72" spans="2:15" ht="27" x14ac:dyDescent="0.35">
      <c r="B72" s="27"/>
      <c r="C72" s="22"/>
      <c r="D72" s="5"/>
      <c r="E72" s="5"/>
      <c r="F72" s="19"/>
      <c r="G72" s="98">
        <v>0</v>
      </c>
      <c r="H72" s="8">
        <v>0</v>
      </c>
      <c r="I72" s="132">
        <f t="shared" si="0"/>
        <v>0</v>
      </c>
      <c r="J72" s="8">
        <f t="shared" si="1"/>
        <v>0</v>
      </c>
      <c r="K72" s="8">
        <f t="shared" si="2"/>
        <v>0</v>
      </c>
      <c r="L72" s="8">
        <v>5.6</v>
      </c>
      <c r="M72" s="9">
        <f t="shared" si="3"/>
        <v>5.6</v>
      </c>
      <c r="N72" s="12">
        <v>0</v>
      </c>
      <c r="O72" s="12">
        <v>0</v>
      </c>
    </row>
    <row r="73" spans="2:15" ht="27" x14ac:dyDescent="0.35">
      <c r="B73" s="27"/>
      <c r="C73" s="22"/>
      <c r="D73" s="5"/>
      <c r="E73" s="5"/>
      <c r="F73" s="19"/>
      <c r="G73" s="98">
        <v>0</v>
      </c>
      <c r="H73" s="8">
        <v>0</v>
      </c>
      <c r="I73" s="132">
        <f t="shared" si="0"/>
        <v>0</v>
      </c>
      <c r="J73" s="8">
        <f t="shared" si="1"/>
        <v>0</v>
      </c>
      <c r="K73" s="8">
        <f t="shared" si="2"/>
        <v>0</v>
      </c>
      <c r="L73" s="8">
        <v>5.6</v>
      </c>
      <c r="M73" s="9">
        <f t="shared" si="3"/>
        <v>5.6</v>
      </c>
      <c r="N73" s="12">
        <v>0</v>
      </c>
      <c r="O73" s="12">
        <v>0</v>
      </c>
    </row>
    <row r="74" spans="2:15" ht="27" x14ac:dyDescent="0.35">
      <c r="B74" s="27"/>
      <c r="C74" s="22"/>
      <c r="D74" s="5"/>
      <c r="E74" s="5"/>
      <c r="F74" s="19"/>
      <c r="G74" s="98">
        <v>0</v>
      </c>
      <c r="H74" s="8">
        <v>0</v>
      </c>
      <c r="I74" s="132">
        <f t="shared" si="0"/>
        <v>0</v>
      </c>
      <c r="J74" s="8">
        <f t="shared" si="1"/>
        <v>0</v>
      </c>
      <c r="K74" s="8">
        <f t="shared" si="2"/>
        <v>0</v>
      </c>
      <c r="L74" s="8">
        <v>5.6</v>
      </c>
      <c r="M74" s="9">
        <f t="shared" si="3"/>
        <v>5.6</v>
      </c>
      <c r="N74" s="12">
        <v>0</v>
      </c>
      <c r="O74" s="12">
        <v>0</v>
      </c>
    </row>
    <row r="75" spans="2:15" ht="27" x14ac:dyDescent="0.35">
      <c r="B75" s="27"/>
      <c r="C75" s="22"/>
      <c r="D75" s="5"/>
      <c r="E75" s="5"/>
      <c r="F75" s="19"/>
      <c r="G75" s="98">
        <v>0</v>
      </c>
      <c r="H75" s="8">
        <v>0</v>
      </c>
      <c r="I75" s="132">
        <f t="shared" si="0"/>
        <v>0</v>
      </c>
      <c r="J75" s="8">
        <f t="shared" si="1"/>
        <v>0</v>
      </c>
      <c r="K75" s="8">
        <f t="shared" si="2"/>
        <v>0</v>
      </c>
      <c r="L75" s="8">
        <v>5.6</v>
      </c>
      <c r="M75" s="9">
        <f t="shared" si="3"/>
        <v>5.6</v>
      </c>
      <c r="N75" s="12">
        <v>0</v>
      </c>
      <c r="O75" s="12">
        <v>0</v>
      </c>
    </row>
    <row r="76" spans="2:15" ht="27" x14ac:dyDescent="0.35">
      <c r="B76" s="27"/>
      <c r="C76" s="22"/>
      <c r="D76" s="5"/>
      <c r="E76" s="5"/>
      <c r="F76" s="19"/>
      <c r="G76" s="98">
        <v>0</v>
      </c>
      <c r="H76" s="8">
        <v>0</v>
      </c>
      <c r="I76" s="132">
        <f t="shared" si="0"/>
        <v>0</v>
      </c>
      <c r="J76" s="8">
        <f t="shared" si="1"/>
        <v>0</v>
      </c>
      <c r="K76" s="8">
        <f t="shared" si="2"/>
        <v>0</v>
      </c>
      <c r="L76" s="8">
        <v>5.6</v>
      </c>
      <c r="M76" s="9">
        <f t="shared" si="3"/>
        <v>5.6</v>
      </c>
      <c r="N76" s="12">
        <v>0</v>
      </c>
      <c r="O76" s="12">
        <v>0</v>
      </c>
    </row>
    <row r="77" spans="2:15" ht="27" x14ac:dyDescent="0.35">
      <c r="B77" s="27"/>
      <c r="C77" s="22"/>
      <c r="D77" s="5"/>
      <c r="E77" s="5"/>
      <c r="F77" s="19"/>
      <c r="G77" s="98">
        <v>0</v>
      </c>
      <c r="H77" s="8">
        <v>0</v>
      </c>
      <c r="I77" s="132">
        <f t="shared" si="0"/>
        <v>0</v>
      </c>
      <c r="J77" s="8">
        <f t="shared" si="1"/>
        <v>0</v>
      </c>
      <c r="K77" s="8">
        <f t="shared" si="2"/>
        <v>0</v>
      </c>
      <c r="L77" s="8">
        <v>5.6</v>
      </c>
      <c r="M77" s="9">
        <f t="shared" si="3"/>
        <v>5.6</v>
      </c>
      <c r="N77" s="12">
        <v>0</v>
      </c>
      <c r="O77" s="12">
        <v>0</v>
      </c>
    </row>
    <row r="78" spans="2:15" ht="27" x14ac:dyDescent="0.35">
      <c r="B78" s="27"/>
      <c r="C78" s="22"/>
      <c r="D78" s="5"/>
      <c r="E78" s="5"/>
      <c r="F78" s="19"/>
      <c r="G78" s="98">
        <v>0</v>
      </c>
      <c r="H78" s="8">
        <v>0</v>
      </c>
      <c r="I78" s="132">
        <f t="shared" si="0"/>
        <v>0</v>
      </c>
      <c r="J78" s="8">
        <f t="shared" si="1"/>
        <v>0</v>
      </c>
      <c r="K78" s="8">
        <f t="shared" si="2"/>
        <v>0</v>
      </c>
      <c r="L78" s="8">
        <v>5.6</v>
      </c>
      <c r="M78" s="9">
        <f t="shared" si="3"/>
        <v>5.6</v>
      </c>
      <c r="N78" s="12">
        <v>0</v>
      </c>
      <c r="O78" s="12">
        <v>0</v>
      </c>
    </row>
    <row r="79" spans="2:15" ht="27" x14ac:dyDescent="0.35">
      <c r="B79" s="27"/>
      <c r="C79" s="22"/>
      <c r="D79" s="5"/>
      <c r="E79" s="5"/>
      <c r="F79" s="19"/>
      <c r="G79" s="98">
        <v>0</v>
      </c>
      <c r="H79" s="8">
        <v>0</v>
      </c>
      <c r="I79" s="132">
        <f t="shared" si="0"/>
        <v>0</v>
      </c>
      <c r="J79" s="8">
        <f t="shared" si="1"/>
        <v>0</v>
      </c>
      <c r="K79" s="8">
        <f t="shared" si="2"/>
        <v>0</v>
      </c>
      <c r="L79" s="8">
        <v>5.6</v>
      </c>
      <c r="M79" s="9">
        <f t="shared" si="3"/>
        <v>5.6</v>
      </c>
      <c r="N79" s="12">
        <v>0</v>
      </c>
      <c r="O79" s="12">
        <v>0</v>
      </c>
    </row>
    <row r="80" spans="2:15" ht="23.25" x14ac:dyDescent="0.35">
      <c r="G80" s="99"/>
      <c r="H80" s="105"/>
      <c r="I80" s="106"/>
      <c r="J80" s="106"/>
      <c r="K80" s="128"/>
      <c r="L80" s="128"/>
      <c r="M80" s="128"/>
      <c r="N80" s="100"/>
      <c r="O80" s="101"/>
    </row>
  </sheetData>
  <dataConsolidate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O80"/>
  <sheetViews>
    <sheetView topLeftCell="E1" workbookViewId="0">
      <pane ySplit="6" topLeftCell="A7" activePane="bottomLeft" state="frozenSplit"/>
      <selection pane="bottomLeft" activeCell="H7" sqref="H7:M18"/>
    </sheetView>
  </sheetViews>
  <sheetFormatPr baseColWidth="10" defaultRowHeight="20.25" x14ac:dyDescent="0.3"/>
  <cols>
    <col min="1" max="1" width="4.7109375" customWidth="1"/>
    <col min="2" max="2" width="16.7109375" style="24" customWidth="1"/>
    <col min="3" max="3" width="17.42578125" style="20" customWidth="1"/>
    <col min="4" max="4" width="50.28515625" style="2" customWidth="1"/>
    <col min="5" max="5" width="27" style="2" customWidth="1"/>
    <col min="6" max="6" width="21.28515625" style="16" customWidth="1"/>
    <col min="7" max="7" width="13.7109375" style="2" customWidth="1"/>
    <col min="8" max="8" width="17" style="113" customWidth="1"/>
    <col min="9" max="9" width="12" style="113" customWidth="1"/>
    <col min="10" max="10" width="16.42578125" style="113" customWidth="1"/>
    <col min="11" max="11" width="20.85546875" style="113" customWidth="1"/>
    <col min="12" max="12" width="18.85546875" style="113" customWidth="1"/>
    <col min="13" max="13" width="18.7109375" style="113" customWidth="1"/>
    <col min="14" max="14" width="12.140625" style="2" customWidth="1"/>
    <col min="15" max="15" width="17.85546875" style="6" customWidth="1"/>
  </cols>
  <sheetData>
    <row r="1" spans="2:15" ht="21" thickBot="1" x14ac:dyDescent="0.35"/>
    <row r="2" spans="2:15" ht="24" thickBot="1" x14ac:dyDescent="0.4">
      <c r="B2" s="25"/>
      <c r="C2" s="21"/>
      <c r="D2" s="23" t="s">
        <v>71</v>
      </c>
      <c r="E2" s="3" t="s">
        <v>69</v>
      </c>
      <c r="F2" s="17"/>
      <c r="G2" s="3"/>
      <c r="H2" s="114"/>
      <c r="I2" s="115"/>
      <c r="J2" s="116">
        <f ca="1">TODAY()</f>
        <v>41721</v>
      </c>
      <c r="K2" s="115"/>
      <c r="L2" s="115"/>
      <c r="M2" s="115"/>
    </row>
    <row r="3" spans="2:15" ht="23.25" x14ac:dyDescent="0.35">
      <c r="B3" s="45"/>
      <c r="C3" s="46"/>
      <c r="D3" s="47"/>
      <c r="E3" s="48"/>
      <c r="F3" s="49"/>
      <c r="G3" s="48"/>
      <c r="H3" s="117"/>
      <c r="I3" s="115"/>
      <c r="J3" s="115"/>
      <c r="K3" s="115"/>
      <c r="L3" s="115"/>
      <c r="M3" s="115"/>
    </row>
    <row r="4" spans="2:15" x14ac:dyDescent="0.3">
      <c r="D4" s="2" t="s">
        <v>58</v>
      </c>
      <c r="E4" s="2" t="s">
        <v>35</v>
      </c>
    </row>
    <row r="5" spans="2:15" ht="21" thickBot="1" x14ac:dyDescent="0.35"/>
    <row r="6" spans="2:15" s="1" customFormat="1" ht="30" customHeight="1" thickBot="1" x14ac:dyDescent="0.4">
      <c r="B6" s="77" t="s">
        <v>196</v>
      </c>
      <c r="C6" s="75" t="s">
        <v>52</v>
      </c>
      <c r="D6" s="78" t="s">
        <v>53</v>
      </c>
      <c r="E6" s="78" t="s">
        <v>54</v>
      </c>
      <c r="F6" s="79" t="s">
        <v>55</v>
      </c>
      <c r="G6" s="78" t="s">
        <v>107</v>
      </c>
      <c r="H6" s="118" t="s">
        <v>190</v>
      </c>
      <c r="I6" s="118" t="s">
        <v>191</v>
      </c>
      <c r="J6" s="118" t="s">
        <v>192</v>
      </c>
      <c r="K6" s="118" t="s">
        <v>193</v>
      </c>
      <c r="L6" s="118" t="s">
        <v>194</v>
      </c>
      <c r="M6" s="118" t="s">
        <v>195</v>
      </c>
      <c r="N6" s="78" t="s">
        <v>108</v>
      </c>
      <c r="O6" s="76" t="s">
        <v>110</v>
      </c>
    </row>
    <row r="7" spans="2:15" ht="27" x14ac:dyDescent="0.35">
      <c r="B7" s="70">
        <v>41202</v>
      </c>
      <c r="C7" s="71" t="s">
        <v>145</v>
      </c>
      <c r="D7" s="72" t="s">
        <v>13</v>
      </c>
      <c r="E7" s="72" t="s">
        <v>36</v>
      </c>
      <c r="F7" s="73" t="s">
        <v>16</v>
      </c>
      <c r="G7" s="72">
        <v>0</v>
      </c>
      <c r="H7" s="134">
        <v>10.99</v>
      </c>
      <c r="I7" s="136">
        <f>H7*0.199</f>
        <v>2.1870100000000003</v>
      </c>
      <c r="J7" s="136">
        <f>H7+I7</f>
        <v>13.177010000000001</v>
      </c>
      <c r="K7" s="134">
        <f>J7*G7</f>
        <v>0</v>
      </c>
      <c r="L7" s="134">
        <v>6.65</v>
      </c>
      <c r="M7" s="135">
        <f>K7+L7</f>
        <v>6.65</v>
      </c>
      <c r="N7" s="74">
        <v>0</v>
      </c>
      <c r="O7" s="74">
        <v>0</v>
      </c>
    </row>
    <row r="8" spans="2:15" ht="27" x14ac:dyDescent="0.35">
      <c r="B8" s="27"/>
      <c r="C8" s="22" t="s">
        <v>220</v>
      </c>
      <c r="D8" s="5" t="s">
        <v>187</v>
      </c>
      <c r="E8" s="5" t="s">
        <v>161</v>
      </c>
      <c r="F8" s="19" t="s">
        <v>14</v>
      </c>
      <c r="G8" s="5">
        <v>0</v>
      </c>
      <c r="H8" s="8">
        <v>9.5</v>
      </c>
      <c r="I8" s="9">
        <f t="shared" ref="I8:I79" si="0">H8*0.199</f>
        <v>1.8905000000000001</v>
      </c>
      <c r="J8" s="9">
        <f t="shared" ref="J8:J79" si="1">H8+I8</f>
        <v>11.390499999999999</v>
      </c>
      <c r="K8" s="8">
        <f t="shared" ref="K8:K79" si="2">J8*G8</f>
        <v>0</v>
      </c>
      <c r="L8" s="8">
        <v>6.65</v>
      </c>
      <c r="M8" s="132">
        <f t="shared" ref="M8:M79" si="3">K8+L8</f>
        <v>6.65</v>
      </c>
      <c r="N8" s="12">
        <v>0</v>
      </c>
      <c r="O8" s="12">
        <v>0</v>
      </c>
    </row>
    <row r="9" spans="2:15" ht="27" x14ac:dyDescent="0.35">
      <c r="B9" s="27"/>
      <c r="C9" s="22" t="s">
        <v>146</v>
      </c>
      <c r="D9" s="5" t="s">
        <v>182</v>
      </c>
      <c r="E9" s="5" t="s">
        <v>185</v>
      </c>
      <c r="F9" s="19" t="s">
        <v>14</v>
      </c>
      <c r="G9" s="5">
        <v>0</v>
      </c>
      <c r="H9" s="8">
        <v>10.95</v>
      </c>
      <c r="I9" s="9">
        <f t="shared" si="0"/>
        <v>2.1790500000000002</v>
      </c>
      <c r="J9" s="9">
        <f t="shared" si="1"/>
        <v>13.129049999999999</v>
      </c>
      <c r="K9" s="8">
        <f t="shared" si="2"/>
        <v>0</v>
      </c>
      <c r="L9" s="8">
        <v>6.65</v>
      </c>
      <c r="M9" s="132">
        <f t="shared" si="3"/>
        <v>6.65</v>
      </c>
      <c r="N9" s="12">
        <v>0</v>
      </c>
      <c r="O9" s="12">
        <v>0</v>
      </c>
    </row>
    <row r="10" spans="2:15" ht="27" x14ac:dyDescent="0.35">
      <c r="B10" s="27"/>
      <c r="C10" s="22" t="s">
        <v>147</v>
      </c>
      <c r="D10" s="5" t="s">
        <v>183</v>
      </c>
      <c r="E10" s="15" t="s">
        <v>184</v>
      </c>
      <c r="F10" s="19" t="s">
        <v>14</v>
      </c>
      <c r="G10" s="5">
        <v>0</v>
      </c>
      <c r="H10" s="8">
        <v>7.5</v>
      </c>
      <c r="I10" s="9">
        <f t="shared" si="0"/>
        <v>1.4925000000000002</v>
      </c>
      <c r="J10" s="9">
        <f t="shared" si="1"/>
        <v>8.9924999999999997</v>
      </c>
      <c r="K10" s="8">
        <f t="shared" si="2"/>
        <v>0</v>
      </c>
      <c r="L10" s="8">
        <v>6.65</v>
      </c>
      <c r="M10" s="132">
        <f t="shared" si="3"/>
        <v>6.65</v>
      </c>
      <c r="N10" s="12">
        <v>0</v>
      </c>
      <c r="O10" s="12">
        <v>0</v>
      </c>
    </row>
    <row r="11" spans="2:15" ht="27" x14ac:dyDescent="0.35">
      <c r="B11" s="27"/>
      <c r="C11" s="22" t="s">
        <v>220</v>
      </c>
      <c r="D11" s="5" t="s">
        <v>214</v>
      </c>
      <c r="E11" s="5" t="s">
        <v>215</v>
      </c>
      <c r="F11" s="19" t="s">
        <v>14</v>
      </c>
      <c r="G11" s="5">
        <v>0</v>
      </c>
      <c r="H11" s="8">
        <v>20.9</v>
      </c>
      <c r="I11" s="9">
        <f t="shared" si="0"/>
        <v>4.1590999999999996</v>
      </c>
      <c r="J11" s="9">
        <f t="shared" si="1"/>
        <v>25.059099999999997</v>
      </c>
      <c r="K11" s="8">
        <f t="shared" si="2"/>
        <v>0</v>
      </c>
      <c r="L11" s="8">
        <v>6.65</v>
      </c>
      <c r="M11" s="132">
        <f t="shared" si="3"/>
        <v>6.65</v>
      </c>
      <c r="N11" s="12">
        <v>0</v>
      </c>
      <c r="O11" s="12">
        <v>0</v>
      </c>
    </row>
    <row r="12" spans="2:15" ht="27" x14ac:dyDescent="0.35">
      <c r="B12" s="27"/>
      <c r="C12" s="22" t="s">
        <v>221</v>
      </c>
      <c r="D12" s="5" t="s">
        <v>216</v>
      </c>
      <c r="E12" s="5" t="s">
        <v>217</v>
      </c>
      <c r="F12" s="19" t="s">
        <v>14</v>
      </c>
      <c r="G12" s="5">
        <v>0</v>
      </c>
      <c r="H12" s="8">
        <v>7.5</v>
      </c>
      <c r="I12" s="9">
        <f t="shared" si="0"/>
        <v>1.4925000000000002</v>
      </c>
      <c r="J12" s="9">
        <f t="shared" si="1"/>
        <v>8.9924999999999997</v>
      </c>
      <c r="K12" s="8">
        <f t="shared" si="2"/>
        <v>0</v>
      </c>
      <c r="L12" s="8">
        <v>6.65</v>
      </c>
      <c r="M12" s="132">
        <f t="shared" si="3"/>
        <v>6.65</v>
      </c>
      <c r="N12" s="12">
        <v>0</v>
      </c>
      <c r="O12" s="12">
        <v>0</v>
      </c>
    </row>
    <row r="13" spans="2:15" ht="27" x14ac:dyDescent="0.35">
      <c r="B13" s="27"/>
      <c r="C13" s="22" t="s">
        <v>125</v>
      </c>
      <c r="D13" s="5" t="s">
        <v>218</v>
      </c>
      <c r="E13" s="15" t="s">
        <v>219</v>
      </c>
      <c r="F13" s="19" t="s">
        <v>14</v>
      </c>
      <c r="G13" s="5">
        <v>0</v>
      </c>
      <c r="H13" s="8">
        <v>9.5</v>
      </c>
      <c r="I13" s="9">
        <f t="shared" si="0"/>
        <v>1.8905000000000001</v>
      </c>
      <c r="J13" s="9">
        <f t="shared" si="1"/>
        <v>11.390499999999999</v>
      </c>
      <c r="K13" s="8">
        <f t="shared" si="2"/>
        <v>0</v>
      </c>
      <c r="L13" s="8">
        <v>6.65</v>
      </c>
      <c r="M13" s="132">
        <f t="shared" si="3"/>
        <v>6.65</v>
      </c>
      <c r="N13" s="12">
        <v>0</v>
      </c>
      <c r="O13" s="12">
        <v>0</v>
      </c>
    </row>
    <row r="14" spans="2:15" ht="27" x14ac:dyDescent="0.35">
      <c r="B14" s="27"/>
      <c r="C14" s="22" t="s">
        <v>147</v>
      </c>
      <c r="D14" s="5" t="s">
        <v>127</v>
      </c>
      <c r="E14" s="5" t="s">
        <v>128</v>
      </c>
      <c r="F14" s="19" t="s">
        <v>14</v>
      </c>
      <c r="G14" s="5">
        <v>0</v>
      </c>
      <c r="H14" s="8">
        <v>12.99</v>
      </c>
      <c r="I14" s="9">
        <f t="shared" si="0"/>
        <v>2.58501</v>
      </c>
      <c r="J14" s="9">
        <f t="shared" si="1"/>
        <v>15.575010000000001</v>
      </c>
      <c r="K14" s="8">
        <f t="shared" si="2"/>
        <v>0</v>
      </c>
      <c r="L14" s="8">
        <v>6.65</v>
      </c>
      <c r="M14" s="132">
        <f t="shared" si="3"/>
        <v>6.65</v>
      </c>
      <c r="N14" s="12">
        <v>0</v>
      </c>
      <c r="O14" s="12">
        <v>0</v>
      </c>
    </row>
    <row r="15" spans="2:15" ht="27" x14ac:dyDescent="0.35">
      <c r="B15" s="27"/>
      <c r="C15" s="22" t="s">
        <v>129</v>
      </c>
      <c r="D15" s="5" t="s">
        <v>222</v>
      </c>
      <c r="E15" s="5" t="s">
        <v>99</v>
      </c>
      <c r="F15" s="19" t="s">
        <v>14</v>
      </c>
      <c r="G15" s="5">
        <v>0</v>
      </c>
      <c r="H15" s="8">
        <v>5.2</v>
      </c>
      <c r="I15" s="9">
        <f t="shared" si="0"/>
        <v>1.0348000000000002</v>
      </c>
      <c r="J15" s="9">
        <f t="shared" si="1"/>
        <v>6.2347999999999999</v>
      </c>
      <c r="K15" s="8">
        <f t="shared" si="2"/>
        <v>0</v>
      </c>
      <c r="L15" s="8">
        <v>6.65</v>
      </c>
      <c r="M15" s="132">
        <f t="shared" si="3"/>
        <v>6.65</v>
      </c>
      <c r="N15" s="12">
        <v>0</v>
      </c>
      <c r="O15" s="12">
        <v>0</v>
      </c>
    </row>
    <row r="16" spans="2:15" ht="27" x14ac:dyDescent="0.35">
      <c r="B16" s="27"/>
      <c r="C16" s="22"/>
      <c r="D16" s="5"/>
      <c r="E16" s="5"/>
      <c r="F16" s="19" t="s">
        <v>14</v>
      </c>
      <c r="G16" s="5">
        <v>0</v>
      </c>
      <c r="H16" s="8">
        <v>0</v>
      </c>
      <c r="I16" s="9">
        <f t="shared" si="0"/>
        <v>0</v>
      </c>
      <c r="J16" s="9">
        <f t="shared" si="1"/>
        <v>0</v>
      </c>
      <c r="K16" s="8">
        <f t="shared" si="2"/>
        <v>0</v>
      </c>
      <c r="L16" s="8">
        <v>6.65</v>
      </c>
      <c r="M16" s="132">
        <f t="shared" si="3"/>
        <v>6.65</v>
      </c>
      <c r="N16" s="12">
        <v>0</v>
      </c>
      <c r="O16" s="12">
        <v>0</v>
      </c>
    </row>
    <row r="17" spans="2:15" ht="27" x14ac:dyDescent="0.35">
      <c r="B17" s="27"/>
      <c r="C17" s="22"/>
      <c r="D17" s="5"/>
      <c r="E17" s="5"/>
      <c r="F17" s="19" t="s">
        <v>14</v>
      </c>
      <c r="G17" s="5">
        <v>0</v>
      </c>
      <c r="H17" s="8">
        <v>0</v>
      </c>
      <c r="I17" s="9">
        <f t="shared" si="0"/>
        <v>0</v>
      </c>
      <c r="J17" s="9">
        <f t="shared" si="1"/>
        <v>0</v>
      </c>
      <c r="K17" s="8">
        <f t="shared" si="2"/>
        <v>0</v>
      </c>
      <c r="L17" s="8">
        <v>6.65</v>
      </c>
      <c r="M17" s="132">
        <f t="shared" si="3"/>
        <v>6.65</v>
      </c>
      <c r="N17" s="12">
        <v>0</v>
      </c>
      <c r="O17" s="12">
        <v>0</v>
      </c>
    </row>
    <row r="18" spans="2:15" ht="27" x14ac:dyDescent="0.35">
      <c r="B18" s="27"/>
      <c r="C18" s="22" t="s">
        <v>102</v>
      </c>
      <c r="D18" s="5" t="s">
        <v>100</v>
      </c>
      <c r="E18" s="5" t="s">
        <v>101</v>
      </c>
      <c r="F18" s="19" t="s">
        <v>14</v>
      </c>
      <c r="G18" s="5">
        <v>0</v>
      </c>
      <c r="H18" s="8">
        <v>7.99</v>
      </c>
      <c r="I18" s="9">
        <f t="shared" si="0"/>
        <v>1.5900100000000001</v>
      </c>
      <c r="J18" s="9">
        <f t="shared" si="1"/>
        <v>9.5800099999999997</v>
      </c>
      <c r="K18" s="8">
        <f t="shared" si="2"/>
        <v>0</v>
      </c>
      <c r="L18" s="8">
        <v>6.65</v>
      </c>
      <c r="M18" s="132">
        <f t="shared" si="3"/>
        <v>6.65</v>
      </c>
      <c r="N18" s="12">
        <v>1</v>
      </c>
      <c r="O18" s="12">
        <v>1</v>
      </c>
    </row>
    <row r="19" spans="2:15" ht="27" x14ac:dyDescent="0.35">
      <c r="B19" s="27"/>
      <c r="C19" s="22"/>
      <c r="D19" s="5"/>
      <c r="E19" s="15"/>
      <c r="F19" s="19" t="s">
        <v>14</v>
      </c>
      <c r="G19" s="5">
        <v>0</v>
      </c>
      <c r="H19" s="8">
        <v>0</v>
      </c>
      <c r="I19" s="9">
        <f t="shared" si="0"/>
        <v>0</v>
      </c>
      <c r="J19" s="9">
        <f t="shared" si="1"/>
        <v>0</v>
      </c>
      <c r="K19" s="8">
        <f t="shared" si="2"/>
        <v>0</v>
      </c>
      <c r="L19" s="8">
        <v>6.65</v>
      </c>
      <c r="M19" s="132">
        <f t="shared" si="3"/>
        <v>6.65</v>
      </c>
      <c r="N19" s="12">
        <v>0</v>
      </c>
      <c r="O19" s="12">
        <v>0</v>
      </c>
    </row>
    <row r="20" spans="2:15" ht="27" x14ac:dyDescent="0.35">
      <c r="B20" s="27"/>
      <c r="C20" s="22" t="s">
        <v>102</v>
      </c>
      <c r="D20" s="5" t="s">
        <v>103</v>
      </c>
      <c r="E20" s="5" t="s">
        <v>104</v>
      </c>
      <c r="F20" s="19" t="s">
        <v>14</v>
      </c>
      <c r="G20" s="5">
        <v>0</v>
      </c>
      <c r="H20" s="8">
        <v>3.9</v>
      </c>
      <c r="I20" s="9">
        <f t="shared" si="0"/>
        <v>0.77610000000000001</v>
      </c>
      <c r="J20" s="9">
        <f t="shared" si="1"/>
        <v>4.6760999999999999</v>
      </c>
      <c r="K20" s="8">
        <f t="shared" si="2"/>
        <v>0</v>
      </c>
      <c r="L20" s="8">
        <v>6.65</v>
      </c>
      <c r="M20" s="132">
        <f t="shared" si="3"/>
        <v>6.65</v>
      </c>
      <c r="N20" s="12">
        <v>0</v>
      </c>
      <c r="O20" s="12">
        <v>0</v>
      </c>
    </row>
    <row r="21" spans="2:15" ht="27" x14ac:dyDescent="0.35">
      <c r="B21" s="27"/>
      <c r="C21" s="22"/>
      <c r="D21" s="5" t="s">
        <v>105</v>
      </c>
      <c r="E21" s="5"/>
      <c r="F21" s="19" t="s">
        <v>106</v>
      </c>
      <c r="G21" s="5">
        <v>0</v>
      </c>
      <c r="H21" s="8">
        <v>4.3</v>
      </c>
      <c r="I21" s="9">
        <f t="shared" si="0"/>
        <v>0.85570000000000002</v>
      </c>
      <c r="J21" s="9">
        <f t="shared" si="1"/>
        <v>5.1556999999999995</v>
      </c>
      <c r="K21" s="8">
        <f t="shared" si="2"/>
        <v>0</v>
      </c>
      <c r="L21" s="8">
        <v>6.65</v>
      </c>
      <c r="M21" s="132">
        <f t="shared" si="3"/>
        <v>6.65</v>
      </c>
      <c r="N21" s="12">
        <v>0</v>
      </c>
      <c r="O21" s="12">
        <v>0</v>
      </c>
    </row>
    <row r="22" spans="2:15" ht="27" x14ac:dyDescent="0.35">
      <c r="B22" s="27"/>
      <c r="C22" s="22"/>
      <c r="D22" s="5" t="s">
        <v>77</v>
      </c>
      <c r="E22" s="5"/>
      <c r="F22" s="19" t="s">
        <v>78</v>
      </c>
      <c r="G22" s="5">
        <v>0</v>
      </c>
      <c r="H22" s="8">
        <v>3.99</v>
      </c>
      <c r="I22" s="9">
        <f t="shared" si="0"/>
        <v>0.7940100000000001</v>
      </c>
      <c r="J22" s="9">
        <f t="shared" si="1"/>
        <v>4.7840100000000003</v>
      </c>
      <c r="K22" s="8">
        <f t="shared" si="2"/>
        <v>0</v>
      </c>
      <c r="L22" s="8">
        <v>6.65</v>
      </c>
      <c r="M22" s="132">
        <f t="shared" si="3"/>
        <v>6.65</v>
      </c>
      <c r="N22" s="12">
        <v>0</v>
      </c>
      <c r="O22" s="12">
        <v>0</v>
      </c>
    </row>
    <row r="23" spans="2:15" ht="27" x14ac:dyDescent="0.35">
      <c r="B23" s="27"/>
      <c r="C23" s="22"/>
      <c r="D23" s="5" t="s">
        <v>59</v>
      </c>
      <c r="E23" s="5"/>
      <c r="F23" s="19" t="s">
        <v>78</v>
      </c>
      <c r="G23" s="5">
        <v>0</v>
      </c>
      <c r="H23" s="8">
        <v>5.99</v>
      </c>
      <c r="I23" s="9">
        <f t="shared" si="0"/>
        <v>1.19201</v>
      </c>
      <c r="J23" s="9">
        <f t="shared" si="1"/>
        <v>7.18201</v>
      </c>
      <c r="K23" s="8">
        <f t="shared" si="2"/>
        <v>0</v>
      </c>
      <c r="L23" s="8">
        <v>6.65</v>
      </c>
      <c r="M23" s="132">
        <f t="shared" si="3"/>
        <v>6.65</v>
      </c>
      <c r="N23" s="12">
        <v>0</v>
      </c>
      <c r="O23" s="12">
        <v>0</v>
      </c>
    </row>
    <row r="24" spans="2:15" ht="27" x14ac:dyDescent="0.35">
      <c r="B24" s="27"/>
      <c r="C24" s="22"/>
      <c r="D24" s="5" t="s">
        <v>60</v>
      </c>
      <c r="E24" s="5"/>
      <c r="F24" s="19" t="s">
        <v>78</v>
      </c>
      <c r="G24" s="5">
        <v>0</v>
      </c>
      <c r="H24" s="8">
        <v>4.5</v>
      </c>
      <c r="I24" s="9">
        <f t="shared" si="0"/>
        <v>0.89550000000000007</v>
      </c>
      <c r="J24" s="9">
        <f t="shared" si="1"/>
        <v>5.3955000000000002</v>
      </c>
      <c r="K24" s="8">
        <f t="shared" si="2"/>
        <v>0</v>
      </c>
      <c r="L24" s="8">
        <v>6.65</v>
      </c>
      <c r="M24" s="132">
        <f t="shared" si="3"/>
        <v>6.65</v>
      </c>
      <c r="N24" s="12">
        <v>0</v>
      </c>
      <c r="O24" s="12">
        <v>0</v>
      </c>
    </row>
    <row r="25" spans="2:15" ht="27" x14ac:dyDescent="0.35">
      <c r="B25" s="27"/>
      <c r="C25" s="22"/>
      <c r="D25" s="5" t="s">
        <v>123</v>
      </c>
      <c r="E25" s="5"/>
      <c r="F25" s="19" t="s">
        <v>78</v>
      </c>
      <c r="G25" s="5">
        <v>0</v>
      </c>
      <c r="H25" s="8">
        <v>2.99</v>
      </c>
      <c r="I25" s="9">
        <f t="shared" si="0"/>
        <v>0.59501000000000004</v>
      </c>
      <c r="J25" s="9">
        <f t="shared" si="1"/>
        <v>3.5850100000000005</v>
      </c>
      <c r="K25" s="8">
        <f t="shared" si="2"/>
        <v>0</v>
      </c>
      <c r="L25" s="8">
        <v>6.65</v>
      </c>
      <c r="M25" s="132">
        <f t="shared" si="3"/>
        <v>6.65</v>
      </c>
      <c r="N25" s="12">
        <v>0</v>
      </c>
      <c r="O25" s="12">
        <v>0</v>
      </c>
    </row>
    <row r="26" spans="2:15" ht="27" x14ac:dyDescent="0.35">
      <c r="B26" s="27"/>
      <c r="C26" s="22"/>
      <c r="D26" s="5" t="s">
        <v>61</v>
      </c>
      <c r="E26" s="5"/>
      <c r="F26" s="19" t="s">
        <v>78</v>
      </c>
      <c r="G26" s="5">
        <v>0</v>
      </c>
      <c r="H26" s="8">
        <v>4.3</v>
      </c>
      <c r="I26" s="9">
        <f t="shared" si="0"/>
        <v>0.85570000000000002</v>
      </c>
      <c r="J26" s="9">
        <f t="shared" si="1"/>
        <v>5.1556999999999995</v>
      </c>
      <c r="K26" s="8">
        <f t="shared" si="2"/>
        <v>0</v>
      </c>
      <c r="L26" s="8">
        <v>6.65</v>
      </c>
      <c r="M26" s="132">
        <f t="shared" si="3"/>
        <v>6.65</v>
      </c>
      <c r="N26" s="12">
        <v>0</v>
      </c>
      <c r="O26" s="12">
        <v>0</v>
      </c>
    </row>
    <row r="27" spans="2:15" ht="27" x14ac:dyDescent="0.35">
      <c r="B27" s="27"/>
      <c r="C27" s="22"/>
      <c r="D27" s="5" t="s">
        <v>62</v>
      </c>
      <c r="E27" s="5"/>
      <c r="F27" s="19" t="s">
        <v>78</v>
      </c>
      <c r="G27" s="5">
        <v>0</v>
      </c>
      <c r="H27" s="8">
        <v>4.9000000000000004</v>
      </c>
      <c r="I27" s="9">
        <f t="shared" si="0"/>
        <v>0.97510000000000008</v>
      </c>
      <c r="J27" s="9">
        <f t="shared" si="1"/>
        <v>5.8751000000000007</v>
      </c>
      <c r="K27" s="8">
        <f t="shared" si="2"/>
        <v>0</v>
      </c>
      <c r="L27" s="8">
        <v>6.65</v>
      </c>
      <c r="M27" s="132">
        <f t="shared" si="3"/>
        <v>6.65</v>
      </c>
      <c r="N27" s="12">
        <v>0</v>
      </c>
      <c r="O27" s="12">
        <v>0</v>
      </c>
    </row>
    <row r="28" spans="2:15" ht="27" x14ac:dyDescent="0.35">
      <c r="B28" s="27"/>
      <c r="C28" s="22"/>
      <c r="D28" s="5" t="s">
        <v>63</v>
      </c>
      <c r="E28" s="5"/>
      <c r="F28" s="19" t="s">
        <v>14</v>
      </c>
      <c r="G28" s="5">
        <v>0</v>
      </c>
      <c r="H28" s="8">
        <v>3</v>
      </c>
      <c r="I28" s="9">
        <f t="shared" si="0"/>
        <v>0.59699999999999998</v>
      </c>
      <c r="J28" s="9">
        <f t="shared" si="1"/>
        <v>3.597</v>
      </c>
      <c r="K28" s="8">
        <f t="shared" si="2"/>
        <v>0</v>
      </c>
      <c r="L28" s="8">
        <v>6.65</v>
      </c>
      <c r="M28" s="132">
        <f t="shared" si="3"/>
        <v>6.65</v>
      </c>
      <c r="N28" s="12">
        <v>0</v>
      </c>
      <c r="O28" s="12">
        <v>0</v>
      </c>
    </row>
    <row r="29" spans="2:15" ht="27" x14ac:dyDescent="0.35">
      <c r="B29" s="27"/>
      <c r="C29" s="22"/>
      <c r="D29" s="5" t="s">
        <v>64</v>
      </c>
      <c r="E29" s="5"/>
      <c r="F29" s="19" t="s">
        <v>14</v>
      </c>
      <c r="G29" s="5">
        <v>0</v>
      </c>
      <c r="H29" s="8">
        <v>3.9</v>
      </c>
      <c r="I29" s="9">
        <f t="shared" si="0"/>
        <v>0.77610000000000001</v>
      </c>
      <c r="J29" s="9">
        <f t="shared" si="1"/>
        <v>4.6760999999999999</v>
      </c>
      <c r="K29" s="8">
        <f t="shared" si="2"/>
        <v>0</v>
      </c>
      <c r="L29" s="8">
        <v>6.65</v>
      </c>
      <c r="M29" s="132">
        <f t="shared" si="3"/>
        <v>6.65</v>
      </c>
      <c r="N29" s="12">
        <v>0</v>
      </c>
      <c r="O29" s="12">
        <v>0</v>
      </c>
    </row>
    <row r="30" spans="2:15" ht="27" x14ac:dyDescent="0.35">
      <c r="B30" s="27"/>
      <c r="C30" s="22"/>
      <c r="D30" s="5" t="s">
        <v>65</v>
      </c>
      <c r="E30" s="5"/>
      <c r="F30" s="19" t="s">
        <v>14</v>
      </c>
      <c r="G30" s="5">
        <v>0</v>
      </c>
      <c r="H30" s="8">
        <v>3.9</v>
      </c>
      <c r="I30" s="9">
        <f t="shared" si="0"/>
        <v>0.77610000000000001</v>
      </c>
      <c r="J30" s="9">
        <f t="shared" si="1"/>
        <v>4.6760999999999999</v>
      </c>
      <c r="K30" s="8">
        <f t="shared" si="2"/>
        <v>0</v>
      </c>
      <c r="L30" s="8">
        <v>6.65</v>
      </c>
      <c r="M30" s="132">
        <f t="shared" si="3"/>
        <v>6.65</v>
      </c>
      <c r="N30" s="12">
        <v>0</v>
      </c>
      <c r="O30" s="12">
        <v>0</v>
      </c>
    </row>
    <row r="31" spans="2:15" ht="27" x14ac:dyDescent="0.35">
      <c r="B31" s="27"/>
      <c r="C31" s="22"/>
      <c r="D31" s="5" t="s">
        <v>66</v>
      </c>
      <c r="E31" s="5"/>
      <c r="F31" s="19" t="s">
        <v>37</v>
      </c>
      <c r="G31" s="5">
        <v>0</v>
      </c>
      <c r="H31" s="8">
        <v>1.95</v>
      </c>
      <c r="I31" s="9">
        <f t="shared" si="0"/>
        <v>0.38805000000000001</v>
      </c>
      <c r="J31" s="9">
        <f t="shared" si="1"/>
        <v>2.33805</v>
      </c>
      <c r="K31" s="8">
        <f t="shared" si="2"/>
        <v>0</v>
      </c>
      <c r="L31" s="8">
        <v>6.65</v>
      </c>
      <c r="M31" s="132">
        <f t="shared" si="3"/>
        <v>6.65</v>
      </c>
      <c r="N31" s="12">
        <v>0</v>
      </c>
      <c r="O31" s="12">
        <v>0</v>
      </c>
    </row>
    <row r="32" spans="2:15" ht="27" x14ac:dyDescent="0.35">
      <c r="B32" s="27"/>
      <c r="C32" s="22"/>
      <c r="D32" s="5" t="s">
        <v>67</v>
      </c>
      <c r="E32" s="5"/>
      <c r="F32" s="19" t="s">
        <v>38</v>
      </c>
      <c r="G32" s="5">
        <v>0</v>
      </c>
      <c r="H32" s="8">
        <v>1.95</v>
      </c>
      <c r="I32" s="9">
        <f t="shared" si="0"/>
        <v>0.38805000000000001</v>
      </c>
      <c r="J32" s="9">
        <f t="shared" si="1"/>
        <v>2.33805</v>
      </c>
      <c r="K32" s="8">
        <f t="shared" si="2"/>
        <v>0</v>
      </c>
      <c r="L32" s="8">
        <v>6.65</v>
      </c>
      <c r="M32" s="132">
        <f t="shared" si="3"/>
        <v>6.65</v>
      </c>
      <c r="N32" s="12">
        <v>0</v>
      </c>
      <c r="O32" s="12">
        <v>0</v>
      </c>
    </row>
    <row r="33" spans="2:15" ht="27" x14ac:dyDescent="0.35">
      <c r="B33" s="27"/>
      <c r="C33" s="22"/>
      <c r="D33" s="5" t="s">
        <v>68</v>
      </c>
      <c r="E33" s="5"/>
      <c r="F33" s="19" t="s">
        <v>41</v>
      </c>
      <c r="G33" s="5">
        <v>0</v>
      </c>
      <c r="H33" s="8">
        <v>1.95</v>
      </c>
      <c r="I33" s="9">
        <f t="shared" si="0"/>
        <v>0.38805000000000001</v>
      </c>
      <c r="J33" s="9">
        <f t="shared" si="1"/>
        <v>2.33805</v>
      </c>
      <c r="K33" s="8">
        <f t="shared" si="2"/>
        <v>0</v>
      </c>
      <c r="L33" s="8">
        <v>6.65</v>
      </c>
      <c r="M33" s="132">
        <f t="shared" si="3"/>
        <v>6.65</v>
      </c>
      <c r="N33" s="12">
        <v>0</v>
      </c>
      <c r="O33" s="12">
        <v>0</v>
      </c>
    </row>
    <row r="34" spans="2:15" ht="27" x14ac:dyDescent="0.35">
      <c r="B34" s="27"/>
      <c r="C34" s="22"/>
      <c r="D34" s="5" t="s">
        <v>39</v>
      </c>
      <c r="E34" s="5"/>
      <c r="F34" s="19" t="s">
        <v>42</v>
      </c>
      <c r="G34" s="5">
        <v>0</v>
      </c>
      <c r="H34" s="8">
        <v>1.95</v>
      </c>
      <c r="I34" s="9">
        <f t="shared" si="0"/>
        <v>0.38805000000000001</v>
      </c>
      <c r="J34" s="9">
        <f t="shared" si="1"/>
        <v>2.33805</v>
      </c>
      <c r="K34" s="8">
        <f t="shared" si="2"/>
        <v>0</v>
      </c>
      <c r="L34" s="8">
        <v>6.65</v>
      </c>
      <c r="M34" s="132">
        <f t="shared" si="3"/>
        <v>6.65</v>
      </c>
      <c r="N34" s="12">
        <v>0</v>
      </c>
      <c r="O34" s="12">
        <v>0</v>
      </c>
    </row>
    <row r="35" spans="2:15" ht="27" x14ac:dyDescent="0.35">
      <c r="B35" s="27"/>
      <c r="C35" s="22"/>
      <c r="D35" s="5" t="s">
        <v>40</v>
      </c>
      <c r="E35" s="5"/>
      <c r="F35" s="19" t="s">
        <v>43</v>
      </c>
      <c r="G35" s="5">
        <v>0</v>
      </c>
      <c r="H35" s="8">
        <v>0</v>
      </c>
      <c r="I35" s="9">
        <f t="shared" si="0"/>
        <v>0</v>
      </c>
      <c r="J35" s="9">
        <f t="shared" si="1"/>
        <v>0</v>
      </c>
      <c r="K35" s="8">
        <f t="shared" si="2"/>
        <v>0</v>
      </c>
      <c r="L35" s="8">
        <v>6.65</v>
      </c>
      <c r="M35" s="132">
        <f t="shared" si="3"/>
        <v>6.65</v>
      </c>
      <c r="N35" s="12">
        <v>0</v>
      </c>
      <c r="O35" s="12">
        <v>0</v>
      </c>
    </row>
    <row r="36" spans="2:15" ht="27" x14ac:dyDescent="0.35">
      <c r="B36" s="27"/>
      <c r="C36" s="22"/>
      <c r="D36" s="5" t="s">
        <v>44</v>
      </c>
      <c r="E36" s="5"/>
      <c r="F36" s="19" t="s">
        <v>45</v>
      </c>
      <c r="G36" s="5">
        <v>0</v>
      </c>
      <c r="H36" s="8">
        <v>0</v>
      </c>
      <c r="I36" s="9">
        <f t="shared" si="0"/>
        <v>0</v>
      </c>
      <c r="J36" s="9">
        <f t="shared" si="1"/>
        <v>0</v>
      </c>
      <c r="K36" s="8">
        <f t="shared" si="2"/>
        <v>0</v>
      </c>
      <c r="L36" s="8">
        <v>6.65</v>
      </c>
      <c r="M36" s="132">
        <f t="shared" si="3"/>
        <v>6.65</v>
      </c>
      <c r="N36" s="12">
        <v>0</v>
      </c>
      <c r="O36" s="12">
        <v>0</v>
      </c>
    </row>
    <row r="37" spans="2:15" ht="27" x14ac:dyDescent="0.35">
      <c r="B37" s="27"/>
      <c r="C37" s="22"/>
      <c r="D37" s="5" t="s">
        <v>46</v>
      </c>
      <c r="E37" s="5"/>
      <c r="F37" s="19" t="s">
        <v>47</v>
      </c>
      <c r="G37" s="5">
        <v>0</v>
      </c>
      <c r="H37" s="8">
        <v>1.95</v>
      </c>
      <c r="I37" s="9">
        <f t="shared" si="0"/>
        <v>0.38805000000000001</v>
      </c>
      <c r="J37" s="9">
        <f t="shared" si="1"/>
        <v>2.33805</v>
      </c>
      <c r="K37" s="8">
        <f t="shared" si="2"/>
        <v>0</v>
      </c>
      <c r="L37" s="8">
        <v>6.65</v>
      </c>
      <c r="M37" s="132">
        <f t="shared" si="3"/>
        <v>6.65</v>
      </c>
      <c r="N37" s="12">
        <v>0</v>
      </c>
      <c r="O37" s="12">
        <v>0</v>
      </c>
    </row>
    <row r="38" spans="2:15" ht="27" x14ac:dyDescent="0.35">
      <c r="B38" s="27"/>
      <c r="C38" s="22"/>
      <c r="D38" s="5" t="s">
        <v>48</v>
      </c>
      <c r="E38" s="5"/>
      <c r="F38" s="19" t="s">
        <v>49</v>
      </c>
      <c r="G38" s="5">
        <v>0</v>
      </c>
      <c r="H38" s="8">
        <v>0</v>
      </c>
      <c r="I38" s="9">
        <f t="shared" si="0"/>
        <v>0</v>
      </c>
      <c r="J38" s="9">
        <f t="shared" si="1"/>
        <v>0</v>
      </c>
      <c r="K38" s="8">
        <f t="shared" si="2"/>
        <v>0</v>
      </c>
      <c r="L38" s="8">
        <v>6.65</v>
      </c>
      <c r="M38" s="132">
        <f t="shared" si="3"/>
        <v>6.65</v>
      </c>
      <c r="N38" s="12">
        <v>0</v>
      </c>
      <c r="O38" s="12">
        <v>0</v>
      </c>
    </row>
    <row r="39" spans="2:15" ht="27" x14ac:dyDescent="0.35">
      <c r="B39" s="27"/>
      <c r="C39" s="22"/>
      <c r="D39" s="5" t="s">
        <v>50</v>
      </c>
      <c r="E39" s="5"/>
      <c r="F39" s="19" t="s">
        <v>51</v>
      </c>
      <c r="G39" s="5">
        <v>0</v>
      </c>
      <c r="H39" s="8">
        <v>0</v>
      </c>
      <c r="I39" s="9">
        <f t="shared" si="0"/>
        <v>0</v>
      </c>
      <c r="J39" s="9">
        <f t="shared" si="1"/>
        <v>0</v>
      </c>
      <c r="K39" s="8">
        <f t="shared" si="2"/>
        <v>0</v>
      </c>
      <c r="L39" s="8">
        <v>6.65</v>
      </c>
      <c r="M39" s="132">
        <f t="shared" si="3"/>
        <v>6.65</v>
      </c>
      <c r="N39" s="12">
        <v>0</v>
      </c>
      <c r="O39" s="12">
        <v>0</v>
      </c>
    </row>
    <row r="40" spans="2:15" ht="27" x14ac:dyDescent="0.35">
      <c r="B40" s="27"/>
      <c r="C40" s="22"/>
      <c r="D40" s="5"/>
      <c r="E40" s="5"/>
      <c r="F40" s="19"/>
      <c r="G40" s="5">
        <v>0</v>
      </c>
      <c r="H40" s="8">
        <v>0</v>
      </c>
      <c r="I40" s="9">
        <f t="shared" si="0"/>
        <v>0</v>
      </c>
      <c r="J40" s="9">
        <f t="shared" si="1"/>
        <v>0</v>
      </c>
      <c r="K40" s="8">
        <f t="shared" si="2"/>
        <v>0</v>
      </c>
      <c r="L40" s="8">
        <v>6.65</v>
      </c>
      <c r="M40" s="132">
        <f t="shared" si="3"/>
        <v>6.65</v>
      </c>
      <c r="N40" s="12">
        <v>0</v>
      </c>
      <c r="O40" s="12">
        <v>0</v>
      </c>
    </row>
    <row r="41" spans="2:15" ht="27" x14ac:dyDescent="0.35">
      <c r="B41" s="27"/>
      <c r="C41" s="22"/>
      <c r="D41" s="5" t="s">
        <v>188</v>
      </c>
      <c r="E41" s="5" t="s">
        <v>189</v>
      </c>
      <c r="F41" s="19" t="s">
        <v>155</v>
      </c>
      <c r="G41" s="5">
        <v>0</v>
      </c>
      <c r="H41" s="8">
        <v>0.77</v>
      </c>
      <c r="I41" s="9">
        <f t="shared" si="0"/>
        <v>0.15323000000000001</v>
      </c>
      <c r="J41" s="9">
        <f t="shared" si="1"/>
        <v>0.92323</v>
      </c>
      <c r="K41" s="8">
        <f t="shared" si="2"/>
        <v>0</v>
      </c>
      <c r="L41" s="8">
        <v>6.65</v>
      </c>
      <c r="M41" s="132">
        <f t="shared" si="3"/>
        <v>6.65</v>
      </c>
      <c r="N41" s="12">
        <v>0</v>
      </c>
      <c r="O41" s="12">
        <v>0</v>
      </c>
    </row>
    <row r="42" spans="2:15" ht="27" x14ac:dyDescent="0.35">
      <c r="B42" s="27"/>
      <c r="C42" s="22"/>
      <c r="D42" s="5"/>
      <c r="E42" s="5"/>
      <c r="F42" s="19"/>
      <c r="G42" s="5">
        <v>0</v>
      </c>
      <c r="H42" s="8">
        <v>0</v>
      </c>
      <c r="I42" s="9">
        <f t="shared" si="0"/>
        <v>0</v>
      </c>
      <c r="J42" s="9">
        <f t="shared" si="1"/>
        <v>0</v>
      </c>
      <c r="K42" s="8">
        <f t="shared" si="2"/>
        <v>0</v>
      </c>
      <c r="L42" s="8">
        <v>6.65</v>
      </c>
      <c r="M42" s="132">
        <f t="shared" si="3"/>
        <v>6.65</v>
      </c>
      <c r="N42" s="12">
        <v>0</v>
      </c>
      <c r="O42" s="12">
        <v>0</v>
      </c>
    </row>
    <row r="43" spans="2:15" ht="27" x14ac:dyDescent="0.35">
      <c r="B43" s="27"/>
      <c r="C43" s="22"/>
      <c r="D43" s="5" t="s">
        <v>138</v>
      </c>
      <c r="E43" s="5"/>
      <c r="F43" s="19" t="s">
        <v>137</v>
      </c>
      <c r="G43" s="5">
        <v>0</v>
      </c>
      <c r="H43" s="8">
        <v>3.54</v>
      </c>
      <c r="I43" s="9">
        <f t="shared" si="0"/>
        <v>0.70446000000000009</v>
      </c>
      <c r="J43" s="9">
        <f t="shared" si="1"/>
        <v>4.2444600000000001</v>
      </c>
      <c r="K43" s="8">
        <f t="shared" si="2"/>
        <v>0</v>
      </c>
      <c r="L43" s="8">
        <v>6.65</v>
      </c>
      <c r="M43" s="132">
        <f t="shared" si="3"/>
        <v>6.65</v>
      </c>
      <c r="N43" s="12">
        <v>0</v>
      </c>
      <c r="O43" s="12">
        <v>0</v>
      </c>
    </row>
    <row r="44" spans="2:15" ht="27" x14ac:dyDescent="0.35">
      <c r="B44" s="27"/>
      <c r="C44" s="22"/>
      <c r="D44" s="5" t="s">
        <v>139</v>
      </c>
      <c r="E44" s="5"/>
      <c r="F44" s="19"/>
      <c r="G44" s="5">
        <v>0</v>
      </c>
      <c r="H44" s="8">
        <v>3.54</v>
      </c>
      <c r="I44" s="9">
        <f t="shared" si="0"/>
        <v>0.70446000000000009</v>
      </c>
      <c r="J44" s="9">
        <f t="shared" si="1"/>
        <v>4.2444600000000001</v>
      </c>
      <c r="K44" s="8">
        <f t="shared" si="2"/>
        <v>0</v>
      </c>
      <c r="L44" s="8">
        <v>6.65</v>
      </c>
      <c r="M44" s="132">
        <f t="shared" si="3"/>
        <v>6.65</v>
      </c>
      <c r="N44" s="12">
        <v>0</v>
      </c>
      <c r="O44" s="12"/>
    </row>
    <row r="45" spans="2:15" ht="27" x14ac:dyDescent="0.35">
      <c r="B45" s="27"/>
      <c r="C45" s="22"/>
      <c r="D45" s="5"/>
      <c r="E45" s="5"/>
      <c r="F45" s="19"/>
      <c r="G45" s="5">
        <v>0</v>
      </c>
      <c r="H45" s="8">
        <v>0</v>
      </c>
      <c r="I45" s="9">
        <f t="shared" si="0"/>
        <v>0</v>
      </c>
      <c r="J45" s="9">
        <f t="shared" si="1"/>
        <v>0</v>
      </c>
      <c r="K45" s="8">
        <f t="shared" si="2"/>
        <v>0</v>
      </c>
      <c r="L45" s="8">
        <v>6.65</v>
      </c>
      <c r="M45" s="132">
        <f t="shared" si="3"/>
        <v>6.65</v>
      </c>
      <c r="N45" s="12">
        <v>0</v>
      </c>
      <c r="O45" s="12"/>
    </row>
    <row r="46" spans="2:15" ht="27" x14ac:dyDescent="0.35">
      <c r="B46" s="27"/>
      <c r="C46" s="22"/>
      <c r="D46" s="5"/>
      <c r="E46" s="5"/>
      <c r="F46" s="19"/>
      <c r="G46" s="5">
        <v>0</v>
      </c>
      <c r="H46" s="8">
        <v>0</v>
      </c>
      <c r="I46" s="9">
        <f t="shared" si="0"/>
        <v>0</v>
      </c>
      <c r="J46" s="9">
        <f t="shared" si="1"/>
        <v>0</v>
      </c>
      <c r="K46" s="8">
        <f t="shared" si="2"/>
        <v>0</v>
      </c>
      <c r="L46" s="8">
        <v>6.65</v>
      </c>
      <c r="M46" s="132">
        <f t="shared" si="3"/>
        <v>6.65</v>
      </c>
      <c r="N46" s="12">
        <v>0</v>
      </c>
      <c r="O46" s="12"/>
    </row>
    <row r="47" spans="2:15" ht="27" x14ac:dyDescent="0.35">
      <c r="B47" s="27"/>
      <c r="C47" s="22"/>
      <c r="D47" s="5"/>
      <c r="E47" s="5"/>
      <c r="F47" s="19"/>
      <c r="G47" s="5">
        <v>0</v>
      </c>
      <c r="H47" s="8">
        <v>0</v>
      </c>
      <c r="I47" s="9">
        <f t="shared" si="0"/>
        <v>0</v>
      </c>
      <c r="J47" s="9">
        <f t="shared" si="1"/>
        <v>0</v>
      </c>
      <c r="K47" s="8">
        <f t="shared" si="2"/>
        <v>0</v>
      </c>
      <c r="L47" s="8">
        <v>6.65</v>
      </c>
      <c r="M47" s="132">
        <f t="shared" si="3"/>
        <v>6.65</v>
      </c>
      <c r="N47" s="12">
        <v>0</v>
      </c>
      <c r="O47" s="12"/>
    </row>
    <row r="48" spans="2:15" ht="27" x14ac:dyDescent="0.35">
      <c r="B48" s="27"/>
      <c r="C48" s="22"/>
      <c r="D48" s="5"/>
      <c r="E48" s="5"/>
      <c r="F48" s="19"/>
      <c r="G48" s="5">
        <v>0</v>
      </c>
      <c r="H48" s="8">
        <v>0</v>
      </c>
      <c r="I48" s="9">
        <f t="shared" si="0"/>
        <v>0</v>
      </c>
      <c r="J48" s="9">
        <f t="shared" si="1"/>
        <v>0</v>
      </c>
      <c r="K48" s="8">
        <f t="shared" si="2"/>
        <v>0</v>
      </c>
      <c r="L48" s="8">
        <v>6.65</v>
      </c>
      <c r="M48" s="132">
        <f t="shared" si="3"/>
        <v>6.65</v>
      </c>
      <c r="N48" s="12">
        <v>0</v>
      </c>
      <c r="O48" s="12"/>
    </row>
    <row r="49" spans="2:15" ht="27" x14ac:dyDescent="0.35">
      <c r="B49" s="27"/>
      <c r="C49" s="22"/>
      <c r="D49" s="5"/>
      <c r="E49" s="5"/>
      <c r="F49" s="19"/>
      <c r="G49" s="5">
        <v>0</v>
      </c>
      <c r="H49" s="8">
        <v>0</v>
      </c>
      <c r="I49" s="9">
        <f t="shared" si="0"/>
        <v>0</v>
      </c>
      <c r="J49" s="9">
        <f t="shared" si="1"/>
        <v>0</v>
      </c>
      <c r="K49" s="8">
        <f t="shared" si="2"/>
        <v>0</v>
      </c>
      <c r="L49" s="8">
        <v>6.65</v>
      </c>
      <c r="M49" s="132">
        <f t="shared" si="3"/>
        <v>6.65</v>
      </c>
      <c r="N49" s="12">
        <v>0</v>
      </c>
      <c r="O49" s="12"/>
    </row>
    <row r="50" spans="2:15" ht="27" x14ac:dyDescent="0.35">
      <c r="B50" s="27"/>
      <c r="C50" s="22"/>
      <c r="D50" s="5"/>
      <c r="E50" s="5"/>
      <c r="F50" s="19"/>
      <c r="G50" s="5">
        <v>0</v>
      </c>
      <c r="H50" s="8">
        <v>0</v>
      </c>
      <c r="I50" s="9">
        <f t="shared" si="0"/>
        <v>0</v>
      </c>
      <c r="J50" s="9">
        <f t="shared" si="1"/>
        <v>0</v>
      </c>
      <c r="K50" s="8">
        <f t="shared" si="2"/>
        <v>0</v>
      </c>
      <c r="L50" s="8">
        <v>6.65</v>
      </c>
      <c r="M50" s="132">
        <f t="shared" si="3"/>
        <v>6.65</v>
      </c>
      <c r="N50" s="12">
        <v>0</v>
      </c>
      <c r="O50" s="12"/>
    </row>
    <row r="51" spans="2:15" ht="27" x14ac:dyDescent="0.35">
      <c r="B51" s="27"/>
      <c r="C51" s="22"/>
      <c r="D51" s="5"/>
      <c r="E51" s="5"/>
      <c r="F51" s="19"/>
      <c r="G51" s="5">
        <v>0</v>
      </c>
      <c r="H51" s="8">
        <v>0</v>
      </c>
      <c r="I51" s="9">
        <f t="shared" si="0"/>
        <v>0</v>
      </c>
      <c r="J51" s="9">
        <f t="shared" si="1"/>
        <v>0</v>
      </c>
      <c r="K51" s="8">
        <f t="shared" si="2"/>
        <v>0</v>
      </c>
      <c r="L51" s="8">
        <v>6.65</v>
      </c>
      <c r="M51" s="132">
        <f t="shared" si="3"/>
        <v>6.65</v>
      </c>
      <c r="N51" s="12">
        <v>0</v>
      </c>
      <c r="O51" s="12"/>
    </row>
    <row r="52" spans="2:15" ht="27" x14ac:dyDescent="0.35">
      <c r="B52" s="27"/>
      <c r="C52" s="22"/>
      <c r="D52" s="5"/>
      <c r="E52" s="5"/>
      <c r="F52" s="19"/>
      <c r="G52" s="5">
        <v>0</v>
      </c>
      <c r="H52" s="8">
        <v>0</v>
      </c>
      <c r="I52" s="9">
        <f t="shared" si="0"/>
        <v>0</v>
      </c>
      <c r="J52" s="9">
        <f t="shared" si="1"/>
        <v>0</v>
      </c>
      <c r="K52" s="8">
        <f t="shared" si="2"/>
        <v>0</v>
      </c>
      <c r="L52" s="8">
        <v>6.65</v>
      </c>
      <c r="M52" s="132">
        <f t="shared" si="3"/>
        <v>6.65</v>
      </c>
      <c r="N52" s="12">
        <v>0</v>
      </c>
      <c r="O52" s="12"/>
    </row>
    <row r="53" spans="2:15" ht="27" x14ac:dyDescent="0.35">
      <c r="B53" s="27"/>
      <c r="C53" s="22"/>
      <c r="D53" s="5"/>
      <c r="E53" s="5"/>
      <c r="F53" s="19"/>
      <c r="G53" s="5">
        <v>0</v>
      </c>
      <c r="H53" s="8">
        <v>0</v>
      </c>
      <c r="I53" s="9">
        <f t="shared" si="0"/>
        <v>0</v>
      </c>
      <c r="J53" s="9">
        <f t="shared" si="1"/>
        <v>0</v>
      </c>
      <c r="K53" s="8">
        <f t="shared" si="2"/>
        <v>0</v>
      </c>
      <c r="L53" s="8">
        <v>6.65</v>
      </c>
      <c r="M53" s="132">
        <f t="shared" si="3"/>
        <v>6.65</v>
      </c>
      <c r="N53" s="12">
        <v>0</v>
      </c>
      <c r="O53" s="12"/>
    </row>
    <row r="54" spans="2:15" ht="27" x14ac:dyDescent="0.35">
      <c r="B54" s="27"/>
      <c r="C54" s="22"/>
      <c r="D54" s="5"/>
      <c r="E54" s="5"/>
      <c r="F54" s="19"/>
      <c r="G54" s="5">
        <v>0</v>
      </c>
      <c r="H54" s="8">
        <v>0</v>
      </c>
      <c r="I54" s="9">
        <f t="shared" si="0"/>
        <v>0</v>
      </c>
      <c r="J54" s="9">
        <f t="shared" si="1"/>
        <v>0</v>
      </c>
      <c r="K54" s="8">
        <f t="shared" si="2"/>
        <v>0</v>
      </c>
      <c r="L54" s="8">
        <v>6.65</v>
      </c>
      <c r="M54" s="132">
        <f t="shared" si="3"/>
        <v>6.65</v>
      </c>
      <c r="N54" s="12">
        <v>0</v>
      </c>
      <c r="O54" s="12"/>
    </row>
    <row r="55" spans="2:15" ht="27" x14ac:dyDescent="0.35">
      <c r="B55" s="27"/>
      <c r="C55" s="22"/>
      <c r="D55" s="5"/>
      <c r="E55" s="5"/>
      <c r="F55" s="19"/>
      <c r="G55" s="5">
        <v>0</v>
      </c>
      <c r="H55" s="8">
        <v>0</v>
      </c>
      <c r="I55" s="9">
        <f t="shared" si="0"/>
        <v>0</v>
      </c>
      <c r="J55" s="9">
        <f t="shared" si="1"/>
        <v>0</v>
      </c>
      <c r="K55" s="8">
        <f t="shared" si="2"/>
        <v>0</v>
      </c>
      <c r="L55" s="8">
        <v>6.65</v>
      </c>
      <c r="M55" s="132">
        <f t="shared" si="3"/>
        <v>6.65</v>
      </c>
      <c r="N55" s="12">
        <v>0</v>
      </c>
      <c r="O55" s="12"/>
    </row>
    <row r="56" spans="2:15" ht="27" x14ac:dyDescent="0.35">
      <c r="B56" s="27"/>
      <c r="C56" s="22"/>
      <c r="D56" s="5"/>
      <c r="E56" s="5"/>
      <c r="F56" s="19"/>
      <c r="G56" s="5">
        <v>0</v>
      </c>
      <c r="H56" s="8">
        <v>0</v>
      </c>
      <c r="I56" s="9">
        <f t="shared" si="0"/>
        <v>0</v>
      </c>
      <c r="J56" s="9">
        <f t="shared" si="1"/>
        <v>0</v>
      </c>
      <c r="K56" s="8">
        <f t="shared" si="2"/>
        <v>0</v>
      </c>
      <c r="L56" s="8">
        <v>6.65</v>
      </c>
      <c r="M56" s="132">
        <f t="shared" si="3"/>
        <v>6.65</v>
      </c>
      <c r="N56" s="12">
        <v>0</v>
      </c>
      <c r="O56" s="12"/>
    </row>
    <row r="57" spans="2:15" ht="27" x14ac:dyDescent="0.35">
      <c r="B57" s="27"/>
      <c r="C57" s="22"/>
      <c r="D57" s="5"/>
      <c r="E57" s="5"/>
      <c r="F57" s="19"/>
      <c r="G57" s="5">
        <v>0</v>
      </c>
      <c r="H57" s="8">
        <v>0</v>
      </c>
      <c r="I57" s="9">
        <f t="shared" si="0"/>
        <v>0</v>
      </c>
      <c r="J57" s="9">
        <f t="shared" si="1"/>
        <v>0</v>
      </c>
      <c r="K57" s="8">
        <f t="shared" si="2"/>
        <v>0</v>
      </c>
      <c r="L57" s="8">
        <v>6.65</v>
      </c>
      <c r="M57" s="132">
        <f t="shared" si="3"/>
        <v>6.65</v>
      </c>
      <c r="N57" s="12">
        <v>0</v>
      </c>
      <c r="O57" s="12"/>
    </row>
    <row r="58" spans="2:15" ht="27" x14ac:dyDescent="0.35">
      <c r="B58" s="27"/>
      <c r="C58" s="22"/>
      <c r="D58" s="5"/>
      <c r="E58" s="5"/>
      <c r="F58" s="19"/>
      <c r="G58" s="5">
        <v>0</v>
      </c>
      <c r="H58" s="8">
        <v>0</v>
      </c>
      <c r="I58" s="9">
        <f t="shared" si="0"/>
        <v>0</v>
      </c>
      <c r="J58" s="9">
        <f t="shared" si="1"/>
        <v>0</v>
      </c>
      <c r="K58" s="8">
        <f t="shared" si="2"/>
        <v>0</v>
      </c>
      <c r="L58" s="8">
        <v>6.65</v>
      </c>
      <c r="M58" s="132">
        <f t="shared" si="3"/>
        <v>6.65</v>
      </c>
      <c r="N58" s="12">
        <v>0</v>
      </c>
      <c r="O58" s="12"/>
    </row>
    <row r="59" spans="2:15" ht="27" x14ac:dyDescent="0.35">
      <c r="B59" s="27"/>
      <c r="C59" s="22"/>
      <c r="D59" s="5"/>
      <c r="E59" s="5"/>
      <c r="F59" s="19"/>
      <c r="G59" s="5">
        <v>0</v>
      </c>
      <c r="H59" s="8">
        <v>0</v>
      </c>
      <c r="I59" s="9">
        <f t="shared" si="0"/>
        <v>0</v>
      </c>
      <c r="J59" s="9">
        <f t="shared" si="1"/>
        <v>0</v>
      </c>
      <c r="K59" s="8">
        <f t="shared" si="2"/>
        <v>0</v>
      </c>
      <c r="L59" s="8">
        <v>6.65</v>
      </c>
      <c r="M59" s="132">
        <f t="shared" si="3"/>
        <v>6.65</v>
      </c>
      <c r="N59" s="12">
        <v>0</v>
      </c>
      <c r="O59" s="12"/>
    </row>
    <row r="60" spans="2:15" ht="27" x14ac:dyDescent="0.35">
      <c r="B60" s="27"/>
      <c r="C60" s="22"/>
      <c r="D60" s="5"/>
      <c r="E60" s="5"/>
      <c r="F60" s="19"/>
      <c r="G60" s="5">
        <v>0</v>
      </c>
      <c r="H60" s="8">
        <v>0</v>
      </c>
      <c r="I60" s="9">
        <f t="shared" si="0"/>
        <v>0</v>
      </c>
      <c r="J60" s="9">
        <f t="shared" si="1"/>
        <v>0</v>
      </c>
      <c r="K60" s="8">
        <f t="shared" si="2"/>
        <v>0</v>
      </c>
      <c r="L60" s="8">
        <v>6.65</v>
      </c>
      <c r="M60" s="132">
        <f t="shared" si="3"/>
        <v>6.65</v>
      </c>
      <c r="N60" s="12">
        <v>0</v>
      </c>
      <c r="O60" s="12"/>
    </row>
    <row r="61" spans="2:15" ht="27" x14ac:dyDescent="0.35">
      <c r="B61" s="27"/>
      <c r="C61" s="22"/>
      <c r="D61" s="5"/>
      <c r="E61" s="5"/>
      <c r="F61" s="19"/>
      <c r="G61" s="5">
        <v>0</v>
      </c>
      <c r="H61" s="8">
        <v>0</v>
      </c>
      <c r="I61" s="9">
        <f t="shared" si="0"/>
        <v>0</v>
      </c>
      <c r="J61" s="9">
        <f t="shared" si="1"/>
        <v>0</v>
      </c>
      <c r="K61" s="8">
        <f t="shared" si="2"/>
        <v>0</v>
      </c>
      <c r="L61" s="8">
        <v>6.65</v>
      </c>
      <c r="M61" s="132">
        <f t="shared" si="3"/>
        <v>6.65</v>
      </c>
      <c r="N61" s="12">
        <v>0</v>
      </c>
      <c r="O61" s="12"/>
    </row>
    <row r="62" spans="2:15" ht="27" x14ac:dyDescent="0.35">
      <c r="B62" s="27"/>
      <c r="C62" s="22"/>
      <c r="D62" s="5"/>
      <c r="E62" s="5"/>
      <c r="F62" s="19"/>
      <c r="G62" s="5">
        <v>0</v>
      </c>
      <c r="H62" s="8">
        <v>0</v>
      </c>
      <c r="I62" s="9">
        <f t="shared" si="0"/>
        <v>0</v>
      </c>
      <c r="J62" s="9">
        <f t="shared" si="1"/>
        <v>0</v>
      </c>
      <c r="K62" s="8">
        <f t="shared" si="2"/>
        <v>0</v>
      </c>
      <c r="L62" s="8">
        <v>6.65</v>
      </c>
      <c r="M62" s="132">
        <f t="shared" si="3"/>
        <v>6.65</v>
      </c>
      <c r="N62" s="12">
        <v>0</v>
      </c>
      <c r="O62" s="12"/>
    </row>
    <row r="63" spans="2:15" ht="27" x14ac:dyDescent="0.35">
      <c r="B63" s="27"/>
      <c r="C63" s="22"/>
      <c r="D63" s="5"/>
      <c r="E63" s="5"/>
      <c r="F63" s="19"/>
      <c r="G63" s="5">
        <v>0</v>
      </c>
      <c r="H63" s="8">
        <v>0</v>
      </c>
      <c r="I63" s="9">
        <f t="shared" si="0"/>
        <v>0</v>
      </c>
      <c r="J63" s="9">
        <f t="shared" si="1"/>
        <v>0</v>
      </c>
      <c r="K63" s="8">
        <f t="shared" si="2"/>
        <v>0</v>
      </c>
      <c r="L63" s="8">
        <v>6.65</v>
      </c>
      <c r="M63" s="132">
        <f t="shared" si="3"/>
        <v>6.65</v>
      </c>
      <c r="N63" s="12">
        <v>0</v>
      </c>
      <c r="O63" s="12"/>
    </row>
    <row r="64" spans="2:15" ht="27" x14ac:dyDescent="0.35">
      <c r="B64" s="27"/>
      <c r="C64" s="22"/>
      <c r="D64" s="5"/>
      <c r="E64" s="5"/>
      <c r="F64" s="19"/>
      <c r="G64" s="5">
        <v>0</v>
      </c>
      <c r="H64" s="8">
        <v>0</v>
      </c>
      <c r="I64" s="9">
        <f t="shared" si="0"/>
        <v>0</v>
      </c>
      <c r="J64" s="9">
        <f t="shared" si="1"/>
        <v>0</v>
      </c>
      <c r="K64" s="8">
        <f t="shared" si="2"/>
        <v>0</v>
      </c>
      <c r="L64" s="8">
        <v>6.65</v>
      </c>
      <c r="M64" s="132">
        <f t="shared" si="3"/>
        <v>6.65</v>
      </c>
      <c r="N64" s="12">
        <v>0</v>
      </c>
      <c r="O64" s="12"/>
    </row>
    <row r="65" spans="2:15" ht="27" x14ac:dyDescent="0.35">
      <c r="B65" s="27"/>
      <c r="C65" s="22"/>
      <c r="D65" s="5"/>
      <c r="E65" s="5"/>
      <c r="F65" s="19"/>
      <c r="G65" s="5">
        <v>0</v>
      </c>
      <c r="H65" s="8">
        <v>0</v>
      </c>
      <c r="I65" s="9">
        <f t="shared" si="0"/>
        <v>0</v>
      </c>
      <c r="J65" s="9">
        <f t="shared" si="1"/>
        <v>0</v>
      </c>
      <c r="K65" s="8">
        <f t="shared" si="2"/>
        <v>0</v>
      </c>
      <c r="L65" s="8">
        <v>6.65</v>
      </c>
      <c r="M65" s="132">
        <f t="shared" si="3"/>
        <v>6.65</v>
      </c>
      <c r="N65" s="12">
        <v>0</v>
      </c>
      <c r="O65" s="12"/>
    </row>
    <row r="66" spans="2:15" ht="27" x14ac:dyDescent="0.35">
      <c r="B66" s="27"/>
      <c r="C66" s="22"/>
      <c r="D66" s="5"/>
      <c r="E66" s="5"/>
      <c r="F66" s="19"/>
      <c r="G66" s="5">
        <v>0</v>
      </c>
      <c r="H66" s="8">
        <v>0</v>
      </c>
      <c r="I66" s="9">
        <f t="shared" si="0"/>
        <v>0</v>
      </c>
      <c r="J66" s="9">
        <f t="shared" si="1"/>
        <v>0</v>
      </c>
      <c r="K66" s="8">
        <f t="shared" si="2"/>
        <v>0</v>
      </c>
      <c r="L66" s="8">
        <v>6.65</v>
      </c>
      <c r="M66" s="132">
        <f t="shared" si="3"/>
        <v>6.65</v>
      </c>
      <c r="N66" s="12">
        <v>0</v>
      </c>
      <c r="O66" s="12"/>
    </row>
    <row r="67" spans="2:15" ht="27" x14ac:dyDescent="0.35">
      <c r="B67" s="27"/>
      <c r="C67" s="22"/>
      <c r="D67" s="5"/>
      <c r="E67" s="5"/>
      <c r="F67" s="19"/>
      <c r="G67" s="5">
        <v>0</v>
      </c>
      <c r="H67" s="8">
        <v>0</v>
      </c>
      <c r="I67" s="9">
        <f t="shared" si="0"/>
        <v>0</v>
      </c>
      <c r="J67" s="9">
        <f t="shared" si="1"/>
        <v>0</v>
      </c>
      <c r="K67" s="8">
        <f t="shared" si="2"/>
        <v>0</v>
      </c>
      <c r="L67" s="8">
        <v>6.65</v>
      </c>
      <c r="M67" s="132">
        <f t="shared" si="3"/>
        <v>6.65</v>
      </c>
      <c r="N67" s="12">
        <v>0</v>
      </c>
      <c r="O67" s="12"/>
    </row>
    <row r="68" spans="2:15" ht="27" x14ac:dyDescent="0.35">
      <c r="B68" s="27"/>
      <c r="C68" s="22"/>
      <c r="D68" s="5"/>
      <c r="E68" s="5"/>
      <c r="F68" s="19"/>
      <c r="G68" s="5">
        <v>0</v>
      </c>
      <c r="H68" s="8">
        <v>0</v>
      </c>
      <c r="I68" s="9">
        <f t="shared" si="0"/>
        <v>0</v>
      </c>
      <c r="J68" s="9">
        <f t="shared" si="1"/>
        <v>0</v>
      </c>
      <c r="K68" s="8">
        <f t="shared" si="2"/>
        <v>0</v>
      </c>
      <c r="L68" s="8">
        <v>6.65</v>
      </c>
      <c r="M68" s="132">
        <f t="shared" si="3"/>
        <v>6.65</v>
      </c>
      <c r="N68" s="12">
        <v>0</v>
      </c>
      <c r="O68" s="12"/>
    </row>
    <row r="69" spans="2:15" ht="27" x14ac:dyDescent="0.35">
      <c r="B69" s="27"/>
      <c r="C69" s="22"/>
      <c r="D69" s="5"/>
      <c r="E69" s="5"/>
      <c r="F69" s="19"/>
      <c r="G69" s="5">
        <v>0</v>
      </c>
      <c r="H69" s="8">
        <v>0</v>
      </c>
      <c r="I69" s="9">
        <f t="shared" si="0"/>
        <v>0</v>
      </c>
      <c r="J69" s="9">
        <f t="shared" si="1"/>
        <v>0</v>
      </c>
      <c r="K69" s="8">
        <f t="shared" si="2"/>
        <v>0</v>
      </c>
      <c r="L69" s="8">
        <v>6.65</v>
      </c>
      <c r="M69" s="132">
        <f t="shared" si="3"/>
        <v>6.65</v>
      </c>
      <c r="N69" s="12">
        <v>0</v>
      </c>
      <c r="O69" s="12"/>
    </row>
    <row r="70" spans="2:15" ht="27" x14ac:dyDescent="0.35">
      <c r="B70" s="27"/>
      <c r="C70" s="22"/>
      <c r="D70" s="5"/>
      <c r="E70" s="5"/>
      <c r="F70" s="19"/>
      <c r="G70" s="5">
        <v>0</v>
      </c>
      <c r="H70" s="8">
        <v>0</v>
      </c>
      <c r="I70" s="9">
        <f t="shared" si="0"/>
        <v>0</v>
      </c>
      <c r="J70" s="9">
        <f t="shared" si="1"/>
        <v>0</v>
      </c>
      <c r="K70" s="8">
        <f t="shared" si="2"/>
        <v>0</v>
      </c>
      <c r="L70" s="8">
        <v>6.65</v>
      </c>
      <c r="M70" s="132">
        <f t="shared" si="3"/>
        <v>6.65</v>
      </c>
      <c r="N70" s="12">
        <v>0</v>
      </c>
      <c r="O70" s="12"/>
    </row>
    <row r="71" spans="2:15" ht="27" x14ac:dyDescent="0.35">
      <c r="B71" s="27"/>
      <c r="C71" s="22"/>
      <c r="D71" s="5"/>
      <c r="E71" s="5"/>
      <c r="F71" s="19"/>
      <c r="G71" s="5">
        <v>0</v>
      </c>
      <c r="H71" s="8">
        <v>0</v>
      </c>
      <c r="I71" s="9">
        <f t="shared" si="0"/>
        <v>0</v>
      </c>
      <c r="J71" s="9">
        <f t="shared" si="1"/>
        <v>0</v>
      </c>
      <c r="K71" s="8">
        <f t="shared" si="2"/>
        <v>0</v>
      </c>
      <c r="L71" s="8">
        <v>6.65</v>
      </c>
      <c r="M71" s="132">
        <f t="shared" si="3"/>
        <v>6.65</v>
      </c>
      <c r="N71" s="12">
        <v>0</v>
      </c>
      <c r="O71" s="12">
        <v>0</v>
      </c>
    </row>
    <row r="72" spans="2:15" ht="27" x14ac:dyDescent="0.35">
      <c r="B72" s="27"/>
      <c r="C72" s="22"/>
      <c r="D72" s="5"/>
      <c r="E72" s="5"/>
      <c r="F72" s="19"/>
      <c r="G72" s="5">
        <v>0</v>
      </c>
      <c r="H72" s="8">
        <v>0</v>
      </c>
      <c r="I72" s="9">
        <f t="shared" si="0"/>
        <v>0</v>
      </c>
      <c r="J72" s="9">
        <f t="shared" si="1"/>
        <v>0</v>
      </c>
      <c r="K72" s="8">
        <f t="shared" si="2"/>
        <v>0</v>
      </c>
      <c r="L72" s="8">
        <v>6.65</v>
      </c>
      <c r="M72" s="132">
        <f t="shared" si="3"/>
        <v>6.65</v>
      </c>
      <c r="N72" s="12">
        <v>0</v>
      </c>
      <c r="O72" s="12">
        <v>0</v>
      </c>
    </row>
    <row r="73" spans="2:15" ht="27" x14ac:dyDescent="0.35">
      <c r="B73" s="27"/>
      <c r="C73" s="22"/>
      <c r="D73" s="5"/>
      <c r="E73" s="5"/>
      <c r="F73" s="19"/>
      <c r="G73" s="5">
        <v>0</v>
      </c>
      <c r="H73" s="8">
        <v>0</v>
      </c>
      <c r="I73" s="9">
        <f t="shared" si="0"/>
        <v>0</v>
      </c>
      <c r="J73" s="9">
        <f t="shared" si="1"/>
        <v>0</v>
      </c>
      <c r="K73" s="8">
        <f t="shared" si="2"/>
        <v>0</v>
      </c>
      <c r="L73" s="8">
        <v>6.65</v>
      </c>
      <c r="M73" s="132">
        <f t="shared" si="3"/>
        <v>6.65</v>
      </c>
      <c r="N73" s="12">
        <v>0</v>
      </c>
      <c r="O73" s="12">
        <v>0</v>
      </c>
    </row>
    <row r="74" spans="2:15" ht="27" x14ac:dyDescent="0.35">
      <c r="B74" s="27"/>
      <c r="C74" s="22"/>
      <c r="D74" s="5"/>
      <c r="E74" s="5"/>
      <c r="F74" s="19"/>
      <c r="G74" s="5">
        <v>0</v>
      </c>
      <c r="H74" s="8">
        <v>0</v>
      </c>
      <c r="I74" s="9">
        <f t="shared" si="0"/>
        <v>0</v>
      </c>
      <c r="J74" s="9">
        <f t="shared" si="1"/>
        <v>0</v>
      </c>
      <c r="K74" s="8">
        <f t="shared" si="2"/>
        <v>0</v>
      </c>
      <c r="L74" s="8">
        <v>6.65</v>
      </c>
      <c r="M74" s="132">
        <f t="shared" si="3"/>
        <v>6.65</v>
      </c>
      <c r="N74" s="12">
        <v>0</v>
      </c>
      <c r="O74" s="12">
        <v>0</v>
      </c>
    </row>
    <row r="75" spans="2:15" ht="27" x14ac:dyDescent="0.35">
      <c r="B75" s="27"/>
      <c r="C75" s="22"/>
      <c r="D75" s="5"/>
      <c r="E75" s="5"/>
      <c r="F75" s="19"/>
      <c r="G75" s="5">
        <v>0</v>
      </c>
      <c r="H75" s="8">
        <v>0</v>
      </c>
      <c r="I75" s="9">
        <f t="shared" si="0"/>
        <v>0</v>
      </c>
      <c r="J75" s="9">
        <f t="shared" si="1"/>
        <v>0</v>
      </c>
      <c r="K75" s="8">
        <f t="shared" si="2"/>
        <v>0</v>
      </c>
      <c r="L75" s="8">
        <v>6.65</v>
      </c>
      <c r="M75" s="132">
        <f t="shared" si="3"/>
        <v>6.65</v>
      </c>
      <c r="N75" s="12">
        <v>0</v>
      </c>
      <c r="O75" s="12">
        <v>0</v>
      </c>
    </row>
    <row r="76" spans="2:15" ht="27" x14ac:dyDescent="0.35">
      <c r="B76" s="27"/>
      <c r="C76" s="22"/>
      <c r="D76" s="5"/>
      <c r="E76" s="5"/>
      <c r="F76" s="19"/>
      <c r="G76" s="5">
        <v>0</v>
      </c>
      <c r="H76" s="8">
        <v>0</v>
      </c>
      <c r="I76" s="9">
        <f t="shared" si="0"/>
        <v>0</v>
      </c>
      <c r="J76" s="9">
        <f t="shared" si="1"/>
        <v>0</v>
      </c>
      <c r="K76" s="8">
        <f t="shared" si="2"/>
        <v>0</v>
      </c>
      <c r="L76" s="8">
        <v>6.65</v>
      </c>
      <c r="M76" s="132">
        <f t="shared" si="3"/>
        <v>6.65</v>
      </c>
      <c r="N76" s="12">
        <v>0</v>
      </c>
      <c r="O76" s="12">
        <v>0</v>
      </c>
    </row>
    <row r="77" spans="2:15" ht="27" x14ac:dyDescent="0.35">
      <c r="B77" s="27"/>
      <c r="C77" s="22"/>
      <c r="D77" s="5"/>
      <c r="E77" s="5"/>
      <c r="F77" s="19"/>
      <c r="G77" s="5">
        <v>0</v>
      </c>
      <c r="H77" s="8">
        <v>0</v>
      </c>
      <c r="I77" s="9">
        <f t="shared" si="0"/>
        <v>0</v>
      </c>
      <c r="J77" s="9">
        <f t="shared" si="1"/>
        <v>0</v>
      </c>
      <c r="K77" s="8">
        <f t="shared" si="2"/>
        <v>0</v>
      </c>
      <c r="L77" s="8">
        <v>6.65</v>
      </c>
      <c r="M77" s="132">
        <f t="shared" si="3"/>
        <v>6.65</v>
      </c>
      <c r="N77" s="12">
        <v>0</v>
      </c>
      <c r="O77" s="12">
        <v>0</v>
      </c>
    </row>
    <row r="78" spans="2:15" ht="27" x14ac:dyDescent="0.35">
      <c r="B78" s="27"/>
      <c r="C78" s="22"/>
      <c r="D78" s="5"/>
      <c r="E78" s="5"/>
      <c r="F78" s="19"/>
      <c r="G78" s="5">
        <v>0</v>
      </c>
      <c r="H78" s="8">
        <v>0</v>
      </c>
      <c r="I78" s="9">
        <f t="shared" si="0"/>
        <v>0</v>
      </c>
      <c r="J78" s="9">
        <f t="shared" si="1"/>
        <v>0</v>
      </c>
      <c r="K78" s="8">
        <f t="shared" si="2"/>
        <v>0</v>
      </c>
      <c r="L78" s="8">
        <v>6.65</v>
      </c>
      <c r="M78" s="132">
        <f t="shared" si="3"/>
        <v>6.65</v>
      </c>
      <c r="N78" s="12">
        <v>0</v>
      </c>
      <c r="O78" s="12">
        <v>0</v>
      </c>
    </row>
    <row r="79" spans="2:15" ht="27.75" thickBot="1" x14ac:dyDescent="0.4">
      <c r="B79" s="27"/>
      <c r="C79" s="22"/>
      <c r="D79" s="5"/>
      <c r="E79" s="5"/>
      <c r="F79" s="19"/>
      <c r="G79" s="80">
        <v>0</v>
      </c>
      <c r="H79" s="8">
        <v>0</v>
      </c>
      <c r="I79" s="9">
        <f t="shared" si="0"/>
        <v>0</v>
      </c>
      <c r="J79" s="9">
        <f t="shared" si="1"/>
        <v>0</v>
      </c>
      <c r="K79" s="8">
        <f t="shared" si="2"/>
        <v>0</v>
      </c>
      <c r="L79" s="8">
        <v>6.65</v>
      </c>
      <c r="M79" s="132">
        <f t="shared" si="3"/>
        <v>6.65</v>
      </c>
      <c r="N79" s="12">
        <v>0</v>
      </c>
      <c r="O79" s="12">
        <v>0</v>
      </c>
    </row>
    <row r="80" spans="2:15" ht="24" thickBot="1" x14ac:dyDescent="0.4">
      <c r="G80" s="81" t="s">
        <v>57</v>
      </c>
      <c r="H80" s="137"/>
      <c r="I80" s="29"/>
      <c r="J80" s="29"/>
      <c r="K80" s="29"/>
      <c r="L80" s="29"/>
      <c r="M80" s="29"/>
      <c r="N80" s="12"/>
    </row>
  </sheetData>
  <dataConsolidate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2:O53"/>
  <sheetViews>
    <sheetView topLeftCell="D1" workbookViewId="0">
      <pane ySplit="6" topLeftCell="A7" activePane="bottomLeft" state="frozenSplit"/>
      <selection pane="bottomLeft" activeCell="H7" sqref="H7:M53"/>
    </sheetView>
  </sheetViews>
  <sheetFormatPr baseColWidth="10" defaultRowHeight="20.25" x14ac:dyDescent="0.3"/>
  <cols>
    <col min="1" max="1" width="4.7109375" customWidth="1"/>
    <col min="2" max="2" width="15.85546875" style="24" customWidth="1"/>
    <col min="3" max="3" width="12.28515625" style="20" customWidth="1"/>
    <col min="4" max="4" width="58.42578125" style="2" customWidth="1"/>
    <col min="5" max="5" width="22" style="2" customWidth="1"/>
    <col min="6" max="6" width="11.42578125" style="16" customWidth="1"/>
    <col min="7" max="7" width="10.28515625" style="16" customWidth="1"/>
    <col min="8" max="8" width="17" style="123" customWidth="1"/>
    <col min="9" max="9" width="12" style="123" customWidth="1"/>
    <col min="10" max="10" width="15.28515625" style="123" customWidth="1"/>
    <col min="11" max="11" width="18.85546875" style="123" customWidth="1"/>
    <col min="12" max="12" width="16.7109375" style="123" customWidth="1"/>
    <col min="13" max="13" width="18.7109375" style="123" customWidth="1"/>
    <col min="14" max="14" width="13.42578125" style="53" customWidth="1"/>
    <col min="15" max="15" width="41.140625" style="42" customWidth="1"/>
  </cols>
  <sheetData>
    <row r="2" spans="2:15" ht="23.25" x14ac:dyDescent="0.35">
      <c r="B2" s="65"/>
      <c r="C2" s="61"/>
      <c r="D2" s="64" t="s">
        <v>73</v>
      </c>
      <c r="E2" s="62"/>
      <c r="F2" s="63"/>
      <c r="G2" s="63"/>
      <c r="H2" s="119"/>
      <c r="I2" s="120"/>
      <c r="J2" s="120"/>
      <c r="K2" s="120"/>
      <c r="L2" s="120"/>
      <c r="M2" s="120"/>
      <c r="N2" s="52"/>
      <c r="O2" s="43"/>
    </row>
    <row r="3" spans="2:15" s="41" customFormat="1" ht="23.25" x14ac:dyDescent="0.35">
      <c r="B3" s="35"/>
      <c r="C3" s="36"/>
      <c r="D3" s="37"/>
      <c r="E3" s="38"/>
      <c r="F3" s="39"/>
      <c r="G3" s="39"/>
      <c r="H3" s="121"/>
      <c r="I3" s="120"/>
      <c r="J3" s="120"/>
      <c r="K3" s="120"/>
      <c r="L3" s="120"/>
      <c r="M3" s="120"/>
      <c r="N3" s="52"/>
      <c r="O3" s="42"/>
    </row>
    <row r="4" spans="2:15" x14ac:dyDescent="0.3">
      <c r="D4" s="2" t="s">
        <v>119</v>
      </c>
      <c r="F4" s="2"/>
      <c r="H4" s="122"/>
    </row>
    <row r="6" spans="2:15" s="1" customFormat="1" ht="35.1" customHeight="1" x14ac:dyDescent="0.35">
      <c r="B6" s="4" t="s">
        <v>126</v>
      </c>
      <c r="C6" s="11" t="s">
        <v>144</v>
      </c>
      <c r="D6" s="4" t="s">
        <v>12</v>
      </c>
      <c r="E6" s="4" t="s">
        <v>160</v>
      </c>
      <c r="F6" s="4" t="s">
        <v>15</v>
      </c>
      <c r="G6" s="18" t="s">
        <v>107</v>
      </c>
      <c r="H6" s="124" t="s">
        <v>74</v>
      </c>
      <c r="I6" s="124" t="s">
        <v>115</v>
      </c>
      <c r="J6" s="124" t="s">
        <v>114</v>
      </c>
      <c r="K6" s="124" t="s">
        <v>116</v>
      </c>
      <c r="L6" s="124" t="s">
        <v>118</v>
      </c>
      <c r="M6" s="124" t="s">
        <v>121</v>
      </c>
      <c r="N6" s="54" t="s">
        <v>122</v>
      </c>
      <c r="O6" s="44" t="s">
        <v>112</v>
      </c>
    </row>
    <row r="7" spans="2:15" ht="27" x14ac:dyDescent="0.35">
      <c r="B7" s="27"/>
      <c r="C7" s="22" t="s">
        <v>125</v>
      </c>
      <c r="D7" s="5" t="s">
        <v>178</v>
      </c>
      <c r="E7" s="5" t="s">
        <v>75</v>
      </c>
      <c r="F7" s="19" t="s">
        <v>179</v>
      </c>
      <c r="G7" s="50">
        <v>1</v>
      </c>
      <c r="H7" s="8">
        <v>3.75</v>
      </c>
      <c r="I7" s="9">
        <f>H7*0.199</f>
        <v>0.74625000000000008</v>
      </c>
      <c r="J7" s="29">
        <f>H7+I7</f>
        <v>4.4962499999999999</v>
      </c>
      <c r="K7" s="9">
        <f>J7*G7</f>
        <v>4.4962499999999999</v>
      </c>
      <c r="L7" s="8">
        <v>2.54</v>
      </c>
      <c r="M7" s="132">
        <f>K7+L7</f>
        <v>7.0362499999999999</v>
      </c>
      <c r="N7" s="55">
        <v>0</v>
      </c>
      <c r="O7" s="59" t="s">
        <v>56</v>
      </c>
    </row>
    <row r="8" spans="2:15" ht="27" x14ac:dyDescent="0.35">
      <c r="B8" s="27"/>
      <c r="C8" s="22"/>
      <c r="D8" s="5" t="s">
        <v>180</v>
      </c>
      <c r="E8" s="5" t="s">
        <v>181</v>
      </c>
      <c r="F8" s="19"/>
      <c r="G8" s="50">
        <v>0</v>
      </c>
      <c r="H8" s="8">
        <v>0</v>
      </c>
      <c r="I8" s="9">
        <f t="shared" ref="I8:I10" si="0">H8*0.199</f>
        <v>0</v>
      </c>
      <c r="J8" s="29">
        <f t="shared" ref="J8:J52" si="1">H8+I8</f>
        <v>0</v>
      </c>
      <c r="K8" s="9">
        <f t="shared" ref="K8:K52" si="2">J8*G8</f>
        <v>0</v>
      </c>
      <c r="L8" s="8">
        <v>2.54</v>
      </c>
      <c r="M8" s="132">
        <f t="shared" ref="M8:M52" si="3">K8+L8</f>
        <v>2.54</v>
      </c>
      <c r="N8" s="55">
        <v>0</v>
      </c>
      <c r="O8" s="60"/>
    </row>
    <row r="9" spans="2:15" ht="27" x14ac:dyDescent="0.35">
      <c r="B9" s="27"/>
      <c r="C9" s="22"/>
      <c r="D9" s="5"/>
      <c r="E9" s="5"/>
      <c r="F9" s="19"/>
      <c r="G9" s="50">
        <v>0</v>
      </c>
      <c r="H9" s="8">
        <v>0</v>
      </c>
      <c r="I9" s="9">
        <f t="shared" si="0"/>
        <v>0</v>
      </c>
      <c r="J9" s="29">
        <f t="shared" si="1"/>
        <v>0</v>
      </c>
      <c r="K9" s="9">
        <f t="shared" si="2"/>
        <v>0</v>
      </c>
      <c r="L9" s="8">
        <v>2.54</v>
      </c>
      <c r="M9" s="132">
        <f t="shared" si="3"/>
        <v>2.54</v>
      </c>
      <c r="N9" s="55">
        <v>0</v>
      </c>
      <c r="O9" s="60"/>
    </row>
    <row r="10" spans="2:15" ht="27" x14ac:dyDescent="0.35">
      <c r="B10" s="27"/>
      <c r="C10" s="22"/>
      <c r="D10" s="5"/>
      <c r="E10" s="15"/>
      <c r="F10" s="19"/>
      <c r="G10" s="50">
        <v>0</v>
      </c>
      <c r="H10" s="8">
        <v>0</v>
      </c>
      <c r="I10" s="9">
        <f t="shared" si="0"/>
        <v>0</v>
      </c>
      <c r="J10" s="29">
        <f t="shared" si="1"/>
        <v>0</v>
      </c>
      <c r="K10" s="9">
        <f t="shared" si="2"/>
        <v>0</v>
      </c>
      <c r="L10" s="8">
        <v>2.54</v>
      </c>
      <c r="M10" s="132">
        <f t="shared" si="3"/>
        <v>2.54</v>
      </c>
      <c r="N10" s="55">
        <v>0</v>
      </c>
      <c r="O10" s="60"/>
    </row>
    <row r="11" spans="2:15" ht="27" x14ac:dyDescent="0.35">
      <c r="B11" s="27"/>
      <c r="C11" s="22"/>
      <c r="D11" s="5"/>
      <c r="E11" s="5"/>
      <c r="F11" s="19"/>
      <c r="G11" s="50">
        <v>0</v>
      </c>
      <c r="H11" s="8">
        <v>0</v>
      </c>
      <c r="I11" s="9">
        <v>0</v>
      </c>
      <c r="J11" s="29">
        <f t="shared" si="1"/>
        <v>0</v>
      </c>
      <c r="K11" s="9">
        <f t="shared" si="2"/>
        <v>0</v>
      </c>
      <c r="L11" s="8">
        <v>2.54</v>
      </c>
      <c r="M11" s="132">
        <f t="shared" si="3"/>
        <v>2.54</v>
      </c>
      <c r="N11" s="55">
        <v>0</v>
      </c>
      <c r="O11" s="60"/>
    </row>
    <row r="12" spans="2:15" ht="27" x14ac:dyDescent="0.35">
      <c r="B12" s="27"/>
      <c r="C12" s="22"/>
      <c r="D12" s="5"/>
      <c r="E12" s="5"/>
      <c r="F12" s="19"/>
      <c r="G12" s="50">
        <v>0</v>
      </c>
      <c r="H12" s="8">
        <v>0</v>
      </c>
      <c r="I12" s="9">
        <v>0</v>
      </c>
      <c r="J12" s="29">
        <f t="shared" si="1"/>
        <v>0</v>
      </c>
      <c r="K12" s="9">
        <f t="shared" si="2"/>
        <v>0</v>
      </c>
      <c r="L12" s="8">
        <v>2.54</v>
      </c>
      <c r="M12" s="132">
        <f t="shared" si="3"/>
        <v>2.54</v>
      </c>
      <c r="N12" s="55">
        <v>0</v>
      </c>
      <c r="O12" s="60"/>
    </row>
    <row r="13" spans="2:15" ht="27" x14ac:dyDescent="0.35">
      <c r="B13" s="27"/>
      <c r="C13" s="22"/>
      <c r="D13" s="5"/>
      <c r="E13" s="15"/>
      <c r="F13" s="19"/>
      <c r="G13" s="50">
        <v>0</v>
      </c>
      <c r="H13" s="8">
        <v>0</v>
      </c>
      <c r="I13" s="9">
        <v>0</v>
      </c>
      <c r="J13" s="29">
        <f t="shared" si="1"/>
        <v>0</v>
      </c>
      <c r="K13" s="9">
        <f t="shared" si="2"/>
        <v>0</v>
      </c>
      <c r="L13" s="8">
        <v>2.54</v>
      </c>
      <c r="M13" s="132">
        <f t="shared" si="3"/>
        <v>2.54</v>
      </c>
      <c r="N13" s="55">
        <v>0</v>
      </c>
      <c r="O13" s="60"/>
    </row>
    <row r="14" spans="2:15" ht="27" x14ac:dyDescent="0.35">
      <c r="B14" s="27"/>
      <c r="C14" s="22"/>
      <c r="D14" s="5"/>
      <c r="E14" s="5"/>
      <c r="F14" s="19"/>
      <c r="G14" s="50">
        <v>0</v>
      </c>
      <c r="H14" s="8">
        <v>0</v>
      </c>
      <c r="I14" s="9">
        <v>0</v>
      </c>
      <c r="J14" s="29">
        <f t="shared" si="1"/>
        <v>0</v>
      </c>
      <c r="K14" s="9">
        <f t="shared" si="2"/>
        <v>0</v>
      </c>
      <c r="L14" s="8">
        <v>2.54</v>
      </c>
      <c r="M14" s="132">
        <f t="shared" si="3"/>
        <v>2.54</v>
      </c>
      <c r="N14" s="55">
        <v>0</v>
      </c>
      <c r="O14" s="60"/>
    </row>
    <row r="15" spans="2:15" ht="27" x14ac:dyDescent="0.35">
      <c r="B15" s="27"/>
      <c r="C15" s="22"/>
      <c r="D15" s="5"/>
      <c r="E15" s="5"/>
      <c r="F15" s="19"/>
      <c r="G15" s="50">
        <v>0</v>
      </c>
      <c r="H15" s="8">
        <v>0</v>
      </c>
      <c r="I15" s="9">
        <v>0</v>
      </c>
      <c r="J15" s="29">
        <f t="shared" si="1"/>
        <v>0</v>
      </c>
      <c r="K15" s="9">
        <f t="shared" si="2"/>
        <v>0</v>
      </c>
      <c r="L15" s="8">
        <v>2.54</v>
      </c>
      <c r="M15" s="132">
        <f t="shared" si="3"/>
        <v>2.54</v>
      </c>
      <c r="N15" s="55">
        <v>0</v>
      </c>
      <c r="O15" s="60"/>
    </row>
    <row r="16" spans="2:15" ht="27" x14ac:dyDescent="0.35">
      <c r="B16" s="27"/>
      <c r="C16" s="22"/>
      <c r="D16" s="5"/>
      <c r="E16" s="5"/>
      <c r="F16" s="19"/>
      <c r="G16" s="50">
        <v>0</v>
      </c>
      <c r="H16" s="8">
        <v>0</v>
      </c>
      <c r="I16" s="9">
        <v>0</v>
      </c>
      <c r="J16" s="29">
        <f t="shared" si="1"/>
        <v>0</v>
      </c>
      <c r="K16" s="9">
        <f t="shared" si="2"/>
        <v>0</v>
      </c>
      <c r="L16" s="8">
        <v>2.54</v>
      </c>
      <c r="M16" s="132">
        <f t="shared" si="3"/>
        <v>2.54</v>
      </c>
      <c r="N16" s="55">
        <v>0</v>
      </c>
      <c r="O16" s="60"/>
    </row>
    <row r="17" spans="2:15" ht="27" x14ac:dyDescent="0.35">
      <c r="B17" s="27"/>
      <c r="C17" s="22"/>
      <c r="D17" s="5"/>
      <c r="E17" s="5"/>
      <c r="F17" s="19"/>
      <c r="G17" s="50">
        <v>0</v>
      </c>
      <c r="H17" s="8">
        <v>0</v>
      </c>
      <c r="I17" s="9">
        <v>0</v>
      </c>
      <c r="J17" s="29">
        <f t="shared" si="1"/>
        <v>0</v>
      </c>
      <c r="K17" s="9">
        <f t="shared" si="2"/>
        <v>0</v>
      </c>
      <c r="L17" s="8">
        <v>2.54</v>
      </c>
      <c r="M17" s="132">
        <f t="shared" si="3"/>
        <v>2.54</v>
      </c>
      <c r="N17" s="55">
        <v>0</v>
      </c>
      <c r="O17" s="60"/>
    </row>
    <row r="18" spans="2:15" ht="27" x14ac:dyDescent="0.35">
      <c r="B18" s="27"/>
      <c r="C18" s="22"/>
      <c r="D18" s="5"/>
      <c r="E18" s="5"/>
      <c r="F18" s="19"/>
      <c r="G18" s="50">
        <v>0</v>
      </c>
      <c r="H18" s="8">
        <v>0</v>
      </c>
      <c r="I18" s="9">
        <v>0</v>
      </c>
      <c r="J18" s="29">
        <f t="shared" si="1"/>
        <v>0</v>
      </c>
      <c r="K18" s="9">
        <f t="shared" si="2"/>
        <v>0</v>
      </c>
      <c r="L18" s="8">
        <v>2.54</v>
      </c>
      <c r="M18" s="132">
        <f t="shared" si="3"/>
        <v>2.54</v>
      </c>
      <c r="N18" s="55">
        <v>0</v>
      </c>
      <c r="O18" s="60"/>
    </row>
    <row r="19" spans="2:15" ht="27" x14ac:dyDescent="0.35">
      <c r="B19" s="27"/>
      <c r="C19" s="22"/>
      <c r="D19" s="5"/>
      <c r="E19" s="15"/>
      <c r="F19" s="19"/>
      <c r="G19" s="50">
        <v>0</v>
      </c>
      <c r="H19" s="8">
        <v>0</v>
      </c>
      <c r="I19" s="9">
        <v>0</v>
      </c>
      <c r="J19" s="29">
        <f t="shared" si="1"/>
        <v>0</v>
      </c>
      <c r="K19" s="9">
        <f t="shared" si="2"/>
        <v>0</v>
      </c>
      <c r="L19" s="8">
        <v>2.54</v>
      </c>
      <c r="M19" s="132">
        <f t="shared" si="3"/>
        <v>2.54</v>
      </c>
      <c r="N19" s="55">
        <v>0</v>
      </c>
      <c r="O19" s="60"/>
    </row>
    <row r="20" spans="2:15" ht="27" x14ac:dyDescent="0.35">
      <c r="B20" s="27"/>
      <c r="C20" s="22"/>
      <c r="D20" s="5"/>
      <c r="E20" s="5"/>
      <c r="F20" s="19"/>
      <c r="G20" s="50">
        <v>0</v>
      </c>
      <c r="H20" s="8">
        <v>0</v>
      </c>
      <c r="I20" s="9">
        <v>0</v>
      </c>
      <c r="J20" s="29">
        <f t="shared" si="1"/>
        <v>0</v>
      </c>
      <c r="K20" s="9">
        <f t="shared" si="2"/>
        <v>0</v>
      </c>
      <c r="L20" s="8">
        <v>2.54</v>
      </c>
      <c r="M20" s="132">
        <f t="shared" si="3"/>
        <v>2.54</v>
      </c>
      <c r="N20" s="55">
        <v>0</v>
      </c>
      <c r="O20" s="60"/>
    </row>
    <row r="21" spans="2:15" ht="27" x14ac:dyDescent="0.35">
      <c r="B21" s="27"/>
      <c r="C21" s="22"/>
      <c r="D21" s="5"/>
      <c r="E21" s="5"/>
      <c r="F21" s="19"/>
      <c r="G21" s="50">
        <v>0</v>
      </c>
      <c r="H21" s="8">
        <v>0</v>
      </c>
      <c r="I21" s="9">
        <v>0</v>
      </c>
      <c r="J21" s="29">
        <f t="shared" si="1"/>
        <v>0</v>
      </c>
      <c r="K21" s="9">
        <f t="shared" si="2"/>
        <v>0</v>
      </c>
      <c r="L21" s="8">
        <v>2.54</v>
      </c>
      <c r="M21" s="132">
        <f t="shared" si="3"/>
        <v>2.54</v>
      </c>
      <c r="N21" s="55">
        <v>0</v>
      </c>
      <c r="O21" s="60"/>
    </row>
    <row r="22" spans="2:15" ht="27" x14ac:dyDescent="0.35">
      <c r="B22" s="27"/>
      <c r="C22" s="22"/>
      <c r="D22" s="5"/>
      <c r="E22" s="5"/>
      <c r="F22" s="19"/>
      <c r="G22" s="50">
        <v>0</v>
      </c>
      <c r="H22" s="8">
        <v>0</v>
      </c>
      <c r="I22" s="9">
        <v>0</v>
      </c>
      <c r="J22" s="29">
        <f t="shared" si="1"/>
        <v>0</v>
      </c>
      <c r="K22" s="9">
        <f t="shared" si="2"/>
        <v>0</v>
      </c>
      <c r="L22" s="8">
        <v>2.54</v>
      </c>
      <c r="M22" s="132">
        <f t="shared" si="3"/>
        <v>2.54</v>
      </c>
      <c r="N22" s="55">
        <v>0</v>
      </c>
      <c r="O22" s="60"/>
    </row>
    <row r="23" spans="2:15" ht="27" x14ac:dyDescent="0.35">
      <c r="B23" s="27"/>
      <c r="C23" s="22"/>
      <c r="D23" s="5"/>
      <c r="E23" s="5"/>
      <c r="F23" s="19"/>
      <c r="G23" s="50">
        <v>0</v>
      </c>
      <c r="H23" s="8">
        <v>0</v>
      </c>
      <c r="I23" s="9">
        <v>0</v>
      </c>
      <c r="J23" s="29">
        <f t="shared" si="1"/>
        <v>0</v>
      </c>
      <c r="K23" s="9">
        <f t="shared" si="2"/>
        <v>0</v>
      </c>
      <c r="L23" s="8">
        <v>2.54</v>
      </c>
      <c r="M23" s="132">
        <f t="shared" si="3"/>
        <v>2.54</v>
      </c>
      <c r="N23" s="55">
        <v>0</v>
      </c>
      <c r="O23" s="60"/>
    </row>
    <row r="24" spans="2:15" ht="27" x14ac:dyDescent="0.35">
      <c r="B24" s="27"/>
      <c r="C24" s="22"/>
      <c r="D24" s="5"/>
      <c r="E24" s="5"/>
      <c r="F24" s="19"/>
      <c r="G24" s="50">
        <v>0</v>
      </c>
      <c r="H24" s="8">
        <v>0</v>
      </c>
      <c r="I24" s="9">
        <v>0</v>
      </c>
      <c r="J24" s="29">
        <f t="shared" si="1"/>
        <v>0</v>
      </c>
      <c r="K24" s="9">
        <f t="shared" si="2"/>
        <v>0</v>
      </c>
      <c r="L24" s="8">
        <v>2.54</v>
      </c>
      <c r="M24" s="132">
        <f t="shared" si="3"/>
        <v>2.54</v>
      </c>
      <c r="N24" s="55">
        <v>0</v>
      </c>
      <c r="O24" s="60"/>
    </row>
    <row r="25" spans="2:15" ht="27" x14ac:dyDescent="0.35">
      <c r="B25" s="27"/>
      <c r="C25" s="22"/>
      <c r="D25" s="5"/>
      <c r="E25" s="5"/>
      <c r="F25" s="19"/>
      <c r="G25" s="50">
        <v>0</v>
      </c>
      <c r="H25" s="8">
        <v>0</v>
      </c>
      <c r="I25" s="9">
        <v>0</v>
      </c>
      <c r="J25" s="29">
        <f t="shared" si="1"/>
        <v>0</v>
      </c>
      <c r="K25" s="9">
        <f t="shared" si="2"/>
        <v>0</v>
      </c>
      <c r="L25" s="8">
        <v>2.54</v>
      </c>
      <c r="M25" s="132">
        <f t="shared" si="3"/>
        <v>2.54</v>
      </c>
      <c r="N25" s="55">
        <v>0</v>
      </c>
      <c r="O25" s="60"/>
    </row>
    <row r="26" spans="2:15" ht="27" x14ac:dyDescent="0.35">
      <c r="B26" s="27"/>
      <c r="C26" s="22"/>
      <c r="D26" s="5"/>
      <c r="E26" s="5"/>
      <c r="F26" s="19"/>
      <c r="G26" s="50">
        <v>0</v>
      </c>
      <c r="H26" s="8">
        <v>0</v>
      </c>
      <c r="I26" s="9">
        <v>0</v>
      </c>
      <c r="J26" s="29">
        <f t="shared" si="1"/>
        <v>0</v>
      </c>
      <c r="K26" s="9">
        <f t="shared" si="2"/>
        <v>0</v>
      </c>
      <c r="L26" s="8">
        <v>2.54</v>
      </c>
      <c r="M26" s="132">
        <f t="shared" si="3"/>
        <v>2.54</v>
      </c>
      <c r="N26" s="55">
        <v>0</v>
      </c>
      <c r="O26" s="60"/>
    </row>
    <row r="27" spans="2:15" ht="27" x14ac:dyDescent="0.35">
      <c r="B27" s="27"/>
      <c r="C27" s="22"/>
      <c r="D27" s="5"/>
      <c r="E27" s="5"/>
      <c r="F27" s="19"/>
      <c r="G27" s="50">
        <v>0</v>
      </c>
      <c r="H27" s="8">
        <v>0</v>
      </c>
      <c r="I27" s="9">
        <v>0</v>
      </c>
      <c r="J27" s="29">
        <f t="shared" si="1"/>
        <v>0</v>
      </c>
      <c r="K27" s="9">
        <f t="shared" si="2"/>
        <v>0</v>
      </c>
      <c r="L27" s="8">
        <v>2.54</v>
      </c>
      <c r="M27" s="132">
        <f t="shared" si="3"/>
        <v>2.54</v>
      </c>
      <c r="N27" s="55">
        <v>0</v>
      </c>
      <c r="O27" s="60"/>
    </row>
    <row r="28" spans="2:15" ht="27" x14ac:dyDescent="0.35">
      <c r="B28" s="27"/>
      <c r="C28" s="22"/>
      <c r="D28" s="5"/>
      <c r="E28" s="5"/>
      <c r="F28" s="19"/>
      <c r="G28" s="50">
        <v>0</v>
      </c>
      <c r="H28" s="8">
        <v>0</v>
      </c>
      <c r="I28" s="9">
        <v>0</v>
      </c>
      <c r="J28" s="29">
        <f t="shared" si="1"/>
        <v>0</v>
      </c>
      <c r="K28" s="9">
        <f t="shared" si="2"/>
        <v>0</v>
      </c>
      <c r="L28" s="8">
        <v>2.54</v>
      </c>
      <c r="M28" s="132">
        <f t="shared" si="3"/>
        <v>2.54</v>
      </c>
      <c r="N28" s="55">
        <v>0</v>
      </c>
      <c r="O28" s="60"/>
    </row>
    <row r="29" spans="2:15" ht="27" x14ac:dyDescent="0.35">
      <c r="B29" s="27"/>
      <c r="C29" s="22"/>
      <c r="D29" s="5"/>
      <c r="E29" s="5"/>
      <c r="F29" s="19"/>
      <c r="G29" s="50">
        <v>0</v>
      </c>
      <c r="H29" s="8">
        <v>0</v>
      </c>
      <c r="I29" s="9">
        <v>0</v>
      </c>
      <c r="J29" s="29">
        <f t="shared" si="1"/>
        <v>0</v>
      </c>
      <c r="K29" s="9">
        <f t="shared" si="2"/>
        <v>0</v>
      </c>
      <c r="L29" s="8">
        <v>2.54</v>
      </c>
      <c r="M29" s="132">
        <f t="shared" si="3"/>
        <v>2.54</v>
      </c>
      <c r="N29" s="55">
        <v>0</v>
      </c>
      <c r="O29" s="60"/>
    </row>
    <row r="30" spans="2:15" ht="27" x14ac:dyDescent="0.35">
      <c r="B30" s="27"/>
      <c r="C30" s="22"/>
      <c r="D30" s="5"/>
      <c r="E30" s="5"/>
      <c r="F30" s="19"/>
      <c r="G30" s="50">
        <v>0</v>
      </c>
      <c r="H30" s="8">
        <v>0</v>
      </c>
      <c r="I30" s="9">
        <v>0</v>
      </c>
      <c r="J30" s="29">
        <f t="shared" si="1"/>
        <v>0</v>
      </c>
      <c r="K30" s="9">
        <f t="shared" si="2"/>
        <v>0</v>
      </c>
      <c r="L30" s="8">
        <v>2.54</v>
      </c>
      <c r="M30" s="132">
        <f t="shared" si="3"/>
        <v>2.54</v>
      </c>
      <c r="N30" s="55">
        <v>0</v>
      </c>
      <c r="O30" s="60"/>
    </row>
    <row r="31" spans="2:15" ht="27" x14ac:dyDescent="0.35">
      <c r="B31" s="27"/>
      <c r="C31" s="22"/>
      <c r="D31" s="5"/>
      <c r="E31" s="5"/>
      <c r="F31" s="19"/>
      <c r="G31" s="50">
        <v>0</v>
      </c>
      <c r="H31" s="8">
        <v>0</v>
      </c>
      <c r="I31" s="9">
        <v>0</v>
      </c>
      <c r="J31" s="29">
        <f t="shared" si="1"/>
        <v>0</v>
      </c>
      <c r="K31" s="9">
        <f t="shared" si="2"/>
        <v>0</v>
      </c>
      <c r="L31" s="8">
        <v>2.54</v>
      </c>
      <c r="M31" s="132">
        <f t="shared" si="3"/>
        <v>2.54</v>
      </c>
      <c r="N31" s="55">
        <v>0</v>
      </c>
      <c r="O31" s="60"/>
    </row>
    <row r="32" spans="2:15" ht="27" x14ac:dyDescent="0.35">
      <c r="B32" s="27"/>
      <c r="C32" s="22"/>
      <c r="D32" s="5"/>
      <c r="E32" s="5"/>
      <c r="F32" s="19"/>
      <c r="G32" s="50">
        <v>0</v>
      </c>
      <c r="H32" s="8">
        <v>0</v>
      </c>
      <c r="I32" s="9">
        <v>0</v>
      </c>
      <c r="J32" s="29">
        <f>H32+I32</f>
        <v>0</v>
      </c>
      <c r="K32" s="9">
        <f t="shared" si="2"/>
        <v>0</v>
      </c>
      <c r="L32" s="8">
        <v>2.54</v>
      </c>
      <c r="M32" s="132">
        <f t="shared" si="3"/>
        <v>2.54</v>
      </c>
      <c r="N32" s="55">
        <v>0</v>
      </c>
      <c r="O32" s="60"/>
    </row>
    <row r="33" spans="2:15" ht="27" x14ac:dyDescent="0.35">
      <c r="B33" s="27"/>
      <c r="C33" s="22"/>
      <c r="D33" s="5"/>
      <c r="E33" s="5"/>
      <c r="F33" s="19"/>
      <c r="G33" s="50">
        <v>0</v>
      </c>
      <c r="H33" s="8">
        <v>0</v>
      </c>
      <c r="I33" s="9">
        <v>0</v>
      </c>
      <c r="J33" s="29">
        <f t="shared" si="1"/>
        <v>0</v>
      </c>
      <c r="K33" s="9">
        <f t="shared" si="2"/>
        <v>0</v>
      </c>
      <c r="L33" s="8">
        <v>2.54</v>
      </c>
      <c r="M33" s="132">
        <f t="shared" si="3"/>
        <v>2.54</v>
      </c>
      <c r="N33" s="55">
        <v>0</v>
      </c>
      <c r="O33" s="60"/>
    </row>
    <row r="34" spans="2:15" ht="27" x14ac:dyDescent="0.35">
      <c r="B34" s="27"/>
      <c r="C34" s="22"/>
      <c r="D34" s="5"/>
      <c r="E34" s="5"/>
      <c r="F34" s="19"/>
      <c r="G34" s="50">
        <v>0</v>
      </c>
      <c r="H34" s="8">
        <v>0</v>
      </c>
      <c r="I34" s="9">
        <v>0</v>
      </c>
      <c r="J34" s="29">
        <f t="shared" si="1"/>
        <v>0</v>
      </c>
      <c r="K34" s="9">
        <f t="shared" si="2"/>
        <v>0</v>
      </c>
      <c r="L34" s="8">
        <v>2.54</v>
      </c>
      <c r="M34" s="132">
        <f t="shared" si="3"/>
        <v>2.54</v>
      </c>
      <c r="N34" s="55">
        <v>0</v>
      </c>
      <c r="O34" s="60"/>
    </row>
    <row r="35" spans="2:15" ht="27" x14ac:dyDescent="0.35">
      <c r="B35" s="27"/>
      <c r="C35" s="22"/>
      <c r="D35" s="5"/>
      <c r="E35" s="5"/>
      <c r="F35" s="19"/>
      <c r="G35" s="50">
        <v>0</v>
      </c>
      <c r="H35" s="8">
        <v>0</v>
      </c>
      <c r="I35" s="9">
        <v>0</v>
      </c>
      <c r="J35" s="29">
        <f t="shared" si="1"/>
        <v>0</v>
      </c>
      <c r="K35" s="9">
        <f t="shared" si="2"/>
        <v>0</v>
      </c>
      <c r="L35" s="8">
        <v>2.54</v>
      </c>
      <c r="M35" s="132">
        <f t="shared" si="3"/>
        <v>2.54</v>
      </c>
      <c r="N35" s="55">
        <v>0</v>
      </c>
      <c r="O35" s="60"/>
    </row>
    <row r="36" spans="2:15" ht="27" x14ac:dyDescent="0.35">
      <c r="B36" s="27"/>
      <c r="C36" s="22"/>
      <c r="D36" s="5"/>
      <c r="E36" s="5"/>
      <c r="F36" s="19"/>
      <c r="G36" s="50">
        <v>0</v>
      </c>
      <c r="H36" s="8">
        <v>0</v>
      </c>
      <c r="I36" s="9">
        <v>0</v>
      </c>
      <c r="J36" s="29">
        <f t="shared" si="1"/>
        <v>0</v>
      </c>
      <c r="K36" s="9">
        <f t="shared" si="2"/>
        <v>0</v>
      </c>
      <c r="L36" s="8">
        <v>2.54</v>
      </c>
      <c r="M36" s="132">
        <f t="shared" si="3"/>
        <v>2.54</v>
      </c>
      <c r="N36" s="55">
        <v>0</v>
      </c>
      <c r="O36" s="60"/>
    </row>
    <row r="37" spans="2:15" ht="27" x14ac:dyDescent="0.35">
      <c r="B37" s="27"/>
      <c r="C37" s="22"/>
      <c r="D37" s="5"/>
      <c r="E37" s="5"/>
      <c r="F37" s="19"/>
      <c r="G37" s="50">
        <v>0</v>
      </c>
      <c r="H37" s="8">
        <v>0</v>
      </c>
      <c r="I37" s="9">
        <v>0</v>
      </c>
      <c r="J37" s="29">
        <f t="shared" si="1"/>
        <v>0</v>
      </c>
      <c r="K37" s="9">
        <f t="shared" si="2"/>
        <v>0</v>
      </c>
      <c r="L37" s="8">
        <v>2.54</v>
      </c>
      <c r="M37" s="132">
        <f t="shared" si="3"/>
        <v>2.54</v>
      </c>
      <c r="N37" s="55">
        <v>0</v>
      </c>
      <c r="O37" s="60"/>
    </row>
    <row r="38" spans="2:15" ht="27" x14ac:dyDescent="0.35">
      <c r="B38" s="27"/>
      <c r="C38" s="22"/>
      <c r="D38" s="5"/>
      <c r="E38" s="5"/>
      <c r="F38" s="19"/>
      <c r="G38" s="50">
        <v>0</v>
      </c>
      <c r="H38" s="8">
        <v>0</v>
      </c>
      <c r="I38" s="9">
        <v>0</v>
      </c>
      <c r="J38" s="29">
        <f t="shared" si="1"/>
        <v>0</v>
      </c>
      <c r="K38" s="9">
        <f t="shared" si="2"/>
        <v>0</v>
      </c>
      <c r="L38" s="8">
        <v>2.54</v>
      </c>
      <c r="M38" s="132">
        <f t="shared" si="3"/>
        <v>2.54</v>
      </c>
      <c r="N38" s="55">
        <v>0</v>
      </c>
      <c r="O38" s="60"/>
    </row>
    <row r="39" spans="2:15" ht="27" x14ac:dyDescent="0.35">
      <c r="B39" s="27"/>
      <c r="C39" s="22"/>
      <c r="D39" s="5"/>
      <c r="E39" s="5"/>
      <c r="F39" s="19"/>
      <c r="G39" s="50">
        <v>0</v>
      </c>
      <c r="H39" s="8">
        <v>0</v>
      </c>
      <c r="I39" s="9">
        <v>0</v>
      </c>
      <c r="J39" s="29">
        <f t="shared" si="1"/>
        <v>0</v>
      </c>
      <c r="K39" s="9">
        <f t="shared" si="2"/>
        <v>0</v>
      </c>
      <c r="L39" s="8">
        <v>2.54</v>
      </c>
      <c r="M39" s="132">
        <f t="shared" si="3"/>
        <v>2.54</v>
      </c>
      <c r="N39" s="55">
        <v>0</v>
      </c>
      <c r="O39" s="60"/>
    </row>
    <row r="40" spans="2:15" ht="27" x14ac:dyDescent="0.35">
      <c r="B40" s="27"/>
      <c r="C40" s="22"/>
      <c r="D40" s="5"/>
      <c r="E40" s="5"/>
      <c r="F40" s="19"/>
      <c r="G40" s="50">
        <v>0</v>
      </c>
      <c r="H40" s="8">
        <v>0</v>
      </c>
      <c r="I40" s="9">
        <v>0</v>
      </c>
      <c r="J40" s="29">
        <f t="shared" si="1"/>
        <v>0</v>
      </c>
      <c r="K40" s="9">
        <f t="shared" si="2"/>
        <v>0</v>
      </c>
      <c r="L40" s="8">
        <v>2.54</v>
      </c>
      <c r="M40" s="132">
        <f t="shared" si="3"/>
        <v>2.54</v>
      </c>
      <c r="N40" s="55">
        <v>0</v>
      </c>
      <c r="O40" s="60"/>
    </row>
    <row r="41" spans="2:15" ht="27" x14ac:dyDescent="0.35">
      <c r="B41" s="27"/>
      <c r="C41" s="22"/>
      <c r="D41" s="5"/>
      <c r="E41" s="5"/>
      <c r="F41" s="19"/>
      <c r="G41" s="50">
        <v>0</v>
      </c>
      <c r="H41" s="8">
        <v>0</v>
      </c>
      <c r="I41" s="9">
        <v>0</v>
      </c>
      <c r="J41" s="29">
        <f t="shared" si="1"/>
        <v>0</v>
      </c>
      <c r="K41" s="9">
        <f t="shared" si="2"/>
        <v>0</v>
      </c>
      <c r="L41" s="8">
        <v>2.54</v>
      </c>
      <c r="M41" s="132">
        <f t="shared" si="3"/>
        <v>2.54</v>
      </c>
      <c r="N41" s="55">
        <v>0</v>
      </c>
      <c r="O41" s="60"/>
    </row>
    <row r="42" spans="2:15" ht="27" x14ac:dyDescent="0.35">
      <c r="B42" s="27"/>
      <c r="C42" s="22"/>
      <c r="D42" s="5"/>
      <c r="E42" s="5"/>
      <c r="F42" s="19"/>
      <c r="G42" s="50">
        <v>0</v>
      </c>
      <c r="H42" s="8">
        <v>0</v>
      </c>
      <c r="I42" s="9">
        <v>0</v>
      </c>
      <c r="J42" s="29">
        <f t="shared" si="1"/>
        <v>0</v>
      </c>
      <c r="K42" s="9">
        <f t="shared" si="2"/>
        <v>0</v>
      </c>
      <c r="L42" s="8">
        <v>2.54</v>
      </c>
      <c r="M42" s="132">
        <f t="shared" si="3"/>
        <v>2.54</v>
      </c>
      <c r="N42" s="55">
        <v>0</v>
      </c>
      <c r="O42" s="60"/>
    </row>
    <row r="43" spans="2:15" ht="27" x14ac:dyDescent="0.35">
      <c r="B43" s="27"/>
      <c r="C43" s="22"/>
      <c r="D43" s="5"/>
      <c r="E43" s="5"/>
      <c r="F43" s="19"/>
      <c r="G43" s="50">
        <v>0</v>
      </c>
      <c r="H43" s="8">
        <v>0</v>
      </c>
      <c r="I43" s="9">
        <v>0</v>
      </c>
      <c r="J43" s="29">
        <f t="shared" si="1"/>
        <v>0</v>
      </c>
      <c r="K43" s="9">
        <f t="shared" si="2"/>
        <v>0</v>
      </c>
      <c r="L43" s="8">
        <v>2.54</v>
      </c>
      <c r="M43" s="132">
        <f t="shared" si="3"/>
        <v>2.54</v>
      </c>
      <c r="N43" s="55">
        <v>0</v>
      </c>
      <c r="O43" s="60"/>
    </row>
    <row r="44" spans="2:15" ht="27" x14ac:dyDescent="0.35">
      <c r="B44" s="27"/>
      <c r="C44" s="22"/>
      <c r="D44" s="5"/>
      <c r="E44" s="5"/>
      <c r="F44" s="19"/>
      <c r="G44" s="50">
        <v>0</v>
      </c>
      <c r="H44" s="8">
        <v>0</v>
      </c>
      <c r="I44" s="9">
        <v>0</v>
      </c>
      <c r="J44" s="29">
        <f t="shared" si="1"/>
        <v>0</v>
      </c>
      <c r="K44" s="9">
        <f t="shared" si="2"/>
        <v>0</v>
      </c>
      <c r="L44" s="8">
        <v>2.54</v>
      </c>
      <c r="M44" s="132">
        <f t="shared" si="3"/>
        <v>2.54</v>
      </c>
      <c r="N44" s="55">
        <v>0</v>
      </c>
      <c r="O44" s="60"/>
    </row>
    <row r="45" spans="2:15" ht="27" x14ac:dyDescent="0.35">
      <c r="B45" s="27"/>
      <c r="C45" s="22"/>
      <c r="D45" s="5"/>
      <c r="E45" s="5"/>
      <c r="F45" s="19"/>
      <c r="G45" s="50">
        <v>0</v>
      </c>
      <c r="H45" s="8">
        <v>0</v>
      </c>
      <c r="I45" s="9">
        <v>0</v>
      </c>
      <c r="J45" s="29">
        <f t="shared" si="1"/>
        <v>0</v>
      </c>
      <c r="K45" s="9">
        <f t="shared" si="2"/>
        <v>0</v>
      </c>
      <c r="L45" s="8">
        <v>2.54</v>
      </c>
      <c r="M45" s="132">
        <f t="shared" si="3"/>
        <v>2.54</v>
      </c>
      <c r="N45" s="55">
        <v>0</v>
      </c>
      <c r="O45" s="60"/>
    </row>
    <row r="46" spans="2:15" ht="27" x14ac:dyDescent="0.35">
      <c r="B46" s="27"/>
      <c r="C46" s="22"/>
      <c r="D46" s="5"/>
      <c r="E46" s="5"/>
      <c r="F46" s="19"/>
      <c r="G46" s="50">
        <v>0</v>
      </c>
      <c r="H46" s="8">
        <v>0</v>
      </c>
      <c r="I46" s="9">
        <v>0</v>
      </c>
      <c r="J46" s="29">
        <f t="shared" si="1"/>
        <v>0</v>
      </c>
      <c r="K46" s="9">
        <f t="shared" si="2"/>
        <v>0</v>
      </c>
      <c r="L46" s="8">
        <v>2.54</v>
      </c>
      <c r="M46" s="132">
        <f t="shared" si="3"/>
        <v>2.54</v>
      </c>
      <c r="N46" s="55">
        <v>0</v>
      </c>
      <c r="O46" s="60"/>
    </row>
    <row r="47" spans="2:15" ht="27" x14ac:dyDescent="0.35">
      <c r="B47" s="27"/>
      <c r="C47" s="22"/>
      <c r="D47" s="5"/>
      <c r="E47" s="5"/>
      <c r="F47" s="19"/>
      <c r="G47" s="50">
        <v>0</v>
      </c>
      <c r="H47" s="8">
        <v>0</v>
      </c>
      <c r="I47" s="9">
        <v>0</v>
      </c>
      <c r="J47" s="29">
        <f t="shared" si="1"/>
        <v>0</v>
      </c>
      <c r="K47" s="9">
        <f t="shared" si="2"/>
        <v>0</v>
      </c>
      <c r="L47" s="8">
        <v>2.54</v>
      </c>
      <c r="M47" s="132">
        <f t="shared" si="3"/>
        <v>2.54</v>
      </c>
      <c r="N47" s="55">
        <v>0</v>
      </c>
      <c r="O47" s="60"/>
    </row>
    <row r="48" spans="2:15" ht="27" x14ac:dyDescent="0.35">
      <c r="B48" s="27"/>
      <c r="C48" s="22"/>
      <c r="D48" s="5"/>
      <c r="E48" s="5"/>
      <c r="F48" s="19"/>
      <c r="G48" s="50">
        <v>0</v>
      </c>
      <c r="H48" s="8">
        <v>0</v>
      </c>
      <c r="I48" s="9">
        <v>0</v>
      </c>
      <c r="J48" s="29">
        <f t="shared" si="1"/>
        <v>0</v>
      </c>
      <c r="K48" s="9">
        <f t="shared" si="2"/>
        <v>0</v>
      </c>
      <c r="L48" s="8">
        <v>2.54</v>
      </c>
      <c r="M48" s="132">
        <f t="shared" si="3"/>
        <v>2.54</v>
      </c>
      <c r="N48" s="55">
        <v>0</v>
      </c>
      <c r="O48" s="60"/>
    </row>
    <row r="49" spans="2:15" ht="27" x14ac:dyDescent="0.35">
      <c r="B49" s="27"/>
      <c r="C49" s="22"/>
      <c r="D49" s="5"/>
      <c r="E49" s="5"/>
      <c r="F49" s="19"/>
      <c r="G49" s="50">
        <v>0</v>
      </c>
      <c r="H49" s="8">
        <v>0</v>
      </c>
      <c r="I49" s="9">
        <v>0</v>
      </c>
      <c r="J49" s="29">
        <f t="shared" si="1"/>
        <v>0</v>
      </c>
      <c r="K49" s="9">
        <f t="shared" si="2"/>
        <v>0</v>
      </c>
      <c r="L49" s="8">
        <v>2.54</v>
      </c>
      <c r="M49" s="132">
        <f t="shared" si="3"/>
        <v>2.54</v>
      </c>
      <c r="N49" s="55">
        <v>0</v>
      </c>
      <c r="O49" s="60"/>
    </row>
    <row r="50" spans="2:15" ht="27" x14ac:dyDescent="0.35">
      <c r="B50" s="27"/>
      <c r="C50" s="22"/>
      <c r="D50" s="5"/>
      <c r="E50" s="5"/>
      <c r="F50" s="19"/>
      <c r="G50" s="50">
        <v>0</v>
      </c>
      <c r="H50" s="8">
        <v>0</v>
      </c>
      <c r="I50" s="9">
        <v>0</v>
      </c>
      <c r="J50" s="29">
        <f t="shared" si="1"/>
        <v>0</v>
      </c>
      <c r="K50" s="9">
        <f t="shared" si="2"/>
        <v>0</v>
      </c>
      <c r="L50" s="8">
        <v>2.54</v>
      </c>
      <c r="M50" s="132">
        <f t="shared" si="3"/>
        <v>2.54</v>
      </c>
      <c r="N50" s="55">
        <v>0</v>
      </c>
      <c r="O50" s="60"/>
    </row>
    <row r="51" spans="2:15" ht="27" x14ac:dyDescent="0.35">
      <c r="B51" s="27"/>
      <c r="C51" s="22"/>
      <c r="D51" s="5"/>
      <c r="E51" s="5"/>
      <c r="F51" s="19"/>
      <c r="G51" s="50">
        <v>0</v>
      </c>
      <c r="H51" s="8">
        <v>0</v>
      </c>
      <c r="I51" s="9">
        <v>0</v>
      </c>
      <c r="J51" s="29">
        <f t="shared" si="1"/>
        <v>0</v>
      </c>
      <c r="K51" s="9">
        <f t="shared" si="2"/>
        <v>0</v>
      </c>
      <c r="L51" s="8">
        <v>2.54</v>
      </c>
      <c r="M51" s="132">
        <f t="shared" si="3"/>
        <v>2.54</v>
      </c>
      <c r="N51" s="55">
        <v>0</v>
      </c>
      <c r="O51" s="60"/>
    </row>
    <row r="52" spans="2:15" ht="27" x14ac:dyDescent="0.35">
      <c r="B52" s="27"/>
      <c r="C52" s="22"/>
      <c r="D52" s="5"/>
      <c r="E52" s="5"/>
      <c r="F52" s="19"/>
      <c r="G52" s="50">
        <v>0</v>
      </c>
      <c r="H52" s="8">
        <v>0</v>
      </c>
      <c r="I52" s="9">
        <v>0</v>
      </c>
      <c r="J52" s="29">
        <f t="shared" si="1"/>
        <v>0</v>
      </c>
      <c r="K52" s="9">
        <f t="shared" si="2"/>
        <v>0</v>
      </c>
      <c r="L52" s="8">
        <v>2.54</v>
      </c>
      <c r="M52" s="132">
        <f t="shared" si="3"/>
        <v>2.54</v>
      </c>
      <c r="N52" s="55">
        <v>0</v>
      </c>
      <c r="O52" s="60"/>
    </row>
    <row r="53" spans="2:15" x14ac:dyDescent="0.3">
      <c r="G53" s="16" t="s">
        <v>120</v>
      </c>
      <c r="H53" s="133"/>
      <c r="I53" s="29"/>
      <c r="J53" s="29"/>
      <c r="K53" s="29"/>
      <c r="L53" s="28"/>
      <c r="M53" s="28"/>
      <c r="N53" s="56"/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K52"/>
  <sheetViews>
    <sheetView workbookViewId="0">
      <pane ySplit="5" topLeftCell="A6" activePane="bottomLeft" state="frozenSplit"/>
      <selection pane="bottomLeft" activeCell="H6" sqref="H6:I52"/>
    </sheetView>
  </sheetViews>
  <sheetFormatPr baseColWidth="10" defaultRowHeight="20.25" x14ac:dyDescent="0.3"/>
  <cols>
    <col min="1" max="1" width="4.7109375" customWidth="1"/>
    <col min="2" max="2" width="17.85546875" style="24" customWidth="1"/>
    <col min="3" max="3" width="17.42578125" style="20" customWidth="1"/>
    <col min="4" max="4" width="50.28515625" style="2" customWidth="1"/>
    <col min="5" max="5" width="27" style="2" customWidth="1"/>
    <col min="6" max="6" width="21.85546875" style="16" customWidth="1"/>
    <col min="7" max="7" width="13.7109375" style="2" customWidth="1"/>
    <col min="8" max="8" width="17" style="2" customWidth="1"/>
    <col min="9" max="9" width="16.42578125" style="2" customWidth="1"/>
    <col min="10" max="10" width="12.140625" style="2" customWidth="1"/>
    <col min="11" max="11" width="17" style="6" customWidth="1"/>
  </cols>
  <sheetData>
    <row r="1" spans="2:11" ht="21" thickBot="1" x14ac:dyDescent="0.35"/>
    <row r="2" spans="2:11" ht="24" thickBot="1" x14ac:dyDescent="0.4">
      <c r="B2" s="25"/>
      <c r="C2" s="21"/>
      <c r="D2" s="23" t="s">
        <v>72</v>
      </c>
      <c r="E2" s="3"/>
      <c r="F2" s="17"/>
      <c r="G2" s="3"/>
      <c r="H2" s="3"/>
      <c r="I2" s="13">
        <f ca="1">TODAY()</f>
        <v>41721</v>
      </c>
    </row>
    <row r="5" spans="2:11" s="1" customFormat="1" ht="21" x14ac:dyDescent="0.35">
      <c r="B5" s="26" t="s">
        <v>126</v>
      </c>
      <c r="C5" s="11" t="s">
        <v>144</v>
      </c>
      <c r="D5" s="4" t="s">
        <v>12</v>
      </c>
      <c r="E5" s="4" t="s">
        <v>160</v>
      </c>
      <c r="F5" s="18" t="s">
        <v>15</v>
      </c>
      <c r="G5" s="4" t="s">
        <v>107</v>
      </c>
      <c r="H5" s="4" t="s">
        <v>11</v>
      </c>
      <c r="I5" s="4" t="s">
        <v>186</v>
      </c>
      <c r="J5" s="4" t="s">
        <v>108</v>
      </c>
      <c r="K5" s="7" t="s">
        <v>110</v>
      </c>
    </row>
    <row r="6" spans="2:11" ht="27" x14ac:dyDescent="0.35">
      <c r="B6" s="27"/>
      <c r="C6" s="22"/>
      <c r="D6" s="5" t="s">
        <v>211</v>
      </c>
      <c r="E6" s="5"/>
      <c r="F6" s="19" t="s">
        <v>212</v>
      </c>
      <c r="G6" s="5">
        <v>10</v>
      </c>
      <c r="H6" s="8">
        <v>0.2</v>
      </c>
      <c r="I6" s="9">
        <f>G6*H6</f>
        <v>2</v>
      </c>
      <c r="J6" s="12">
        <v>0</v>
      </c>
      <c r="K6" s="12">
        <v>0</v>
      </c>
    </row>
    <row r="7" spans="2:11" ht="27" x14ac:dyDescent="0.35">
      <c r="B7" s="27"/>
      <c r="C7" s="22"/>
      <c r="D7" s="5" t="s">
        <v>70</v>
      </c>
      <c r="E7" s="5"/>
      <c r="F7" s="19"/>
      <c r="G7" s="5">
        <v>0</v>
      </c>
      <c r="H7" s="8">
        <v>0</v>
      </c>
      <c r="I7" s="9">
        <f t="shared" ref="I7:I51" si="0">G7*H7</f>
        <v>0</v>
      </c>
      <c r="J7" s="12">
        <v>0</v>
      </c>
      <c r="K7" s="12">
        <v>1</v>
      </c>
    </row>
    <row r="8" spans="2:11" ht="27" x14ac:dyDescent="0.35">
      <c r="B8" s="27"/>
      <c r="C8" s="22"/>
      <c r="D8" s="5"/>
      <c r="E8" s="5"/>
      <c r="F8" s="19"/>
      <c r="G8" s="5">
        <v>0</v>
      </c>
      <c r="H8" s="8">
        <v>0</v>
      </c>
      <c r="I8" s="9">
        <f t="shared" si="0"/>
        <v>0</v>
      </c>
      <c r="J8" s="12">
        <v>0</v>
      </c>
      <c r="K8" s="12">
        <v>1</v>
      </c>
    </row>
    <row r="9" spans="2:11" ht="27" x14ac:dyDescent="0.35">
      <c r="B9" s="27"/>
      <c r="C9" s="22"/>
      <c r="D9" s="5"/>
      <c r="E9" s="15"/>
      <c r="F9" s="19"/>
      <c r="G9" s="5">
        <v>0</v>
      </c>
      <c r="H9" s="8">
        <v>0</v>
      </c>
      <c r="I9" s="9">
        <f t="shared" si="0"/>
        <v>0</v>
      </c>
      <c r="J9" s="12">
        <v>0</v>
      </c>
      <c r="K9" s="12">
        <v>1</v>
      </c>
    </row>
    <row r="10" spans="2:11" ht="27" x14ac:dyDescent="0.35">
      <c r="B10" s="27"/>
      <c r="C10" s="22"/>
      <c r="D10" s="5"/>
      <c r="E10" s="5"/>
      <c r="F10" s="19"/>
      <c r="G10" s="5">
        <v>0</v>
      </c>
      <c r="H10" s="8">
        <v>0</v>
      </c>
      <c r="I10" s="9">
        <f t="shared" si="0"/>
        <v>0</v>
      </c>
      <c r="J10" s="12">
        <v>0</v>
      </c>
      <c r="K10" s="12">
        <v>1</v>
      </c>
    </row>
    <row r="11" spans="2:11" ht="27" x14ac:dyDescent="0.35">
      <c r="B11" s="27"/>
      <c r="C11" s="22"/>
      <c r="D11" s="5"/>
      <c r="E11" s="5"/>
      <c r="F11" s="19"/>
      <c r="G11" s="5">
        <v>0</v>
      </c>
      <c r="H11" s="8">
        <v>0</v>
      </c>
      <c r="I11" s="9">
        <f t="shared" si="0"/>
        <v>0</v>
      </c>
      <c r="J11" s="12">
        <v>0</v>
      </c>
      <c r="K11" s="12">
        <v>1</v>
      </c>
    </row>
    <row r="12" spans="2:11" ht="27" x14ac:dyDescent="0.35">
      <c r="B12" s="27"/>
      <c r="C12" s="22"/>
      <c r="D12" s="5"/>
      <c r="E12" s="15"/>
      <c r="F12" s="19"/>
      <c r="G12" s="5">
        <v>0</v>
      </c>
      <c r="H12" s="8">
        <v>0</v>
      </c>
      <c r="I12" s="9">
        <f t="shared" si="0"/>
        <v>0</v>
      </c>
      <c r="J12" s="12">
        <v>0</v>
      </c>
      <c r="K12" s="12">
        <v>1</v>
      </c>
    </row>
    <row r="13" spans="2:11" ht="27" x14ac:dyDescent="0.35">
      <c r="B13" s="27"/>
      <c r="C13" s="22"/>
      <c r="D13" s="5"/>
      <c r="E13" s="5"/>
      <c r="F13" s="19"/>
      <c r="G13" s="5">
        <v>0</v>
      </c>
      <c r="H13" s="8">
        <v>0</v>
      </c>
      <c r="I13" s="9">
        <f t="shared" si="0"/>
        <v>0</v>
      </c>
      <c r="J13" s="12">
        <v>0</v>
      </c>
      <c r="K13" s="12">
        <v>1</v>
      </c>
    </row>
    <row r="14" spans="2:11" ht="27" x14ac:dyDescent="0.35">
      <c r="B14" s="27"/>
      <c r="C14" s="22"/>
      <c r="D14" s="5"/>
      <c r="E14" s="5"/>
      <c r="F14" s="19"/>
      <c r="G14" s="5">
        <v>0</v>
      </c>
      <c r="H14" s="8">
        <v>0</v>
      </c>
      <c r="I14" s="9">
        <f t="shared" si="0"/>
        <v>0</v>
      </c>
      <c r="J14" s="12">
        <v>0</v>
      </c>
      <c r="K14" s="12">
        <v>0</v>
      </c>
    </row>
    <row r="15" spans="2:11" ht="27" x14ac:dyDescent="0.35">
      <c r="B15" s="27"/>
      <c r="C15" s="22"/>
      <c r="D15" s="5"/>
      <c r="E15" s="5"/>
      <c r="F15" s="19"/>
      <c r="G15" s="5">
        <v>0</v>
      </c>
      <c r="H15" s="8">
        <v>0</v>
      </c>
      <c r="I15" s="9">
        <f t="shared" si="0"/>
        <v>0</v>
      </c>
      <c r="J15" s="12">
        <v>0</v>
      </c>
      <c r="K15" s="12">
        <v>0</v>
      </c>
    </row>
    <row r="16" spans="2:11" ht="27" x14ac:dyDescent="0.35">
      <c r="B16" s="27"/>
      <c r="C16" s="22"/>
      <c r="D16" s="5"/>
      <c r="E16" s="5"/>
      <c r="F16" s="19"/>
      <c r="G16" s="5">
        <v>0</v>
      </c>
      <c r="H16" s="8">
        <v>0</v>
      </c>
      <c r="I16" s="9">
        <f t="shared" si="0"/>
        <v>0</v>
      </c>
      <c r="J16" s="12">
        <v>0</v>
      </c>
      <c r="K16" s="12">
        <v>0</v>
      </c>
    </row>
    <row r="17" spans="2:11" ht="27" x14ac:dyDescent="0.35">
      <c r="B17" s="27"/>
      <c r="C17" s="22"/>
      <c r="D17" s="5"/>
      <c r="E17" s="5"/>
      <c r="F17" s="19"/>
      <c r="G17" s="5">
        <v>0</v>
      </c>
      <c r="H17" s="8">
        <v>0</v>
      </c>
      <c r="I17" s="9">
        <f t="shared" si="0"/>
        <v>0</v>
      </c>
      <c r="J17" s="12">
        <v>0</v>
      </c>
      <c r="K17" s="12">
        <v>0</v>
      </c>
    </row>
    <row r="18" spans="2:11" ht="27" x14ac:dyDescent="0.35">
      <c r="B18" s="27"/>
      <c r="C18" s="22"/>
      <c r="D18" s="5"/>
      <c r="E18" s="15"/>
      <c r="F18" s="19"/>
      <c r="G18" s="5">
        <v>0</v>
      </c>
      <c r="H18" s="8">
        <v>0</v>
      </c>
      <c r="I18" s="9">
        <f t="shared" si="0"/>
        <v>0</v>
      </c>
      <c r="J18" s="12">
        <v>0</v>
      </c>
      <c r="K18" s="12">
        <v>0</v>
      </c>
    </row>
    <row r="19" spans="2:11" ht="27" x14ac:dyDescent="0.35">
      <c r="B19" s="27"/>
      <c r="C19" s="22"/>
      <c r="D19" s="5"/>
      <c r="E19" s="5"/>
      <c r="F19" s="19"/>
      <c r="G19" s="5">
        <v>0</v>
      </c>
      <c r="H19" s="8">
        <v>0</v>
      </c>
      <c r="I19" s="9">
        <f t="shared" si="0"/>
        <v>0</v>
      </c>
      <c r="J19" s="12">
        <v>0</v>
      </c>
      <c r="K19" s="12">
        <v>0</v>
      </c>
    </row>
    <row r="20" spans="2:11" ht="27" x14ac:dyDescent="0.35">
      <c r="B20" s="27"/>
      <c r="C20" s="22"/>
      <c r="D20" s="5"/>
      <c r="E20" s="5"/>
      <c r="F20" s="19"/>
      <c r="G20" s="5">
        <v>0</v>
      </c>
      <c r="H20" s="8">
        <v>0</v>
      </c>
      <c r="I20" s="9">
        <f t="shared" si="0"/>
        <v>0</v>
      </c>
      <c r="J20" s="12">
        <v>0</v>
      </c>
      <c r="K20" s="12">
        <v>0</v>
      </c>
    </row>
    <row r="21" spans="2:11" ht="27" x14ac:dyDescent="0.35">
      <c r="B21" s="27"/>
      <c r="C21" s="22"/>
      <c r="D21" s="5"/>
      <c r="E21" s="5"/>
      <c r="F21" s="19"/>
      <c r="G21" s="5">
        <v>0</v>
      </c>
      <c r="H21" s="8">
        <v>0</v>
      </c>
      <c r="I21" s="9">
        <f t="shared" si="0"/>
        <v>0</v>
      </c>
      <c r="J21" s="12">
        <v>0</v>
      </c>
      <c r="K21" s="12">
        <v>0</v>
      </c>
    </row>
    <row r="22" spans="2:11" ht="27" x14ac:dyDescent="0.35">
      <c r="B22" s="27"/>
      <c r="C22" s="22"/>
      <c r="D22" s="5"/>
      <c r="E22" s="5"/>
      <c r="F22" s="19"/>
      <c r="G22" s="5">
        <v>0</v>
      </c>
      <c r="H22" s="8">
        <v>0</v>
      </c>
      <c r="I22" s="9">
        <f t="shared" si="0"/>
        <v>0</v>
      </c>
      <c r="J22" s="12">
        <v>0</v>
      </c>
      <c r="K22" s="12">
        <v>0</v>
      </c>
    </row>
    <row r="23" spans="2:11" ht="27" x14ac:dyDescent="0.35">
      <c r="B23" s="27"/>
      <c r="C23" s="22"/>
      <c r="D23" s="5"/>
      <c r="E23" s="5"/>
      <c r="F23" s="19"/>
      <c r="G23" s="5">
        <v>0</v>
      </c>
      <c r="H23" s="8">
        <v>0</v>
      </c>
      <c r="I23" s="9">
        <f t="shared" si="0"/>
        <v>0</v>
      </c>
      <c r="J23" s="12">
        <v>0</v>
      </c>
      <c r="K23" s="12">
        <v>0</v>
      </c>
    </row>
    <row r="24" spans="2:11" ht="27" x14ac:dyDescent="0.35">
      <c r="B24" s="27"/>
      <c r="C24" s="22"/>
      <c r="D24" s="5"/>
      <c r="E24" s="5"/>
      <c r="F24" s="19"/>
      <c r="G24" s="5">
        <v>0</v>
      </c>
      <c r="H24" s="8">
        <v>0</v>
      </c>
      <c r="I24" s="9">
        <f t="shared" si="0"/>
        <v>0</v>
      </c>
      <c r="J24" s="12">
        <v>0</v>
      </c>
      <c r="K24" s="12">
        <v>0</v>
      </c>
    </row>
    <row r="25" spans="2:11" ht="27" x14ac:dyDescent="0.35">
      <c r="B25" s="27"/>
      <c r="C25" s="22"/>
      <c r="D25" s="5"/>
      <c r="E25" s="5"/>
      <c r="F25" s="19"/>
      <c r="G25" s="5">
        <v>0</v>
      </c>
      <c r="H25" s="8">
        <v>0</v>
      </c>
      <c r="I25" s="9">
        <f t="shared" si="0"/>
        <v>0</v>
      </c>
      <c r="J25" s="12">
        <v>0</v>
      </c>
      <c r="K25" s="12">
        <v>0</v>
      </c>
    </row>
    <row r="26" spans="2:11" ht="27" x14ac:dyDescent="0.35">
      <c r="B26" s="27"/>
      <c r="C26" s="22"/>
      <c r="D26" s="5"/>
      <c r="E26" s="5"/>
      <c r="F26" s="19"/>
      <c r="G26" s="5">
        <v>0</v>
      </c>
      <c r="H26" s="8">
        <v>0</v>
      </c>
      <c r="I26" s="9">
        <f t="shared" si="0"/>
        <v>0</v>
      </c>
      <c r="J26" s="12">
        <v>0</v>
      </c>
      <c r="K26" s="12">
        <v>0</v>
      </c>
    </row>
    <row r="27" spans="2:11" ht="27" x14ac:dyDescent="0.35">
      <c r="B27" s="27"/>
      <c r="C27" s="22"/>
      <c r="D27" s="5"/>
      <c r="E27" s="5"/>
      <c r="F27" s="19"/>
      <c r="G27" s="5">
        <v>0</v>
      </c>
      <c r="H27" s="8">
        <v>0</v>
      </c>
      <c r="I27" s="9">
        <f t="shared" si="0"/>
        <v>0</v>
      </c>
      <c r="J27" s="12">
        <v>0</v>
      </c>
      <c r="K27" s="12">
        <v>0</v>
      </c>
    </row>
    <row r="28" spans="2:11" ht="27" x14ac:dyDescent="0.35">
      <c r="B28" s="27"/>
      <c r="C28" s="22"/>
      <c r="D28" s="5"/>
      <c r="E28" s="5"/>
      <c r="F28" s="19"/>
      <c r="G28" s="5">
        <v>0</v>
      </c>
      <c r="H28" s="8">
        <v>0</v>
      </c>
      <c r="I28" s="9">
        <f t="shared" si="0"/>
        <v>0</v>
      </c>
      <c r="J28" s="12">
        <v>0</v>
      </c>
      <c r="K28" s="12">
        <v>0</v>
      </c>
    </row>
    <row r="29" spans="2:11" ht="27" x14ac:dyDescent="0.35">
      <c r="B29" s="27"/>
      <c r="C29" s="22"/>
      <c r="D29" s="5"/>
      <c r="E29" s="5"/>
      <c r="F29" s="19"/>
      <c r="G29" s="5">
        <v>0</v>
      </c>
      <c r="H29" s="8">
        <v>0</v>
      </c>
      <c r="I29" s="9">
        <f t="shared" si="0"/>
        <v>0</v>
      </c>
      <c r="J29" s="12">
        <v>0</v>
      </c>
      <c r="K29" s="12">
        <v>0</v>
      </c>
    </row>
    <row r="30" spans="2:11" ht="27" x14ac:dyDescent="0.35">
      <c r="B30" s="27"/>
      <c r="C30" s="22"/>
      <c r="D30" s="5"/>
      <c r="E30" s="5"/>
      <c r="F30" s="19"/>
      <c r="G30" s="5">
        <v>0</v>
      </c>
      <c r="H30" s="8">
        <v>0</v>
      </c>
      <c r="I30" s="9">
        <f t="shared" si="0"/>
        <v>0</v>
      </c>
      <c r="J30" s="12">
        <v>0</v>
      </c>
      <c r="K30" s="12">
        <v>0</v>
      </c>
    </row>
    <row r="31" spans="2:11" ht="27" x14ac:dyDescent="0.35">
      <c r="B31" s="27"/>
      <c r="C31" s="22"/>
      <c r="D31" s="5"/>
      <c r="E31" s="5"/>
      <c r="F31" s="19"/>
      <c r="G31" s="5">
        <v>0</v>
      </c>
      <c r="H31" s="8">
        <v>0</v>
      </c>
      <c r="I31" s="9">
        <f t="shared" si="0"/>
        <v>0</v>
      </c>
      <c r="J31" s="12">
        <v>0</v>
      </c>
      <c r="K31" s="12">
        <v>0</v>
      </c>
    </row>
    <row r="32" spans="2:11" ht="27" x14ac:dyDescent="0.35">
      <c r="B32" s="27"/>
      <c r="C32" s="22"/>
      <c r="D32" s="5"/>
      <c r="E32" s="5"/>
      <c r="F32" s="19"/>
      <c r="G32" s="5">
        <v>0</v>
      </c>
      <c r="H32" s="8">
        <v>0</v>
      </c>
      <c r="I32" s="9">
        <f t="shared" si="0"/>
        <v>0</v>
      </c>
      <c r="J32" s="12">
        <v>0</v>
      </c>
      <c r="K32" s="12">
        <v>0</v>
      </c>
    </row>
    <row r="33" spans="2:11" ht="27" x14ac:dyDescent="0.35">
      <c r="B33" s="27"/>
      <c r="C33" s="22"/>
      <c r="D33" s="5"/>
      <c r="E33" s="5"/>
      <c r="F33" s="19"/>
      <c r="G33" s="5">
        <v>0</v>
      </c>
      <c r="H33" s="8">
        <v>0</v>
      </c>
      <c r="I33" s="9">
        <f t="shared" si="0"/>
        <v>0</v>
      </c>
      <c r="J33" s="12">
        <v>0</v>
      </c>
      <c r="K33" s="12">
        <v>0</v>
      </c>
    </row>
    <row r="34" spans="2:11" ht="27" x14ac:dyDescent="0.35">
      <c r="B34" s="27"/>
      <c r="C34" s="22"/>
      <c r="D34" s="5"/>
      <c r="E34" s="5"/>
      <c r="F34" s="19"/>
      <c r="G34" s="5">
        <v>0</v>
      </c>
      <c r="H34" s="8">
        <v>0</v>
      </c>
      <c r="I34" s="9">
        <f t="shared" si="0"/>
        <v>0</v>
      </c>
      <c r="J34" s="12">
        <v>0</v>
      </c>
      <c r="K34" s="12">
        <v>0</v>
      </c>
    </row>
    <row r="35" spans="2:11" ht="27" x14ac:dyDescent="0.35">
      <c r="B35" s="27"/>
      <c r="C35" s="22"/>
      <c r="D35" s="5"/>
      <c r="E35" s="5"/>
      <c r="F35" s="19"/>
      <c r="G35" s="5">
        <v>0</v>
      </c>
      <c r="H35" s="8">
        <v>0</v>
      </c>
      <c r="I35" s="9">
        <f t="shared" si="0"/>
        <v>0</v>
      </c>
      <c r="J35" s="12">
        <v>0</v>
      </c>
      <c r="K35" s="12">
        <v>0</v>
      </c>
    </row>
    <row r="36" spans="2:11" ht="27" x14ac:dyDescent="0.35">
      <c r="B36" s="27"/>
      <c r="C36" s="22"/>
      <c r="D36" s="5"/>
      <c r="E36" s="5"/>
      <c r="F36" s="19"/>
      <c r="G36" s="5">
        <v>0</v>
      </c>
      <c r="H36" s="8">
        <v>0</v>
      </c>
      <c r="I36" s="9">
        <f t="shared" si="0"/>
        <v>0</v>
      </c>
      <c r="J36" s="12">
        <v>0</v>
      </c>
      <c r="K36" s="12">
        <v>0</v>
      </c>
    </row>
    <row r="37" spans="2:11" ht="27" x14ac:dyDescent="0.35">
      <c r="B37" s="27"/>
      <c r="C37" s="22"/>
      <c r="D37" s="5"/>
      <c r="E37" s="5"/>
      <c r="F37" s="19"/>
      <c r="G37" s="5">
        <v>0</v>
      </c>
      <c r="H37" s="8">
        <v>0</v>
      </c>
      <c r="I37" s="9">
        <f t="shared" si="0"/>
        <v>0</v>
      </c>
      <c r="J37" s="12">
        <v>0</v>
      </c>
      <c r="K37" s="12">
        <v>0</v>
      </c>
    </row>
    <row r="38" spans="2:11" ht="27" x14ac:dyDescent="0.35">
      <c r="B38" s="27"/>
      <c r="C38" s="22"/>
      <c r="D38" s="5"/>
      <c r="E38" s="5"/>
      <c r="F38" s="19"/>
      <c r="G38" s="5">
        <v>0</v>
      </c>
      <c r="H38" s="8">
        <v>0</v>
      </c>
      <c r="I38" s="9">
        <f t="shared" si="0"/>
        <v>0</v>
      </c>
      <c r="J38" s="12">
        <v>0</v>
      </c>
      <c r="K38" s="12">
        <v>0</v>
      </c>
    </row>
    <row r="39" spans="2:11" ht="27" x14ac:dyDescent="0.35">
      <c r="B39" s="27"/>
      <c r="C39" s="22"/>
      <c r="D39" s="5"/>
      <c r="E39" s="5"/>
      <c r="F39" s="19"/>
      <c r="G39" s="5">
        <v>0</v>
      </c>
      <c r="H39" s="8">
        <v>0</v>
      </c>
      <c r="I39" s="9">
        <f t="shared" si="0"/>
        <v>0</v>
      </c>
      <c r="J39" s="12">
        <v>0</v>
      </c>
      <c r="K39" s="12">
        <v>0</v>
      </c>
    </row>
    <row r="40" spans="2:11" ht="27" x14ac:dyDescent="0.35">
      <c r="B40" s="27"/>
      <c r="C40" s="22"/>
      <c r="D40" s="5"/>
      <c r="E40" s="5"/>
      <c r="F40" s="19"/>
      <c r="G40" s="5">
        <v>0</v>
      </c>
      <c r="H40" s="8">
        <v>0</v>
      </c>
      <c r="I40" s="9">
        <f t="shared" si="0"/>
        <v>0</v>
      </c>
      <c r="J40" s="12">
        <v>0</v>
      </c>
      <c r="K40" s="12">
        <v>0</v>
      </c>
    </row>
    <row r="41" spans="2:11" ht="27" x14ac:dyDescent="0.35">
      <c r="B41" s="27"/>
      <c r="C41" s="22"/>
      <c r="D41" s="5"/>
      <c r="E41" s="5"/>
      <c r="F41" s="19"/>
      <c r="G41" s="5">
        <v>0</v>
      </c>
      <c r="H41" s="8">
        <v>0</v>
      </c>
      <c r="I41" s="9">
        <f t="shared" si="0"/>
        <v>0</v>
      </c>
      <c r="J41" s="12">
        <v>0</v>
      </c>
      <c r="K41" s="12">
        <v>0</v>
      </c>
    </row>
    <row r="42" spans="2:11" ht="27" x14ac:dyDescent="0.35">
      <c r="B42" s="27"/>
      <c r="C42" s="22"/>
      <c r="D42" s="5"/>
      <c r="E42" s="5"/>
      <c r="F42" s="19"/>
      <c r="G42" s="5">
        <v>0</v>
      </c>
      <c r="H42" s="8">
        <v>0</v>
      </c>
      <c r="I42" s="9">
        <f t="shared" si="0"/>
        <v>0</v>
      </c>
      <c r="J42" s="12">
        <v>0</v>
      </c>
      <c r="K42" s="12">
        <v>0</v>
      </c>
    </row>
    <row r="43" spans="2:11" ht="27" x14ac:dyDescent="0.35">
      <c r="B43" s="27"/>
      <c r="C43" s="22"/>
      <c r="D43" s="5"/>
      <c r="E43" s="5"/>
      <c r="F43" s="19"/>
      <c r="G43" s="5">
        <v>0</v>
      </c>
      <c r="H43" s="8">
        <v>0</v>
      </c>
      <c r="I43" s="9">
        <f t="shared" si="0"/>
        <v>0</v>
      </c>
      <c r="J43" s="12">
        <v>0</v>
      </c>
      <c r="K43" s="12">
        <v>0</v>
      </c>
    </row>
    <row r="44" spans="2:11" ht="27" x14ac:dyDescent="0.35">
      <c r="B44" s="27"/>
      <c r="C44" s="22"/>
      <c r="D44" s="5"/>
      <c r="E44" s="5"/>
      <c r="F44" s="19"/>
      <c r="G44" s="5">
        <v>0</v>
      </c>
      <c r="H44" s="8">
        <v>0</v>
      </c>
      <c r="I44" s="9">
        <f t="shared" si="0"/>
        <v>0</v>
      </c>
      <c r="J44" s="12">
        <v>0</v>
      </c>
      <c r="K44" s="12">
        <v>0</v>
      </c>
    </row>
    <row r="45" spans="2:11" ht="27" x14ac:dyDescent="0.35">
      <c r="B45" s="27"/>
      <c r="C45" s="22"/>
      <c r="D45" s="5"/>
      <c r="E45" s="5"/>
      <c r="F45" s="19"/>
      <c r="G45" s="5">
        <v>0</v>
      </c>
      <c r="H45" s="8">
        <v>0</v>
      </c>
      <c r="I45" s="9">
        <f t="shared" si="0"/>
        <v>0</v>
      </c>
      <c r="J45" s="12">
        <v>0</v>
      </c>
      <c r="K45" s="12">
        <v>0</v>
      </c>
    </row>
    <row r="46" spans="2:11" ht="27" x14ac:dyDescent="0.35">
      <c r="B46" s="27"/>
      <c r="C46" s="22"/>
      <c r="D46" s="5"/>
      <c r="E46" s="5"/>
      <c r="F46" s="19"/>
      <c r="G46" s="5">
        <v>0</v>
      </c>
      <c r="H46" s="8">
        <v>0</v>
      </c>
      <c r="I46" s="9">
        <f t="shared" si="0"/>
        <v>0</v>
      </c>
      <c r="J46" s="12">
        <v>0</v>
      </c>
      <c r="K46" s="12">
        <v>0</v>
      </c>
    </row>
    <row r="47" spans="2:11" ht="27" x14ac:dyDescent="0.35">
      <c r="B47" s="27"/>
      <c r="C47" s="22"/>
      <c r="D47" s="5"/>
      <c r="E47" s="5"/>
      <c r="F47" s="19"/>
      <c r="G47" s="5">
        <v>0</v>
      </c>
      <c r="H47" s="8">
        <v>0</v>
      </c>
      <c r="I47" s="9">
        <f t="shared" si="0"/>
        <v>0</v>
      </c>
      <c r="J47" s="12">
        <v>0</v>
      </c>
      <c r="K47" s="12">
        <v>0</v>
      </c>
    </row>
    <row r="48" spans="2:11" ht="27" x14ac:dyDescent="0.35">
      <c r="B48" s="27"/>
      <c r="C48" s="22"/>
      <c r="D48" s="5"/>
      <c r="E48" s="5"/>
      <c r="F48" s="19"/>
      <c r="G48" s="5">
        <v>0</v>
      </c>
      <c r="H48" s="8">
        <v>0</v>
      </c>
      <c r="I48" s="9">
        <f t="shared" si="0"/>
        <v>0</v>
      </c>
      <c r="J48" s="12">
        <v>0</v>
      </c>
      <c r="K48" s="12">
        <v>0</v>
      </c>
    </row>
    <row r="49" spans="2:11" ht="27" x14ac:dyDescent="0.35">
      <c r="B49" s="27"/>
      <c r="C49" s="22"/>
      <c r="D49" s="5"/>
      <c r="E49" s="5"/>
      <c r="F49" s="19"/>
      <c r="G49" s="5">
        <v>0</v>
      </c>
      <c r="H49" s="8">
        <v>0</v>
      </c>
      <c r="I49" s="9">
        <f t="shared" si="0"/>
        <v>0</v>
      </c>
      <c r="J49" s="12">
        <v>0</v>
      </c>
      <c r="K49" s="12">
        <v>0</v>
      </c>
    </row>
    <row r="50" spans="2:11" ht="27" x14ac:dyDescent="0.35">
      <c r="B50" s="27"/>
      <c r="C50" s="22"/>
      <c r="D50" s="5"/>
      <c r="E50" s="5"/>
      <c r="F50" s="19"/>
      <c r="G50" s="5">
        <v>0</v>
      </c>
      <c r="H50" s="8">
        <v>0</v>
      </c>
      <c r="I50" s="9">
        <f t="shared" si="0"/>
        <v>0</v>
      </c>
      <c r="J50" s="12">
        <v>0</v>
      </c>
      <c r="K50" s="12">
        <v>0</v>
      </c>
    </row>
    <row r="51" spans="2:11" ht="27" x14ac:dyDescent="0.35">
      <c r="B51" s="27"/>
      <c r="C51" s="22"/>
      <c r="D51" s="5"/>
      <c r="E51" s="5"/>
      <c r="F51" s="19"/>
      <c r="G51" s="5">
        <v>0</v>
      </c>
      <c r="H51" s="8">
        <v>0</v>
      </c>
      <c r="I51" s="9">
        <f t="shared" si="0"/>
        <v>0</v>
      </c>
      <c r="J51" s="12">
        <v>0</v>
      </c>
      <c r="K51" s="12">
        <v>0</v>
      </c>
    </row>
    <row r="52" spans="2:11" x14ac:dyDescent="0.3">
      <c r="H52" s="14" t="s">
        <v>109</v>
      </c>
      <c r="I52" s="10">
        <f>SUM(I6:I51)</f>
        <v>2</v>
      </c>
    </row>
  </sheetData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Adresse</vt:lpstr>
      <vt:lpstr>Matériel</vt:lpstr>
      <vt:lpstr>ikea</vt:lpstr>
      <vt:lpstr>GeantBozar</vt:lpstr>
      <vt:lpstr>Librairie</vt:lpstr>
      <vt:lpstr>plastik</vt:lpstr>
      <vt:lpstr>creavea</vt:lpstr>
      <vt:lpstr>Coeurarticho</vt:lpstr>
      <vt:lpstr>littlemercerie</vt:lpstr>
      <vt:lpstr>littlemarket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matelot</dc:creator>
  <cp:lastModifiedBy>Michel</cp:lastModifiedBy>
  <dcterms:created xsi:type="dcterms:W3CDTF">2012-10-07T16:04:52Z</dcterms:created>
  <dcterms:modified xsi:type="dcterms:W3CDTF">2014-03-23T18:11:15Z</dcterms:modified>
</cp:coreProperties>
</file>