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5521" windowWidth="15330" windowHeight="8175" activeTab="4"/>
  </bookViews>
  <sheets>
    <sheet name="planSem1" sheetId="1" r:id="rId1"/>
    <sheet name="planSem2" sheetId="2" r:id="rId2"/>
    <sheet name="Couleurs" sheetId="3" r:id="rId3"/>
    <sheet name="SynthèseBD" sheetId="4" r:id="rId4"/>
    <sheet name="SynthèseTC" sheetId="5" r:id="rId5"/>
  </sheets>
  <definedNames>
    <definedName name="an">'Couleurs'!$D$2</definedName>
    <definedName name="ChampCF">'planSem2'!$B$4:$GC$23</definedName>
    <definedName name="ChampMFC">'planSem1'!$B$4:$GC$23</definedName>
    <definedName name="couleurs">'Couleurs'!$A$2:$A$11</definedName>
    <definedName name="fériés">'Couleurs'!$F$2:$F$12</definedName>
  </definedNames>
  <calcPr fullCalcOnLoad="1"/>
</workbook>
</file>

<file path=xl/sharedStrings.xml><?xml version="1.0" encoding="utf-8"?>
<sst xmlns="http://schemas.openxmlformats.org/spreadsheetml/2006/main" count="172" uniqueCount="50">
  <si>
    <t>Dupont</t>
  </si>
  <si>
    <t>Martin</t>
  </si>
  <si>
    <t>Durand</t>
  </si>
  <si>
    <t>Balu</t>
  </si>
  <si>
    <t>Martinet</t>
  </si>
  <si>
    <t>Nicolas</t>
  </si>
  <si>
    <t>Bernier</t>
  </si>
  <si>
    <t>Miroux</t>
  </si>
  <si>
    <t>Tantucci</t>
  </si>
  <si>
    <t>Magdalou</t>
  </si>
  <si>
    <t>Magnier</t>
  </si>
  <si>
    <t>Bisson</t>
  </si>
  <si>
    <t>Mercier</t>
  </si>
  <si>
    <t>Mazoni</t>
  </si>
  <si>
    <t>Bolo</t>
  </si>
  <si>
    <t>Durandal</t>
  </si>
  <si>
    <t>.</t>
  </si>
  <si>
    <t>C4</t>
  </si>
  <si>
    <t>C2</t>
  </si>
  <si>
    <t>C3</t>
  </si>
  <si>
    <t>C7</t>
  </si>
  <si>
    <t>C8</t>
  </si>
  <si>
    <t>C1</t>
  </si>
  <si>
    <t>Nom</t>
  </si>
  <si>
    <t>Contrôle</t>
  </si>
  <si>
    <t>Date</t>
  </si>
  <si>
    <t>C6</t>
  </si>
  <si>
    <t>Couleurs</t>
  </si>
  <si>
    <t>Année</t>
  </si>
  <si>
    <t>Jours Fériés</t>
  </si>
  <si>
    <t>Pâques</t>
  </si>
  <si>
    <t>an</t>
  </si>
  <si>
    <t>=Couleurs!$D$2</t>
  </si>
  <si>
    <t>ChampCF</t>
  </si>
  <si>
    <t>=planSem2!$B$4:$GC$23</t>
  </si>
  <si>
    <t>ChampMFC</t>
  </si>
  <si>
    <t>=planSem1!$B$4:$GC$23</t>
  </si>
  <si>
    <t>couleurs</t>
  </si>
  <si>
    <t>=Couleurs!$A$2:$A$11</t>
  </si>
  <si>
    <t>fériés</t>
  </si>
  <si>
    <t>=Couleurs!$F$2:$F$12</t>
  </si>
  <si>
    <t>Noms de champ</t>
  </si>
  <si>
    <r>
      <t>C2</t>
    </r>
  </si>
  <si>
    <r>
      <t>C3</t>
    </r>
  </si>
  <si>
    <r>
      <t>C4</t>
    </r>
  </si>
  <si>
    <r>
      <t>C5</t>
    </r>
  </si>
  <si>
    <r>
      <t>C6</t>
    </r>
  </si>
  <si>
    <r>
      <t>C7</t>
    </r>
  </si>
  <si>
    <r>
      <t>C8</t>
    </r>
  </si>
  <si>
    <r>
      <t>C9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</si>
</sst>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dd"/>
    <numFmt numFmtId="177" formatCode="ddd"/>
    <numFmt numFmtId="178" formatCode="mmmm\ yy"/>
    <numFmt numFmtId="179" formatCode="[$-40C]dddd\ d\ mmmm\ yyyy"/>
    <numFmt numFmtId="180" formatCode="[$-F800]dddd\,\ mmmm\ dd\,\ yyyy"/>
    <numFmt numFmtId="181" formatCode="[$-40C]\d\d\d\d\ \d\ mmmm\ \y\y\y\y"/>
    <numFmt numFmtId="182" formatCode="ddd\ dd\ mmm\ yy"/>
    <numFmt numFmtId="183" formatCode="m&quot;月&quot;d&quot;日&quot;"/>
    <numFmt numFmtId="184" formatCode="d\-mmm\-yy"/>
  </numFmts>
  <fonts count="42"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u val="single"/>
      <sz val="7.2"/>
      <color indexed="12"/>
      <name val="Verdana"/>
      <family val="2"/>
    </font>
    <font>
      <u val="single"/>
      <sz val="7.2"/>
      <color indexed="36"/>
      <name val="Verdana"/>
      <family val="2"/>
    </font>
    <font>
      <sz val="9"/>
      <name val="細明體"/>
      <family val="3"/>
    </font>
    <font>
      <b/>
      <sz val="10"/>
      <name val="Verdana"/>
      <family val="2"/>
    </font>
    <font>
      <sz val="8"/>
      <color indexed="9"/>
      <name val="Verdana"/>
      <family val="2"/>
    </font>
    <font>
      <sz val="8"/>
      <color indexed="10"/>
      <name val="Verdana"/>
      <family val="2"/>
    </font>
    <font>
      <b/>
      <sz val="8"/>
      <color indexed="52"/>
      <name val="Verdana"/>
      <family val="2"/>
    </font>
    <font>
      <sz val="8"/>
      <color indexed="52"/>
      <name val="Verdana"/>
      <family val="2"/>
    </font>
    <font>
      <sz val="8"/>
      <color indexed="62"/>
      <name val="Verdana"/>
      <family val="2"/>
    </font>
    <font>
      <sz val="8"/>
      <color indexed="20"/>
      <name val="Verdana"/>
      <family val="2"/>
    </font>
    <font>
      <sz val="8"/>
      <color indexed="60"/>
      <name val="Verdana"/>
      <family val="2"/>
    </font>
    <font>
      <sz val="8"/>
      <color indexed="17"/>
      <name val="Verdana"/>
      <family val="2"/>
    </font>
    <font>
      <b/>
      <sz val="8"/>
      <color indexed="63"/>
      <name val="Verdana"/>
      <family val="2"/>
    </font>
    <font>
      <i/>
      <sz val="8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8"/>
      <color indexed="8"/>
      <name val="Verdana"/>
      <family val="2"/>
    </font>
    <font>
      <b/>
      <sz val="8"/>
      <color indexed="9"/>
      <name val="Verdana"/>
      <family val="2"/>
    </font>
    <font>
      <sz val="8"/>
      <name val="Tahoma"/>
      <family val="2"/>
    </font>
    <font>
      <sz val="8"/>
      <color theme="1"/>
      <name val="Verdana"/>
      <family val="2"/>
    </font>
    <font>
      <sz val="8"/>
      <color theme="0"/>
      <name val="Verdana"/>
      <family val="2"/>
    </font>
    <font>
      <sz val="8"/>
      <color rgb="FFFF0000"/>
      <name val="Verdana"/>
      <family val="2"/>
    </font>
    <font>
      <b/>
      <sz val="8"/>
      <color rgb="FFFA7D00"/>
      <name val="Verdana"/>
      <family val="2"/>
    </font>
    <font>
      <sz val="8"/>
      <color rgb="FFFA7D00"/>
      <name val="Verdana"/>
      <family val="2"/>
    </font>
    <font>
      <sz val="8"/>
      <color rgb="FF3F3F76"/>
      <name val="Verdana"/>
      <family val="2"/>
    </font>
    <font>
      <sz val="8"/>
      <color rgb="FF9C0006"/>
      <name val="Verdana"/>
      <family val="2"/>
    </font>
    <font>
      <sz val="8"/>
      <color rgb="FF9C6500"/>
      <name val="Verdana"/>
      <family val="2"/>
    </font>
    <font>
      <sz val="8"/>
      <color rgb="FF006100"/>
      <name val="Verdana"/>
      <family val="2"/>
    </font>
    <font>
      <b/>
      <sz val="8"/>
      <color rgb="FF3F3F3F"/>
      <name val="Verdana"/>
      <family val="2"/>
    </font>
    <font>
      <i/>
      <sz val="8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8"/>
      <color theme="1"/>
      <name val="Verdana"/>
      <family val="2"/>
    </font>
    <font>
      <b/>
      <sz val="8"/>
      <color theme="0"/>
      <name val="Verdana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0" borderId="2" applyNumberFormat="0" applyFill="0" applyAlignment="0" applyProtection="0"/>
    <xf numFmtId="0" fontId="0" fillId="26" borderId="3" applyNumberFormat="0" applyFont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9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25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 textRotation="90"/>
    </xf>
    <xf numFmtId="0" fontId="2" fillId="0" borderId="0" xfId="0" applyFont="1" applyBorder="1" applyAlignment="1">
      <alignment textRotation="90"/>
    </xf>
    <xf numFmtId="176" fontId="3" fillId="0" borderId="0" xfId="0" applyNumberFormat="1" applyFont="1" applyAlignment="1">
      <alignment textRotation="90"/>
    </xf>
    <xf numFmtId="177" fontId="0" fillId="0" borderId="10" xfId="0" applyNumberFormat="1" applyBorder="1" applyAlignment="1">
      <alignment textRotation="90"/>
    </xf>
    <xf numFmtId="176" fontId="3" fillId="0" borderId="10" xfId="0" applyNumberFormat="1" applyFont="1" applyBorder="1" applyAlignment="1">
      <alignment/>
    </xf>
    <xf numFmtId="0" fontId="0" fillId="32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178" fontId="2" fillId="0" borderId="0" xfId="0" applyNumberFormat="1" applyFont="1" applyBorder="1" applyAlignment="1">
      <alignment textRotation="90"/>
    </xf>
    <xf numFmtId="0" fontId="0" fillId="0" borderId="0" xfId="0" applyFont="1" applyAlignment="1">
      <alignment/>
    </xf>
    <xf numFmtId="0" fontId="0" fillId="0" borderId="0" xfId="0" applyBorder="1" applyAlignment="1">
      <alignment horizontal="center" textRotation="90"/>
    </xf>
    <xf numFmtId="178" fontId="2" fillId="0" borderId="0" xfId="0" applyNumberFormat="1" applyFont="1" applyBorder="1" applyAlignment="1">
      <alignment horizontal="center" textRotation="90"/>
    </xf>
    <xf numFmtId="0" fontId="2" fillId="0" borderId="0" xfId="0" applyFont="1" applyBorder="1" applyAlignment="1">
      <alignment horizontal="center" textRotation="90"/>
    </xf>
    <xf numFmtId="0" fontId="0" fillId="0" borderId="0" xfId="0" applyAlignment="1">
      <alignment horizontal="center"/>
    </xf>
    <xf numFmtId="177" fontId="0" fillId="0" borderId="10" xfId="0" applyNumberFormat="1" applyBorder="1" applyAlignment="1">
      <alignment horizontal="center" textRotation="90"/>
    </xf>
    <xf numFmtId="176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Alignment="1" quotePrefix="1">
      <alignment horizontal="center"/>
    </xf>
    <xf numFmtId="176" fontId="3" fillId="0" borderId="0" xfId="0" applyNumberFormat="1" applyFont="1" applyAlignment="1">
      <alignment horizontal="left" textRotation="90"/>
    </xf>
    <xf numFmtId="0" fontId="0" fillId="0" borderId="0" xfId="0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0" borderId="0" xfId="0" applyFont="1" applyFill="1" applyAlignment="1">
      <alignment/>
    </xf>
    <xf numFmtId="177" fontId="0" fillId="0" borderId="11" xfId="0" applyNumberFormat="1" applyFill="1" applyBorder="1" applyAlignment="1">
      <alignment textRotation="90"/>
    </xf>
    <xf numFmtId="176" fontId="3" fillId="0" borderId="10" xfId="0" applyNumberFormat="1" applyFont="1" applyFill="1" applyBorder="1" applyAlignment="1">
      <alignment textRotation="90"/>
    </xf>
    <xf numFmtId="0" fontId="0" fillId="35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177" fontId="0" fillId="0" borderId="11" xfId="0" applyNumberFormat="1" applyFill="1" applyBorder="1" applyAlignment="1">
      <alignment horizontal="center" textRotation="90"/>
    </xf>
    <xf numFmtId="0" fontId="0" fillId="37" borderId="10" xfId="0" applyFont="1" applyFill="1" applyBorder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4" fontId="0" fillId="0" borderId="10" xfId="0" applyNumberFormat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177" fontId="0" fillId="0" borderId="10" xfId="0" applyNumberForma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Border="1" applyAlignment="1">
      <alignment/>
    </xf>
    <xf numFmtId="176" fontId="0" fillId="0" borderId="15" xfId="0" applyNumberFormat="1" applyFill="1" applyBorder="1" applyAlignment="1">
      <alignment horizontal="center" textRotation="90"/>
    </xf>
    <xf numFmtId="0" fontId="7" fillId="0" borderId="16" xfId="0" applyFont="1" applyBorder="1" applyAlignment="1">
      <alignment horizontal="left" vertical="center"/>
    </xf>
    <xf numFmtId="182" fontId="0" fillId="32" borderId="17" xfId="0" applyNumberFormat="1" applyFont="1" applyFill="1" applyBorder="1" applyAlignment="1">
      <alignment/>
    </xf>
    <xf numFmtId="182" fontId="0" fillId="32" borderId="18" xfId="0" applyNumberFormat="1" applyFont="1" applyFill="1" applyBorder="1" applyAlignment="1">
      <alignment/>
    </xf>
    <xf numFmtId="182" fontId="0" fillId="38" borderId="18" xfId="0" applyNumberFormat="1" applyFont="1" applyFill="1" applyBorder="1" applyAlignment="1">
      <alignment/>
    </xf>
    <xf numFmtId="182" fontId="0" fillId="38" borderId="19" xfId="0" applyNumberFormat="1" applyFont="1" applyFill="1" applyBorder="1" applyAlignment="1">
      <alignment/>
    </xf>
    <xf numFmtId="182" fontId="0" fillId="32" borderId="16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Fill="1" applyBorder="1" applyAlignment="1">
      <alignment/>
    </xf>
    <xf numFmtId="0" fontId="7" fillId="0" borderId="20" xfId="0" applyFont="1" applyBorder="1" applyAlignment="1">
      <alignment horizontal="left" vertical="center"/>
    </xf>
    <xf numFmtId="177" fontId="0" fillId="0" borderId="21" xfId="0" applyNumberFormat="1" applyFill="1" applyBorder="1" applyAlignment="1">
      <alignment horizontal="center" textRotation="90"/>
    </xf>
    <xf numFmtId="177" fontId="0" fillId="0" borderId="22" xfId="0" applyNumberFormat="1" applyFill="1" applyBorder="1" applyAlignment="1">
      <alignment horizontal="center" textRotation="90"/>
    </xf>
    <xf numFmtId="176" fontId="0" fillId="0" borderId="23" xfId="0" applyNumberFormat="1" applyFill="1" applyBorder="1" applyAlignment="1">
      <alignment horizontal="center" textRotation="90"/>
    </xf>
    <xf numFmtId="176" fontId="0" fillId="0" borderId="24" xfId="0" applyNumberFormat="1" applyFill="1" applyBorder="1" applyAlignment="1">
      <alignment horizontal="center" textRotation="90"/>
    </xf>
    <xf numFmtId="177" fontId="0" fillId="0" borderId="25" xfId="0" applyNumberFormat="1" applyFill="1" applyBorder="1" applyAlignment="1">
      <alignment horizontal="center"/>
    </xf>
    <xf numFmtId="177" fontId="0" fillId="0" borderId="26" xfId="0" applyNumberFormat="1" applyFill="1" applyBorder="1" applyAlignment="1">
      <alignment horizontal="center"/>
    </xf>
    <xf numFmtId="177" fontId="0" fillId="0" borderId="27" xfId="0" applyNumberFormat="1" applyFill="1" applyBorder="1" applyAlignment="1">
      <alignment horizontal="center"/>
    </xf>
    <xf numFmtId="177" fontId="0" fillId="0" borderId="28" xfId="0" applyNumberFormat="1" applyFill="1" applyBorder="1" applyAlignment="1">
      <alignment horizontal="center"/>
    </xf>
    <xf numFmtId="177" fontId="0" fillId="0" borderId="29" xfId="0" applyNumberFormat="1" applyFill="1" applyBorder="1" applyAlignment="1">
      <alignment horizontal="center"/>
    </xf>
    <xf numFmtId="0" fontId="0" fillId="0" borderId="30" xfId="0" applyFill="1" applyBorder="1" applyAlignment="1">
      <alignment horizontal="left"/>
    </xf>
    <xf numFmtId="0" fontId="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4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14" fontId="0" fillId="3" borderId="10" xfId="0" applyNumberFormat="1" applyFill="1" applyBorder="1" applyAlignment="1">
      <alignment/>
    </xf>
    <xf numFmtId="14" fontId="0" fillId="4" borderId="10" xfId="0" applyNumberFormat="1" applyFill="1" applyBorder="1" applyAlignment="1">
      <alignment/>
    </xf>
    <xf numFmtId="14" fontId="0" fillId="32" borderId="10" xfId="0" applyNumberFormat="1" applyFill="1" applyBorder="1" applyAlignment="1">
      <alignment/>
    </xf>
    <xf numFmtId="14" fontId="0" fillId="35" borderId="10" xfId="0" applyNumberFormat="1" applyFill="1" applyBorder="1" applyAlignment="1">
      <alignment/>
    </xf>
    <xf numFmtId="14" fontId="0" fillId="36" borderId="10" xfId="0" applyNumberFormat="1" applyFill="1" applyBorder="1" applyAlignment="1">
      <alignment/>
    </xf>
    <xf numFmtId="14" fontId="0" fillId="37" borderId="10" xfId="0" applyNumberFormat="1" applyFill="1" applyBorder="1" applyAlignment="1">
      <alignment/>
    </xf>
    <xf numFmtId="14" fontId="0" fillId="34" borderId="10" xfId="0" applyNumberForma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2" fillId="39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4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4"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0</xdr:row>
      <xdr:rowOff>104775</xdr:rowOff>
    </xdr:from>
    <xdr:to>
      <xdr:col>10</xdr:col>
      <xdr:colOff>247650</xdr:colOff>
      <xdr:row>27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28850" y="104775"/>
          <a:ext cx="4019550" cy="3495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Sub Worksheet_Activate()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Application.ScreenUpdating = False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Application.Calculation = xlCalculationManual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Set f = Sheets("PlanSem1")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[A2:c1000].ClearContents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For Each c In [champMFC].SpecialCells(xlCellTypeConstants, 23)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If c.Value &lt;&gt; ""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[A65000].End(xlUp).Offset(1) = f.Cells(c.Row, 1)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[A65000].End(xlUp).Offset(, 1) = f.Cells(2, c.Column)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[A65000].End(xlUp).Offset(, 2) = c.Value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End If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Next c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'--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Set f = Sheets("PlanSem2")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For Each c In [champCF].SpecialCells(xlCellTypeConstants, 23)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If c.Value &lt;&gt; ""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[A65000].End(xlUp).Offset(1) = f.Cells(c.Row, 1)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[A65000].End(xlUp).Offset(, 1) = f.Cells(2, c.Column)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[A65000].End(xlUp).Offset(, 2) = c.Value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End If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Next c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[A1:C100].Sort Key1:=[A2], Order1:=xlAscending, _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Key2:=[B2], Order2:=xlAscending, Key3:=[C2], Order3:=xlAscending, Header:=xlGuess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Application.Calculation = xlAutomatic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485775</xdr:colOff>
      <xdr:row>0</xdr:row>
      <xdr:rowOff>104775</xdr:rowOff>
    </xdr:from>
    <xdr:to>
      <xdr:col>17</xdr:col>
      <xdr:colOff>209550</xdr:colOff>
      <xdr:row>41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953250" y="104775"/>
          <a:ext cx="3990975" cy="5400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Sub Worksheet_Activate()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[A1:M100].ClearContents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[A2:M100].Interior.ColorIndex = xlNone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[couleurs].Copy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[B1].PasteSpecial Paste:=xlPasteAll, Transpose:=True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Application.ScreenUpdating = False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Application.Calculation = xlCalculationManual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lignedep = 2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ligne = 2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For i = 1 To 20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Cells(ligne, 1) = Sheets("plansem1").[A4].Offset(i - 1)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For Each s In Array("plansem1", "plansem2")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  Set f = Sheets(s)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  For Each c In f.[b4].Offset(i - 1).Resize(, 190)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    If c &lt;&gt; ""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      col = [1:1].Find(c).Column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      lg = lignedep: témoin = False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      Do While lg &lt;= ligne And Not témoin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        If Cells(lg, col) = ""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          Cells(lg, col) = f.Cells(2, c.Column)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          Cells(lg, col).Interior.ColorIndex = Cells(1, col).Interior.ColorIndex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          témoin = True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        Else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          lg = lg + 1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        End If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      Loop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      If Not témoin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        ligne = ligne + 1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        Cells(ligne, col) = f.Cells(2, c.Column)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        Cells(ligne, col).Interior.ColorIndex = Cells(1, col).Interior.ColorIndex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      End If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    End If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  Next c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Next s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ligne = ligne + 2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lignedep = ligne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Next i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Application.Calculation = xlAutomatic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IV30"/>
  <sheetViews>
    <sheetView showGridLines="0" zoomScale="80" zoomScaleNormal="80" zoomScalePageLayoutView="0" workbookViewId="0" topLeftCell="A1">
      <selection activeCell="C16" sqref="C16"/>
    </sheetView>
  </sheetViews>
  <sheetFormatPr defaultColWidth="2.421875" defaultRowHeight="10.5"/>
  <cols>
    <col min="1" max="1" width="7.28125" style="24" customWidth="1"/>
    <col min="2" max="185" width="3.00390625" style="15" customWidth="1"/>
    <col min="186" max="234" width="2.7109375" style="15" customWidth="1"/>
    <col min="235" max="253" width="2.7109375" style="0" customWidth="1"/>
  </cols>
  <sheetData>
    <row r="1" spans="1:256" s="12" customFormat="1" ht="55.5">
      <c r="A1"/>
      <c r="B1" s="13">
        <f>DATE($A$2,1,1)</f>
        <v>39814</v>
      </c>
      <c r="C1" s="14">
        <f>IF(MONTH(B3)&lt;&gt;MONTH(C3),TEXT(C3,"mmmm yy"),"")</f>
      </c>
      <c r="D1" s="14">
        <f aca="true" t="shared" si="0" ref="D1:BO1">IF(MONTH(C3)&lt;&gt;MONTH(D3),TEXT(D3,"mmmm yy"),"")</f>
      </c>
      <c r="E1" s="14">
        <f t="shared" si="0"/>
      </c>
      <c r="F1" s="14">
        <f t="shared" si="0"/>
      </c>
      <c r="G1" s="14">
        <f t="shared" si="0"/>
      </c>
      <c r="H1" s="14">
        <f t="shared" si="0"/>
      </c>
      <c r="I1" s="14">
        <f t="shared" si="0"/>
      </c>
      <c r="J1" s="14">
        <f t="shared" si="0"/>
      </c>
      <c r="K1" s="14">
        <f t="shared" si="0"/>
      </c>
      <c r="L1" s="14">
        <f t="shared" si="0"/>
      </c>
      <c r="M1" s="14">
        <f t="shared" si="0"/>
      </c>
      <c r="N1" s="14">
        <f t="shared" si="0"/>
      </c>
      <c r="O1" s="14">
        <f t="shared" si="0"/>
      </c>
      <c r="P1" s="14">
        <f t="shared" si="0"/>
      </c>
      <c r="Q1" s="14">
        <f t="shared" si="0"/>
      </c>
      <c r="R1" s="14">
        <f t="shared" si="0"/>
      </c>
      <c r="S1" s="14">
        <f t="shared" si="0"/>
      </c>
      <c r="T1" s="14">
        <f t="shared" si="0"/>
      </c>
      <c r="U1" s="14">
        <f t="shared" si="0"/>
      </c>
      <c r="V1" s="14">
        <f t="shared" si="0"/>
      </c>
      <c r="W1" s="14">
        <f t="shared" si="0"/>
      </c>
      <c r="X1" s="14">
        <f t="shared" si="0"/>
      </c>
      <c r="Y1" s="14">
        <f t="shared" si="0"/>
      </c>
      <c r="Z1" s="14">
        <f t="shared" si="0"/>
      </c>
      <c r="AA1" s="14">
        <f t="shared" si="0"/>
      </c>
      <c r="AB1" s="14">
        <f t="shared" si="0"/>
      </c>
      <c r="AC1" s="14">
        <f t="shared" si="0"/>
      </c>
      <c r="AD1" s="14">
        <f t="shared" si="0"/>
      </c>
      <c r="AE1" s="14">
        <f t="shared" si="0"/>
      </c>
      <c r="AF1" s="14">
        <f t="shared" si="0"/>
      </c>
      <c r="AG1" s="14" t="str">
        <f t="shared" si="0"/>
        <v>février yy</v>
      </c>
      <c r="AH1" s="14">
        <f t="shared" si="0"/>
      </c>
      <c r="AI1" s="14">
        <f t="shared" si="0"/>
      </c>
      <c r="AJ1" s="14">
        <f t="shared" si="0"/>
      </c>
      <c r="AK1" s="14">
        <f t="shared" si="0"/>
      </c>
      <c r="AL1" s="14">
        <f t="shared" si="0"/>
      </c>
      <c r="AM1" s="14">
        <f t="shared" si="0"/>
      </c>
      <c r="AN1" s="14">
        <f t="shared" si="0"/>
      </c>
      <c r="AO1" s="14">
        <f t="shared" si="0"/>
      </c>
      <c r="AP1" s="14">
        <f t="shared" si="0"/>
      </c>
      <c r="AQ1" s="14">
        <f t="shared" si="0"/>
      </c>
      <c r="AR1" s="14">
        <f t="shared" si="0"/>
      </c>
      <c r="AS1" s="14">
        <f t="shared" si="0"/>
      </c>
      <c r="AT1" s="14">
        <f t="shared" si="0"/>
      </c>
      <c r="AU1" s="14">
        <f t="shared" si="0"/>
      </c>
      <c r="AV1" s="14">
        <f t="shared" si="0"/>
      </c>
      <c r="AW1" s="14">
        <f t="shared" si="0"/>
      </c>
      <c r="AX1" s="14">
        <f t="shared" si="0"/>
      </c>
      <c r="AY1" s="14">
        <f t="shared" si="0"/>
      </c>
      <c r="AZ1" s="14">
        <f t="shared" si="0"/>
      </c>
      <c r="BA1" s="14">
        <f t="shared" si="0"/>
      </c>
      <c r="BB1" s="14">
        <f t="shared" si="0"/>
      </c>
      <c r="BC1" s="14">
        <f t="shared" si="0"/>
      </c>
      <c r="BD1" s="14">
        <f t="shared" si="0"/>
      </c>
      <c r="BE1" s="14">
        <f t="shared" si="0"/>
      </c>
      <c r="BF1" s="14">
        <f t="shared" si="0"/>
      </c>
      <c r="BG1" s="14">
        <f t="shared" si="0"/>
      </c>
      <c r="BH1" s="14">
        <f t="shared" si="0"/>
      </c>
      <c r="BI1" s="14" t="str">
        <f t="shared" si="0"/>
        <v>mars yy</v>
      </c>
      <c r="BJ1" s="14">
        <f t="shared" si="0"/>
      </c>
      <c r="BK1" s="14">
        <f t="shared" si="0"/>
      </c>
      <c r="BL1" s="14">
        <f t="shared" si="0"/>
      </c>
      <c r="BM1" s="14">
        <f t="shared" si="0"/>
      </c>
      <c r="BN1" s="14">
        <f t="shared" si="0"/>
      </c>
      <c r="BO1" s="14">
        <f t="shared" si="0"/>
      </c>
      <c r="BP1" s="14">
        <f aca="true" t="shared" si="1" ref="BP1:EA1">IF(MONTH(BO3)&lt;&gt;MONTH(BP3),TEXT(BP3,"mmmm yy"),"")</f>
      </c>
      <c r="BQ1" s="14">
        <f t="shared" si="1"/>
      </c>
      <c r="BR1" s="14">
        <f t="shared" si="1"/>
      </c>
      <c r="BS1" s="14">
        <f t="shared" si="1"/>
      </c>
      <c r="BT1" s="14">
        <f t="shared" si="1"/>
      </c>
      <c r="BU1" s="14">
        <f t="shared" si="1"/>
      </c>
      <c r="BV1" s="14">
        <f t="shared" si="1"/>
      </c>
      <c r="BW1" s="14">
        <f t="shared" si="1"/>
      </c>
      <c r="BX1" s="14">
        <f t="shared" si="1"/>
      </c>
      <c r="BY1" s="14">
        <f t="shared" si="1"/>
      </c>
      <c r="BZ1" s="14">
        <f t="shared" si="1"/>
      </c>
      <c r="CA1" s="14">
        <f t="shared" si="1"/>
      </c>
      <c r="CB1" s="14">
        <f t="shared" si="1"/>
      </c>
      <c r="CC1" s="14">
        <f t="shared" si="1"/>
      </c>
      <c r="CD1" s="14">
        <f t="shared" si="1"/>
      </c>
      <c r="CE1" s="14">
        <f t="shared" si="1"/>
      </c>
      <c r="CF1" s="14">
        <f t="shared" si="1"/>
      </c>
      <c r="CG1" s="14">
        <f t="shared" si="1"/>
      </c>
      <c r="CH1" s="14">
        <f t="shared" si="1"/>
      </c>
      <c r="CI1" s="14">
        <f t="shared" si="1"/>
      </c>
      <c r="CJ1" s="14">
        <f t="shared" si="1"/>
      </c>
      <c r="CK1" s="14">
        <f t="shared" si="1"/>
      </c>
      <c r="CL1" s="14">
        <f t="shared" si="1"/>
      </c>
      <c r="CM1" s="14">
        <f t="shared" si="1"/>
      </c>
      <c r="CN1" s="14" t="str">
        <f t="shared" si="1"/>
        <v>avril yy</v>
      </c>
      <c r="CO1" s="14">
        <f t="shared" si="1"/>
      </c>
      <c r="CP1" s="14">
        <f t="shared" si="1"/>
      </c>
      <c r="CQ1" s="14">
        <f t="shared" si="1"/>
      </c>
      <c r="CR1" s="14">
        <f t="shared" si="1"/>
      </c>
      <c r="CS1" s="14">
        <f t="shared" si="1"/>
      </c>
      <c r="CT1" s="14">
        <f t="shared" si="1"/>
      </c>
      <c r="CU1" s="14">
        <f t="shared" si="1"/>
      </c>
      <c r="CV1" s="14">
        <f t="shared" si="1"/>
      </c>
      <c r="CW1" s="14">
        <f t="shared" si="1"/>
      </c>
      <c r="CX1" s="14">
        <f t="shared" si="1"/>
      </c>
      <c r="CY1" s="14">
        <f t="shared" si="1"/>
      </c>
      <c r="CZ1" s="14">
        <f t="shared" si="1"/>
      </c>
      <c r="DA1" s="14">
        <f t="shared" si="1"/>
      </c>
      <c r="DB1" s="14">
        <f t="shared" si="1"/>
      </c>
      <c r="DC1" s="14">
        <f t="shared" si="1"/>
      </c>
      <c r="DD1" s="14">
        <f t="shared" si="1"/>
      </c>
      <c r="DE1" s="14">
        <f t="shared" si="1"/>
      </c>
      <c r="DF1" s="14">
        <f t="shared" si="1"/>
      </c>
      <c r="DG1" s="14">
        <f t="shared" si="1"/>
      </c>
      <c r="DH1" s="14">
        <f t="shared" si="1"/>
      </c>
      <c r="DI1" s="14">
        <f t="shared" si="1"/>
      </c>
      <c r="DJ1" s="14">
        <f t="shared" si="1"/>
      </c>
      <c r="DK1" s="14">
        <f t="shared" si="1"/>
      </c>
      <c r="DL1" s="14">
        <f t="shared" si="1"/>
      </c>
      <c r="DM1" s="14">
        <f t="shared" si="1"/>
      </c>
      <c r="DN1" s="14">
        <f t="shared" si="1"/>
      </c>
      <c r="DO1" s="14">
        <f t="shared" si="1"/>
      </c>
      <c r="DP1" s="14">
        <f t="shared" si="1"/>
      </c>
      <c r="DQ1" s="14">
        <f t="shared" si="1"/>
      </c>
      <c r="DR1" s="14" t="str">
        <f t="shared" si="1"/>
        <v>mai yy</v>
      </c>
      <c r="DS1" s="14">
        <f t="shared" si="1"/>
      </c>
      <c r="DT1" s="14">
        <f t="shared" si="1"/>
      </c>
      <c r="DU1" s="14">
        <f t="shared" si="1"/>
      </c>
      <c r="DV1" s="14">
        <f t="shared" si="1"/>
      </c>
      <c r="DW1" s="14">
        <f t="shared" si="1"/>
      </c>
      <c r="DX1" s="14">
        <f t="shared" si="1"/>
      </c>
      <c r="DY1" s="14">
        <f t="shared" si="1"/>
      </c>
      <c r="DZ1" s="14">
        <f t="shared" si="1"/>
      </c>
      <c r="EA1" s="14">
        <f t="shared" si="1"/>
      </c>
      <c r="EB1" s="14">
        <f aca="true" t="shared" si="2" ref="EB1:FZ1">IF(MONTH(EA3)&lt;&gt;MONTH(EB3),TEXT(EB3,"mmmm yy"),"")</f>
      </c>
      <c r="EC1" s="14">
        <f t="shared" si="2"/>
      </c>
      <c r="ED1" s="14">
        <f t="shared" si="2"/>
      </c>
      <c r="EE1" s="14">
        <f t="shared" si="2"/>
      </c>
      <c r="EF1" s="14">
        <f t="shared" si="2"/>
      </c>
      <c r="EG1" s="14">
        <f t="shared" si="2"/>
      </c>
      <c r="EH1" s="14">
        <f t="shared" si="2"/>
      </c>
      <c r="EI1" s="14">
        <f t="shared" si="2"/>
      </c>
      <c r="EJ1" s="14">
        <f t="shared" si="2"/>
      </c>
      <c r="EK1" s="14">
        <f t="shared" si="2"/>
      </c>
      <c r="EL1" s="14">
        <f t="shared" si="2"/>
      </c>
      <c r="EM1" s="14">
        <f t="shared" si="2"/>
      </c>
      <c r="EN1" s="14">
        <f t="shared" si="2"/>
      </c>
      <c r="EO1" s="14">
        <f t="shared" si="2"/>
      </c>
      <c r="EP1" s="14">
        <f t="shared" si="2"/>
      </c>
      <c r="EQ1" s="14">
        <f t="shared" si="2"/>
      </c>
      <c r="ER1" s="14">
        <f t="shared" si="2"/>
      </c>
      <c r="ES1" s="14">
        <f t="shared" si="2"/>
      </c>
      <c r="ET1" s="14">
        <f t="shared" si="2"/>
      </c>
      <c r="EU1" s="14">
        <f t="shared" si="2"/>
      </c>
      <c r="EV1" s="14">
        <f t="shared" si="2"/>
      </c>
      <c r="EW1" s="14" t="str">
        <f t="shared" si="2"/>
        <v>juin yy</v>
      </c>
      <c r="EX1" s="14">
        <f t="shared" si="2"/>
      </c>
      <c r="EY1" s="14">
        <f t="shared" si="2"/>
      </c>
      <c r="EZ1" s="14">
        <f t="shared" si="2"/>
      </c>
      <c r="FA1" s="14">
        <f t="shared" si="2"/>
      </c>
      <c r="FB1" s="14">
        <f t="shared" si="2"/>
      </c>
      <c r="FC1" s="14">
        <f t="shared" si="2"/>
      </c>
      <c r="FD1" s="14">
        <f t="shared" si="2"/>
      </c>
      <c r="FE1" s="14">
        <f t="shared" si="2"/>
      </c>
      <c r="FF1" s="14">
        <f t="shared" si="2"/>
      </c>
      <c r="FG1" s="14">
        <f t="shared" si="2"/>
      </c>
      <c r="FH1" s="14">
        <f t="shared" si="2"/>
      </c>
      <c r="FI1" s="14">
        <f t="shared" si="2"/>
      </c>
      <c r="FJ1" s="14">
        <f t="shared" si="2"/>
      </c>
      <c r="FK1" s="14">
        <f t="shared" si="2"/>
      </c>
      <c r="FL1" s="14">
        <f t="shared" si="2"/>
      </c>
      <c r="FM1" s="14">
        <f t="shared" si="2"/>
      </c>
      <c r="FN1" s="14">
        <f t="shared" si="2"/>
      </c>
      <c r="FO1" s="14">
        <f t="shared" si="2"/>
      </c>
      <c r="FP1" s="14">
        <f t="shared" si="2"/>
      </c>
      <c r="FQ1" s="14">
        <f t="shared" si="2"/>
      </c>
      <c r="FR1" s="14">
        <f t="shared" si="2"/>
      </c>
      <c r="FS1" s="14">
        <f t="shared" si="2"/>
      </c>
      <c r="FT1" s="14">
        <f t="shared" si="2"/>
      </c>
      <c r="FU1" s="14">
        <f t="shared" si="2"/>
      </c>
      <c r="FV1" s="14">
        <f t="shared" si="2"/>
      </c>
      <c r="FW1" s="14">
        <f t="shared" si="2"/>
      </c>
      <c r="FX1" s="14">
        <f t="shared" si="2"/>
      </c>
      <c r="FY1" s="14">
        <f t="shared" si="2"/>
      </c>
      <c r="FZ1" s="14">
        <f t="shared" si="2"/>
      </c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16" customFormat="1" ht="24" customHeight="1">
      <c r="A2" s="60">
        <f>an</f>
        <v>2009</v>
      </c>
      <c r="B2" s="61">
        <f>DATE(an,1,1)</f>
        <v>39814</v>
      </c>
      <c r="C2" s="36">
        <f aca="true" t="shared" si="3" ref="C2:AH2">B2+1</f>
        <v>39815</v>
      </c>
      <c r="D2" s="36">
        <f t="shared" si="3"/>
        <v>39816</v>
      </c>
      <c r="E2" s="36">
        <f t="shared" si="3"/>
        <v>39817</v>
      </c>
      <c r="F2" s="36">
        <f t="shared" si="3"/>
        <v>39818</v>
      </c>
      <c r="G2" s="36">
        <f t="shared" si="3"/>
        <v>39819</v>
      </c>
      <c r="H2" s="36">
        <f t="shared" si="3"/>
        <v>39820</v>
      </c>
      <c r="I2" s="36">
        <f t="shared" si="3"/>
        <v>39821</v>
      </c>
      <c r="J2" s="36">
        <f t="shared" si="3"/>
        <v>39822</v>
      </c>
      <c r="K2" s="36">
        <f t="shared" si="3"/>
        <v>39823</v>
      </c>
      <c r="L2" s="36">
        <f t="shared" si="3"/>
        <v>39824</v>
      </c>
      <c r="M2" s="36">
        <f t="shared" si="3"/>
        <v>39825</v>
      </c>
      <c r="N2" s="36">
        <f t="shared" si="3"/>
        <v>39826</v>
      </c>
      <c r="O2" s="36">
        <f t="shared" si="3"/>
        <v>39827</v>
      </c>
      <c r="P2" s="36">
        <f t="shared" si="3"/>
        <v>39828</v>
      </c>
      <c r="Q2" s="36">
        <f t="shared" si="3"/>
        <v>39829</v>
      </c>
      <c r="R2" s="36">
        <f t="shared" si="3"/>
        <v>39830</v>
      </c>
      <c r="S2" s="36">
        <f t="shared" si="3"/>
        <v>39831</v>
      </c>
      <c r="T2" s="36">
        <f t="shared" si="3"/>
        <v>39832</v>
      </c>
      <c r="U2" s="36">
        <f t="shared" si="3"/>
        <v>39833</v>
      </c>
      <c r="V2" s="36">
        <f t="shared" si="3"/>
        <v>39834</v>
      </c>
      <c r="W2" s="36">
        <f t="shared" si="3"/>
        <v>39835</v>
      </c>
      <c r="X2" s="36">
        <f t="shared" si="3"/>
        <v>39836</v>
      </c>
      <c r="Y2" s="36">
        <f t="shared" si="3"/>
        <v>39837</v>
      </c>
      <c r="Z2" s="36">
        <f t="shared" si="3"/>
        <v>39838</v>
      </c>
      <c r="AA2" s="36">
        <f t="shared" si="3"/>
        <v>39839</v>
      </c>
      <c r="AB2" s="36">
        <f t="shared" si="3"/>
        <v>39840</v>
      </c>
      <c r="AC2" s="36">
        <f t="shared" si="3"/>
        <v>39841</v>
      </c>
      <c r="AD2" s="36">
        <f t="shared" si="3"/>
        <v>39842</v>
      </c>
      <c r="AE2" s="36">
        <f t="shared" si="3"/>
        <v>39843</v>
      </c>
      <c r="AF2" s="36">
        <f t="shared" si="3"/>
        <v>39844</v>
      </c>
      <c r="AG2" s="36">
        <f t="shared" si="3"/>
        <v>39845</v>
      </c>
      <c r="AH2" s="36">
        <f t="shared" si="3"/>
        <v>39846</v>
      </c>
      <c r="AI2" s="36">
        <f aca="true" t="shared" si="4" ref="AI2:BN2">AH2+1</f>
        <v>39847</v>
      </c>
      <c r="AJ2" s="36">
        <f t="shared" si="4"/>
        <v>39848</v>
      </c>
      <c r="AK2" s="36">
        <f t="shared" si="4"/>
        <v>39849</v>
      </c>
      <c r="AL2" s="36">
        <f t="shared" si="4"/>
        <v>39850</v>
      </c>
      <c r="AM2" s="36">
        <f t="shared" si="4"/>
        <v>39851</v>
      </c>
      <c r="AN2" s="36">
        <f t="shared" si="4"/>
        <v>39852</v>
      </c>
      <c r="AO2" s="36">
        <f t="shared" si="4"/>
        <v>39853</v>
      </c>
      <c r="AP2" s="36">
        <f t="shared" si="4"/>
        <v>39854</v>
      </c>
      <c r="AQ2" s="36">
        <f t="shared" si="4"/>
        <v>39855</v>
      </c>
      <c r="AR2" s="36">
        <f t="shared" si="4"/>
        <v>39856</v>
      </c>
      <c r="AS2" s="36">
        <f t="shared" si="4"/>
        <v>39857</v>
      </c>
      <c r="AT2" s="36">
        <f t="shared" si="4"/>
        <v>39858</v>
      </c>
      <c r="AU2" s="36">
        <f t="shared" si="4"/>
        <v>39859</v>
      </c>
      <c r="AV2" s="36">
        <f t="shared" si="4"/>
        <v>39860</v>
      </c>
      <c r="AW2" s="36">
        <f t="shared" si="4"/>
        <v>39861</v>
      </c>
      <c r="AX2" s="36">
        <f t="shared" si="4"/>
        <v>39862</v>
      </c>
      <c r="AY2" s="36">
        <f t="shared" si="4"/>
        <v>39863</v>
      </c>
      <c r="AZ2" s="36">
        <f t="shared" si="4"/>
        <v>39864</v>
      </c>
      <c r="BA2" s="36">
        <f t="shared" si="4"/>
        <v>39865</v>
      </c>
      <c r="BB2" s="36">
        <f t="shared" si="4"/>
        <v>39866</v>
      </c>
      <c r="BC2" s="36">
        <f t="shared" si="4"/>
        <v>39867</v>
      </c>
      <c r="BD2" s="36">
        <f t="shared" si="4"/>
        <v>39868</v>
      </c>
      <c r="BE2" s="36">
        <f t="shared" si="4"/>
        <v>39869</v>
      </c>
      <c r="BF2" s="36">
        <f t="shared" si="4"/>
        <v>39870</v>
      </c>
      <c r="BG2" s="36">
        <f t="shared" si="4"/>
        <v>39871</v>
      </c>
      <c r="BH2" s="36">
        <f t="shared" si="4"/>
        <v>39872</v>
      </c>
      <c r="BI2" s="36">
        <f t="shared" si="4"/>
        <v>39873</v>
      </c>
      <c r="BJ2" s="36">
        <f t="shared" si="4"/>
        <v>39874</v>
      </c>
      <c r="BK2" s="36">
        <f t="shared" si="4"/>
        <v>39875</v>
      </c>
      <c r="BL2" s="36">
        <f t="shared" si="4"/>
        <v>39876</v>
      </c>
      <c r="BM2" s="36">
        <f t="shared" si="4"/>
        <v>39877</v>
      </c>
      <c r="BN2" s="36">
        <f t="shared" si="4"/>
        <v>39878</v>
      </c>
      <c r="BO2" s="36">
        <f aca="true" t="shared" si="5" ref="BO2:CT2">BN2+1</f>
        <v>39879</v>
      </c>
      <c r="BP2" s="36">
        <f t="shared" si="5"/>
        <v>39880</v>
      </c>
      <c r="BQ2" s="36">
        <f t="shared" si="5"/>
        <v>39881</v>
      </c>
      <c r="BR2" s="36">
        <f t="shared" si="5"/>
        <v>39882</v>
      </c>
      <c r="BS2" s="36">
        <f t="shared" si="5"/>
        <v>39883</v>
      </c>
      <c r="BT2" s="36">
        <f t="shared" si="5"/>
        <v>39884</v>
      </c>
      <c r="BU2" s="36">
        <f t="shared" si="5"/>
        <v>39885</v>
      </c>
      <c r="BV2" s="36">
        <f t="shared" si="5"/>
        <v>39886</v>
      </c>
      <c r="BW2" s="36">
        <f t="shared" si="5"/>
        <v>39887</v>
      </c>
      <c r="BX2" s="36">
        <f t="shared" si="5"/>
        <v>39888</v>
      </c>
      <c r="BY2" s="36">
        <f t="shared" si="5"/>
        <v>39889</v>
      </c>
      <c r="BZ2" s="36">
        <f t="shared" si="5"/>
        <v>39890</v>
      </c>
      <c r="CA2" s="36">
        <f t="shared" si="5"/>
        <v>39891</v>
      </c>
      <c r="CB2" s="36">
        <f t="shared" si="5"/>
        <v>39892</v>
      </c>
      <c r="CC2" s="36">
        <f t="shared" si="5"/>
        <v>39893</v>
      </c>
      <c r="CD2" s="36">
        <f t="shared" si="5"/>
        <v>39894</v>
      </c>
      <c r="CE2" s="36">
        <f t="shared" si="5"/>
        <v>39895</v>
      </c>
      <c r="CF2" s="36">
        <f t="shared" si="5"/>
        <v>39896</v>
      </c>
      <c r="CG2" s="36">
        <f t="shared" si="5"/>
        <v>39897</v>
      </c>
      <c r="CH2" s="36">
        <f t="shared" si="5"/>
        <v>39898</v>
      </c>
      <c r="CI2" s="36">
        <f t="shared" si="5"/>
        <v>39899</v>
      </c>
      <c r="CJ2" s="36">
        <f t="shared" si="5"/>
        <v>39900</v>
      </c>
      <c r="CK2" s="36">
        <f t="shared" si="5"/>
        <v>39901</v>
      </c>
      <c r="CL2" s="36">
        <f t="shared" si="5"/>
        <v>39902</v>
      </c>
      <c r="CM2" s="36">
        <f t="shared" si="5"/>
        <v>39903</v>
      </c>
      <c r="CN2" s="36">
        <f t="shared" si="5"/>
        <v>39904</v>
      </c>
      <c r="CO2" s="36">
        <f t="shared" si="5"/>
        <v>39905</v>
      </c>
      <c r="CP2" s="36">
        <f t="shared" si="5"/>
        <v>39906</v>
      </c>
      <c r="CQ2" s="36">
        <f t="shared" si="5"/>
        <v>39907</v>
      </c>
      <c r="CR2" s="36">
        <f t="shared" si="5"/>
        <v>39908</v>
      </c>
      <c r="CS2" s="36">
        <f t="shared" si="5"/>
        <v>39909</v>
      </c>
      <c r="CT2" s="36">
        <f t="shared" si="5"/>
        <v>39910</v>
      </c>
      <c r="CU2" s="36">
        <f aca="true" t="shared" si="6" ref="CU2:DZ2">CT2+1</f>
        <v>39911</v>
      </c>
      <c r="CV2" s="36">
        <f t="shared" si="6"/>
        <v>39912</v>
      </c>
      <c r="CW2" s="36">
        <f t="shared" si="6"/>
        <v>39913</v>
      </c>
      <c r="CX2" s="36">
        <f t="shared" si="6"/>
        <v>39914</v>
      </c>
      <c r="CY2" s="36">
        <f t="shared" si="6"/>
        <v>39915</v>
      </c>
      <c r="CZ2" s="36">
        <f t="shared" si="6"/>
        <v>39916</v>
      </c>
      <c r="DA2" s="36">
        <f t="shared" si="6"/>
        <v>39917</v>
      </c>
      <c r="DB2" s="36">
        <f t="shared" si="6"/>
        <v>39918</v>
      </c>
      <c r="DC2" s="36">
        <f t="shared" si="6"/>
        <v>39919</v>
      </c>
      <c r="DD2" s="36">
        <f t="shared" si="6"/>
        <v>39920</v>
      </c>
      <c r="DE2" s="36">
        <f t="shared" si="6"/>
        <v>39921</v>
      </c>
      <c r="DF2" s="36">
        <f t="shared" si="6"/>
        <v>39922</v>
      </c>
      <c r="DG2" s="36">
        <f t="shared" si="6"/>
        <v>39923</v>
      </c>
      <c r="DH2" s="36">
        <f t="shared" si="6"/>
        <v>39924</v>
      </c>
      <c r="DI2" s="36">
        <f t="shared" si="6"/>
        <v>39925</v>
      </c>
      <c r="DJ2" s="36">
        <f t="shared" si="6"/>
        <v>39926</v>
      </c>
      <c r="DK2" s="36">
        <f t="shared" si="6"/>
        <v>39927</v>
      </c>
      <c r="DL2" s="36">
        <f t="shared" si="6"/>
        <v>39928</v>
      </c>
      <c r="DM2" s="36">
        <f t="shared" si="6"/>
        <v>39929</v>
      </c>
      <c r="DN2" s="36">
        <f t="shared" si="6"/>
        <v>39930</v>
      </c>
      <c r="DO2" s="36">
        <f t="shared" si="6"/>
        <v>39931</v>
      </c>
      <c r="DP2" s="36">
        <f t="shared" si="6"/>
        <v>39932</v>
      </c>
      <c r="DQ2" s="36">
        <f t="shared" si="6"/>
        <v>39933</v>
      </c>
      <c r="DR2" s="36">
        <f t="shared" si="6"/>
        <v>39934</v>
      </c>
      <c r="DS2" s="36">
        <f t="shared" si="6"/>
        <v>39935</v>
      </c>
      <c r="DT2" s="36">
        <f t="shared" si="6"/>
        <v>39936</v>
      </c>
      <c r="DU2" s="36">
        <f t="shared" si="6"/>
        <v>39937</v>
      </c>
      <c r="DV2" s="36">
        <f t="shared" si="6"/>
        <v>39938</v>
      </c>
      <c r="DW2" s="36">
        <f t="shared" si="6"/>
        <v>39939</v>
      </c>
      <c r="DX2" s="36">
        <f t="shared" si="6"/>
        <v>39940</v>
      </c>
      <c r="DY2" s="36">
        <f t="shared" si="6"/>
        <v>39941</v>
      </c>
      <c r="DZ2" s="36">
        <f t="shared" si="6"/>
        <v>39942</v>
      </c>
      <c r="EA2" s="36">
        <f aca="true" t="shared" si="7" ref="EA2:FF2">DZ2+1</f>
        <v>39943</v>
      </c>
      <c r="EB2" s="36">
        <f t="shared" si="7"/>
        <v>39944</v>
      </c>
      <c r="EC2" s="36">
        <f t="shared" si="7"/>
        <v>39945</v>
      </c>
      <c r="ED2" s="36">
        <f t="shared" si="7"/>
        <v>39946</v>
      </c>
      <c r="EE2" s="36">
        <f t="shared" si="7"/>
        <v>39947</v>
      </c>
      <c r="EF2" s="36">
        <f t="shared" si="7"/>
        <v>39948</v>
      </c>
      <c r="EG2" s="36">
        <f t="shared" si="7"/>
        <v>39949</v>
      </c>
      <c r="EH2" s="36">
        <f t="shared" si="7"/>
        <v>39950</v>
      </c>
      <c r="EI2" s="36">
        <f t="shared" si="7"/>
        <v>39951</v>
      </c>
      <c r="EJ2" s="36">
        <f t="shared" si="7"/>
        <v>39952</v>
      </c>
      <c r="EK2" s="36">
        <f t="shared" si="7"/>
        <v>39953</v>
      </c>
      <c r="EL2" s="36">
        <f t="shared" si="7"/>
        <v>39954</v>
      </c>
      <c r="EM2" s="36">
        <f t="shared" si="7"/>
        <v>39955</v>
      </c>
      <c r="EN2" s="36">
        <f t="shared" si="7"/>
        <v>39956</v>
      </c>
      <c r="EO2" s="36">
        <f t="shared" si="7"/>
        <v>39957</v>
      </c>
      <c r="EP2" s="36">
        <f t="shared" si="7"/>
        <v>39958</v>
      </c>
      <c r="EQ2" s="36">
        <f t="shared" si="7"/>
        <v>39959</v>
      </c>
      <c r="ER2" s="36">
        <f t="shared" si="7"/>
        <v>39960</v>
      </c>
      <c r="ES2" s="36">
        <f t="shared" si="7"/>
        <v>39961</v>
      </c>
      <c r="ET2" s="36">
        <f t="shared" si="7"/>
        <v>39962</v>
      </c>
      <c r="EU2" s="36">
        <f t="shared" si="7"/>
        <v>39963</v>
      </c>
      <c r="EV2" s="36">
        <f t="shared" si="7"/>
        <v>39964</v>
      </c>
      <c r="EW2" s="36">
        <f t="shared" si="7"/>
        <v>39965</v>
      </c>
      <c r="EX2" s="36">
        <f t="shared" si="7"/>
        <v>39966</v>
      </c>
      <c r="EY2" s="36">
        <f t="shared" si="7"/>
        <v>39967</v>
      </c>
      <c r="EZ2" s="36">
        <f t="shared" si="7"/>
        <v>39968</v>
      </c>
      <c r="FA2" s="36">
        <f t="shared" si="7"/>
        <v>39969</v>
      </c>
      <c r="FB2" s="36">
        <f t="shared" si="7"/>
        <v>39970</v>
      </c>
      <c r="FC2" s="36">
        <f t="shared" si="7"/>
        <v>39971</v>
      </c>
      <c r="FD2" s="36">
        <f t="shared" si="7"/>
        <v>39972</v>
      </c>
      <c r="FE2" s="36">
        <f t="shared" si="7"/>
        <v>39973</v>
      </c>
      <c r="FF2" s="36">
        <f t="shared" si="7"/>
        <v>39974</v>
      </c>
      <c r="FG2" s="36">
        <f aca="true" t="shared" si="8" ref="FG2:FZ2">FF2+1</f>
        <v>39975</v>
      </c>
      <c r="FH2" s="36">
        <f t="shared" si="8"/>
        <v>39976</v>
      </c>
      <c r="FI2" s="36">
        <f t="shared" si="8"/>
        <v>39977</v>
      </c>
      <c r="FJ2" s="36">
        <f t="shared" si="8"/>
        <v>39978</v>
      </c>
      <c r="FK2" s="36">
        <f t="shared" si="8"/>
        <v>39979</v>
      </c>
      <c r="FL2" s="36">
        <f t="shared" si="8"/>
        <v>39980</v>
      </c>
      <c r="FM2" s="36">
        <f t="shared" si="8"/>
        <v>39981</v>
      </c>
      <c r="FN2" s="36">
        <f t="shared" si="8"/>
        <v>39982</v>
      </c>
      <c r="FO2" s="36">
        <f t="shared" si="8"/>
        <v>39983</v>
      </c>
      <c r="FP2" s="36">
        <f t="shared" si="8"/>
        <v>39984</v>
      </c>
      <c r="FQ2" s="36">
        <f t="shared" si="8"/>
        <v>39985</v>
      </c>
      <c r="FR2" s="36">
        <f t="shared" si="8"/>
        <v>39986</v>
      </c>
      <c r="FS2" s="36">
        <f t="shared" si="8"/>
        <v>39987</v>
      </c>
      <c r="FT2" s="36">
        <f t="shared" si="8"/>
        <v>39988</v>
      </c>
      <c r="FU2" s="36">
        <f t="shared" si="8"/>
        <v>39989</v>
      </c>
      <c r="FV2" s="36">
        <f t="shared" si="8"/>
        <v>39990</v>
      </c>
      <c r="FW2" s="36">
        <f t="shared" si="8"/>
        <v>39991</v>
      </c>
      <c r="FX2" s="36">
        <f t="shared" si="8"/>
        <v>39992</v>
      </c>
      <c r="FY2" s="36">
        <f t="shared" si="8"/>
        <v>39993</v>
      </c>
      <c r="FZ2" s="36">
        <f t="shared" si="8"/>
        <v>39994</v>
      </c>
      <c r="GA2" s="36">
        <f aca="true" t="shared" si="9" ref="GA2:GC3">FZ2+1</f>
        <v>39995</v>
      </c>
      <c r="GB2" s="36">
        <f t="shared" si="9"/>
        <v>39996</v>
      </c>
      <c r="GC2" s="62">
        <f t="shared" si="9"/>
        <v>39997</v>
      </c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7" customFormat="1" ht="15.75">
      <c r="A3" s="23"/>
      <c r="B3" s="63">
        <f>DATE(an,1,1)</f>
        <v>39814</v>
      </c>
      <c r="C3" s="51">
        <f aca="true" t="shared" si="10" ref="C3:AH3">B3+1</f>
        <v>39815</v>
      </c>
      <c r="D3" s="51">
        <f t="shared" si="10"/>
        <v>39816</v>
      </c>
      <c r="E3" s="51">
        <f t="shared" si="10"/>
        <v>39817</v>
      </c>
      <c r="F3" s="51">
        <f t="shared" si="10"/>
        <v>39818</v>
      </c>
      <c r="G3" s="51">
        <f t="shared" si="10"/>
        <v>39819</v>
      </c>
      <c r="H3" s="51">
        <f t="shared" si="10"/>
        <v>39820</v>
      </c>
      <c r="I3" s="51">
        <f t="shared" si="10"/>
        <v>39821</v>
      </c>
      <c r="J3" s="51">
        <f t="shared" si="10"/>
        <v>39822</v>
      </c>
      <c r="K3" s="51">
        <f t="shared" si="10"/>
        <v>39823</v>
      </c>
      <c r="L3" s="51">
        <f t="shared" si="10"/>
        <v>39824</v>
      </c>
      <c r="M3" s="51">
        <f t="shared" si="10"/>
        <v>39825</v>
      </c>
      <c r="N3" s="51">
        <f t="shared" si="10"/>
        <v>39826</v>
      </c>
      <c r="O3" s="51">
        <f t="shared" si="10"/>
        <v>39827</v>
      </c>
      <c r="P3" s="51">
        <f t="shared" si="10"/>
        <v>39828</v>
      </c>
      <c r="Q3" s="51">
        <f t="shared" si="10"/>
        <v>39829</v>
      </c>
      <c r="R3" s="51">
        <f t="shared" si="10"/>
        <v>39830</v>
      </c>
      <c r="S3" s="51">
        <f t="shared" si="10"/>
        <v>39831</v>
      </c>
      <c r="T3" s="51">
        <f t="shared" si="10"/>
        <v>39832</v>
      </c>
      <c r="U3" s="51">
        <f t="shared" si="10"/>
        <v>39833</v>
      </c>
      <c r="V3" s="51">
        <f t="shared" si="10"/>
        <v>39834</v>
      </c>
      <c r="W3" s="51">
        <f t="shared" si="10"/>
        <v>39835</v>
      </c>
      <c r="X3" s="51">
        <f t="shared" si="10"/>
        <v>39836</v>
      </c>
      <c r="Y3" s="51">
        <f t="shared" si="10"/>
        <v>39837</v>
      </c>
      <c r="Z3" s="51">
        <f t="shared" si="10"/>
        <v>39838</v>
      </c>
      <c r="AA3" s="51">
        <f t="shared" si="10"/>
        <v>39839</v>
      </c>
      <c r="AB3" s="51">
        <f t="shared" si="10"/>
        <v>39840</v>
      </c>
      <c r="AC3" s="51">
        <f t="shared" si="10"/>
        <v>39841</v>
      </c>
      <c r="AD3" s="51">
        <f t="shared" si="10"/>
        <v>39842</v>
      </c>
      <c r="AE3" s="51">
        <f t="shared" si="10"/>
        <v>39843</v>
      </c>
      <c r="AF3" s="51">
        <f t="shared" si="10"/>
        <v>39844</v>
      </c>
      <c r="AG3" s="51">
        <f t="shared" si="10"/>
        <v>39845</v>
      </c>
      <c r="AH3" s="51">
        <f t="shared" si="10"/>
        <v>39846</v>
      </c>
      <c r="AI3" s="51">
        <f aca="true" t="shared" si="11" ref="AI3:BN3">AH3+1</f>
        <v>39847</v>
      </c>
      <c r="AJ3" s="51">
        <f t="shared" si="11"/>
        <v>39848</v>
      </c>
      <c r="AK3" s="51">
        <f t="shared" si="11"/>
        <v>39849</v>
      </c>
      <c r="AL3" s="51">
        <f t="shared" si="11"/>
        <v>39850</v>
      </c>
      <c r="AM3" s="51">
        <f t="shared" si="11"/>
        <v>39851</v>
      </c>
      <c r="AN3" s="51">
        <f t="shared" si="11"/>
        <v>39852</v>
      </c>
      <c r="AO3" s="51">
        <f t="shared" si="11"/>
        <v>39853</v>
      </c>
      <c r="AP3" s="51">
        <f t="shared" si="11"/>
        <v>39854</v>
      </c>
      <c r="AQ3" s="51">
        <f t="shared" si="11"/>
        <v>39855</v>
      </c>
      <c r="AR3" s="51">
        <f t="shared" si="11"/>
        <v>39856</v>
      </c>
      <c r="AS3" s="51">
        <f t="shared" si="11"/>
        <v>39857</v>
      </c>
      <c r="AT3" s="51">
        <f t="shared" si="11"/>
        <v>39858</v>
      </c>
      <c r="AU3" s="51">
        <f t="shared" si="11"/>
        <v>39859</v>
      </c>
      <c r="AV3" s="51">
        <f t="shared" si="11"/>
        <v>39860</v>
      </c>
      <c r="AW3" s="51">
        <f t="shared" si="11"/>
        <v>39861</v>
      </c>
      <c r="AX3" s="51">
        <f t="shared" si="11"/>
        <v>39862</v>
      </c>
      <c r="AY3" s="51">
        <f t="shared" si="11"/>
        <v>39863</v>
      </c>
      <c r="AZ3" s="51">
        <f t="shared" si="11"/>
        <v>39864</v>
      </c>
      <c r="BA3" s="51">
        <f t="shared" si="11"/>
        <v>39865</v>
      </c>
      <c r="BB3" s="51">
        <f t="shared" si="11"/>
        <v>39866</v>
      </c>
      <c r="BC3" s="51">
        <f t="shared" si="11"/>
        <v>39867</v>
      </c>
      <c r="BD3" s="51">
        <f t="shared" si="11"/>
        <v>39868</v>
      </c>
      <c r="BE3" s="51">
        <f t="shared" si="11"/>
        <v>39869</v>
      </c>
      <c r="BF3" s="51">
        <f t="shared" si="11"/>
        <v>39870</v>
      </c>
      <c r="BG3" s="51">
        <f t="shared" si="11"/>
        <v>39871</v>
      </c>
      <c r="BH3" s="51">
        <f t="shared" si="11"/>
        <v>39872</v>
      </c>
      <c r="BI3" s="51">
        <f t="shared" si="11"/>
        <v>39873</v>
      </c>
      <c r="BJ3" s="51">
        <f t="shared" si="11"/>
        <v>39874</v>
      </c>
      <c r="BK3" s="51">
        <f t="shared" si="11"/>
        <v>39875</v>
      </c>
      <c r="BL3" s="51">
        <f t="shared" si="11"/>
        <v>39876</v>
      </c>
      <c r="BM3" s="51">
        <f t="shared" si="11"/>
        <v>39877</v>
      </c>
      <c r="BN3" s="51">
        <f t="shared" si="11"/>
        <v>39878</v>
      </c>
      <c r="BO3" s="51">
        <f aca="true" t="shared" si="12" ref="BO3:CT3">BN3+1</f>
        <v>39879</v>
      </c>
      <c r="BP3" s="51">
        <f t="shared" si="12"/>
        <v>39880</v>
      </c>
      <c r="BQ3" s="51">
        <f t="shared" si="12"/>
        <v>39881</v>
      </c>
      <c r="BR3" s="51">
        <f t="shared" si="12"/>
        <v>39882</v>
      </c>
      <c r="BS3" s="51">
        <f t="shared" si="12"/>
        <v>39883</v>
      </c>
      <c r="BT3" s="51">
        <f t="shared" si="12"/>
        <v>39884</v>
      </c>
      <c r="BU3" s="51">
        <f t="shared" si="12"/>
        <v>39885</v>
      </c>
      <c r="BV3" s="51">
        <f t="shared" si="12"/>
        <v>39886</v>
      </c>
      <c r="BW3" s="51">
        <f t="shared" si="12"/>
        <v>39887</v>
      </c>
      <c r="BX3" s="51">
        <f t="shared" si="12"/>
        <v>39888</v>
      </c>
      <c r="BY3" s="51">
        <f t="shared" si="12"/>
        <v>39889</v>
      </c>
      <c r="BZ3" s="51">
        <f t="shared" si="12"/>
        <v>39890</v>
      </c>
      <c r="CA3" s="51">
        <f t="shared" si="12"/>
        <v>39891</v>
      </c>
      <c r="CB3" s="51">
        <f t="shared" si="12"/>
        <v>39892</v>
      </c>
      <c r="CC3" s="51">
        <f t="shared" si="12"/>
        <v>39893</v>
      </c>
      <c r="CD3" s="51">
        <f t="shared" si="12"/>
        <v>39894</v>
      </c>
      <c r="CE3" s="51">
        <f t="shared" si="12"/>
        <v>39895</v>
      </c>
      <c r="CF3" s="51">
        <f t="shared" si="12"/>
        <v>39896</v>
      </c>
      <c r="CG3" s="51">
        <f t="shared" si="12"/>
        <v>39897</v>
      </c>
      <c r="CH3" s="51">
        <f t="shared" si="12"/>
        <v>39898</v>
      </c>
      <c r="CI3" s="51">
        <f t="shared" si="12"/>
        <v>39899</v>
      </c>
      <c r="CJ3" s="51">
        <f t="shared" si="12"/>
        <v>39900</v>
      </c>
      <c r="CK3" s="51">
        <f t="shared" si="12"/>
        <v>39901</v>
      </c>
      <c r="CL3" s="51">
        <f t="shared" si="12"/>
        <v>39902</v>
      </c>
      <c r="CM3" s="51">
        <f t="shared" si="12"/>
        <v>39903</v>
      </c>
      <c r="CN3" s="51">
        <f t="shared" si="12"/>
        <v>39904</v>
      </c>
      <c r="CO3" s="51">
        <f t="shared" si="12"/>
        <v>39905</v>
      </c>
      <c r="CP3" s="51">
        <f t="shared" si="12"/>
        <v>39906</v>
      </c>
      <c r="CQ3" s="51">
        <f t="shared" si="12"/>
        <v>39907</v>
      </c>
      <c r="CR3" s="51">
        <f t="shared" si="12"/>
        <v>39908</v>
      </c>
      <c r="CS3" s="51">
        <f t="shared" si="12"/>
        <v>39909</v>
      </c>
      <c r="CT3" s="51">
        <f t="shared" si="12"/>
        <v>39910</v>
      </c>
      <c r="CU3" s="51">
        <f aca="true" t="shared" si="13" ref="CU3:DZ3">CT3+1</f>
        <v>39911</v>
      </c>
      <c r="CV3" s="51">
        <f t="shared" si="13"/>
        <v>39912</v>
      </c>
      <c r="CW3" s="51">
        <f t="shared" si="13"/>
        <v>39913</v>
      </c>
      <c r="CX3" s="51">
        <f t="shared" si="13"/>
        <v>39914</v>
      </c>
      <c r="CY3" s="51">
        <f t="shared" si="13"/>
        <v>39915</v>
      </c>
      <c r="CZ3" s="51">
        <f t="shared" si="13"/>
        <v>39916</v>
      </c>
      <c r="DA3" s="51">
        <f t="shared" si="13"/>
        <v>39917</v>
      </c>
      <c r="DB3" s="51">
        <f t="shared" si="13"/>
        <v>39918</v>
      </c>
      <c r="DC3" s="51">
        <f t="shared" si="13"/>
        <v>39919</v>
      </c>
      <c r="DD3" s="51">
        <f t="shared" si="13"/>
        <v>39920</v>
      </c>
      <c r="DE3" s="51">
        <f t="shared" si="13"/>
        <v>39921</v>
      </c>
      <c r="DF3" s="51">
        <f t="shared" si="13"/>
        <v>39922</v>
      </c>
      <c r="DG3" s="51">
        <f t="shared" si="13"/>
        <v>39923</v>
      </c>
      <c r="DH3" s="51">
        <f t="shared" si="13"/>
        <v>39924</v>
      </c>
      <c r="DI3" s="51">
        <f t="shared" si="13"/>
        <v>39925</v>
      </c>
      <c r="DJ3" s="51">
        <f t="shared" si="13"/>
        <v>39926</v>
      </c>
      <c r="DK3" s="51">
        <f t="shared" si="13"/>
        <v>39927</v>
      </c>
      <c r="DL3" s="51">
        <f t="shared" si="13"/>
        <v>39928</v>
      </c>
      <c r="DM3" s="51">
        <f t="shared" si="13"/>
        <v>39929</v>
      </c>
      <c r="DN3" s="51">
        <f t="shared" si="13"/>
        <v>39930</v>
      </c>
      <c r="DO3" s="51">
        <f t="shared" si="13"/>
        <v>39931</v>
      </c>
      <c r="DP3" s="51">
        <f t="shared" si="13"/>
        <v>39932</v>
      </c>
      <c r="DQ3" s="51">
        <f t="shared" si="13"/>
        <v>39933</v>
      </c>
      <c r="DR3" s="51">
        <f t="shared" si="13"/>
        <v>39934</v>
      </c>
      <c r="DS3" s="51">
        <f t="shared" si="13"/>
        <v>39935</v>
      </c>
      <c r="DT3" s="51">
        <f t="shared" si="13"/>
        <v>39936</v>
      </c>
      <c r="DU3" s="51">
        <f t="shared" si="13"/>
        <v>39937</v>
      </c>
      <c r="DV3" s="51">
        <f t="shared" si="13"/>
        <v>39938</v>
      </c>
      <c r="DW3" s="51">
        <f t="shared" si="13"/>
        <v>39939</v>
      </c>
      <c r="DX3" s="51">
        <f t="shared" si="13"/>
        <v>39940</v>
      </c>
      <c r="DY3" s="51">
        <f t="shared" si="13"/>
        <v>39941</v>
      </c>
      <c r="DZ3" s="51">
        <f t="shared" si="13"/>
        <v>39942</v>
      </c>
      <c r="EA3" s="51">
        <f aca="true" t="shared" si="14" ref="EA3:FF3">DZ3+1</f>
        <v>39943</v>
      </c>
      <c r="EB3" s="51">
        <f t="shared" si="14"/>
        <v>39944</v>
      </c>
      <c r="EC3" s="51">
        <f t="shared" si="14"/>
        <v>39945</v>
      </c>
      <c r="ED3" s="51">
        <f t="shared" si="14"/>
        <v>39946</v>
      </c>
      <c r="EE3" s="51">
        <f t="shared" si="14"/>
        <v>39947</v>
      </c>
      <c r="EF3" s="51">
        <f t="shared" si="14"/>
        <v>39948</v>
      </c>
      <c r="EG3" s="51">
        <f t="shared" si="14"/>
        <v>39949</v>
      </c>
      <c r="EH3" s="51">
        <f t="shared" si="14"/>
        <v>39950</v>
      </c>
      <c r="EI3" s="51">
        <f t="shared" si="14"/>
        <v>39951</v>
      </c>
      <c r="EJ3" s="51">
        <f t="shared" si="14"/>
        <v>39952</v>
      </c>
      <c r="EK3" s="51">
        <f t="shared" si="14"/>
        <v>39953</v>
      </c>
      <c r="EL3" s="51">
        <f t="shared" si="14"/>
        <v>39954</v>
      </c>
      <c r="EM3" s="51">
        <f t="shared" si="14"/>
        <v>39955</v>
      </c>
      <c r="EN3" s="51">
        <f t="shared" si="14"/>
        <v>39956</v>
      </c>
      <c r="EO3" s="51">
        <f t="shared" si="14"/>
        <v>39957</v>
      </c>
      <c r="EP3" s="51">
        <f t="shared" si="14"/>
        <v>39958</v>
      </c>
      <c r="EQ3" s="51">
        <f t="shared" si="14"/>
        <v>39959</v>
      </c>
      <c r="ER3" s="51">
        <f t="shared" si="14"/>
        <v>39960</v>
      </c>
      <c r="ES3" s="51">
        <f t="shared" si="14"/>
        <v>39961</v>
      </c>
      <c r="ET3" s="51">
        <f t="shared" si="14"/>
        <v>39962</v>
      </c>
      <c r="EU3" s="51">
        <f t="shared" si="14"/>
        <v>39963</v>
      </c>
      <c r="EV3" s="51">
        <f t="shared" si="14"/>
        <v>39964</v>
      </c>
      <c r="EW3" s="51">
        <f t="shared" si="14"/>
        <v>39965</v>
      </c>
      <c r="EX3" s="51">
        <f t="shared" si="14"/>
        <v>39966</v>
      </c>
      <c r="EY3" s="51">
        <f t="shared" si="14"/>
        <v>39967</v>
      </c>
      <c r="EZ3" s="51">
        <f t="shared" si="14"/>
        <v>39968</v>
      </c>
      <c r="FA3" s="51">
        <f t="shared" si="14"/>
        <v>39969</v>
      </c>
      <c r="FB3" s="51">
        <f t="shared" si="14"/>
        <v>39970</v>
      </c>
      <c r="FC3" s="51">
        <f t="shared" si="14"/>
        <v>39971</v>
      </c>
      <c r="FD3" s="51">
        <f t="shared" si="14"/>
        <v>39972</v>
      </c>
      <c r="FE3" s="51">
        <f t="shared" si="14"/>
        <v>39973</v>
      </c>
      <c r="FF3" s="51">
        <f t="shared" si="14"/>
        <v>39974</v>
      </c>
      <c r="FG3" s="51">
        <f aca="true" t="shared" si="15" ref="FG3:FZ3">FF3+1</f>
        <v>39975</v>
      </c>
      <c r="FH3" s="51">
        <f t="shared" si="15"/>
        <v>39976</v>
      </c>
      <c r="FI3" s="51">
        <f t="shared" si="15"/>
        <v>39977</v>
      </c>
      <c r="FJ3" s="51">
        <f t="shared" si="15"/>
        <v>39978</v>
      </c>
      <c r="FK3" s="51">
        <f t="shared" si="15"/>
        <v>39979</v>
      </c>
      <c r="FL3" s="51">
        <f t="shared" si="15"/>
        <v>39980</v>
      </c>
      <c r="FM3" s="51">
        <f t="shared" si="15"/>
        <v>39981</v>
      </c>
      <c r="FN3" s="51">
        <f t="shared" si="15"/>
        <v>39982</v>
      </c>
      <c r="FO3" s="51">
        <f t="shared" si="15"/>
        <v>39983</v>
      </c>
      <c r="FP3" s="51">
        <f t="shared" si="15"/>
        <v>39984</v>
      </c>
      <c r="FQ3" s="51">
        <f t="shared" si="15"/>
        <v>39985</v>
      </c>
      <c r="FR3" s="51">
        <f t="shared" si="15"/>
        <v>39986</v>
      </c>
      <c r="FS3" s="51">
        <f t="shared" si="15"/>
        <v>39987</v>
      </c>
      <c r="FT3" s="51">
        <f t="shared" si="15"/>
        <v>39988</v>
      </c>
      <c r="FU3" s="51">
        <f t="shared" si="15"/>
        <v>39989</v>
      </c>
      <c r="FV3" s="51">
        <f t="shared" si="15"/>
        <v>39990</v>
      </c>
      <c r="FW3" s="51">
        <f t="shared" si="15"/>
        <v>39991</v>
      </c>
      <c r="FX3" s="51">
        <f t="shared" si="15"/>
        <v>39992</v>
      </c>
      <c r="FY3" s="51">
        <f t="shared" si="15"/>
        <v>39993</v>
      </c>
      <c r="FZ3" s="51">
        <f t="shared" si="15"/>
        <v>39994</v>
      </c>
      <c r="GA3" s="51">
        <f t="shared" si="9"/>
        <v>39995</v>
      </c>
      <c r="GB3" s="51">
        <f t="shared" si="9"/>
        <v>39996</v>
      </c>
      <c r="GC3" s="64">
        <f t="shared" si="9"/>
        <v>39997</v>
      </c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18" customFormat="1" ht="13.5" customHeight="1">
      <c r="A4" s="70" t="s">
        <v>3</v>
      </c>
      <c r="B4" s="65"/>
      <c r="C4" s="30" t="s">
        <v>22</v>
      </c>
      <c r="D4" s="45"/>
      <c r="E4" s="45"/>
      <c r="F4" s="45"/>
      <c r="G4" s="45"/>
      <c r="H4" s="27"/>
      <c r="I4" s="45"/>
      <c r="J4" s="45"/>
      <c r="K4" s="45"/>
      <c r="L4" s="45"/>
      <c r="M4" s="45"/>
      <c r="N4" s="30" t="s">
        <v>22</v>
      </c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28" t="s">
        <v>17</v>
      </c>
      <c r="AF4" s="45"/>
      <c r="AG4" s="45"/>
      <c r="AH4" s="45"/>
      <c r="AI4" s="45"/>
      <c r="AJ4" s="30" t="s">
        <v>22</v>
      </c>
      <c r="AK4" s="45"/>
      <c r="AL4" s="45"/>
      <c r="AM4" s="45"/>
      <c r="AN4" s="45"/>
      <c r="AO4" s="28" t="s">
        <v>17</v>
      </c>
      <c r="AP4" s="45"/>
      <c r="AQ4" s="26" t="s">
        <v>19</v>
      </c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66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19" customFormat="1" ht="12" customHeight="1">
      <c r="A5" s="42" t="s">
        <v>14</v>
      </c>
      <c r="B5" s="65"/>
      <c r="C5" s="45"/>
      <c r="D5" s="45"/>
      <c r="E5" s="45"/>
      <c r="F5" s="30" t="s">
        <v>22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 t="s">
        <v>19</v>
      </c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66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8" customFormat="1" ht="12" customHeight="1">
      <c r="A6" s="42" t="s">
        <v>6</v>
      </c>
      <c r="B6" s="6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26" t="s">
        <v>19</v>
      </c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35" t="s">
        <v>20</v>
      </c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66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9" customFormat="1" ht="12" customHeight="1">
      <c r="A7" s="42" t="s">
        <v>11</v>
      </c>
      <c r="B7" s="65"/>
      <c r="C7" s="45"/>
      <c r="D7" s="45"/>
      <c r="E7" s="45"/>
      <c r="F7" s="45"/>
      <c r="G7" s="45"/>
      <c r="H7" s="45"/>
      <c r="I7" s="30" t="s">
        <v>22</v>
      </c>
      <c r="J7" s="45"/>
      <c r="K7" s="45"/>
      <c r="L7" s="45"/>
      <c r="M7" s="45"/>
      <c r="N7" s="27"/>
      <c r="O7" s="30" t="s">
        <v>22</v>
      </c>
      <c r="P7" s="27"/>
      <c r="Q7" s="27"/>
      <c r="R7" s="27"/>
      <c r="S7" s="27"/>
      <c r="T7" s="27"/>
      <c r="U7" s="28" t="s">
        <v>17</v>
      </c>
      <c r="V7" s="27"/>
      <c r="W7" s="27"/>
      <c r="X7" s="45"/>
      <c r="Y7" s="45"/>
      <c r="Z7" s="45"/>
      <c r="AA7" s="45"/>
      <c r="AB7" s="45"/>
      <c r="AC7" s="45"/>
      <c r="AD7" s="45"/>
      <c r="AE7" s="30" t="s">
        <v>22</v>
      </c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66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20" customFormat="1" ht="12" customHeight="1">
      <c r="A8" s="42" t="s">
        <v>0</v>
      </c>
      <c r="B8" s="65"/>
      <c r="C8" s="45"/>
      <c r="D8" s="45"/>
      <c r="E8" s="45"/>
      <c r="F8" s="45"/>
      <c r="G8" s="45"/>
      <c r="H8" s="45"/>
      <c r="I8" s="45"/>
      <c r="J8" s="45"/>
      <c r="K8" s="45"/>
      <c r="L8" s="45"/>
      <c r="M8" s="26" t="s">
        <v>19</v>
      </c>
      <c r="N8" s="27"/>
      <c r="O8" s="27"/>
      <c r="P8" s="27"/>
      <c r="Q8" s="27"/>
      <c r="R8" s="27"/>
      <c r="S8" s="27"/>
      <c r="T8" s="27"/>
      <c r="U8" s="27"/>
      <c r="V8" s="27"/>
      <c r="W8" s="27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66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21" customFormat="1" ht="12" customHeight="1">
      <c r="A9" s="42" t="s">
        <v>2</v>
      </c>
      <c r="B9" s="65"/>
      <c r="C9" s="45"/>
      <c r="D9" s="45"/>
      <c r="E9" s="45"/>
      <c r="F9" s="45"/>
      <c r="G9" s="45"/>
      <c r="H9" s="29" t="s">
        <v>26</v>
      </c>
      <c r="I9" s="45"/>
      <c r="J9" s="45"/>
      <c r="K9" s="45"/>
      <c r="L9" s="45"/>
      <c r="M9" s="45"/>
      <c r="N9" s="27"/>
      <c r="O9" s="27"/>
      <c r="P9" s="27"/>
      <c r="Q9" s="27"/>
      <c r="R9" s="27"/>
      <c r="S9" s="27"/>
      <c r="T9" s="27"/>
      <c r="U9" s="27"/>
      <c r="V9" s="29" t="s">
        <v>26</v>
      </c>
      <c r="W9" s="27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66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8" customFormat="1" ht="12" customHeight="1">
      <c r="A10" s="43" t="s">
        <v>15</v>
      </c>
      <c r="B10" s="6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66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21" customFormat="1" ht="12" customHeight="1">
      <c r="A11" s="42" t="s">
        <v>9</v>
      </c>
      <c r="B11" s="6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66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8" customFormat="1" ht="12" customHeight="1">
      <c r="A12" s="42" t="s">
        <v>10</v>
      </c>
      <c r="B12" s="6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66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21" customFormat="1" ht="12" customHeight="1">
      <c r="A13" s="42" t="s">
        <v>1</v>
      </c>
      <c r="B13" s="65"/>
      <c r="C13" s="45"/>
      <c r="D13" s="45"/>
      <c r="E13" s="45"/>
      <c r="F13" s="45"/>
      <c r="G13" s="26" t="s">
        <v>19</v>
      </c>
      <c r="H13" s="45"/>
      <c r="I13" s="45"/>
      <c r="J13" s="45"/>
      <c r="K13" s="45"/>
      <c r="L13" s="45"/>
      <c r="M13" s="45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66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8" customFormat="1" ht="12" customHeight="1">
      <c r="A14" s="42" t="s">
        <v>4</v>
      </c>
      <c r="B14" s="6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66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9" customFormat="1" ht="12" customHeight="1">
      <c r="A15" s="42" t="s">
        <v>13</v>
      </c>
      <c r="B15" s="6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66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8" customFormat="1" ht="12" customHeight="1">
      <c r="A16" s="42" t="s">
        <v>12</v>
      </c>
      <c r="B16" s="65"/>
      <c r="C16" s="85" t="s">
        <v>19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66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9" customFormat="1" ht="12" customHeight="1">
      <c r="A17" s="42" t="s">
        <v>7</v>
      </c>
      <c r="B17" s="6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66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8" customFormat="1" ht="12" customHeight="1">
      <c r="A18" s="42" t="s">
        <v>5</v>
      </c>
      <c r="B18" s="6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66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9" customFormat="1" ht="12" customHeight="1">
      <c r="A19" s="42" t="s">
        <v>8</v>
      </c>
      <c r="B19" s="6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66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8" customFormat="1" ht="12" customHeight="1">
      <c r="A20" s="43" t="s">
        <v>16</v>
      </c>
      <c r="B20" s="6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66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8" customFormat="1" ht="12" customHeight="1">
      <c r="A21" s="43" t="s">
        <v>16</v>
      </c>
      <c r="B21" s="6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66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8" customFormat="1" ht="12" customHeight="1">
      <c r="A22" s="43" t="s">
        <v>16</v>
      </c>
      <c r="B22" s="6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66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8" customFormat="1" ht="12" customHeight="1">
      <c r="A23" s="44" t="s">
        <v>16</v>
      </c>
      <c r="B23" s="67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9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30" ht="10.5">
      <c r="V30" s="22"/>
    </row>
  </sheetData>
  <sheetProtection/>
  <conditionalFormatting sqref="B2:GC23">
    <cfRule type="expression" priority="1" dxfId="1" stopIfTrue="1">
      <formula>WEEKDAY(B$2,2)&gt;5</formula>
    </cfRule>
    <cfRule type="expression" priority="2" dxfId="0" stopIfTrue="1">
      <formula>COUNTIF(fériés,B$2)=1</formula>
    </cfRule>
  </conditionalFormatting>
  <dataValidations count="1">
    <dataValidation type="list" allowBlank="1" showInputMessage="1" showErrorMessage="1" sqref="B4:GC23">
      <formula1>couleurs</formula1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6"/>
  <dimension ref="A1:IV23"/>
  <sheetViews>
    <sheetView zoomScalePageLayoutView="0" workbookViewId="0" topLeftCell="A1">
      <selection activeCell="B1" sqref="B1"/>
    </sheetView>
  </sheetViews>
  <sheetFormatPr defaultColWidth="9.140625" defaultRowHeight="10.5"/>
  <cols>
    <col min="1" max="1" width="7.7109375" style="0" customWidth="1"/>
    <col min="2" max="182" width="4.421875" style="0" customWidth="1"/>
    <col min="183" max="253" width="2.7109375" style="0" customWidth="1"/>
  </cols>
  <sheetData>
    <row r="1" spans="1:256" s="1" customFormat="1" ht="54.75" customHeight="1">
      <c r="A1"/>
      <c r="B1" s="10">
        <f>DATE($A$2,7,1)</f>
        <v>39995</v>
      </c>
      <c r="C1" s="2">
        <f>IF(MONTH(B3)&lt;&gt;MONTH(C3),TEXT(C3,"mmmm yy"),"")</f>
      </c>
      <c r="D1" s="2">
        <f aca="true" t="shared" si="0" ref="D1:BO1">IF(MONTH(C3)&lt;&gt;MONTH(D3),TEXT(D3,"mmmm yy"),"")</f>
      </c>
      <c r="E1" s="2">
        <f t="shared" si="0"/>
      </c>
      <c r="F1" s="2">
        <f t="shared" si="0"/>
      </c>
      <c r="G1" s="2">
        <f t="shared" si="0"/>
      </c>
      <c r="H1" s="2">
        <f t="shared" si="0"/>
      </c>
      <c r="I1" s="2">
        <f t="shared" si="0"/>
      </c>
      <c r="J1" s="2">
        <f t="shared" si="0"/>
      </c>
      <c r="K1" s="2">
        <f t="shared" si="0"/>
      </c>
      <c r="L1" s="2">
        <f t="shared" si="0"/>
      </c>
      <c r="M1" s="2">
        <f t="shared" si="0"/>
      </c>
      <c r="N1" s="2">
        <f t="shared" si="0"/>
      </c>
      <c r="O1" s="2">
        <f t="shared" si="0"/>
      </c>
      <c r="P1" s="2">
        <f t="shared" si="0"/>
      </c>
      <c r="Q1" s="2">
        <f t="shared" si="0"/>
      </c>
      <c r="R1" s="2">
        <f t="shared" si="0"/>
      </c>
      <c r="S1" s="2">
        <f t="shared" si="0"/>
      </c>
      <c r="T1" s="2">
        <f t="shared" si="0"/>
      </c>
      <c r="U1" s="2">
        <f t="shared" si="0"/>
      </c>
      <c r="V1" s="2">
        <f t="shared" si="0"/>
      </c>
      <c r="W1" s="2">
        <f t="shared" si="0"/>
      </c>
      <c r="X1" s="2">
        <f t="shared" si="0"/>
      </c>
      <c r="Y1" s="2">
        <f t="shared" si="0"/>
      </c>
      <c r="Z1" s="2">
        <f t="shared" si="0"/>
      </c>
      <c r="AA1" s="2">
        <f t="shared" si="0"/>
      </c>
      <c r="AB1" s="2">
        <f t="shared" si="0"/>
      </c>
      <c r="AC1" s="2">
        <f t="shared" si="0"/>
      </c>
      <c r="AD1" s="2">
        <f t="shared" si="0"/>
      </c>
      <c r="AE1" s="2">
        <f t="shared" si="0"/>
      </c>
      <c r="AF1" s="2">
        <f t="shared" si="0"/>
      </c>
      <c r="AG1" s="2" t="str">
        <f t="shared" si="0"/>
        <v>août yy</v>
      </c>
      <c r="AH1" s="2">
        <f t="shared" si="0"/>
      </c>
      <c r="AI1" s="2">
        <f t="shared" si="0"/>
      </c>
      <c r="AJ1" s="2">
        <f t="shared" si="0"/>
      </c>
      <c r="AK1" s="2">
        <f t="shared" si="0"/>
      </c>
      <c r="AL1" s="2">
        <f t="shared" si="0"/>
      </c>
      <c r="AM1" s="2">
        <f t="shared" si="0"/>
      </c>
      <c r="AN1" s="2">
        <f t="shared" si="0"/>
      </c>
      <c r="AO1" s="2">
        <f t="shared" si="0"/>
      </c>
      <c r="AP1" s="2">
        <f t="shared" si="0"/>
      </c>
      <c r="AQ1" s="2">
        <f t="shared" si="0"/>
      </c>
      <c r="AR1" s="2">
        <f t="shared" si="0"/>
      </c>
      <c r="AS1" s="2">
        <f t="shared" si="0"/>
      </c>
      <c r="AT1" s="2">
        <f t="shared" si="0"/>
      </c>
      <c r="AU1" s="2">
        <f t="shared" si="0"/>
      </c>
      <c r="AV1" s="2">
        <f t="shared" si="0"/>
      </c>
      <c r="AW1" s="2">
        <f t="shared" si="0"/>
      </c>
      <c r="AX1" s="2">
        <f t="shared" si="0"/>
      </c>
      <c r="AY1" s="2">
        <f t="shared" si="0"/>
      </c>
      <c r="AZ1" s="2">
        <f t="shared" si="0"/>
      </c>
      <c r="BA1" s="2">
        <f t="shared" si="0"/>
      </c>
      <c r="BB1" s="2">
        <f t="shared" si="0"/>
      </c>
      <c r="BC1" s="2">
        <f t="shared" si="0"/>
      </c>
      <c r="BD1" s="2">
        <f t="shared" si="0"/>
      </c>
      <c r="BE1" s="2">
        <f t="shared" si="0"/>
      </c>
      <c r="BF1" s="2">
        <f t="shared" si="0"/>
      </c>
      <c r="BG1" s="2">
        <f t="shared" si="0"/>
      </c>
      <c r="BH1" s="2">
        <f t="shared" si="0"/>
      </c>
      <c r="BI1" s="2">
        <f t="shared" si="0"/>
      </c>
      <c r="BJ1" s="2">
        <f t="shared" si="0"/>
      </c>
      <c r="BK1" s="2">
        <f t="shared" si="0"/>
      </c>
      <c r="BL1" s="2" t="str">
        <f t="shared" si="0"/>
        <v>septembre yy</v>
      </c>
      <c r="BM1" s="2">
        <f t="shared" si="0"/>
      </c>
      <c r="BN1" s="2">
        <f t="shared" si="0"/>
      </c>
      <c r="BO1" s="2">
        <f t="shared" si="0"/>
      </c>
      <c r="BP1" s="2">
        <f aca="true" t="shared" si="1" ref="BP1:EA1">IF(MONTH(BO3)&lt;&gt;MONTH(BP3),TEXT(BP3,"mmmm yy"),"")</f>
      </c>
      <c r="BQ1" s="2">
        <f t="shared" si="1"/>
      </c>
      <c r="BR1" s="2">
        <f t="shared" si="1"/>
      </c>
      <c r="BS1" s="2">
        <f t="shared" si="1"/>
      </c>
      <c r="BT1" s="2">
        <f t="shared" si="1"/>
      </c>
      <c r="BU1" s="2">
        <f t="shared" si="1"/>
      </c>
      <c r="BV1" s="2">
        <f t="shared" si="1"/>
      </c>
      <c r="BW1" s="2">
        <f t="shared" si="1"/>
      </c>
      <c r="BX1" s="2">
        <f t="shared" si="1"/>
      </c>
      <c r="BY1" s="2">
        <f t="shared" si="1"/>
      </c>
      <c r="BZ1" s="2">
        <f t="shared" si="1"/>
      </c>
      <c r="CA1" s="2">
        <f t="shared" si="1"/>
      </c>
      <c r="CB1" s="2">
        <f t="shared" si="1"/>
      </c>
      <c r="CC1" s="2">
        <f t="shared" si="1"/>
      </c>
      <c r="CD1" s="2">
        <f t="shared" si="1"/>
      </c>
      <c r="CE1" s="2">
        <f t="shared" si="1"/>
      </c>
      <c r="CF1" s="2">
        <f t="shared" si="1"/>
      </c>
      <c r="CG1" s="2">
        <f t="shared" si="1"/>
      </c>
      <c r="CH1" s="2">
        <f t="shared" si="1"/>
      </c>
      <c r="CI1" s="2">
        <f t="shared" si="1"/>
      </c>
      <c r="CJ1" s="2">
        <f t="shared" si="1"/>
      </c>
      <c r="CK1" s="2">
        <f t="shared" si="1"/>
      </c>
      <c r="CL1" s="2">
        <f t="shared" si="1"/>
      </c>
      <c r="CM1" s="2">
        <f t="shared" si="1"/>
      </c>
      <c r="CN1" s="2">
        <f t="shared" si="1"/>
      </c>
      <c r="CO1" s="2">
        <f t="shared" si="1"/>
      </c>
      <c r="CP1" s="2" t="str">
        <f t="shared" si="1"/>
        <v>octobre yy</v>
      </c>
      <c r="CQ1" s="2">
        <f t="shared" si="1"/>
      </c>
      <c r="CR1" s="2">
        <f t="shared" si="1"/>
      </c>
      <c r="CS1" s="2">
        <f t="shared" si="1"/>
      </c>
      <c r="CT1" s="2">
        <f t="shared" si="1"/>
      </c>
      <c r="CU1" s="2">
        <f t="shared" si="1"/>
      </c>
      <c r="CV1" s="2">
        <f t="shared" si="1"/>
      </c>
      <c r="CW1" s="2">
        <f t="shared" si="1"/>
      </c>
      <c r="CX1" s="2">
        <f t="shared" si="1"/>
      </c>
      <c r="CY1" s="2">
        <f t="shared" si="1"/>
      </c>
      <c r="CZ1" s="2">
        <f t="shared" si="1"/>
      </c>
      <c r="DA1" s="2">
        <f t="shared" si="1"/>
      </c>
      <c r="DB1" s="2">
        <f t="shared" si="1"/>
      </c>
      <c r="DC1" s="2">
        <f t="shared" si="1"/>
      </c>
      <c r="DD1" s="2">
        <f t="shared" si="1"/>
      </c>
      <c r="DE1" s="2">
        <f t="shared" si="1"/>
      </c>
      <c r="DF1" s="2">
        <f t="shared" si="1"/>
      </c>
      <c r="DG1" s="2">
        <f t="shared" si="1"/>
      </c>
      <c r="DH1" s="2">
        <f t="shared" si="1"/>
      </c>
      <c r="DI1" s="2">
        <f t="shared" si="1"/>
      </c>
      <c r="DJ1" s="2">
        <f t="shared" si="1"/>
      </c>
      <c r="DK1" s="2">
        <f t="shared" si="1"/>
      </c>
      <c r="DL1" s="2">
        <f t="shared" si="1"/>
      </c>
      <c r="DM1" s="2">
        <f t="shared" si="1"/>
      </c>
      <c r="DN1" s="2">
        <f t="shared" si="1"/>
      </c>
      <c r="DO1" s="2">
        <f t="shared" si="1"/>
      </c>
      <c r="DP1" s="2">
        <f t="shared" si="1"/>
      </c>
      <c r="DQ1" s="2">
        <f t="shared" si="1"/>
      </c>
      <c r="DR1" s="2">
        <f t="shared" si="1"/>
      </c>
      <c r="DS1" s="2">
        <f t="shared" si="1"/>
      </c>
      <c r="DT1" s="2">
        <f t="shared" si="1"/>
      </c>
      <c r="DU1" s="2" t="str">
        <f t="shared" si="1"/>
        <v>novembre yy</v>
      </c>
      <c r="DV1" s="2">
        <f t="shared" si="1"/>
      </c>
      <c r="DW1" s="2">
        <f t="shared" si="1"/>
      </c>
      <c r="DX1" s="2">
        <f t="shared" si="1"/>
      </c>
      <c r="DY1" s="2">
        <f t="shared" si="1"/>
      </c>
      <c r="DZ1" s="2">
        <f t="shared" si="1"/>
      </c>
      <c r="EA1" s="2">
        <f t="shared" si="1"/>
      </c>
      <c r="EB1" s="2">
        <f aca="true" t="shared" si="2" ref="EB1:FZ1">IF(MONTH(EA3)&lt;&gt;MONTH(EB3),TEXT(EB3,"mmmm yy"),"")</f>
      </c>
      <c r="EC1" s="2">
        <f t="shared" si="2"/>
      </c>
      <c r="ED1" s="2">
        <f t="shared" si="2"/>
      </c>
      <c r="EE1" s="2">
        <f t="shared" si="2"/>
      </c>
      <c r="EF1" s="2">
        <f t="shared" si="2"/>
      </c>
      <c r="EG1" s="2">
        <f t="shared" si="2"/>
      </c>
      <c r="EH1" s="2">
        <f t="shared" si="2"/>
      </c>
      <c r="EI1" s="2">
        <f t="shared" si="2"/>
      </c>
      <c r="EJ1" s="2">
        <f t="shared" si="2"/>
      </c>
      <c r="EK1" s="2">
        <f t="shared" si="2"/>
      </c>
      <c r="EL1" s="2">
        <f t="shared" si="2"/>
      </c>
      <c r="EM1" s="2">
        <f t="shared" si="2"/>
      </c>
      <c r="EN1" s="2">
        <f t="shared" si="2"/>
      </c>
      <c r="EO1" s="2">
        <f t="shared" si="2"/>
      </c>
      <c r="EP1" s="2">
        <f t="shared" si="2"/>
      </c>
      <c r="EQ1" s="2">
        <f t="shared" si="2"/>
      </c>
      <c r="ER1" s="2">
        <f t="shared" si="2"/>
      </c>
      <c r="ES1" s="2">
        <f t="shared" si="2"/>
      </c>
      <c r="ET1" s="2">
        <f t="shared" si="2"/>
      </c>
      <c r="EU1" s="2">
        <f t="shared" si="2"/>
      </c>
      <c r="EV1" s="2">
        <f t="shared" si="2"/>
      </c>
      <c r="EW1" s="2">
        <f t="shared" si="2"/>
      </c>
      <c r="EX1" s="2">
        <f t="shared" si="2"/>
      </c>
      <c r="EY1" s="2" t="str">
        <f t="shared" si="2"/>
        <v>décembre yy</v>
      </c>
      <c r="EZ1" s="2">
        <f t="shared" si="2"/>
      </c>
      <c r="FA1" s="2">
        <f t="shared" si="2"/>
      </c>
      <c r="FB1" s="2">
        <f t="shared" si="2"/>
      </c>
      <c r="FC1" s="2">
        <f t="shared" si="2"/>
      </c>
      <c r="FD1" s="2">
        <f t="shared" si="2"/>
      </c>
      <c r="FE1" s="2">
        <f t="shared" si="2"/>
      </c>
      <c r="FF1" s="2">
        <f t="shared" si="2"/>
      </c>
      <c r="FG1" s="2">
        <f t="shared" si="2"/>
      </c>
      <c r="FH1" s="2">
        <f t="shared" si="2"/>
      </c>
      <c r="FI1" s="2">
        <f t="shared" si="2"/>
      </c>
      <c r="FJ1" s="2">
        <f t="shared" si="2"/>
      </c>
      <c r="FK1" s="2">
        <f t="shared" si="2"/>
      </c>
      <c r="FL1" s="2">
        <f t="shared" si="2"/>
      </c>
      <c r="FM1" s="2">
        <f t="shared" si="2"/>
      </c>
      <c r="FN1" s="2">
        <f t="shared" si="2"/>
      </c>
      <c r="FO1" s="2">
        <f t="shared" si="2"/>
      </c>
      <c r="FP1" s="2">
        <f t="shared" si="2"/>
      </c>
      <c r="FQ1" s="2">
        <f t="shared" si="2"/>
      </c>
      <c r="FR1" s="2">
        <f t="shared" si="2"/>
      </c>
      <c r="FS1" s="2">
        <f t="shared" si="2"/>
      </c>
      <c r="FT1" s="2">
        <f t="shared" si="2"/>
      </c>
      <c r="FU1" s="2">
        <f t="shared" si="2"/>
      </c>
      <c r="FV1" s="2">
        <f t="shared" si="2"/>
      </c>
      <c r="FW1" s="2">
        <f t="shared" si="2"/>
      </c>
      <c r="FX1" s="2">
        <f t="shared" si="2"/>
      </c>
      <c r="FY1" s="2">
        <f t="shared" si="2"/>
      </c>
      <c r="FZ1" s="2">
        <f t="shared" si="2"/>
      </c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4" customFormat="1" ht="44.25" customHeight="1">
      <c r="A2" s="52">
        <f>an</f>
        <v>2009</v>
      </c>
      <c r="B2" s="32">
        <f>DATE(an,7,1)</f>
        <v>39995</v>
      </c>
      <c r="C2" s="32">
        <f aca="true" t="shared" si="3" ref="C2:AH2">B2+1</f>
        <v>39996</v>
      </c>
      <c r="D2" s="32">
        <f t="shared" si="3"/>
        <v>39997</v>
      </c>
      <c r="E2" s="32">
        <f t="shared" si="3"/>
        <v>39998</v>
      </c>
      <c r="F2" s="32">
        <f t="shared" si="3"/>
        <v>39999</v>
      </c>
      <c r="G2" s="32">
        <f>F2+1</f>
        <v>40000</v>
      </c>
      <c r="H2" s="32">
        <f t="shared" si="3"/>
        <v>40001</v>
      </c>
      <c r="I2" s="32">
        <f t="shared" si="3"/>
        <v>40002</v>
      </c>
      <c r="J2" s="32">
        <f>I2+1</f>
        <v>40003</v>
      </c>
      <c r="K2" s="32">
        <f t="shared" si="3"/>
        <v>40004</v>
      </c>
      <c r="L2" s="32">
        <f t="shared" si="3"/>
        <v>40005</v>
      </c>
      <c r="M2" s="32">
        <f t="shared" si="3"/>
        <v>40006</v>
      </c>
      <c r="N2" s="32">
        <f t="shared" si="3"/>
        <v>40007</v>
      </c>
      <c r="O2" s="32">
        <f t="shared" si="3"/>
        <v>40008</v>
      </c>
      <c r="P2" s="32">
        <f t="shared" si="3"/>
        <v>40009</v>
      </c>
      <c r="Q2" s="32">
        <f t="shared" si="3"/>
        <v>40010</v>
      </c>
      <c r="R2" s="32">
        <f t="shared" si="3"/>
        <v>40011</v>
      </c>
      <c r="S2" s="32">
        <f t="shared" si="3"/>
        <v>40012</v>
      </c>
      <c r="T2" s="32">
        <f t="shared" si="3"/>
        <v>40013</v>
      </c>
      <c r="U2" s="32">
        <f t="shared" si="3"/>
        <v>40014</v>
      </c>
      <c r="V2" s="32">
        <f t="shared" si="3"/>
        <v>40015</v>
      </c>
      <c r="W2" s="32">
        <f t="shared" si="3"/>
        <v>40016</v>
      </c>
      <c r="X2" s="32">
        <f t="shared" si="3"/>
        <v>40017</v>
      </c>
      <c r="Y2" s="32">
        <f t="shared" si="3"/>
        <v>40018</v>
      </c>
      <c r="Z2" s="32">
        <f t="shared" si="3"/>
        <v>40019</v>
      </c>
      <c r="AA2" s="32">
        <f t="shared" si="3"/>
        <v>40020</v>
      </c>
      <c r="AB2" s="32">
        <f t="shared" si="3"/>
        <v>40021</v>
      </c>
      <c r="AC2" s="32">
        <f t="shared" si="3"/>
        <v>40022</v>
      </c>
      <c r="AD2" s="32">
        <f t="shared" si="3"/>
        <v>40023</v>
      </c>
      <c r="AE2" s="32">
        <f t="shared" si="3"/>
        <v>40024</v>
      </c>
      <c r="AF2" s="32">
        <f t="shared" si="3"/>
        <v>40025</v>
      </c>
      <c r="AG2" s="32">
        <f t="shared" si="3"/>
        <v>40026</v>
      </c>
      <c r="AH2" s="32">
        <f t="shared" si="3"/>
        <v>40027</v>
      </c>
      <c r="AI2" s="32">
        <f aca="true" t="shared" si="4" ref="AI2:BN2">AH2+1</f>
        <v>40028</v>
      </c>
      <c r="AJ2" s="32">
        <f t="shared" si="4"/>
        <v>40029</v>
      </c>
      <c r="AK2" s="32">
        <f t="shared" si="4"/>
        <v>40030</v>
      </c>
      <c r="AL2" s="32">
        <f t="shared" si="4"/>
        <v>40031</v>
      </c>
      <c r="AM2" s="32">
        <f t="shared" si="4"/>
        <v>40032</v>
      </c>
      <c r="AN2" s="32">
        <f t="shared" si="4"/>
        <v>40033</v>
      </c>
      <c r="AO2" s="32">
        <f t="shared" si="4"/>
        <v>40034</v>
      </c>
      <c r="AP2" s="32">
        <f t="shared" si="4"/>
        <v>40035</v>
      </c>
      <c r="AQ2" s="32">
        <f t="shared" si="4"/>
        <v>40036</v>
      </c>
      <c r="AR2" s="32">
        <f t="shared" si="4"/>
        <v>40037</v>
      </c>
      <c r="AS2" s="32">
        <f t="shared" si="4"/>
        <v>40038</v>
      </c>
      <c r="AT2" s="32">
        <f t="shared" si="4"/>
        <v>40039</v>
      </c>
      <c r="AU2" s="32">
        <f t="shared" si="4"/>
        <v>40040</v>
      </c>
      <c r="AV2" s="32">
        <f t="shared" si="4"/>
        <v>40041</v>
      </c>
      <c r="AW2" s="32">
        <f t="shared" si="4"/>
        <v>40042</v>
      </c>
      <c r="AX2" s="32">
        <f t="shared" si="4"/>
        <v>40043</v>
      </c>
      <c r="AY2" s="32">
        <f t="shared" si="4"/>
        <v>40044</v>
      </c>
      <c r="AZ2" s="32">
        <f t="shared" si="4"/>
        <v>40045</v>
      </c>
      <c r="BA2" s="32">
        <f t="shared" si="4"/>
        <v>40046</v>
      </c>
      <c r="BB2" s="32">
        <f t="shared" si="4"/>
        <v>40047</v>
      </c>
      <c r="BC2" s="32">
        <f t="shared" si="4"/>
        <v>40048</v>
      </c>
      <c r="BD2" s="32">
        <f t="shared" si="4"/>
        <v>40049</v>
      </c>
      <c r="BE2" s="32">
        <f t="shared" si="4"/>
        <v>40050</v>
      </c>
      <c r="BF2" s="32">
        <f t="shared" si="4"/>
        <v>40051</v>
      </c>
      <c r="BG2" s="32">
        <f t="shared" si="4"/>
        <v>40052</v>
      </c>
      <c r="BH2" s="32">
        <f t="shared" si="4"/>
        <v>40053</v>
      </c>
      <c r="BI2" s="32">
        <f t="shared" si="4"/>
        <v>40054</v>
      </c>
      <c r="BJ2" s="32">
        <f t="shared" si="4"/>
        <v>40055</v>
      </c>
      <c r="BK2" s="32">
        <f t="shared" si="4"/>
        <v>40056</v>
      </c>
      <c r="BL2" s="32">
        <f t="shared" si="4"/>
        <v>40057</v>
      </c>
      <c r="BM2" s="32">
        <f t="shared" si="4"/>
        <v>40058</v>
      </c>
      <c r="BN2" s="32">
        <f t="shared" si="4"/>
        <v>40059</v>
      </c>
      <c r="BO2" s="32">
        <f aca="true" t="shared" si="5" ref="BO2:CT2">BN2+1</f>
        <v>40060</v>
      </c>
      <c r="BP2" s="32">
        <f t="shared" si="5"/>
        <v>40061</v>
      </c>
      <c r="BQ2" s="32">
        <f t="shared" si="5"/>
        <v>40062</v>
      </c>
      <c r="BR2" s="32">
        <f t="shared" si="5"/>
        <v>40063</v>
      </c>
      <c r="BS2" s="32">
        <f t="shared" si="5"/>
        <v>40064</v>
      </c>
      <c r="BT2" s="32">
        <f t="shared" si="5"/>
        <v>40065</v>
      </c>
      <c r="BU2" s="32">
        <f t="shared" si="5"/>
        <v>40066</v>
      </c>
      <c r="BV2" s="32">
        <f t="shared" si="5"/>
        <v>40067</v>
      </c>
      <c r="BW2" s="32">
        <f t="shared" si="5"/>
        <v>40068</v>
      </c>
      <c r="BX2" s="32">
        <f t="shared" si="5"/>
        <v>40069</v>
      </c>
      <c r="BY2" s="32">
        <f t="shared" si="5"/>
        <v>40070</v>
      </c>
      <c r="BZ2" s="32">
        <f t="shared" si="5"/>
        <v>40071</v>
      </c>
      <c r="CA2" s="32">
        <f t="shared" si="5"/>
        <v>40072</v>
      </c>
      <c r="CB2" s="32">
        <f t="shared" si="5"/>
        <v>40073</v>
      </c>
      <c r="CC2" s="32">
        <f t="shared" si="5"/>
        <v>40074</v>
      </c>
      <c r="CD2" s="32">
        <f t="shared" si="5"/>
        <v>40075</v>
      </c>
      <c r="CE2" s="32">
        <f t="shared" si="5"/>
        <v>40076</v>
      </c>
      <c r="CF2" s="32">
        <f t="shared" si="5"/>
        <v>40077</v>
      </c>
      <c r="CG2" s="32">
        <f t="shared" si="5"/>
        <v>40078</v>
      </c>
      <c r="CH2" s="32">
        <f t="shared" si="5"/>
        <v>40079</v>
      </c>
      <c r="CI2" s="32">
        <f t="shared" si="5"/>
        <v>40080</v>
      </c>
      <c r="CJ2" s="32">
        <f t="shared" si="5"/>
        <v>40081</v>
      </c>
      <c r="CK2" s="32">
        <f t="shared" si="5"/>
        <v>40082</v>
      </c>
      <c r="CL2" s="32">
        <f t="shared" si="5"/>
        <v>40083</v>
      </c>
      <c r="CM2" s="32">
        <f t="shared" si="5"/>
        <v>40084</v>
      </c>
      <c r="CN2" s="32">
        <f t="shared" si="5"/>
        <v>40085</v>
      </c>
      <c r="CO2" s="32">
        <f t="shared" si="5"/>
        <v>40086</v>
      </c>
      <c r="CP2" s="32">
        <f t="shared" si="5"/>
        <v>40087</v>
      </c>
      <c r="CQ2" s="32">
        <f t="shared" si="5"/>
        <v>40088</v>
      </c>
      <c r="CR2" s="32">
        <f t="shared" si="5"/>
        <v>40089</v>
      </c>
      <c r="CS2" s="32">
        <f t="shared" si="5"/>
        <v>40090</v>
      </c>
      <c r="CT2" s="32">
        <f t="shared" si="5"/>
        <v>40091</v>
      </c>
      <c r="CU2" s="32">
        <f aca="true" t="shared" si="6" ref="CU2:DZ2">CT2+1</f>
        <v>40092</v>
      </c>
      <c r="CV2" s="32">
        <f t="shared" si="6"/>
        <v>40093</v>
      </c>
      <c r="CW2" s="32">
        <f t="shared" si="6"/>
        <v>40094</v>
      </c>
      <c r="CX2" s="32">
        <f t="shared" si="6"/>
        <v>40095</v>
      </c>
      <c r="CY2" s="32">
        <f t="shared" si="6"/>
        <v>40096</v>
      </c>
      <c r="CZ2" s="32">
        <f t="shared" si="6"/>
        <v>40097</v>
      </c>
      <c r="DA2" s="32">
        <f t="shared" si="6"/>
        <v>40098</v>
      </c>
      <c r="DB2" s="32">
        <f t="shared" si="6"/>
        <v>40099</v>
      </c>
      <c r="DC2" s="32">
        <f t="shared" si="6"/>
        <v>40100</v>
      </c>
      <c r="DD2" s="32">
        <f t="shared" si="6"/>
        <v>40101</v>
      </c>
      <c r="DE2" s="32">
        <f t="shared" si="6"/>
        <v>40102</v>
      </c>
      <c r="DF2" s="32">
        <f t="shared" si="6"/>
        <v>40103</v>
      </c>
      <c r="DG2" s="32">
        <f t="shared" si="6"/>
        <v>40104</v>
      </c>
      <c r="DH2" s="32">
        <f t="shared" si="6"/>
        <v>40105</v>
      </c>
      <c r="DI2" s="32">
        <f t="shared" si="6"/>
        <v>40106</v>
      </c>
      <c r="DJ2" s="32">
        <f t="shared" si="6"/>
        <v>40107</v>
      </c>
      <c r="DK2" s="32">
        <f t="shared" si="6"/>
        <v>40108</v>
      </c>
      <c r="DL2" s="32">
        <f t="shared" si="6"/>
        <v>40109</v>
      </c>
      <c r="DM2" s="32">
        <f t="shared" si="6"/>
        <v>40110</v>
      </c>
      <c r="DN2" s="32">
        <f t="shared" si="6"/>
        <v>40111</v>
      </c>
      <c r="DO2" s="32">
        <f t="shared" si="6"/>
        <v>40112</v>
      </c>
      <c r="DP2" s="32">
        <f t="shared" si="6"/>
        <v>40113</v>
      </c>
      <c r="DQ2" s="32">
        <f t="shared" si="6"/>
        <v>40114</v>
      </c>
      <c r="DR2" s="32">
        <f t="shared" si="6"/>
        <v>40115</v>
      </c>
      <c r="DS2" s="32">
        <f t="shared" si="6"/>
        <v>40116</v>
      </c>
      <c r="DT2" s="32">
        <f t="shared" si="6"/>
        <v>40117</v>
      </c>
      <c r="DU2" s="32">
        <f t="shared" si="6"/>
        <v>40118</v>
      </c>
      <c r="DV2" s="32">
        <f t="shared" si="6"/>
        <v>40119</v>
      </c>
      <c r="DW2" s="32">
        <f t="shared" si="6"/>
        <v>40120</v>
      </c>
      <c r="DX2" s="32">
        <f t="shared" si="6"/>
        <v>40121</v>
      </c>
      <c r="DY2" s="32">
        <f t="shared" si="6"/>
        <v>40122</v>
      </c>
      <c r="DZ2" s="32">
        <f t="shared" si="6"/>
        <v>40123</v>
      </c>
      <c r="EA2" s="32">
        <f aca="true" t="shared" si="7" ref="EA2:FF2">DZ2+1</f>
        <v>40124</v>
      </c>
      <c r="EB2" s="32">
        <f t="shared" si="7"/>
        <v>40125</v>
      </c>
      <c r="EC2" s="32">
        <f t="shared" si="7"/>
        <v>40126</v>
      </c>
      <c r="ED2" s="32">
        <f t="shared" si="7"/>
        <v>40127</v>
      </c>
      <c r="EE2" s="32">
        <f t="shared" si="7"/>
        <v>40128</v>
      </c>
      <c r="EF2" s="32">
        <f t="shared" si="7"/>
        <v>40129</v>
      </c>
      <c r="EG2" s="32">
        <f t="shared" si="7"/>
        <v>40130</v>
      </c>
      <c r="EH2" s="32">
        <f t="shared" si="7"/>
        <v>40131</v>
      </c>
      <c r="EI2" s="32">
        <f t="shared" si="7"/>
        <v>40132</v>
      </c>
      <c r="EJ2" s="32">
        <f t="shared" si="7"/>
        <v>40133</v>
      </c>
      <c r="EK2" s="32">
        <f t="shared" si="7"/>
        <v>40134</v>
      </c>
      <c r="EL2" s="32">
        <f t="shared" si="7"/>
        <v>40135</v>
      </c>
      <c r="EM2" s="32">
        <f t="shared" si="7"/>
        <v>40136</v>
      </c>
      <c r="EN2" s="32">
        <f t="shared" si="7"/>
        <v>40137</v>
      </c>
      <c r="EO2" s="32">
        <f t="shared" si="7"/>
        <v>40138</v>
      </c>
      <c r="EP2" s="32">
        <f t="shared" si="7"/>
        <v>40139</v>
      </c>
      <c r="EQ2" s="32">
        <f t="shared" si="7"/>
        <v>40140</v>
      </c>
      <c r="ER2" s="32">
        <f t="shared" si="7"/>
        <v>40141</v>
      </c>
      <c r="ES2" s="32">
        <f t="shared" si="7"/>
        <v>40142</v>
      </c>
      <c r="ET2" s="32">
        <f t="shared" si="7"/>
        <v>40143</v>
      </c>
      <c r="EU2" s="32">
        <f t="shared" si="7"/>
        <v>40144</v>
      </c>
      <c r="EV2" s="32">
        <f t="shared" si="7"/>
        <v>40145</v>
      </c>
      <c r="EW2" s="32">
        <f t="shared" si="7"/>
        <v>40146</v>
      </c>
      <c r="EX2" s="32">
        <f t="shared" si="7"/>
        <v>40147</v>
      </c>
      <c r="EY2" s="32">
        <f t="shared" si="7"/>
        <v>40148</v>
      </c>
      <c r="EZ2" s="32">
        <f t="shared" si="7"/>
        <v>40149</v>
      </c>
      <c r="FA2" s="32">
        <f t="shared" si="7"/>
        <v>40150</v>
      </c>
      <c r="FB2" s="32">
        <f t="shared" si="7"/>
        <v>40151</v>
      </c>
      <c r="FC2" s="32">
        <f t="shared" si="7"/>
        <v>40152</v>
      </c>
      <c r="FD2" s="32">
        <f t="shared" si="7"/>
        <v>40153</v>
      </c>
      <c r="FE2" s="32">
        <f t="shared" si="7"/>
        <v>40154</v>
      </c>
      <c r="FF2" s="32">
        <f t="shared" si="7"/>
        <v>40155</v>
      </c>
      <c r="FG2" s="32">
        <f aca="true" t="shared" si="8" ref="FG2:FZ2">FF2+1</f>
        <v>40156</v>
      </c>
      <c r="FH2" s="32">
        <f t="shared" si="8"/>
        <v>40157</v>
      </c>
      <c r="FI2" s="32">
        <f t="shared" si="8"/>
        <v>40158</v>
      </c>
      <c r="FJ2" s="32">
        <f t="shared" si="8"/>
        <v>40159</v>
      </c>
      <c r="FK2" s="32">
        <f t="shared" si="8"/>
        <v>40160</v>
      </c>
      <c r="FL2" s="32">
        <f t="shared" si="8"/>
        <v>40161</v>
      </c>
      <c r="FM2" s="32">
        <f t="shared" si="8"/>
        <v>40162</v>
      </c>
      <c r="FN2" s="32">
        <f t="shared" si="8"/>
        <v>40163</v>
      </c>
      <c r="FO2" s="32">
        <f t="shared" si="8"/>
        <v>40164</v>
      </c>
      <c r="FP2" s="32">
        <f t="shared" si="8"/>
        <v>40165</v>
      </c>
      <c r="FQ2" s="32">
        <f t="shared" si="8"/>
        <v>40166</v>
      </c>
      <c r="FR2" s="32">
        <f t="shared" si="8"/>
        <v>40167</v>
      </c>
      <c r="FS2" s="32">
        <f t="shared" si="8"/>
        <v>40168</v>
      </c>
      <c r="FT2" s="32">
        <f t="shared" si="8"/>
        <v>40169</v>
      </c>
      <c r="FU2" s="32">
        <f t="shared" si="8"/>
        <v>40170</v>
      </c>
      <c r="FV2" s="32">
        <f t="shared" si="8"/>
        <v>40171</v>
      </c>
      <c r="FW2" s="32">
        <f t="shared" si="8"/>
        <v>40172</v>
      </c>
      <c r="FX2" s="32">
        <f t="shared" si="8"/>
        <v>40173</v>
      </c>
      <c r="FY2" s="32">
        <f t="shared" si="8"/>
        <v>40174</v>
      </c>
      <c r="FZ2" s="32">
        <f t="shared" si="8"/>
        <v>40175</v>
      </c>
      <c r="GA2" s="32">
        <f aca="true" t="shared" si="9" ref="GA2:GC3">FZ2+1</f>
        <v>40176</v>
      </c>
      <c r="GB2" s="32">
        <f t="shared" si="9"/>
        <v>40177</v>
      </c>
      <c r="GC2" s="32">
        <f t="shared" si="9"/>
        <v>40178</v>
      </c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5" customFormat="1" ht="12.75">
      <c r="A3" s="3"/>
      <c r="B3" s="33">
        <f>DATE(an,7,1)</f>
        <v>39995</v>
      </c>
      <c r="C3" s="33">
        <f aca="true" t="shared" si="10" ref="C3:AH3">B3+1</f>
        <v>39996</v>
      </c>
      <c r="D3" s="33">
        <f t="shared" si="10"/>
        <v>39997</v>
      </c>
      <c r="E3" s="33">
        <f t="shared" si="10"/>
        <v>39998</v>
      </c>
      <c r="F3" s="33">
        <f t="shared" si="10"/>
        <v>39999</v>
      </c>
      <c r="G3" s="33">
        <f t="shared" si="10"/>
        <v>40000</v>
      </c>
      <c r="H3" s="33">
        <f t="shared" si="10"/>
        <v>40001</v>
      </c>
      <c r="I3" s="33">
        <f t="shared" si="10"/>
        <v>40002</v>
      </c>
      <c r="J3" s="33">
        <f t="shared" si="10"/>
        <v>40003</v>
      </c>
      <c r="K3" s="33">
        <f t="shared" si="10"/>
        <v>40004</v>
      </c>
      <c r="L3" s="33">
        <f t="shared" si="10"/>
        <v>40005</v>
      </c>
      <c r="M3" s="33">
        <f t="shared" si="10"/>
        <v>40006</v>
      </c>
      <c r="N3" s="33">
        <f t="shared" si="10"/>
        <v>40007</v>
      </c>
      <c r="O3" s="33">
        <f t="shared" si="10"/>
        <v>40008</v>
      </c>
      <c r="P3" s="33">
        <f t="shared" si="10"/>
        <v>40009</v>
      </c>
      <c r="Q3" s="33">
        <f t="shared" si="10"/>
        <v>40010</v>
      </c>
      <c r="R3" s="33">
        <f t="shared" si="10"/>
        <v>40011</v>
      </c>
      <c r="S3" s="33">
        <f t="shared" si="10"/>
        <v>40012</v>
      </c>
      <c r="T3" s="33">
        <f t="shared" si="10"/>
        <v>40013</v>
      </c>
      <c r="U3" s="33">
        <f t="shared" si="10"/>
        <v>40014</v>
      </c>
      <c r="V3" s="33">
        <f t="shared" si="10"/>
        <v>40015</v>
      </c>
      <c r="W3" s="33">
        <f t="shared" si="10"/>
        <v>40016</v>
      </c>
      <c r="X3" s="33">
        <f t="shared" si="10"/>
        <v>40017</v>
      </c>
      <c r="Y3" s="33">
        <f t="shared" si="10"/>
        <v>40018</v>
      </c>
      <c r="Z3" s="33">
        <f t="shared" si="10"/>
        <v>40019</v>
      </c>
      <c r="AA3" s="33">
        <f t="shared" si="10"/>
        <v>40020</v>
      </c>
      <c r="AB3" s="33">
        <f t="shared" si="10"/>
        <v>40021</v>
      </c>
      <c r="AC3" s="33">
        <f t="shared" si="10"/>
        <v>40022</v>
      </c>
      <c r="AD3" s="33">
        <f t="shared" si="10"/>
        <v>40023</v>
      </c>
      <c r="AE3" s="33">
        <f t="shared" si="10"/>
        <v>40024</v>
      </c>
      <c r="AF3" s="33">
        <f t="shared" si="10"/>
        <v>40025</v>
      </c>
      <c r="AG3" s="33">
        <f t="shared" si="10"/>
        <v>40026</v>
      </c>
      <c r="AH3" s="33">
        <f t="shared" si="10"/>
        <v>40027</v>
      </c>
      <c r="AI3" s="33">
        <f aca="true" t="shared" si="11" ref="AI3:BN3">AH3+1</f>
        <v>40028</v>
      </c>
      <c r="AJ3" s="33">
        <f t="shared" si="11"/>
        <v>40029</v>
      </c>
      <c r="AK3" s="33">
        <f t="shared" si="11"/>
        <v>40030</v>
      </c>
      <c r="AL3" s="33">
        <f t="shared" si="11"/>
        <v>40031</v>
      </c>
      <c r="AM3" s="33">
        <f t="shared" si="11"/>
        <v>40032</v>
      </c>
      <c r="AN3" s="33">
        <f t="shared" si="11"/>
        <v>40033</v>
      </c>
      <c r="AO3" s="33">
        <f t="shared" si="11"/>
        <v>40034</v>
      </c>
      <c r="AP3" s="33">
        <f t="shared" si="11"/>
        <v>40035</v>
      </c>
      <c r="AQ3" s="33">
        <f t="shared" si="11"/>
        <v>40036</v>
      </c>
      <c r="AR3" s="33">
        <f t="shared" si="11"/>
        <v>40037</v>
      </c>
      <c r="AS3" s="33">
        <f t="shared" si="11"/>
        <v>40038</v>
      </c>
      <c r="AT3" s="33">
        <f t="shared" si="11"/>
        <v>40039</v>
      </c>
      <c r="AU3" s="33">
        <f t="shared" si="11"/>
        <v>40040</v>
      </c>
      <c r="AV3" s="33">
        <f t="shared" si="11"/>
        <v>40041</v>
      </c>
      <c r="AW3" s="33">
        <f t="shared" si="11"/>
        <v>40042</v>
      </c>
      <c r="AX3" s="33">
        <f t="shared" si="11"/>
        <v>40043</v>
      </c>
      <c r="AY3" s="33">
        <f t="shared" si="11"/>
        <v>40044</v>
      </c>
      <c r="AZ3" s="33">
        <f t="shared" si="11"/>
        <v>40045</v>
      </c>
      <c r="BA3" s="33">
        <f t="shared" si="11"/>
        <v>40046</v>
      </c>
      <c r="BB3" s="33">
        <f t="shared" si="11"/>
        <v>40047</v>
      </c>
      <c r="BC3" s="33">
        <f t="shared" si="11"/>
        <v>40048</v>
      </c>
      <c r="BD3" s="33">
        <f t="shared" si="11"/>
        <v>40049</v>
      </c>
      <c r="BE3" s="33">
        <f t="shared" si="11"/>
        <v>40050</v>
      </c>
      <c r="BF3" s="33">
        <f t="shared" si="11"/>
        <v>40051</v>
      </c>
      <c r="BG3" s="33">
        <f t="shared" si="11"/>
        <v>40052</v>
      </c>
      <c r="BH3" s="33">
        <f t="shared" si="11"/>
        <v>40053</v>
      </c>
      <c r="BI3" s="33">
        <f t="shared" si="11"/>
        <v>40054</v>
      </c>
      <c r="BJ3" s="33">
        <f t="shared" si="11"/>
        <v>40055</v>
      </c>
      <c r="BK3" s="33">
        <f t="shared" si="11"/>
        <v>40056</v>
      </c>
      <c r="BL3" s="33">
        <f t="shared" si="11"/>
        <v>40057</v>
      </c>
      <c r="BM3" s="33">
        <f t="shared" si="11"/>
        <v>40058</v>
      </c>
      <c r="BN3" s="33">
        <f t="shared" si="11"/>
        <v>40059</v>
      </c>
      <c r="BO3" s="33">
        <f aca="true" t="shared" si="12" ref="BO3:CT3">BN3+1</f>
        <v>40060</v>
      </c>
      <c r="BP3" s="33">
        <f t="shared" si="12"/>
        <v>40061</v>
      </c>
      <c r="BQ3" s="33">
        <f t="shared" si="12"/>
        <v>40062</v>
      </c>
      <c r="BR3" s="33">
        <f t="shared" si="12"/>
        <v>40063</v>
      </c>
      <c r="BS3" s="33">
        <f t="shared" si="12"/>
        <v>40064</v>
      </c>
      <c r="BT3" s="33">
        <f t="shared" si="12"/>
        <v>40065</v>
      </c>
      <c r="BU3" s="33">
        <f t="shared" si="12"/>
        <v>40066</v>
      </c>
      <c r="BV3" s="33">
        <f t="shared" si="12"/>
        <v>40067</v>
      </c>
      <c r="BW3" s="33">
        <f t="shared" si="12"/>
        <v>40068</v>
      </c>
      <c r="BX3" s="33">
        <f t="shared" si="12"/>
        <v>40069</v>
      </c>
      <c r="BY3" s="33">
        <f t="shared" si="12"/>
        <v>40070</v>
      </c>
      <c r="BZ3" s="33">
        <f t="shared" si="12"/>
        <v>40071</v>
      </c>
      <c r="CA3" s="33">
        <f t="shared" si="12"/>
        <v>40072</v>
      </c>
      <c r="CB3" s="33">
        <f t="shared" si="12"/>
        <v>40073</v>
      </c>
      <c r="CC3" s="33">
        <f t="shared" si="12"/>
        <v>40074</v>
      </c>
      <c r="CD3" s="33">
        <f t="shared" si="12"/>
        <v>40075</v>
      </c>
      <c r="CE3" s="33">
        <f t="shared" si="12"/>
        <v>40076</v>
      </c>
      <c r="CF3" s="33">
        <f t="shared" si="12"/>
        <v>40077</v>
      </c>
      <c r="CG3" s="33">
        <f t="shared" si="12"/>
        <v>40078</v>
      </c>
      <c r="CH3" s="33">
        <f t="shared" si="12"/>
        <v>40079</v>
      </c>
      <c r="CI3" s="33">
        <f t="shared" si="12"/>
        <v>40080</v>
      </c>
      <c r="CJ3" s="33">
        <f t="shared" si="12"/>
        <v>40081</v>
      </c>
      <c r="CK3" s="33">
        <f t="shared" si="12"/>
        <v>40082</v>
      </c>
      <c r="CL3" s="33">
        <f t="shared" si="12"/>
        <v>40083</v>
      </c>
      <c r="CM3" s="33">
        <f t="shared" si="12"/>
        <v>40084</v>
      </c>
      <c r="CN3" s="33">
        <f t="shared" si="12"/>
        <v>40085</v>
      </c>
      <c r="CO3" s="33">
        <f t="shared" si="12"/>
        <v>40086</v>
      </c>
      <c r="CP3" s="33">
        <f t="shared" si="12"/>
        <v>40087</v>
      </c>
      <c r="CQ3" s="33">
        <f t="shared" si="12"/>
        <v>40088</v>
      </c>
      <c r="CR3" s="33">
        <f t="shared" si="12"/>
        <v>40089</v>
      </c>
      <c r="CS3" s="33">
        <f t="shared" si="12"/>
        <v>40090</v>
      </c>
      <c r="CT3" s="33">
        <f t="shared" si="12"/>
        <v>40091</v>
      </c>
      <c r="CU3" s="33">
        <f aca="true" t="shared" si="13" ref="CU3:DZ3">CT3+1</f>
        <v>40092</v>
      </c>
      <c r="CV3" s="33">
        <f t="shared" si="13"/>
        <v>40093</v>
      </c>
      <c r="CW3" s="33">
        <f t="shared" si="13"/>
        <v>40094</v>
      </c>
      <c r="CX3" s="33">
        <f t="shared" si="13"/>
        <v>40095</v>
      </c>
      <c r="CY3" s="33">
        <f t="shared" si="13"/>
        <v>40096</v>
      </c>
      <c r="CZ3" s="33">
        <f t="shared" si="13"/>
        <v>40097</v>
      </c>
      <c r="DA3" s="33">
        <f t="shared" si="13"/>
        <v>40098</v>
      </c>
      <c r="DB3" s="33">
        <f t="shared" si="13"/>
        <v>40099</v>
      </c>
      <c r="DC3" s="33">
        <f t="shared" si="13"/>
        <v>40100</v>
      </c>
      <c r="DD3" s="33">
        <f t="shared" si="13"/>
        <v>40101</v>
      </c>
      <c r="DE3" s="33">
        <f t="shared" si="13"/>
        <v>40102</v>
      </c>
      <c r="DF3" s="33">
        <f t="shared" si="13"/>
        <v>40103</v>
      </c>
      <c r="DG3" s="33">
        <f t="shared" si="13"/>
        <v>40104</v>
      </c>
      <c r="DH3" s="33">
        <f t="shared" si="13"/>
        <v>40105</v>
      </c>
      <c r="DI3" s="33">
        <f t="shared" si="13"/>
        <v>40106</v>
      </c>
      <c r="DJ3" s="33">
        <f t="shared" si="13"/>
        <v>40107</v>
      </c>
      <c r="DK3" s="33">
        <f t="shared" si="13"/>
        <v>40108</v>
      </c>
      <c r="DL3" s="33">
        <f t="shared" si="13"/>
        <v>40109</v>
      </c>
      <c r="DM3" s="33">
        <f t="shared" si="13"/>
        <v>40110</v>
      </c>
      <c r="DN3" s="33">
        <f t="shared" si="13"/>
        <v>40111</v>
      </c>
      <c r="DO3" s="33">
        <f t="shared" si="13"/>
        <v>40112</v>
      </c>
      <c r="DP3" s="33">
        <f t="shared" si="13"/>
        <v>40113</v>
      </c>
      <c r="DQ3" s="33">
        <f t="shared" si="13"/>
        <v>40114</v>
      </c>
      <c r="DR3" s="33">
        <f t="shared" si="13"/>
        <v>40115</v>
      </c>
      <c r="DS3" s="33">
        <f t="shared" si="13"/>
        <v>40116</v>
      </c>
      <c r="DT3" s="33">
        <f t="shared" si="13"/>
        <v>40117</v>
      </c>
      <c r="DU3" s="33">
        <f t="shared" si="13"/>
        <v>40118</v>
      </c>
      <c r="DV3" s="33">
        <f t="shared" si="13"/>
        <v>40119</v>
      </c>
      <c r="DW3" s="33">
        <f t="shared" si="13"/>
        <v>40120</v>
      </c>
      <c r="DX3" s="33">
        <f t="shared" si="13"/>
        <v>40121</v>
      </c>
      <c r="DY3" s="33">
        <f t="shared" si="13"/>
        <v>40122</v>
      </c>
      <c r="DZ3" s="33">
        <f t="shared" si="13"/>
        <v>40123</v>
      </c>
      <c r="EA3" s="33">
        <f aca="true" t="shared" si="14" ref="EA3:FF3">DZ3+1</f>
        <v>40124</v>
      </c>
      <c r="EB3" s="33">
        <f t="shared" si="14"/>
        <v>40125</v>
      </c>
      <c r="EC3" s="33">
        <f t="shared" si="14"/>
        <v>40126</v>
      </c>
      <c r="ED3" s="33">
        <f t="shared" si="14"/>
        <v>40127</v>
      </c>
      <c r="EE3" s="33">
        <f t="shared" si="14"/>
        <v>40128</v>
      </c>
      <c r="EF3" s="33">
        <f t="shared" si="14"/>
        <v>40129</v>
      </c>
      <c r="EG3" s="33">
        <f t="shared" si="14"/>
        <v>40130</v>
      </c>
      <c r="EH3" s="33">
        <f t="shared" si="14"/>
        <v>40131</v>
      </c>
      <c r="EI3" s="33">
        <f t="shared" si="14"/>
        <v>40132</v>
      </c>
      <c r="EJ3" s="33">
        <f t="shared" si="14"/>
        <v>40133</v>
      </c>
      <c r="EK3" s="33">
        <f t="shared" si="14"/>
        <v>40134</v>
      </c>
      <c r="EL3" s="33">
        <f t="shared" si="14"/>
        <v>40135</v>
      </c>
      <c r="EM3" s="33">
        <f t="shared" si="14"/>
        <v>40136</v>
      </c>
      <c r="EN3" s="33">
        <f t="shared" si="14"/>
        <v>40137</v>
      </c>
      <c r="EO3" s="33">
        <f t="shared" si="14"/>
        <v>40138</v>
      </c>
      <c r="EP3" s="33">
        <f t="shared" si="14"/>
        <v>40139</v>
      </c>
      <c r="EQ3" s="33">
        <f t="shared" si="14"/>
        <v>40140</v>
      </c>
      <c r="ER3" s="33">
        <f t="shared" si="14"/>
        <v>40141</v>
      </c>
      <c r="ES3" s="33">
        <f t="shared" si="14"/>
        <v>40142</v>
      </c>
      <c r="ET3" s="33">
        <f t="shared" si="14"/>
        <v>40143</v>
      </c>
      <c r="EU3" s="33">
        <f t="shared" si="14"/>
        <v>40144</v>
      </c>
      <c r="EV3" s="33">
        <f t="shared" si="14"/>
        <v>40145</v>
      </c>
      <c r="EW3" s="33">
        <f t="shared" si="14"/>
        <v>40146</v>
      </c>
      <c r="EX3" s="33">
        <f t="shared" si="14"/>
        <v>40147</v>
      </c>
      <c r="EY3" s="33">
        <f t="shared" si="14"/>
        <v>40148</v>
      </c>
      <c r="EZ3" s="33">
        <f t="shared" si="14"/>
        <v>40149</v>
      </c>
      <c r="FA3" s="33">
        <f t="shared" si="14"/>
        <v>40150</v>
      </c>
      <c r="FB3" s="33">
        <f t="shared" si="14"/>
        <v>40151</v>
      </c>
      <c r="FC3" s="33">
        <f t="shared" si="14"/>
        <v>40152</v>
      </c>
      <c r="FD3" s="33">
        <f t="shared" si="14"/>
        <v>40153</v>
      </c>
      <c r="FE3" s="33">
        <f t="shared" si="14"/>
        <v>40154</v>
      </c>
      <c r="FF3" s="33">
        <f t="shared" si="14"/>
        <v>40155</v>
      </c>
      <c r="FG3" s="33">
        <f aca="true" t="shared" si="15" ref="FG3:FZ3">FF3+1</f>
        <v>40156</v>
      </c>
      <c r="FH3" s="33">
        <f t="shared" si="15"/>
        <v>40157</v>
      </c>
      <c r="FI3" s="33">
        <f t="shared" si="15"/>
        <v>40158</v>
      </c>
      <c r="FJ3" s="33">
        <f t="shared" si="15"/>
        <v>40159</v>
      </c>
      <c r="FK3" s="33">
        <f t="shared" si="15"/>
        <v>40160</v>
      </c>
      <c r="FL3" s="33">
        <f t="shared" si="15"/>
        <v>40161</v>
      </c>
      <c r="FM3" s="33">
        <f t="shared" si="15"/>
        <v>40162</v>
      </c>
      <c r="FN3" s="33">
        <f t="shared" si="15"/>
        <v>40163</v>
      </c>
      <c r="FO3" s="33">
        <f t="shared" si="15"/>
        <v>40164</v>
      </c>
      <c r="FP3" s="33">
        <f t="shared" si="15"/>
        <v>40165</v>
      </c>
      <c r="FQ3" s="33">
        <f t="shared" si="15"/>
        <v>40166</v>
      </c>
      <c r="FR3" s="33">
        <f t="shared" si="15"/>
        <v>40167</v>
      </c>
      <c r="FS3" s="33">
        <f t="shared" si="15"/>
        <v>40168</v>
      </c>
      <c r="FT3" s="33">
        <f t="shared" si="15"/>
        <v>40169</v>
      </c>
      <c r="FU3" s="33">
        <f t="shared" si="15"/>
        <v>40170</v>
      </c>
      <c r="FV3" s="33">
        <f t="shared" si="15"/>
        <v>40171</v>
      </c>
      <c r="FW3" s="33">
        <f t="shared" si="15"/>
        <v>40172</v>
      </c>
      <c r="FX3" s="33">
        <f t="shared" si="15"/>
        <v>40173</v>
      </c>
      <c r="FY3" s="33">
        <f t="shared" si="15"/>
        <v>40174</v>
      </c>
      <c r="FZ3" s="33">
        <f t="shared" si="15"/>
        <v>40175</v>
      </c>
      <c r="GA3" s="33">
        <f t="shared" si="9"/>
        <v>40176</v>
      </c>
      <c r="GB3" s="33">
        <f t="shared" si="9"/>
        <v>40177</v>
      </c>
      <c r="GC3" s="33">
        <f t="shared" si="9"/>
        <v>40178</v>
      </c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7" customFormat="1" ht="10.5">
      <c r="A4" s="46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8" customFormat="1" ht="10.5">
      <c r="A5" s="47" t="s">
        <v>14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34" t="s">
        <v>18</v>
      </c>
      <c r="DC5" s="34" t="s">
        <v>18</v>
      </c>
      <c r="DD5" s="25"/>
      <c r="DE5" s="25"/>
      <c r="DF5" s="25"/>
      <c r="DG5" s="25"/>
      <c r="DH5" s="25"/>
      <c r="DI5" s="25"/>
      <c r="DJ5" s="35" t="s">
        <v>20</v>
      </c>
      <c r="DK5" s="35" t="s">
        <v>20</v>
      </c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7" customFormat="1" ht="10.5">
      <c r="A6" s="47" t="s">
        <v>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34" t="s">
        <v>18</v>
      </c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8" customFormat="1" ht="10.5">
      <c r="A7" s="47" t="s">
        <v>11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37" t="s">
        <v>21</v>
      </c>
      <c r="DQ7" s="27"/>
      <c r="DR7" s="25"/>
      <c r="DS7" s="25"/>
      <c r="DT7" s="25"/>
      <c r="DU7" s="25"/>
      <c r="DV7" s="25"/>
      <c r="DW7" s="25"/>
      <c r="DX7" s="28" t="s">
        <v>17</v>
      </c>
      <c r="DY7" s="27"/>
      <c r="DZ7" s="25"/>
      <c r="EA7" s="25"/>
      <c r="EB7" s="25"/>
      <c r="EC7" s="25"/>
      <c r="ED7" s="25"/>
      <c r="EE7" s="27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6" customFormat="1" ht="10.5">
      <c r="A8" s="47" t="s">
        <v>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9" customFormat="1" ht="10.5">
      <c r="A9" s="47" t="s">
        <v>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7" customFormat="1" ht="10.5">
      <c r="A10" s="48" t="s">
        <v>15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9" customFormat="1" ht="10.5">
      <c r="A11" s="47" t="s">
        <v>9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7" customFormat="1" ht="10.5">
      <c r="A12" s="47" t="s">
        <v>10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9" customFormat="1" ht="10.5">
      <c r="A13" s="47" t="s">
        <v>1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7" customFormat="1" ht="10.5">
      <c r="A14" s="47" t="s">
        <v>4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8" customFormat="1" ht="10.5">
      <c r="A15" s="47" t="s">
        <v>13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7" customFormat="1" ht="10.5">
      <c r="A16" s="47" t="s">
        <v>12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8" customFormat="1" ht="10.5">
      <c r="A17" s="47" t="s">
        <v>7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7" customFormat="1" ht="10.5">
      <c r="A18" s="47" t="s">
        <v>5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8" customFormat="1" ht="10.5">
      <c r="A19" s="47" t="s">
        <v>8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7" customFormat="1" ht="10.5">
      <c r="A20" s="48" t="s">
        <v>16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7" customFormat="1" ht="10.5">
      <c r="A21" s="48" t="s">
        <v>16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7" customFormat="1" ht="10.5">
      <c r="A22" s="48" t="s">
        <v>16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7" customFormat="1" ht="10.5">
      <c r="A23" s="49" t="s">
        <v>16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59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</sheetData>
  <sheetProtection/>
  <conditionalFormatting sqref="B2:GD23">
    <cfRule type="expression" priority="1" dxfId="1" stopIfTrue="1">
      <formula>WEEKDAY(B$2,2)&gt;5</formula>
    </cfRule>
    <cfRule type="expression" priority="2" dxfId="0" stopIfTrue="1">
      <formula>COUNTIF(fériés,B$2)=1</formula>
    </cfRule>
  </conditionalFormatting>
  <dataValidations count="2">
    <dataValidation type="list" allowBlank="1" showInputMessage="1" showErrorMessage="1" sqref="A2">
      <formula1>"2009,2010,2011"</formula1>
    </dataValidation>
    <dataValidation type="list" allowBlank="1" showInputMessage="1" showErrorMessage="1" sqref="B4:GC23">
      <formula1>couleurs</formula1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L12"/>
  <sheetViews>
    <sheetView zoomScalePageLayoutView="0" workbookViewId="0" topLeftCell="A1">
      <selection activeCell="A1" sqref="A1"/>
    </sheetView>
  </sheetViews>
  <sheetFormatPr defaultColWidth="11.421875" defaultRowHeight="10.5"/>
  <cols>
    <col min="1" max="1" width="8.7109375" style="11" customWidth="1"/>
    <col min="2" max="3" width="11.421875" style="11" customWidth="1"/>
    <col min="4" max="4" width="6.421875" style="11" customWidth="1"/>
    <col min="5" max="5" width="5.8515625" style="11" customWidth="1"/>
    <col min="6" max="6" width="13.7109375" style="11" bestFit="1" customWidth="1"/>
    <col min="7" max="7" width="5.7109375" style="11" customWidth="1"/>
    <col min="8" max="8" width="12.421875" style="11" bestFit="1" customWidth="1"/>
    <col min="9" max="16384" width="11.421875" style="11" customWidth="1"/>
  </cols>
  <sheetData>
    <row r="1" spans="1:11" ht="10.5">
      <c r="A1" s="39" t="s">
        <v>27</v>
      </c>
      <c r="D1" s="39" t="s">
        <v>28</v>
      </c>
      <c r="F1" s="39" t="s">
        <v>29</v>
      </c>
      <c r="H1" s="39" t="s">
        <v>30</v>
      </c>
      <c r="K1" s="39" t="s">
        <v>41</v>
      </c>
    </row>
    <row r="2" spans="1:12" ht="10.5">
      <c r="A2" s="83" t="s">
        <v>22</v>
      </c>
      <c r="B2" s="31"/>
      <c r="D2" s="58">
        <v>2009</v>
      </c>
      <c r="F2" s="53">
        <f>DATE(an,1,1)</f>
        <v>39814</v>
      </c>
      <c r="H2" s="57">
        <f>ROUND(DATE(an,4,MOD(234-11*MOD(an,19),30))/7,0)*7-6</f>
        <v>39915</v>
      </c>
      <c r="K2" s="71" t="s">
        <v>31</v>
      </c>
      <c r="L2" s="71" t="s">
        <v>32</v>
      </c>
    </row>
    <row r="3" spans="1:12" ht="10.5">
      <c r="A3" s="84" t="s">
        <v>42</v>
      </c>
      <c r="F3" s="54">
        <f>DATE(an,5,1)</f>
        <v>39934</v>
      </c>
      <c r="K3" s="71" t="s">
        <v>33</v>
      </c>
      <c r="L3" s="71" t="s">
        <v>34</v>
      </c>
    </row>
    <row r="4" spans="1:12" ht="10.5">
      <c r="A4" s="85" t="s">
        <v>43</v>
      </c>
      <c r="F4" s="54">
        <f>DATE(D2,5,8)</f>
        <v>39941</v>
      </c>
      <c r="K4" s="71" t="s">
        <v>35</v>
      </c>
      <c r="L4" s="71" t="s">
        <v>36</v>
      </c>
    </row>
    <row r="5" spans="1:12" ht="10.5">
      <c r="A5" s="86" t="s">
        <v>44</v>
      </c>
      <c r="F5" s="54">
        <f>DATE(D2,7,14)</f>
        <v>40008</v>
      </c>
      <c r="K5" s="71" t="s">
        <v>37</v>
      </c>
      <c r="L5" s="71" t="s">
        <v>38</v>
      </c>
    </row>
    <row r="6" spans="1:12" ht="10.5">
      <c r="A6" s="87" t="s">
        <v>45</v>
      </c>
      <c r="F6" s="54">
        <f>DATE(D2,8,15)</f>
        <v>40040</v>
      </c>
      <c r="K6" s="71" t="s">
        <v>39</v>
      </c>
      <c r="L6" s="71" t="s">
        <v>40</v>
      </c>
    </row>
    <row r="7" spans="1:12" ht="10.5">
      <c r="A7" s="88" t="s">
        <v>46</v>
      </c>
      <c r="F7" s="54">
        <f>DATE(D2,11,1)</f>
        <v>40118</v>
      </c>
      <c r="K7" s="71"/>
      <c r="L7" s="71"/>
    </row>
    <row r="8" spans="1:12" ht="10.5">
      <c r="A8" s="89" t="s">
        <v>47</v>
      </c>
      <c r="F8" s="54">
        <f>DATE(D2,11,11)</f>
        <v>40128</v>
      </c>
      <c r="K8" s="71"/>
      <c r="L8" s="71"/>
    </row>
    <row r="9" spans="1:6" ht="10.5">
      <c r="A9" s="90" t="s">
        <v>48</v>
      </c>
      <c r="F9" s="54">
        <f>DATE(D2,12,25)</f>
        <v>40172</v>
      </c>
    </row>
    <row r="10" spans="1:6" ht="10.5">
      <c r="A10" s="91" t="s">
        <v>49</v>
      </c>
      <c r="F10" s="55">
        <f>H2+1</f>
        <v>39916</v>
      </c>
    </row>
    <row r="11" spans="1:6" ht="10.5">
      <c r="A11" s="92"/>
      <c r="F11" s="55">
        <f>H2+39</f>
        <v>39954</v>
      </c>
    </row>
    <row r="12" ht="10.5">
      <c r="F12" s="56">
        <f>H2+50</f>
        <v>39965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"/>
  <dimension ref="A1:N26"/>
  <sheetViews>
    <sheetView zoomScalePageLayoutView="0" workbookViewId="0" topLeftCell="A1">
      <selection activeCell="B2" sqref="B2"/>
    </sheetView>
  </sheetViews>
  <sheetFormatPr defaultColWidth="11.421875" defaultRowHeight="10.5"/>
  <cols>
    <col min="1" max="1" width="7.8515625" style="0" customWidth="1"/>
    <col min="2" max="2" width="10.421875" style="38" bestFit="1" customWidth="1"/>
    <col min="3" max="3" width="7.8515625" style="0" customWidth="1"/>
    <col min="4" max="4" width="5.00390625" style="0" customWidth="1"/>
    <col min="5" max="5" width="8.140625" style="0" customWidth="1"/>
    <col min="6" max="14" width="10.140625" style="0" customWidth="1"/>
  </cols>
  <sheetData>
    <row r="1" spans="1:4" ht="10.5">
      <c r="A1" s="39" t="s">
        <v>23</v>
      </c>
      <c r="B1" s="40" t="s">
        <v>25</v>
      </c>
      <c r="C1" s="39" t="s">
        <v>24</v>
      </c>
      <c r="D1" s="39"/>
    </row>
    <row r="2" spans="1:7" ht="10.5">
      <c r="A2" s="50" t="s">
        <v>3</v>
      </c>
      <c r="B2" s="41">
        <v>39815</v>
      </c>
      <c r="C2" s="50" t="s">
        <v>22</v>
      </c>
      <c r="F2" s="38"/>
      <c r="G2" s="38"/>
    </row>
    <row r="3" spans="1:6" ht="10.5">
      <c r="A3" s="50" t="s">
        <v>3</v>
      </c>
      <c r="B3" s="41">
        <v>39826</v>
      </c>
      <c r="C3" s="50" t="s">
        <v>22</v>
      </c>
      <c r="F3" s="38"/>
    </row>
    <row r="4" spans="1:8" ht="10.5">
      <c r="A4" s="50" t="s">
        <v>3</v>
      </c>
      <c r="B4" s="41">
        <v>39843</v>
      </c>
      <c r="C4" s="50" t="s">
        <v>17</v>
      </c>
      <c r="H4" s="38"/>
    </row>
    <row r="5" spans="1:14" ht="10.5">
      <c r="A5" s="50" t="s">
        <v>3</v>
      </c>
      <c r="B5" s="41">
        <v>39848</v>
      </c>
      <c r="C5" s="50" t="s">
        <v>22</v>
      </c>
      <c r="I5" s="38"/>
      <c r="L5" s="38"/>
      <c r="N5" s="38"/>
    </row>
    <row r="6" spans="1:3" ht="10.5">
      <c r="A6" s="50" t="s">
        <v>3</v>
      </c>
      <c r="B6" s="41">
        <v>39853</v>
      </c>
      <c r="C6" s="50" t="s">
        <v>17</v>
      </c>
    </row>
    <row r="7" spans="1:3" ht="10.5">
      <c r="A7" s="50" t="s">
        <v>3</v>
      </c>
      <c r="B7" s="41">
        <v>39855</v>
      </c>
      <c r="C7" s="50" t="s">
        <v>19</v>
      </c>
    </row>
    <row r="8" spans="1:3" ht="10.5">
      <c r="A8" s="50" t="s">
        <v>6</v>
      </c>
      <c r="B8" s="41">
        <v>39840</v>
      </c>
      <c r="C8" s="50" t="s">
        <v>19</v>
      </c>
    </row>
    <row r="9" spans="1:3" ht="10.5">
      <c r="A9" s="50" t="s">
        <v>6</v>
      </c>
      <c r="B9" s="41">
        <v>39855</v>
      </c>
      <c r="C9" s="50" t="s">
        <v>20</v>
      </c>
    </row>
    <row r="10" spans="1:3" ht="10.5">
      <c r="A10" s="50" t="s">
        <v>6</v>
      </c>
      <c r="B10" s="41">
        <v>40038</v>
      </c>
      <c r="C10" s="50" t="s">
        <v>18</v>
      </c>
    </row>
    <row r="11" spans="1:3" ht="10.5">
      <c r="A11" s="50" t="s">
        <v>11</v>
      </c>
      <c r="B11" s="41">
        <v>39821</v>
      </c>
      <c r="C11" s="50" t="s">
        <v>22</v>
      </c>
    </row>
    <row r="12" spans="1:3" ht="10.5">
      <c r="A12" s="50" t="s">
        <v>11</v>
      </c>
      <c r="B12" s="41">
        <v>39827</v>
      </c>
      <c r="C12" s="50" t="s">
        <v>22</v>
      </c>
    </row>
    <row r="13" spans="1:3" ht="10.5">
      <c r="A13" s="50" t="s">
        <v>11</v>
      </c>
      <c r="B13" s="41">
        <v>39833</v>
      </c>
      <c r="C13" s="50" t="s">
        <v>17</v>
      </c>
    </row>
    <row r="14" spans="1:3" ht="10.5">
      <c r="A14" s="50" t="s">
        <v>11</v>
      </c>
      <c r="B14" s="41">
        <v>39843</v>
      </c>
      <c r="C14" s="50" t="s">
        <v>22</v>
      </c>
    </row>
    <row r="15" spans="1:3" ht="10.5">
      <c r="A15" s="50" t="s">
        <v>11</v>
      </c>
      <c r="B15" s="41">
        <v>40113</v>
      </c>
      <c r="C15" s="50" t="s">
        <v>21</v>
      </c>
    </row>
    <row r="16" spans="1:3" ht="10.5">
      <c r="A16" s="50" t="s">
        <v>11</v>
      </c>
      <c r="B16" s="41">
        <v>40121</v>
      </c>
      <c r="C16" s="50" t="s">
        <v>17</v>
      </c>
    </row>
    <row r="17" spans="1:3" ht="10.5">
      <c r="A17" s="50" t="s">
        <v>14</v>
      </c>
      <c r="B17" s="41">
        <v>39818</v>
      </c>
      <c r="C17" s="50" t="s">
        <v>22</v>
      </c>
    </row>
    <row r="18" spans="1:3" ht="10.5">
      <c r="A18" s="50" t="s">
        <v>14</v>
      </c>
      <c r="B18" s="41">
        <v>39862</v>
      </c>
      <c r="C18" s="50" t="s">
        <v>19</v>
      </c>
    </row>
    <row r="19" spans="1:3" ht="10.5">
      <c r="A19" s="50" t="s">
        <v>14</v>
      </c>
      <c r="B19" s="41">
        <v>40099</v>
      </c>
      <c r="C19" s="50" t="s">
        <v>18</v>
      </c>
    </row>
    <row r="20" spans="1:3" ht="10.5">
      <c r="A20" s="50" t="s">
        <v>14</v>
      </c>
      <c r="B20" s="41">
        <v>40100</v>
      </c>
      <c r="C20" s="50" t="s">
        <v>18</v>
      </c>
    </row>
    <row r="21" spans="1:3" ht="10.5">
      <c r="A21" s="50" t="s">
        <v>14</v>
      </c>
      <c r="B21" s="41">
        <v>40107</v>
      </c>
      <c r="C21" s="50" t="s">
        <v>20</v>
      </c>
    </row>
    <row r="22" spans="1:3" ht="10.5">
      <c r="A22" s="50" t="s">
        <v>14</v>
      </c>
      <c r="B22" s="41">
        <v>40108</v>
      </c>
      <c r="C22" s="50" t="s">
        <v>20</v>
      </c>
    </row>
    <row r="23" spans="1:3" ht="10.5">
      <c r="A23" s="50" t="s">
        <v>0</v>
      </c>
      <c r="B23" s="41">
        <v>39825</v>
      </c>
      <c r="C23" s="50" t="s">
        <v>19</v>
      </c>
    </row>
    <row r="24" spans="1:3" ht="10.5">
      <c r="A24" s="50" t="s">
        <v>2</v>
      </c>
      <c r="B24" s="41">
        <v>39820</v>
      </c>
      <c r="C24" s="50" t="s">
        <v>26</v>
      </c>
    </row>
    <row r="25" spans="1:3" ht="10.5">
      <c r="A25" s="50" t="s">
        <v>2</v>
      </c>
      <c r="B25" s="41">
        <v>39834</v>
      </c>
      <c r="C25" s="50" t="s">
        <v>26</v>
      </c>
    </row>
    <row r="26" spans="1:3" ht="10.5">
      <c r="A26" s="93" t="s">
        <v>1</v>
      </c>
      <c r="B26" s="94">
        <v>39819</v>
      </c>
      <c r="C26" s="93" t="s">
        <v>19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M100"/>
  <sheetViews>
    <sheetView tabSelected="1" zoomScalePageLayoutView="0" workbookViewId="0" topLeftCell="A1">
      <selection activeCell="E22" sqref="E22"/>
    </sheetView>
  </sheetViews>
  <sheetFormatPr defaultColWidth="9.140625" defaultRowHeight="10.5"/>
  <cols>
    <col min="1" max="1" width="9.8515625" style="39" bestFit="1" customWidth="1"/>
    <col min="2" max="5" width="10.421875" style="38" bestFit="1" customWidth="1"/>
    <col min="6" max="6" width="3.28125" style="38" bestFit="1" customWidth="1"/>
    <col min="7" max="9" width="10.421875" style="38" bestFit="1" customWidth="1"/>
    <col min="10" max="10" width="10.8515625" style="38" customWidth="1"/>
  </cols>
  <sheetData>
    <row r="1" spans="2:11" ht="10.5">
      <c r="B1" s="83" t="s">
        <v>22</v>
      </c>
      <c r="C1" s="84" t="s">
        <v>42</v>
      </c>
      <c r="D1" s="85" t="s">
        <v>43</v>
      </c>
      <c r="E1" s="86" t="s">
        <v>44</v>
      </c>
      <c r="F1" s="87" t="s">
        <v>45</v>
      </c>
      <c r="G1" s="88" t="s">
        <v>46</v>
      </c>
      <c r="H1" s="89" t="s">
        <v>47</v>
      </c>
      <c r="I1" s="90" t="s">
        <v>48</v>
      </c>
      <c r="J1" s="91" t="s">
        <v>49</v>
      </c>
      <c r="K1" s="92"/>
    </row>
    <row r="2" spans="1:13" ht="10.5">
      <c r="A2" s="72" t="s">
        <v>3</v>
      </c>
      <c r="B2" s="76">
        <v>39815</v>
      </c>
      <c r="C2" s="73"/>
      <c r="D2" s="78">
        <v>39855</v>
      </c>
      <c r="E2" s="77">
        <v>39843</v>
      </c>
      <c r="F2" s="73"/>
      <c r="G2" s="73"/>
      <c r="H2" s="73"/>
      <c r="I2" s="73"/>
      <c r="J2" s="73"/>
      <c r="K2" s="74"/>
      <c r="L2" s="74"/>
      <c r="M2" s="74"/>
    </row>
    <row r="3" spans="1:13" ht="10.5">
      <c r="A3" s="72"/>
      <c r="B3" s="76">
        <v>39826</v>
      </c>
      <c r="C3" s="73"/>
      <c r="D3" s="73"/>
      <c r="E3" s="77">
        <v>39853</v>
      </c>
      <c r="F3" s="73"/>
      <c r="G3" s="73"/>
      <c r="H3" s="73"/>
      <c r="I3" s="73"/>
      <c r="J3" s="73"/>
      <c r="K3" s="74"/>
      <c r="L3" s="74"/>
      <c r="M3" s="74"/>
    </row>
    <row r="4" spans="1:13" ht="10.5">
      <c r="A4" s="72"/>
      <c r="B4" s="76">
        <v>39848</v>
      </c>
      <c r="C4" s="73"/>
      <c r="D4" s="73"/>
      <c r="E4" s="73"/>
      <c r="F4" s="73"/>
      <c r="G4" s="73"/>
      <c r="H4" s="73"/>
      <c r="I4" s="73"/>
      <c r="J4" s="73"/>
      <c r="K4" s="74"/>
      <c r="L4" s="74"/>
      <c r="M4" s="74"/>
    </row>
    <row r="5" spans="1:13" ht="10.5">
      <c r="A5" s="72"/>
      <c r="B5" s="73"/>
      <c r="C5" s="73"/>
      <c r="D5" s="73"/>
      <c r="E5" s="73"/>
      <c r="F5" s="73"/>
      <c r="G5" s="73"/>
      <c r="H5" s="73"/>
      <c r="I5" s="73"/>
      <c r="J5" s="73"/>
      <c r="K5" s="74"/>
      <c r="L5" s="74"/>
      <c r="M5" s="74"/>
    </row>
    <row r="6" spans="1:13" ht="10.5">
      <c r="A6" s="72" t="s">
        <v>14</v>
      </c>
      <c r="B6" s="76">
        <v>39818</v>
      </c>
      <c r="C6" s="79">
        <v>40099</v>
      </c>
      <c r="D6" s="78">
        <v>39862</v>
      </c>
      <c r="E6" s="73"/>
      <c r="F6" s="73"/>
      <c r="G6" s="73"/>
      <c r="H6" s="80">
        <v>40107</v>
      </c>
      <c r="I6" s="73"/>
      <c r="J6" s="73"/>
      <c r="K6" s="74"/>
      <c r="L6" s="74"/>
      <c r="M6" s="74"/>
    </row>
    <row r="7" spans="1:13" ht="10.5">
      <c r="A7" s="72"/>
      <c r="B7" s="73"/>
      <c r="C7" s="79">
        <v>40100</v>
      </c>
      <c r="D7" s="73"/>
      <c r="E7" s="73"/>
      <c r="F7" s="73"/>
      <c r="G7" s="73"/>
      <c r="H7" s="80">
        <v>40108</v>
      </c>
      <c r="I7" s="73"/>
      <c r="J7" s="73"/>
      <c r="K7" s="74"/>
      <c r="L7" s="74"/>
      <c r="M7" s="74"/>
    </row>
    <row r="8" spans="1:13" ht="10.5">
      <c r="A8" s="72"/>
      <c r="B8" s="73"/>
      <c r="C8" s="73"/>
      <c r="D8" s="73"/>
      <c r="E8" s="73"/>
      <c r="F8" s="73"/>
      <c r="G8" s="73"/>
      <c r="H8" s="73"/>
      <c r="I8" s="73"/>
      <c r="J8" s="73"/>
      <c r="K8" s="74"/>
      <c r="L8" s="74"/>
      <c r="M8" s="74"/>
    </row>
    <row r="9" spans="1:13" ht="10.5">
      <c r="A9" s="72" t="s">
        <v>6</v>
      </c>
      <c r="B9" s="73"/>
      <c r="C9" s="79">
        <v>40038</v>
      </c>
      <c r="D9" s="78">
        <v>39840</v>
      </c>
      <c r="E9" s="73"/>
      <c r="F9" s="73"/>
      <c r="G9" s="73"/>
      <c r="H9" s="80">
        <v>39855</v>
      </c>
      <c r="I9" s="73"/>
      <c r="J9" s="73"/>
      <c r="K9" s="74"/>
      <c r="L9" s="74"/>
      <c r="M9" s="74"/>
    </row>
    <row r="10" spans="1:13" ht="10.5">
      <c r="A10" s="72"/>
      <c r="B10" s="73"/>
      <c r="C10" s="73"/>
      <c r="D10" s="73"/>
      <c r="E10" s="73"/>
      <c r="F10" s="73"/>
      <c r="G10" s="73"/>
      <c r="H10" s="73"/>
      <c r="I10" s="73"/>
      <c r="J10" s="73"/>
      <c r="K10" s="74"/>
      <c r="L10" s="74"/>
      <c r="M10" s="74"/>
    </row>
    <row r="11" spans="1:13" ht="10.5">
      <c r="A11" s="72" t="s">
        <v>11</v>
      </c>
      <c r="B11" s="76">
        <v>39821</v>
      </c>
      <c r="C11" s="73"/>
      <c r="D11" s="73"/>
      <c r="E11" s="77">
        <v>39833</v>
      </c>
      <c r="F11" s="73"/>
      <c r="G11" s="73"/>
      <c r="H11" s="73"/>
      <c r="I11" s="81">
        <v>40113</v>
      </c>
      <c r="J11" s="73"/>
      <c r="K11" s="74"/>
      <c r="L11" s="74"/>
      <c r="M11" s="74"/>
    </row>
    <row r="12" spans="1:13" ht="10.5">
      <c r="A12" s="72"/>
      <c r="B12" s="76">
        <v>39827</v>
      </c>
      <c r="C12" s="73"/>
      <c r="D12" s="73"/>
      <c r="E12" s="77">
        <v>40121</v>
      </c>
      <c r="F12" s="73"/>
      <c r="G12" s="73"/>
      <c r="H12" s="73"/>
      <c r="I12" s="73"/>
      <c r="J12" s="73"/>
      <c r="K12" s="74"/>
      <c r="L12" s="74"/>
      <c r="M12" s="74"/>
    </row>
    <row r="13" spans="1:13" ht="10.5">
      <c r="A13" s="72"/>
      <c r="B13" s="76">
        <v>39843</v>
      </c>
      <c r="C13" s="73"/>
      <c r="D13" s="73"/>
      <c r="E13" s="73"/>
      <c r="F13" s="73"/>
      <c r="G13" s="73"/>
      <c r="H13" s="73"/>
      <c r="I13" s="73"/>
      <c r="J13" s="73"/>
      <c r="K13" s="74"/>
      <c r="L13" s="74"/>
      <c r="M13" s="74"/>
    </row>
    <row r="14" spans="1:13" ht="10.5">
      <c r="A14" s="72"/>
      <c r="B14" s="73"/>
      <c r="C14" s="73"/>
      <c r="D14" s="73"/>
      <c r="E14" s="73"/>
      <c r="F14" s="73"/>
      <c r="G14" s="73"/>
      <c r="H14" s="73"/>
      <c r="I14" s="73"/>
      <c r="J14" s="73"/>
      <c r="K14" s="74"/>
      <c r="L14" s="74"/>
      <c r="M14" s="74"/>
    </row>
    <row r="15" spans="1:13" ht="10.5">
      <c r="A15" s="72" t="s">
        <v>0</v>
      </c>
      <c r="B15" s="73"/>
      <c r="C15" s="73"/>
      <c r="D15" s="78">
        <v>39825</v>
      </c>
      <c r="E15" s="73"/>
      <c r="F15" s="73"/>
      <c r="G15" s="73"/>
      <c r="H15" s="73"/>
      <c r="I15" s="73"/>
      <c r="J15" s="73"/>
      <c r="K15" s="74"/>
      <c r="L15" s="74"/>
      <c r="M15" s="74"/>
    </row>
    <row r="16" spans="1:13" ht="10.5">
      <c r="A16" s="72"/>
      <c r="B16" s="73"/>
      <c r="C16" s="73"/>
      <c r="D16" s="73"/>
      <c r="E16" s="73"/>
      <c r="F16" s="73"/>
      <c r="G16" s="73"/>
      <c r="H16" s="73"/>
      <c r="I16" s="73"/>
      <c r="J16" s="73"/>
      <c r="K16" s="74"/>
      <c r="L16" s="74"/>
      <c r="M16" s="74"/>
    </row>
    <row r="17" spans="1:13" ht="10.5">
      <c r="A17" s="72" t="s">
        <v>2</v>
      </c>
      <c r="B17" s="73"/>
      <c r="C17" s="73"/>
      <c r="D17" s="73"/>
      <c r="E17" s="73"/>
      <c r="F17" s="73"/>
      <c r="G17" s="82">
        <v>39820</v>
      </c>
      <c r="H17" s="73"/>
      <c r="I17" s="73"/>
      <c r="J17" s="73"/>
      <c r="K17" s="74"/>
      <c r="L17" s="74"/>
      <c r="M17" s="74"/>
    </row>
    <row r="18" spans="1:13" ht="10.5">
      <c r="A18" s="72"/>
      <c r="B18" s="73"/>
      <c r="C18" s="73"/>
      <c r="D18" s="73"/>
      <c r="E18" s="73"/>
      <c r="F18" s="73"/>
      <c r="G18" s="82">
        <v>39834</v>
      </c>
      <c r="H18" s="73"/>
      <c r="I18" s="73"/>
      <c r="J18" s="73"/>
      <c r="K18" s="74"/>
      <c r="L18" s="74"/>
      <c r="M18" s="74"/>
    </row>
    <row r="19" spans="1:13" ht="10.5">
      <c r="A19" s="72"/>
      <c r="B19" s="73"/>
      <c r="C19" s="73"/>
      <c r="D19" s="73"/>
      <c r="E19" s="73"/>
      <c r="F19" s="73"/>
      <c r="G19" s="73"/>
      <c r="H19" s="73"/>
      <c r="I19" s="73"/>
      <c r="J19" s="73"/>
      <c r="K19" s="74"/>
      <c r="L19" s="74"/>
      <c r="M19" s="74"/>
    </row>
    <row r="20" spans="1:13" ht="10.5">
      <c r="A20" s="72" t="s">
        <v>15</v>
      </c>
      <c r="B20" s="73"/>
      <c r="C20" s="73"/>
      <c r="D20" s="73"/>
      <c r="E20" s="73"/>
      <c r="F20" s="73"/>
      <c r="G20" s="73"/>
      <c r="H20" s="73"/>
      <c r="I20" s="73"/>
      <c r="J20" s="73"/>
      <c r="K20" s="74"/>
      <c r="L20" s="74"/>
      <c r="M20" s="74"/>
    </row>
    <row r="21" spans="1:13" ht="10.5">
      <c r="A21" s="72"/>
      <c r="B21" s="73"/>
      <c r="C21" s="73"/>
      <c r="D21" s="73"/>
      <c r="E21" s="73"/>
      <c r="F21" s="73"/>
      <c r="G21" s="73"/>
      <c r="H21" s="73"/>
      <c r="I21" s="73"/>
      <c r="J21" s="73"/>
      <c r="K21" s="74"/>
      <c r="L21" s="74"/>
      <c r="M21" s="74"/>
    </row>
    <row r="22" spans="1:13" ht="10.5">
      <c r="A22" s="72" t="s">
        <v>9</v>
      </c>
      <c r="B22" s="73"/>
      <c r="C22" s="73"/>
      <c r="D22" s="73"/>
      <c r="E22" s="73"/>
      <c r="F22" s="73"/>
      <c r="G22" s="73"/>
      <c r="H22" s="73"/>
      <c r="I22" s="73"/>
      <c r="J22" s="73"/>
      <c r="K22" s="74"/>
      <c r="L22" s="74"/>
      <c r="M22" s="74"/>
    </row>
    <row r="23" spans="1:13" ht="10.5">
      <c r="A23" s="72"/>
      <c r="B23" s="73"/>
      <c r="C23" s="73"/>
      <c r="D23" s="73"/>
      <c r="E23" s="73"/>
      <c r="F23" s="73"/>
      <c r="G23" s="73"/>
      <c r="H23" s="73"/>
      <c r="I23" s="73"/>
      <c r="J23" s="73"/>
      <c r="K23" s="74"/>
      <c r="L23" s="74"/>
      <c r="M23" s="74"/>
    </row>
    <row r="24" spans="1:13" ht="10.5">
      <c r="A24" s="72" t="s">
        <v>10</v>
      </c>
      <c r="B24" s="73"/>
      <c r="C24" s="73"/>
      <c r="D24" s="73"/>
      <c r="E24" s="73"/>
      <c r="F24" s="73"/>
      <c r="G24" s="73"/>
      <c r="H24" s="73"/>
      <c r="I24" s="73"/>
      <c r="J24" s="73"/>
      <c r="K24" s="74"/>
      <c r="L24" s="74"/>
      <c r="M24" s="74"/>
    </row>
    <row r="25" spans="1:13" ht="10.5">
      <c r="A25" s="72"/>
      <c r="B25" s="73"/>
      <c r="C25" s="73"/>
      <c r="D25" s="73"/>
      <c r="E25" s="73"/>
      <c r="F25" s="73"/>
      <c r="G25" s="73"/>
      <c r="H25" s="73"/>
      <c r="I25" s="73"/>
      <c r="J25" s="73"/>
      <c r="K25" s="74"/>
      <c r="L25" s="74"/>
      <c r="M25" s="74"/>
    </row>
    <row r="26" spans="1:13" ht="10.5">
      <c r="A26" s="72" t="s">
        <v>1</v>
      </c>
      <c r="B26" s="73"/>
      <c r="C26" s="73"/>
      <c r="D26" s="78">
        <v>39819</v>
      </c>
      <c r="E26" s="73"/>
      <c r="F26" s="73"/>
      <c r="G26" s="73"/>
      <c r="H26" s="73"/>
      <c r="I26" s="73"/>
      <c r="J26" s="73"/>
      <c r="K26" s="74"/>
      <c r="L26" s="74"/>
      <c r="M26" s="74"/>
    </row>
    <row r="27" spans="1:13" ht="10.5">
      <c r="A27" s="72"/>
      <c r="B27" s="73"/>
      <c r="C27" s="73"/>
      <c r="D27" s="73"/>
      <c r="E27" s="73"/>
      <c r="F27" s="73"/>
      <c r="G27" s="73"/>
      <c r="H27" s="73"/>
      <c r="I27" s="73"/>
      <c r="J27" s="73"/>
      <c r="K27" s="74"/>
      <c r="L27" s="74"/>
      <c r="M27" s="74"/>
    </row>
    <row r="28" spans="1:13" ht="10.5">
      <c r="A28" s="72" t="s">
        <v>4</v>
      </c>
      <c r="B28" s="73"/>
      <c r="C28" s="73"/>
      <c r="D28" s="73"/>
      <c r="E28" s="73"/>
      <c r="F28" s="73"/>
      <c r="G28" s="73"/>
      <c r="H28" s="73"/>
      <c r="I28" s="73"/>
      <c r="J28" s="73"/>
      <c r="K28" s="74"/>
      <c r="L28" s="74"/>
      <c r="M28" s="74"/>
    </row>
    <row r="29" spans="1:13" ht="10.5">
      <c r="A29" s="72"/>
      <c r="B29" s="73"/>
      <c r="C29" s="73"/>
      <c r="D29" s="73"/>
      <c r="E29" s="73"/>
      <c r="F29" s="73"/>
      <c r="G29" s="73"/>
      <c r="H29" s="73"/>
      <c r="I29" s="73"/>
      <c r="J29" s="73"/>
      <c r="K29" s="74"/>
      <c r="L29" s="74"/>
      <c r="M29" s="74"/>
    </row>
    <row r="30" spans="1:13" ht="10.5">
      <c r="A30" s="72" t="s">
        <v>13</v>
      </c>
      <c r="B30" s="73"/>
      <c r="C30" s="73"/>
      <c r="D30" s="73"/>
      <c r="E30" s="73"/>
      <c r="F30" s="73"/>
      <c r="G30" s="73"/>
      <c r="H30" s="73"/>
      <c r="I30" s="73"/>
      <c r="J30" s="73"/>
      <c r="K30" s="74"/>
      <c r="L30" s="74"/>
      <c r="M30" s="74"/>
    </row>
    <row r="31" spans="1:13" ht="10.5">
      <c r="A31" s="72"/>
      <c r="B31" s="73"/>
      <c r="C31" s="73"/>
      <c r="D31" s="73"/>
      <c r="E31" s="73"/>
      <c r="F31" s="73"/>
      <c r="G31" s="73"/>
      <c r="H31" s="73"/>
      <c r="I31" s="73"/>
      <c r="J31" s="73"/>
      <c r="K31" s="74"/>
      <c r="L31" s="74"/>
      <c r="M31" s="74"/>
    </row>
    <row r="32" spans="1:13" ht="10.5">
      <c r="A32" s="72" t="s">
        <v>12</v>
      </c>
      <c r="B32" s="73"/>
      <c r="C32" s="73"/>
      <c r="D32" s="78">
        <v>39815</v>
      </c>
      <c r="E32" s="73"/>
      <c r="F32" s="73"/>
      <c r="G32" s="73"/>
      <c r="H32" s="73"/>
      <c r="I32" s="73"/>
      <c r="J32" s="73"/>
      <c r="K32" s="74"/>
      <c r="L32" s="74"/>
      <c r="M32" s="74"/>
    </row>
    <row r="33" spans="1:13" ht="10.5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4"/>
      <c r="L33" s="74"/>
      <c r="M33" s="74"/>
    </row>
    <row r="34" spans="1:13" ht="10.5">
      <c r="A34" s="72" t="s">
        <v>7</v>
      </c>
      <c r="B34" s="73"/>
      <c r="C34" s="73"/>
      <c r="D34" s="73"/>
      <c r="E34" s="73"/>
      <c r="F34" s="73"/>
      <c r="G34" s="73"/>
      <c r="H34" s="73"/>
      <c r="I34" s="73"/>
      <c r="J34" s="73"/>
      <c r="K34" s="74"/>
      <c r="L34" s="74"/>
      <c r="M34" s="74"/>
    </row>
    <row r="35" spans="1:13" ht="10.5">
      <c r="A35" s="72"/>
      <c r="B35" s="73"/>
      <c r="C35" s="73"/>
      <c r="D35" s="73"/>
      <c r="E35" s="73"/>
      <c r="F35" s="73"/>
      <c r="G35" s="73"/>
      <c r="H35" s="73"/>
      <c r="I35" s="73"/>
      <c r="J35" s="73"/>
      <c r="K35" s="74"/>
      <c r="L35" s="74"/>
      <c r="M35" s="74"/>
    </row>
    <row r="36" spans="1:13" ht="10.5">
      <c r="A36" s="72" t="s">
        <v>5</v>
      </c>
      <c r="B36" s="73"/>
      <c r="C36" s="73"/>
      <c r="D36" s="73"/>
      <c r="E36" s="73"/>
      <c r="F36" s="73"/>
      <c r="G36" s="73"/>
      <c r="H36" s="73"/>
      <c r="I36" s="73"/>
      <c r="J36" s="73"/>
      <c r="K36" s="74"/>
      <c r="L36" s="74"/>
      <c r="M36" s="74"/>
    </row>
    <row r="37" spans="1:13" ht="10.5">
      <c r="A37" s="72"/>
      <c r="B37" s="73"/>
      <c r="C37" s="73"/>
      <c r="D37" s="73"/>
      <c r="E37" s="73"/>
      <c r="F37" s="73"/>
      <c r="G37" s="73"/>
      <c r="H37" s="73"/>
      <c r="I37" s="73"/>
      <c r="J37" s="73"/>
      <c r="K37" s="74"/>
      <c r="L37" s="74"/>
      <c r="M37" s="74"/>
    </row>
    <row r="38" spans="1:13" ht="10.5">
      <c r="A38" s="72" t="s">
        <v>8</v>
      </c>
      <c r="B38" s="75"/>
      <c r="C38" s="75"/>
      <c r="D38" s="75"/>
      <c r="E38" s="75"/>
      <c r="F38" s="75"/>
      <c r="G38" s="75"/>
      <c r="H38" s="75"/>
      <c r="I38" s="75"/>
      <c r="J38" s="75"/>
      <c r="K38" s="74"/>
      <c r="L38" s="74"/>
      <c r="M38" s="74"/>
    </row>
    <row r="39" spans="1:13" ht="10.5">
      <c r="A39" s="72"/>
      <c r="B39" s="75"/>
      <c r="C39" s="75"/>
      <c r="D39" s="75"/>
      <c r="E39" s="75"/>
      <c r="F39" s="75"/>
      <c r="G39" s="75"/>
      <c r="H39" s="75"/>
      <c r="I39" s="75"/>
      <c r="J39" s="75"/>
      <c r="K39" s="74"/>
      <c r="L39" s="74"/>
      <c r="M39" s="74"/>
    </row>
    <row r="40" spans="1:13" ht="10.5">
      <c r="A40" s="72" t="s">
        <v>16</v>
      </c>
      <c r="B40" s="75"/>
      <c r="C40" s="75"/>
      <c r="D40" s="75"/>
      <c r="E40" s="75"/>
      <c r="F40" s="75"/>
      <c r="G40" s="75"/>
      <c r="H40" s="75"/>
      <c r="I40" s="75"/>
      <c r="J40" s="75"/>
      <c r="K40" s="74"/>
      <c r="L40" s="74"/>
      <c r="M40" s="74"/>
    </row>
    <row r="41" spans="1:13" ht="10.5">
      <c r="A41" s="72"/>
      <c r="B41" s="75"/>
      <c r="C41" s="75"/>
      <c r="D41" s="75"/>
      <c r="E41" s="75"/>
      <c r="F41" s="75"/>
      <c r="G41" s="75"/>
      <c r="H41" s="75"/>
      <c r="I41" s="75"/>
      <c r="J41" s="75"/>
      <c r="K41" s="74"/>
      <c r="L41" s="74"/>
      <c r="M41" s="74"/>
    </row>
    <row r="42" spans="1:13" ht="10.5">
      <c r="A42" s="72" t="s">
        <v>16</v>
      </c>
      <c r="B42" s="75"/>
      <c r="C42" s="75"/>
      <c r="D42" s="75"/>
      <c r="E42" s="75"/>
      <c r="F42" s="75"/>
      <c r="G42" s="75"/>
      <c r="H42" s="75"/>
      <c r="I42" s="75"/>
      <c r="J42" s="75"/>
      <c r="K42" s="74"/>
      <c r="L42" s="74"/>
      <c r="M42" s="74"/>
    </row>
    <row r="43" spans="1:13" ht="10.5">
      <c r="A43" s="72"/>
      <c r="B43" s="75"/>
      <c r="C43" s="75"/>
      <c r="D43" s="75"/>
      <c r="E43" s="75"/>
      <c r="F43" s="75"/>
      <c r="G43" s="75"/>
      <c r="H43" s="75"/>
      <c r="I43" s="75"/>
      <c r="J43" s="75"/>
      <c r="K43" s="74"/>
      <c r="L43" s="74"/>
      <c r="M43" s="74"/>
    </row>
    <row r="44" spans="1:13" ht="10.5">
      <c r="A44" s="72" t="s">
        <v>16</v>
      </c>
      <c r="B44" s="75"/>
      <c r="C44" s="75"/>
      <c r="D44" s="75"/>
      <c r="E44" s="75"/>
      <c r="F44" s="75"/>
      <c r="G44" s="75"/>
      <c r="H44" s="75"/>
      <c r="I44" s="75"/>
      <c r="J44" s="75"/>
      <c r="K44" s="74"/>
      <c r="L44" s="74"/>
      <c r="M44" s="74"/>
    </row>
    <row r="45" spans="1:13" ht="10.5">
      <c r="A45" s="72"/>
      <c r="B45" s="75"/>
      <c r="C45" s="75"/>
      <c r="D45" s="75"/>
      <c r="E45" s="75"/>
      <c r="F45" s="75"/>
      <c r="G45" s="75"/>
      <c r="H45" s="75"/>
      <c r="I45" s="75"/>
      <c r="J45" s="75"/>
      <c r="K45" s="74"/>
      <c r="L45" s="74"/>
      <c r="M45" s="74"/>
    </row>
    <row r="46" spans="1:13" ht="10.5">
      <c r="A46" s="72" t="s">
        <v>16</v>
      </c>
      <c r="B46" s="75"/>
      <c r="C46" s="75"/>
      <c r="D46" s="75"/>
      <c r="E46" s="75"/>
      <c r="F46" s="75"/>
      <c r="G46" s="75"/>
      <c r="H46" s="75"/>
      <c r="I46" s="75"/>
      <c r="J46" s="75"/>
      <c r="K46" s="74"/>
      <c r="L46" s="74"/>
      <c r="M46" s="74"/>
    </row>
    <row r="47" spans="1:13" ht="10.5">
      <c r="A47" s="72"/>
      <c r="B47" s="75"/>
      <c r="C47" s="75"/>
      <c r="D47" s="75"/>
      <c r="E47" s="75"/>
      <c r="F47" s="75"/>
      <c r="G47" s="75"/>
      <c r="H47" s="75"/>
      <c r="I47" s="75"/>
      <c r="J47" s="75"/>
      <c r="K47" s="74"/>
      <c r="L47" s="74"/>
      <c r="M47" s="74"/>
    </row>
    <row r="48" spans="1:13" ht="10.5">
      <c r="A48" s="72"/>
      <c r="B48" s="75"/>
      <c r="C48" s="75"/>
      <c r="D48" s="75"/>
      <c r="E48" s="75"/>
      <c r="F48" s="75"/>
      <c r="G48" s="75"/>
      <c r="H48" s="75"/>
      <c r="I48" s="75"/>
      <c r="J48" s="75"/>
      <c r="K48" s="74"/>
      <c r="L48" s="74"/>
      <c r="M48" s="74"/>
    </row>
    <row r="49" spans="1:13" ht="10.5">
      <c r="A49" s="72"/>
      <c r="B49" s="75"/>
      <c r="C49" s="75"/>
      <c r="D49" s="75"/>
      <c r="E49" s="75"/>
      <c r="F49" s="75"/>
      <c r="G49" s="75"/>
      <c r="H49" s="75"/>
      <c r="I49" s="75"/>
      <c r="J49" s="75"/>
      <c r="K49" s="74"/>
      <c r="L49" s="74"/>
      <c r="M49" s="74"/>
    </row>
    <row r="50" spans="1:13" ht="10.5">
      <c r="A50" s="72"/>
      <c r="B50" s="75"/>
      <c r="C50" s="75"/>
      <c r="D50" s="75"/>
      <c r="E50" s="75"/>
      <c r="F50" s="75"/>
      <c r="G50" s="75"/>
      <c r="H50" s="75"/>
      <c r="I50" s="75"/>
      <c r="J50" s="75"/>
      <c r="K50" s="74"/>
      <c r="L50" s="74"/>
      <c r="M50" s="74"/>
    </row>
    <row r="51" spans="1:13" ht="10.5">
      <c r="A51" s="72"/>
      <c r="B51" s="75"/>
      <c r="C51" s="75"/>
      <c r="D51" s="75"/>
      <c r="E51" s="75"/>
      <c r="F51" s="75"/>
      <c r="G51" s="75"/>
      <c r="H51" s="75"/>
      <c r="I51" s="75"/>
      <c r="J51" s="75"/>
      <c r="K51" s="74"/>
      <c r="L51" s="74"/>
      <c r="M51" s="74"/>
    </row>
    <row r="52" spans="1:13" ht="10.5">
      <c r="A52" s="72"/>
      <c r="B52" s="75"/>
      <c r="C52" s="75"/>
      <c r="D52" s="75"/>
      <c r="E52" s="75"/>
      <c r="F52" s="75"/>
      <c r="G52" s="75"/>
      <c r="H52" s="75"/>
      <c r="I52" s="75"/>
      <c r="J52" s="75"/>
      <c r="K52" s="74"/>
      <c r="L52" s="74"/>
      <c r="M52" s="74"/>
    </row>
    <row r="53" spans="1:13" ht="10.5">
      <c r="A53" s="72"/>
      <c r="B53" s="75"/>
      <c r="C53" s="75"/>
      <c r="D53" s="75"/>
      <c r="E53" s="75"/>
      <c r="F53" s="75"/>
      <c r="G53" s="75"/>
      <c r="H53" s="75"/>
      <c r="I53" s="75"/>
      <c r="J53" s="75"/>
      <c r="K53" s="74"/>
      <c r="L53" s="74"/>
      <c r="M53" s="74"/>
    </row>
    <row r="54" spans="1:13" ht="10.5">
      <c r="A54" s="72"/>
      <c r="B54" s="75"/>
      <c r="C54" s="75"/>
      <c r="D54" s="75"/>
      <c r="E54" s="75"/>
      <c r="F54" s="75"/>
      <c r="G54" s="75"/>
      <c r="H54" s="75"/>
      <c r="I54" s="75"/>
      <c r="J54" s="75"/>
      <c r="K54" s="74"/>
      <c r="L54" s="74"/>
      <c r="M54" s="74"/>
    </row>
    <row r="55" spans="1:13" ht="10.5">
      <c r="A55" s="72"/>
      <c r="B55" s="75"/>
      <c r="C55" s="75"/>
      <c r="D55" s="75"/>
      <c r="E55" s="75"/>
      <c r="F55" s="75"/>
      <c r="G55" s="75"/>
      <c r="H55" s="75"/>
      <c r="I55" s="75"/>
      <c r="J55" s="75"/>
      <c r="K55" s="74"/>
      <c r="L55" s="74"/>
      <c r="M55" s="74"/>
    </row>
    <row r="56" spans="1:13" ht="10.5">
      <c r="A56" s="72"/>
      <c r="B56" s="75"/>
      <c r="C56" s="75"/>
      <c r="D56" s="75"/>
      <c r="E56" s="75"/>
      <c r="F56" s="75"/>
      <c r="G56" s="75"/>
      <c r="H56" s="75"/>
      <c r="I56" s="75"/>
      <c r="J56" s="75"/>
      <c r="K56" s="74"/>
      <c r="L56" s="74"/>
      <c r="M56" s="74"/>
    </row>
    <row r="57" spans="1:13" ht="10.5">
      <c r="A57" s="72"/>
      <c r="B57" s="75"/>
      <c r="C57" s="75"/>
      <c r="D57" s="75"/>
      <c r="E57" s="75"/>
      <c r="F57" s="75"/>
      <c r="G57" s="75"/>
      <c r="H57" s="75"/>
      <c r="I57" s="75"/>
      <c r="J57" s="75"/>
      <c r="K57" s="74"/>
      <c r="L57" s="74"/>
      <c r="M57" s="74"/>
    </row>
    <row r="58" spans="1:13" ht="10.5">
      <c r="A58" s="72"/>
      <c r="B58" s="75"/>
      <c r="C58" s="75"/>
      <c r="D58" s="75"/>
      <c r="E58" s="75"/>
      <c r="F58" s="75"/>
      <c r="G58" s="75"/>
      <c r="H58" s="75"/>
      <c r="I58" s="75"/>
      <c r="J58" s="75"/>
      <c r="K58" s="74"/>
      <c r="L58" s="74"/>
      <c r="M58" s="74"/>
    </row>
    <row r="59" spans="1:13" ht="10.5">
      <c r="A59" s="72"/>
      <c r="B59" s="75"/>
      <c r="C59" s="75"/>
      <c r="D59" s="75"/>
      <c r="E59" s="75"/>
      <c r="F59" s="75"/>
      <c r="G59" s="75"/>
      <c r="H59" s="75"/>
      <c r="I59" s="75"/>
      <c r="J59" s="75"/>
      <c r="K59" s="74"/>
      <c r="L59" s="74"/>
      <c r="M59" s="74"/>
    </row>
    <row r="60" spans="1:13" ht="10.5">
      <c r="A60" s="72"/>
      <c r="B60" s="75"/>
      <c r="C60" s="75"/>
      <c r="D60" s="75"/>
      <c r="E60" s="75"/>
      <c r="F60" s="75"/>
      <c r="G60" s="75"/>
      <c r="H60" s="75"/>
      <c r="I60" s="75"/>
      <c r="J60" s="75"/>
      <c r="K60" s="74"/>
      <c r="L60" s="74"/>
      <c r="M60" s="74"/>
    </row>
    <row r="61" spans="1:13" ht="10.5">
      <c r="A61" s="72"/>
      <c r="B61" s="75"/>
      <c r="C61" s="75"/>
      <c r="D61" s="75"/>
      <c r="E61" s="75"/>
      <c r="F61" s="75"/>
      <c r="G61" s="75"/>
      <c r="H61" s="75"/>
      <c r="I61" s="75"/>
      <c r="J61" s="75"/>
      <c r="K61" s="74"/>
      <c r="L61" s="74"/>
      <c r="M61" s="74"/>
    </row>
    <row r="62" spans="1:13" ht="10.5">
      <c r="A62" s="72"/>
      <c r="B62" s="75"/>
      <c r="C62" s="75"/>
      <c r="D62" s="75"/>
      <c r="E62" s="75"/>
      <c r="F62" s="75"/>
      <c r="G62" s="75"/>
      <c r="H62" s="75"/>
      <c r="I62" s="75"/>
      <c r="J62" s="75"/>
      <c r="K62" s="74"/>
      <c r="L62" s="74"/>
      <c r="M62" s="74"/>
    </row>
    <row r="63" spans="1:13" ht="10.5">
      <c r="A63" s="72"/>
      <c r="B63" s="75"/>
      <c r="C63" s="75"/>
      <c r="D63" s="75"/>
      <c r="E63" s="75"/>
      <c r="F63" s="75"/>
      <c r="G63" s="75"/>
      <c r="H63" s="75"/>
      <c r="I63" s="75"/>
      <c r="J63" s="75"/>
      <c r="K63" s="74"/>
      <c r="L63" s="74"/>
      <c r="M63" s="74"/>
    </row>
    <row r="64" spans="1:13" ht="10.5">
      <c r="A64" s="72"/>
      <c r="B64" s="75"/>
      <c r="C64" s="75"/>
      <c r="D64" s="75"/>
      <c r="E64" s="75"/>
      <c r="F64" s="75"/>
      <c r="G64" s="75"/>
      <c r="H64" s="75"/>
      <c r="I64" s="75"/>
      <c r="J64" s="75"/>
      <c r="K64" s="74"/>
      <c r="L64" s="74"/>
      <c r="M64" s="74"/>
    </row>
    <row r="65" spans="1:13" ht="10.5">
      <c r="A65" s="72"/>
      <c r="B65" s="75"/>
      <c r="C65" s="75"/>
      <c r="D65" s="75"/>
      <c r="E65" s="75"/>
      <c r="F65" s="75"/>
      <c r="G65" s="75"/>
      <c r="H65" s="75"/>
      <c r="I65" s="75"/>
      <c r="J65" s="75"/>
      <c r="K65" s="74"/>
      <c r="L65" s="74"/>
      <c r="M65" s="74"/>
    </row>
    <row r="66" spans="1:13" ht="10.5">
      <c r="A66" s="72"/>
      <c r="B66" s="75"/>
      <c r="C66" s="75"/>
      <c r="D66" s="75"/>
      <c r="E66" s="75"/>
      <c r="F66" s="75"/>
      <c r="G66" s="75"/>
      <c r="H66" s="75"/>
      <c r="I66" s="75"/>
      <c r="J66" s="75"/>
      <c r="K66" s="74"/>
      <c r="L66" s="74"/>
      <c r="M66" s="74"/>
    </row>
    <row r="67" spans="1:13" ht="10.5">
      <c r="A67" s="72"/>
      <c r="B67" s="75"/>
      <c r="C67" s="75"/>
      <c r="D67" s="75"/>
      <c r="E67" s="75"/>
      <c r="F67" s="75"/>
      <c r="G67" s="75"/>
      <c r="H67" s="75"/>
      <c r="I67" s="75"/>
      <c r="J67" s="75"/>
      <c r="K67" s="74"/>
      <c r="L67" s="74"/>
      <c r="M67" s="74"/>
    </row>
    <row r="68" spans="1:13" ht="10.5">
      <c r="A68" s="72"/>
      <c r="B68" s="75"/>
      <c r="C68" s="75"/>
      <c r="D68" s="75"/>
      <c r="E68" s="75"/>
      <c r="F68" s="75"/>
      <c r="G68" s="75"/>
      <c r="H68" s="75"/>
      <c r="I68" s="75"/>
      <c r="J68" s="75"/>
      <c r="K68" s="74"/>
      <c r="L68" s="74"/>
      <c r="M68" s="74"/>
    </row>
    <row r="69" spans="1:13" ht="10.5">
      <c r="A69" s="72"/>
      <c r="B69" s="75"/>
      <c r="C69" s="75"/>
      <c r="D69" s="75"/>
      <c r="E69" s="75"/>
      <c r="F69" s="75"/>
      <c r="G69" s="75"/>
      <c r="H69" s="75"/>
      <c r="I69" s="75"/>
      <c r="J69" s="75"/>
      <c r="K69" s="74"/>
      <c r="L69" s="74"/>
      <c r="M69" s="74"/>
    </row>
    <row r="70" spans="1:13" ht="10.5">
      <c r="A70" s="72"/>
      <c r="B70" s="75"/>
      <c r="C70" s="75"/>
      <c r="D70" s="75"/>
      <c r="E70" s="75"/>
      <c r="F70" s="75"/>
      <c r="G70" s="75"/>
      <c r="H70" s="75"/>
      <c r="I70" s="75"/>
      <c r="J70" s="75"/>
      <c r="K70" s="74"/>
      <c r="L70" s="74"/>
      <c r="M70" s="74"/>
    </row>
    <row r="71" spans="1:13" ht="10.5">
      <c r="A71" s="72"/>
      <c r="B71" s="75"/>
      <c r="C71" s="75"/>
      <c r="D71" s="75"/>
      <c r="E71" s="75"/>
      <c r="F71" s="75"/>
      <c r="G71" s="75"/>
      <c r="H71" s="75"/>
      <c r="I71" s="75"/>
      <c r="J71" s="75"/>
      <c r="K71" s="74"/>
      <c r="L71" s="74"/>
      <c r="M71" s="74"/>
    </row>
    <row r="72" spans="1:13" ht="10.5">
      <c r="A72" s="72"/>
      <c r="B72" s="75"/>
      <c r="C72" s="75"/>
      <c r="D72" s="75"/>
      <c r="E72" s="75"/>
      <c r="F72" s="75"/>
      <c r="G72" s="75"/>
      <c r="H72" s="75"/>
      <c r="I72" s="75"/>
      <c r="J72" s="75"/>
      <c r="K72" s="74"/>
      <c r="L72" s="74"/>
      <c r="M72" s="74"/>
    </row>
    <row r="73" spans="1:13" ht="10.5">
      <c r="A73" s="72"/>
      <c r="B73" s="75"/>
      <c r="C73" s="75"/>
      <c r="D73" s="75"/>
      <c r="E73" s="75"/>
      <c r="F73" s="75"/>
      <c r="G73" s="75"/>
      <c r="H73" s="75"/>
      <c r="I73" s="75"/>
      <c r="J73" s="75"/>
      <c r="K73" s="74"/>
      <c r="L73" s="74"/>
      <c r="M73" s="74"/>
    </row>
    <row r="74" spans="1:13" ht="10.5">
      <c r="A74" s="72"/>
      <c r="B74" s="75"/>
      <c r="C74" s="75"/>
      <c r="D74" s="75"/>
      <c r="E74" s="75"/>
      <c r="F74" s="75"/>
      <c r="G74" s="75"/>
      <c r="H74" s="75"/>
      <c r="I74" s="75"/>
      <c r="J74" s="75"/>
      <c r="K74" s="74"/>
      <c r="L74" s="74"/>
      <c r="M74" s="74"/>
    </row>
    <row r="75" spans="1:13" ht="10.5">
      <c r="A75" s="72"/>
      <c r="B75" s="75"/>
      <c r="C75" s="75"/>
      <c r="D75" s="75"/>
      <c r="E75" s="75"/>
      <c r="F75" s="75"/>
      <c r="G75" s="75"/>
      <c r="H75" s="75"/>
      <c r="I75" s="75"/>
      <c r="J75" s="75"/>
      <c r="K75" s="74"/>
      <c r="L75" s="74"/>
      <c r="M75" s="74"/>
    </row>
    <row r="76" spans="1:13" ht="10.5">
      <c r="A76" s="72"/>
      <c r="B76" s="75"/>
      <c r="C76" s="75"/>
      <c r="D76" s="75"/>
      <c r="E76" s="75"/>
      <c r="F76" s="75"/>
      <c r="G76" s="75"/>
      <c r="H76" s="75"/>
      <c r="I76" s="75"/>
      <c r="J76" s="75"/>
      <c r="K76" s="74"/>
      <c r="L76" s="74"/>
      <c r="M76" s="74"/>
    </row>
    <row r="77" spans="1:13" ht="10.5">
      <c r="A77" s="72"/>
      <c r="B77" s="75"/>
      <c r="C77" s="75"/>
      <c r="D77" s="75"/>
      <c r="E77" s="75"/>
      <c r="F77" s="75"/>
      <c r="G77" s="75"/>
      <c r="H77" s="75"/>
      <c r="I77" s="75"/>
      <c r="J77" s="75"/>
      <c r="K77" s="74"/>
      <c r="L77" s="74"/>
      <c r="M77" s="74"/>
    </row>
    <row r="78" spans="1:13" ht="10.5">
      <c r="A78" s="72"/>
      <c r="B78" s="75"/>
      <c r="C78" s="75"/>
      <c r="D78" s="75"/>
      <c r="E78" s="75"/>
      <c r="F78" s="75"/>
      <c r="G78" s="75"/>
      <c r="H78" s="75"/>
      <c r="I78" s="75"/>
      <c r="J78" s="75"/>
      <c r="K78" s="74"/>
      <c r="L78" s="74"/>
      <c r="M78" s="74"/>
    </row>
    <row r="79" spans="1:13" ht="10.5">
      <c r="A79" s="72"/>
      <c r="B79" s="75"/>
      <c r="C79" s="75"/>
      <c r="D79" s="75"/>
      <c r="E79" s="75"/>
      <c r="F79" s="75"/>
      <c r="G79" s="75"/>
      <c r="H79" s="75"/>
      <c r="I79" s="75"/>
      <c r="J79" s="75"/>
      <c r="K79" s="74"/>
      <c r="L79" s="74"/>
      <c r="M79" s="74"/>
    </row>
    <row r="80" spans="1:13" ht="10.5">
      <c r="A80" s="72"/>
      <c r="B80" s="75"/>
      <c r="C80" s="75"/>
      <c r="D80" s="75"/>
      <c r="E80" s="75"/>
      <c r="F80" s="75"/>
      <c r="G80" s="75"/>
      <c r="H80" s="75"/>
      <c r="I80" s="75"/>
      <c r="J80" s="75"/>
      <c r="K80" s="74"/>
      <c r="L80" s="74"/>
      <c r="M80" s="74"/>
    </row>
    <row r="81" spans="1:13" ht="10.5">
      <c r="A81" s="72"/>
      <c r="B81" s="75"/>
      <c r="C81" s="75"/>
      <c r="D81" s="75"/>
      <c r="E81" s="75"/>
      <c r="F81" s="75"/>
      <c r="G81" s="75"/>
      <c r="H81" s="75"/>
      <c r="I81" s="75"/>
      <c r="J81" s="75"/>
      <c r="K81" s="74"/>
      <c r="L81" s="74"/>
      <c r="M81" s="74"/>
    </row>
    <row r="82" spans="1:13" ht="10.5">
      <c r="A82" s="72"/>
      <c r="B82" s="75"/>
      <c r="C82" s="75"/>
      <c r="D82" s="75"/>
      <c r="E82" s="75"/>
      <c r="F82" s="75"/>
      <c r="G82" s="75"/>
      <c r="H82" s="75"/>
      <c r="I82" s="75"/>
      <c r="J82" s="75"/>
      <c r="K82" s="74"/>
      <c r="L82" s="74"/>
      <c r="M82" s="74"/>
    </row>
    <row r="83" spans="1:13" ht="10.5">
      <c r="A83" s="72"/>
      <c r="B83" s="75"/>
      <c r="C83" s="75"/>
      <c r="D83" s="75"/>
      <c r="E83" s="75"/>
      <c r="F83" s="75"/>
      <c r="G83" s="75"/>
      <c r="H83" s="75"/>
      <c r="I83" s="75"/>
      <c r="J83" s="75"/>
      <c r="K83" s="74"/>
      <c r="L83" s="74"/>
      <c r="M83" s="74"/>
    </row>
    <row r="84" spans="1:13" ht="10.5">
      <c r="A84" s="72"/>
      <c r="B84" s="75"/>
      <c r="C84" s="75"/>
      <c r="D84" s="75"/>
      <c r="E84" s="75"/>
      <c r="F84" s="75"/>
      <c r="G84" s="75"/>
      <c r="H84" s="75"/>
      <c r="I84" s="75"/>
      <c r="J84" s="75"/>
      <c r="K84" s="74"/>
      <c r="L84" s="74"/>
      <c r="M84" s="74"/>
    </row>
    <row r="85" spans="1:13" ht="10.5">
      <c r="A85" s="72"/>
      <c r="B85" s="75"/>
      <c r="C85" s="75"/>
      <c r="D85" s="75"/>
      <c r="E85" s="75"/>
      <c r="F85" s="75"/>
      <c r="G85" s="75"/>
      <c r="H85" s="75"/>
      <c r="I85" s="75"/>
      <c r="J85" s="75"/>
      <c r="K85" s="74"/>
      <c r="L85" s="74"/>
      <c r="M85" s="74"/>
    </row>
    <row r="86" spans="1:13" ht="10.5">
      <c r="A86" s="72"/>
      <c r="B86" s="75"/>
      <c r="C86" s="75"/>
      <c r="D86" s="75"/>
      <c r="E86" s="75"/>
      <c r="F86" s="75"/>
      <c r="G86" s="75"/>
      <c r="H86" s="75"/>
      <c r="I86" s="75"/>
      <c r="J86" s="75"/>
      <c r="K86" s="74"/>
      <c r="L86" s="74"/>
      <c r="M86" s="74"/>
    </row>
    <row r="87" spans="1:13" ht="10.5">
      <c r="A87" s="72"/>
      <c r="B87" s="75"/>
      <c r="C87" s="75"/>
      <c r="D87" s="75"/>
      <c r="E87" s="75"/>
      <c r="F87" s="75"/>
      <c r="G87" s="75"/>
      <c r="H87" s="75"/>
      <c r="I87" s="75"/>
      <c r="J87" s="75"/>
      <c r="K87" s="74"/>
      <c r="L87" s="74"/>
      <c r="M87" s="74"/>
    </row>
    <row r="88" spans="1:13" ht="10.5">
      <c r="A88" s="72"/>
      <c r="B88" s="75"/>
      <c r="C88" s="75"/>
      <c r="D88" s="75"/>
      <c r="E88" s="75"/>
      <c r="F88" s="75"/>
      <c r="G88" s="75"/>
      <c r="H88" s="75"/>
      <c r="I88" s="75"/>
      <c r="J88" s="75"/>
      <c r="K88" s="74"/>
      <c r="L88" s="74"/>
      <c r="M88" s="74"/>
    </row>
    <row r="89" spans="1:13" ht="10.5">
      <c r="A89" s="72"/>
      <c r="B89" s="75"/>
      <c r="C89" s="75"/>
      <c r="D89" s="75"/>
      <c r="E89" s="75"/>
      <c r="F89" s="75"/>
      <c r="G89" s="75"/>
      <c r="H89" s="75"/>
      <c r="I89" s="75"/>
      <c r="J89" s="75"/>
      <c r="K89" s="74"/>
      <c r="L89" s="74"/>
      <c r="M89" s="74"/>
    </row>
    <row r="90" spans="1:13" ht="10.5">
      <c r="A90" s="72"/>
      <c r="B90" s="75"/>
      <c r="C90" s="75"/>
      <c r="D90" s="75"/>
      <c r="E90" s="75"/>
      <c r="F90" s="75"/>
      <c r="G90" s="75"/>
      <c r="H90" s="75"/>
      <c r="I90" s="75"/>
      <c r="J90" s="75"/>
      <c r="K90" s="74"/>
      <c r="L90" s="74"/>
      <c r="M90" s="74"/>
    </row>
    <row r="91" spans="1:13" ht="10.5">
      <c r="A91" s="72"/>
      <c r="B91" s="75"/>
      <c r="C91" s="75"/>
      <c r="D91" s="75"/>
      <c r="E91" s="75"/>
      <c r="F91" s="75"/>
      <c r="G91" s="75"/>
      <c r="H91" s="75"/>
      <c r="I91" s="75"/>
      <c r="J91" s="75"/>
      <c r="K91" s="74"/>
      <c r="L91" s="74"/>
      <c r="M91" s="74"/>
    </row>
    <row r="92" spans="1:13" ht="10.5">
      <c r="A92" s="72"/>
      <c r="B92" s="75"/>
      <c r="C92" s="75"/>
      <c r="D92" s="75"/>
      <c r="E92" s="75"/>
      <c r="F92" s="75"/>
      <c r="G92" s="75"/>
      <c r="H92" s="75"/>
      <c r="I92" s="75"/>
      <c r="J92" s="75"/>
      <c r="K92" s="74"/>
      <c r="L92" s="74"/>
      <c r="M92" s="74"/>
    </row>
    <row r="93" spans="1:13" ht="10.5">
      <c r="A93" s="72"/>
      <c r="B93" s="75"/>
      <c r="C93" s="75"/>
      <c r="D93" s="75"/>
      <c r="E93" s="75"/>
      <c r="F93" s="75"/>
      <c r="G93" s="75"/>
      <c r="H93" s="75"/>
      <c r="I93" s="75"/>
      <c r="J93" s="75"/>
      <c r="K93" s="74"/>
      <c r="L93" s="74"/>
      <c r="M93" s="74"/>
    </row>
    <row r="94" spans="1:13" ht="10.5">
      <c r="A94" s="72"/>
      <c r="B94" s="75"/>
      <c r="C94" s="75"/>
      <c r="D94" s="75"/>
      <c r="E94" s="75"/>
      <c r="F94" s="75"/>
      <c r="G94" s="75"/>
      <c r="H94" s="75"/>
      <c r="I94" s="75"/>
      <c r="J94" s="75"/>
      <c r="K94" s="74"/>
      <c r="L94" s="74"/>
      <c r="M94" s="74"/>
    </row>
    <row r="95" spans="1:13" ht="10.5">
      <c r="A95" s="72"/>
      <c r="B95" s="75"/>
      <c r="C95" s="75"/>
      <c r="D95" s="75"/>
      <c r="E95" s="75"/>
      <c r="F95" s="75"/>
      <c r="G95" s="75"/>
      <c r="H95" s="75"/>
      <c r="I95" s="75"/>
      <c r="J95" s="75"/>
      <c r="K95" s="74"/>
      <c r="L95" s="74"/>
      <c r="M95" s="74"/>
    </row>
    <row r="96" spans="1:13" ht="10.5">
      <c r="A96" s="72"/>
      <c r="B96" s="75"/>
      <c r="C96" s="75"/>
      <c r="D96" s="75"/>
      <c r="E96" s="75"/>
      <c r="F96" s="75"/>
      <c r="G96" s="75"/>
      <c r="H96" s="75"/>
      <c r="I96" s="75"/>
      <c r="J96" s="75"/>
      <c r="K96" s="74"/>
      <c r="L96" s="74"/>
      <c r="M96" s="74"/>
    </row>
    <row r="97" spans="1:13" ht="10.5">
      <c r="A97" s="72"/>
      <c r="B97" s="75"/>
      <c r="C97" s="75"/>
      <c r="D97" s="75"/>
      <c r="E97" s="75"/>
      <c r="F97" s="75"/>
      <c r="G97" s="75"/>
      <c r="H97" s="75"/>
      <c r="I97" s="75"/>
      <c r="J97" s="75"/>
      <c r="K97" s="74"/>
      <c r="L97" s="74"/>
      <c r="M97" s="74"/>
    </row>
    <row r="98" spans="1:13" ht="10.5">
      <c r="A98" s="72"/>
      <c r="B98" s="75"/>
      <c r="C98" s="75"/>
      <c r="D98" s="75"/>
      <c r="E98" s="75"/>
      <c r="F98" s="75"/>
      <c r="G98" s="75"/>
      <c r="H98" s="75"/>
      <c r="I98" s="75"/>
      <c r="J98" s="75"/>
      <c r="K98" s="74"/>
      <c r="L98" s="74"/>
      <c r="M98" s="74"/>
    </row>
    <row r="99" spans="1:13" ht="10.5">
      <c r="A99" s="72"/>
      <c r="B99" s="75"/>
      <c r="C99" s="75"/>
      <c r="D99" s="75"/>
      <c r="E99" s="75"/>
      <c r="F99" s="75"/>
      <c r="G99" s="75"/>
      <c r="H99" s="75"/>
      <c r="I99" s="75"/>
      <c r="J99" s="75"/>
      <c r="K99" s="74"/>
      <c r="L99" s="74"/>
      <c r="M99" s="74"/>
    </row>
    <row r="100" spans="1:13" ht="10.5">
      <c r="A100" s="72"/>
      <c r="B100" s="75"/>
      <c r="C100" s="75"/>
      <c r="D100" s="75"/>
      <c r="E100" s="75"/>
      <c r="F100" s="75"/>
      <c r="G100" s="75"/>
      <c r="H100" s="75"/>
      <c r="I100" s="75"/>
      <c r="J100" s="75"/>
      <c r="K100" s="74"/>
      <c r="L100" s="74"/>
      <c r="M100" s="74"/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GROUPE CEGOS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CEGOS-France</dc:creator>
  <cp:keywords/>
  <dc:description/>
  <cp:lastModifiedBy>LOIC ANDRE</cp:lastModifiedBy>
  <cp:lastPrinted>2005-10-07T12:31:59Z</cp:lastPrinted>
  <dcterms:created xsi:type="dcterms:W3CDTF">2002-03-09T11:42:29Z</dcterms:created>
  <dcterms:modified xsi:type="dcterms:W3CDTF">2014-12-15T21:56:18Z</dcterms:modified>
  <cp:category/>
  <cp:version/>
  <cp:contentType/>
  <cp:contentStatus/>
</cp:coreProperties>
</file>