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mural\PCA\"/>
    </mc:Choice>
  </mc:AlternateContent>
  <bookViews>
    <workbookView xWindow="0" yWindow="0" windowWidth="21600" windowHeight="9435"/>
  </bookViews>
  <sheets>
    <sheet name="stk J-5" sheetId="1" r:id="rId1"/>
    <sheet name="stk J" sheetId="5" r:id="rId2"/>
  </sheets>
  <definedNames>
    <definedName name="_xlnm._FilterDatabase" localSheetId="0" hidden="1">'stk J-5'!$B$1:$G$13</definedName>
    <definedName name="_xlnm.Print_Area" localSheetId="0">'stk J-5'!#REF!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A14" i="5"/>
  <c r="A14" i="1"/>
  <c r="A15" i="1"/>
  <c r="A16" i="1"/>
  <c r="A3" i="5" l="1"/>
  <c r="A4" i="5"/>
  <c r="A5" i="5"/>
  <c r="A6" i="5"/>
  <c r="A7" i="5"/>
  <c r="A8" i="5"/>
  <c r="A9" i="5"/>
  <c r="A10" i="5"/>
  <c r="A11" i="5"/>
  <c r="A12" i="5"/>
  <c r="A13" i="5"/>
  <c r="A2" i="5"/>
  <c r="A2" i="1"/>
  <c r="A3" i="1"/>
  <c r="A4" i="1"/>
  <c r="A5" i="1"/>
  <c r="A6" i="1"/>
  <c r="A7" i="1"/>
  <c r="A8" i="1"/>
  <c r="A9" i="1"/>
  <c r="A10" i="1"/>
  <c r="A11" i="1"/>
  <c r="A12" i="1"/>
  <c r="A13" i="1"/>
  <c r="F8" i="1" l="1"/>
  <c r="F11" i="1"/>
  <c r="F7" i="1"/>
  <c r="F3" i="1"/>
  <c r="F13" i="1"/>
  <c r="F9" i="1"/>
  <c r="F5" i="1"/>
  <c r="F12" i="1"/>
  <c r="F4" i="1"/>
  <c r="F10" i="1"/>
  <c r="F6" i="1"/>
  <c r="F2" i="1"/>
</calcChain>
</file>

<file path=xl/sharedStrings.xml><?xml version="1.0" encoding="utf-8"?>
<sst xmlns="http://schemas.openxmlformats.org/spreadsheetml/2006/main" count="55" uniqueCount="14">
  <si>
    <t>ID</t>
  </si>
  <si>
    <t xml:space="preserve">Kg </t>
  </si>
  <si>
    <t>BROCH ONGLET BF 150G CT/30 CGL</t>
  </si>
  <si>
    <t>Article</t>
  </si>
  <si>
    <t>Libellé</t>
  </si>
  <si>
    <t>Lot VIF</t>
  </si>
  <si>
    <t>article</t>
  </si>
  <si>
    <t>libelle</t>
  </si>
  <si>
    <t>lot</t>
  </si>
  <si>
    <t>un</t>
  </si>
  <si>
    <t>Total</t>
  </si>
  <si>
    <t>Nouveau stock (stk J)</t>
  </si>
  <si>
    <t>Ancien stock (stk J-5)</t>
  </si>
  <si>
    <t>CARRE PORCLT A/OS A/VER CGL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</si>
</sst>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14" fontId="2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16"/>
  <sheetViews>
    <sheetView tabSelected="1" zoomScale="85" zoomScaleNormal="85" workbookViewId="0">
      <selection activeCell="C19" sqref="C19"/>
    </sheetView>
  </sheetViews>
  <sheetFormatPr baseColWidth="10" defaultRowHeight="15" x14ac:dyDescent="0.25"/>
  <cols>
    <col min="1" max="1" width="27.42578125" bestFit="1" customWidth="1"/>
    <col min="2" max="2" width="11.42578125" style="1"/>
    <col min="3" max="3" width="34.28515625" bestFit="1" customWidth="1"/>
    <col min="4" max="4" width="14.85546875" bestFit="1" customWidth="1"/>
    <col min="5" max="5" width="19.5703125" bestFit="1" customWidth="1"/>
    <col min="6" max="6" width="19.7109375" style="5" bestFit="1" customWidth="1"/>
    <col min="7" max="7" width="3.85546875" customWidth="1"/>
  </cols>
  <sheetData>
    <row r="1" spans="1:7" s="4" customFormat="1" x14ac:dyDescent="0.25">
      <c r="A1" s="3" t="s">
        <v>0</v>
      </c>
      <c r="B1" s="6" t="s">
        <v>6</v>
      </c>
      <c r="C1" s="3" t="s">
        <v>7</v>
      </c>
      <c r="D1" s="3" t="s">
        <v>8</v>
      </c>
      <c r="E1" s="7" t="s">
        <v>12</v>
      </c>
      <c r="F1" s="8" t="s">
        <v>11</v>
      </c>
      <c r="G1" s="3" t="s">
        <v>9</v>
      </c>
    </row>
    <row r="2" spans="1:7" x14ac:dyDescent="0.25">
      <c r="A2" s="12" t="str">
        <f t="shared" ref="A2:A16" si="0">CONCATENATE(B2,D2,E2)</f>
        <v>1100304260123101745581</v>
      </c>
      <c r="B2" s="9">
        <v>11003042</v>
      </c>
      <c r="C2" s="2" t="s">
        <v>2</v>
      </c>
      <c r="D2" s="2">
        <v>60123101745</v>
      </c>
      <c r="E2" s="2">
        <v>581</v>
      </c>
      <c r="F2" s="10" t="e">
        <f>VLOOKUP(A2,'stk J'!A:E,5,FALSE)</f>
        <v>#N/A</v>
      </c>
      <c r="G2" s="2" t="s">
        <v>1</v>
      </c>
    </row>
    <row r="3" spans="1:7" x14ac:dyDescent="0.25">
      <c r="A3" s="12" t="str">
        <f t="shared" si="0"/>
        <v>1100304260123103492131</v>
      </c>
      <c r="B3" s="9">
        <v>11003042</v>
      </c>
      <c r="C3" s="2" t="s">
        <v>2</v>
      </c>
      <c r="D3" s="2">
        <v>60123103492</v>
      </c>
      <c r="E3" s="2">
        <v>131</v>
      </c>
      <c r="F3" s="10" t="e">
        <f>VLOOKUP(A3,'stk J'!A:E,5,FALSE)</f>
        <v>#N/A</v>
      </c>
      <c r="G3" s="2" t="s">
        <v>1</v>
      </c>
    </row>
    <row r="4" spans="1:7" x14ac:dyDescent="0.25">
      <c r="A4" s="12" t="str">
        <f t="shared" si="0"/>
        <v>1100304260123103532104</v>
      </c>
      <c r="B4" s="9">
        <v>11003042</v>
      </c>
      <c r="C4" s="2" t="s">
        <v>2</v>
      </c>
      <c r="D4" s="2">
        <v>60123103532</v>
      </c>
      <c r="E4" s="2">
        <v>104</v>
      </c>
      <c r="F4" s="10" t="e">
        <f>VLOOKUP(A4,'stk J'!A:E,5,FALSE)</f>
        <v>#N/A</v>
      </c>
      <c r="G4" s="2" t="s">
        <v>1</v>
      </c>
    </row>
    <row r="5" spans="1:7" x14ac:dyDescent="0.25">
      <c r="A5" s="12" t="str">
        <f t="shared" si="0"/>
        <v>1100304260123103570279</v>
      </c>
      <c r="B5" s="9">
        <v>11003042</v>
      </c>
      <c r="C5" s="2" t="s">
        <v>2</v>
      </c>
      <c r="D5" s="2">
        <v>60123103570</v>
      </c>
      <c r="E5" s="2">
        <v>279</v>
      </c>
      <c r="F5" s="10">
        <f>VLOOKUP(A5,'stk J'!A:E,5,FALSE)</f>
        <v>279</v>
      </c>
      <c r="G5" s="2" t="s">
        <v>1</v>
      </c>
    </row>
    <row r="6" spans="1:7" x14ac:dyDescent="0.25">
      <c r="A6" s="12" t="str">
        <f t="shared" si="0"/>
        <v>1100304260123103729113</v>
      </c>
      <c r="B6" s="9">
        <v>11003042</v>
      </c>
      <c r="C6" s="2" t="s">
        <v>2</v>
      </c>
      <c r="D6" s="2">
        <v>60123103729</v>
      </c>
      <c r="E6" s="2">
        <v>113</v>
      </c>
      <c r="F6" s="10" t="e">
        <f>VLOOKUP(A6,'stk J'!A:E,5,FALSE)</f>
        <v>#N/A</v>
      </c>
      <c r="G6" s="2" t="s">
        <v>1</v>
      </c>
    </row>
    <row r="7" spans="1:7" x14ac:dyDescent="0.25">
      <c r="A7" s="12" t="str">
        <f t="shared" si="0"/>
        <v>1100304260123103996329</v>
      </c>
      <c r="B7" s="9">
        <v>11003042</v>
      </c>
      <c r="C7" s="2" t="s">
        <v>2</v>
      </c>
      <c r="D7" s="2">
        <v>60123103996</v>
      </c>
      <c r="E7" s="2">
        <v>329</v>
      </c>
      <c r="F7" s="10" t="e">
        <f>VLOOKUP(A7,'stk J'!A:E,5,FALSE)</f>
        <v>#N/A</v>
      </c>
      <c r="G7" s="2" t="s">
        <v>1</v>
      </c>
    </row>
    <row r="8" spans="1:7" x14ac:dyDescent="0.25">
      <c r="A8" s="12" t="str">
        <f t="shared" si="0"/>
        <v>1100304260123200279531</v>
      </c>
      <c r="B8" s="9">
        <v>11003042</v>
      </c>
      <c r="C8" s="2" t="s">
        <v>2</v>
      </c>
      <c r="D8" s="2">
        <v>60123200279</v>
      </c>
      <c r="E8" s="2">
        <v>531</v>
      </c>
      <c r="F8" s="10">
        <f>VLOOKUP(A8,'stk J'!A:E,5,FALSE)</f>
        <v>531</v>
      </c>
      <c r="G8" s="2" t="s">
        <v>1</v>
      </c>
    </row>
    <row r="9" spans="1:7" x14ac:dyDescent="0.25">
      <c r="A9" s="12" t="str">
        <f t="shared" si="0"/>
        <v>1100304260123200337149</v>
      </c>
      <c r="B9" s="9">
        <v>11003042</v>
      </c>
      <c r="C9" s="2" t="s">
        <v>2</v>
      </c>
      <c r="D9" s="2">
        <v>60123200337</v>
      </c>
      <c r="E9" s="2">
        <v>149</v>
      </c>
      <c r="F9" s="10" t="e">
        <f>VLOOKUP(A9,'stk J'!A:E,5,FALSE)</f>
        <v>#N/A</v>
      </c>
      <c r="G9" s="2" t="s">
        <v>1</v>
      </c>
    </row>
    <row r="10" spans="1:7" x14ac:dyDescent="0.25">
      <c r="A10" s="12" t="str">
        <f t="shared" si="0"/>
        <v>110030426012320054136</v>
      </c>
      <c r="B10" s="9">
        <v>11003042</v>
      </c>
      <c r="C10" s="2" t="s">
        <v>2</v>
      </c>
      <c r="D10" s="2">
        <v>60123200541</v>
      </c>
      <c r="E10" s="2">
        <v>36</v>
      </c>
      <c r="F10" s="10">
        <f>VLOOKUP(A10,'stk J'!A:E,5,FALSE)</f>
        <v>36</v>
      </c>
      <c r="G10" s="2" t="s">
        <v>1</v>
      </c>
    </row>
    <row r="11" spans="1:7" x14ac:dyDescent="0.25">
      <c r="A11" s="12" t="str">
        <f t="shared" si="0"/>
        <v>110030426012320101850</v>
      </c>
      <c r="B11" s="9">
        <v>11003042</v>
      </c>
      <c r="C11" s="2" t="s">
        <v>2</v>
      </c>
      <c r="D11" s="2">
        <v>60123201018</v>
      </c>
      <c r="E11" s="2">
        <v>50</v>
      </c>
      <c r="F11" s="10" t="e">
        <f>VLOOKUP(A11,'stk J'!A:E,5,FALSE)</f>
        <v>#N/A</v>
      </c>
      <c r="G11" s="2" t="s">
        <v>1</v>
      </c>
    </row>
    <row r="12" spans="1:7" x14ac:dyDescent="0.25">
      <c r="A12" s="12" t="str">
        <f t="shared" si="0"/>
        <v>1100304260123701405286</v>
      </c>
      <c r="B12" s="9">
        <v>11003042</v>
      </c>
      <c r="C12" s="2" t="s">
        <v>2</v>
      </c>
      <c r="D12" s="2">
        <v>60123701405</v>
      </c>
      <c r="E12" s="2">
        <v>286</v>
      </c>
      <c r="F12" s="10" t="e">
        <f>VLOOKUP(A12,'stk J'!A:E,5,FALSE)</f>
        <v>#N/A</v>
      </c>
      <c r="G12" s="2" t="s">
        <v>1</v>
      </c>
    </row>
    <row r="13" spans="1:7" x14ac:dyDescent="0.25">
      <c r="A13" s="12" t="str">
        <f t="shared" si="0"/>
        <v>1100304260123701406100</v>
      </c>
      <c r="B13" s="9">
        <v>11003042</v>
      </c>
      <c r="C13" s="2" t="s">
        <v>2</v>
      </c>
      <c r="D13" s="2">
        <v>60123701406</v>
      </c>
      <c r="E13" s="2">
        <v>100</v>
      </c>
      <c r="F13" s="10" t="e">
        <f>VLOOKUP(A13,'stk J'!A:E,5,FALSE)</f>
        <v>#N/A</v>
      </c>
      <c r="G13" s="2" t="s">
        <v>1</v>
      </c>
    </row>
    <row r="14" spans="1:7" x14ac:dyDescent="0.25">
      <c r="A14" s="11" t="str">
        <f t="shared" si="0"/>
        <v>1500012560133101741103</v>
      </c>
      <c r="B14" s="9">
        <v>15000125</v>
      </c>
      <c r="C14" s="2" t="s">
        <v>13</v>
      </c>
      <c r="D14" s="2">
        <v>60133101741</v>
      </c>
      <c r="E14" s="2">
        <v>103</v>
      </c>
      <c r="F14" s="10" t="e">
        <f>VLOOKUP(A14,'stk J'!A:E,5,FALSE)</f>
        <v>#N/A</v>
      </c>
      <c r="G14" s="2" t="s">
        <v>1</v>
      </c>
    </row>
    <row r="15" spans="1:7" x14ac:dyDescent="0.25">
      <c r="A15" s="11" t="str">
        <f t="shared" si="0"/>
        <v>1500012560133101741337</v>
      </c>
      <c r="B15" s="9">
        <v>15000125</v>
      </c>
      <c r="C15" s="2" t="s">
        <v>13</v>
      </c>
      <c r="D15" s="2">
        <v>60133101741</v>
      </c>
      <c r="E15" s="2">
        <v>337</v>
      </c>
      <c r="F15" s="10">
        <f>VLOOKUP(A15,'stk J'!A:E,5,FALSE)</f>
        <v>337</v>
      </c>
      <c r="G15" s="2" t="s">
        <v>1</v>
      </c>
    </row>
    <row r="16" spans="1:7" x14ac:dyDescent="0.25">
      <c r="A16" s="11" t="str">
        <f t="shared" si="0"/>
        <v>1500012560133101741479</v>
      </c>
      <c r="B16" s="9">
        <v>15000125</v>
      </c>
      <c r="C16" s="2" t="s">
        <v>13</v>
      </c>
      <c r="D16" s="2">
        <v>60133101741</v>
      </c>
      <c r="E16" s="2">
        <v>479</v>
      </c>
      <c r="F16" s="10" t="e">
        <f>VLOOKUP(A16,'stk J'!A:E,5,FALSE)</f>
        <v>#N/A</v>
      </c>
      <c r="G16" s="2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48" fitToHeight="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4" sqref="B24"/>
    </sheetView>
  </sheetViews>
  <sheetFormatPr baseColWidth="10" defaultRowHeight="15" x14ac:dyDescent="0.25"/>
  <cols>
    <col min="1" max="1" width="24.85546875" bestFit="1" customWidth="1"/>
    <col min="2" max="2" width="9" bestFit="1" customWidth="1"/>
    <col min="3" max="3" width="31.5703125" bestFit="1" customWidth="1"/>
    <col min="4" max="4" width="12" bestFit="1" customWidth="1"/>
    <col min="5" max="5" width="6" bestFit="1" customWidth="1"/>
  </cols>
  <sheetData>
    <row r="1" spans="1:5" s="4" customFormat="1" x14ac:dyDescent="0.25">
      <c r="A1" s="3" t="s">
        <v>0</v>
      </c>
      <c r="B1" s="3" t="s">
        <v>3</v>
      </c>
      <c r="C1" s="3" t="s">
        <v>4</v>
      </c>
      <c r="D1" s="3" t="s">
        <v>5</v>
      </c>
      <c r="E1" s="3" t="s">
        <v>10</v>
      </c>
    </row>
    <row r="2" spans="1:5" x14ac:dyDescent="0.25">
      <c r="A2" s="2" t="str">
        <f>CONCATENATE(B2,D2,E2)</f>
        <v>1100304260123101745580,5</v>
      </c>
      <c r="B2" s="2">
        <v>11003042</v>
      </c>
      <c r="C2" s="2" t="s">
        <v>2</v>
      </c>
      <c r="D2" s="2">
        <v>60123101745</v>
      </c>
      <c r="E2" s="2">
        <v>580.5</v>
      </c>
    </row>
    <row r="3" spans="1:5" x14ac:dyDescent="0.25">
      <c r="A3" s="2" t="str">
        <f t="shared" ref="A3:A14" si="0">CONCATENATE(B3,D3,E3)</f>
        <v>1100304260123103492130,5</v>
      </c>
      <c r="B3" s="2">
        <v>11003042</v>
      </c>
      <c r="C3" s="2" t="s">
        <v>2</v>
      </c>
      <c r="D3" s="2">
        <v>60123103492</v>
      </c>
      <c r="E3" s="2">
        <v>130.5</v>
      </c>
    </row>
    <row r="4" spans="1:5" x14ac:dyDescent="0.25">
      <c r="A4" s="2" t="str">
        <f t="shared" si="0"/>
        <v>1100304260123103532103,5</v>
      </c>
      <c r="B4" s="2">
        <v>11003042</v>
      </c>
      <c r="C4" s="2" t="s">
        <v>2</v>
      </c>
      <c r="D4" s="2">
        <v>60123103532</v>
      </c>
      <c r="E4" s="2">
        <v>103.5</v>
      </c>
    </row>
    <row r="5" spans="1:5" x14ac:dyDescent="0.25">
      <c r="A5" s="2" t="str">
        <f t="shared" si="0"/>
        <v>1100304260123103570279</v>
      </c>
      <c r="B5" s="2">
        <v>11003042</v>
      </c>
      <c r="C5" s="2" t="s">
        <v>2</v>
      </c>
      <c r="D5" s="2">
        <v>60123103570</v>
      </c>
      <c r="E5" s="2">
        <v>279</v>
      </c>
    </row>
    <row r="6" spans="1:5" x14ac:dyDescent="0.25">
      <c r="A6" s="2" t="str">
        <f t="shared" si="0"/>
        <v>1100304260123103729112,5</v>
      </c>
      <c r="B6" s="2">
        <v>11003042</v>
      </c>
      <c r="C6" s="2" t="s">
        <v>2</v>
      </c>
      <c r="D6" s="2">
        <v>60123103729</v>
      </c>
      <c r="E6" s="2">
        <v>112.5</v>
      </c>
    </row>
    <row r="7" spans="1:5" x14ac:dyDescent="0.25">
      <c r="A7" s="2" t="str">
        <f t="shared" si="0"/>
        <v>1100304260123103996328,5</v>
      </c>
      <c r="B7" s="2">
        <v>11003042</v>
      </c>
      <c r="C7" s="2" t="s">
        <v>2</v>
      </c>
      <c r="D7" s="2">
        <v>60123103996</v>
      </c>
      <c r="E7" s="2">
        <v>328.5</v>
      </c>
    </row>
    <row r="8" spans="1:5" x14ac:dyDescent="0.25">
      <c r="A8" s="2" t="str">
        <f t="shared" si="0"/>
        <v>1100304260123200279531</v>
      </c>
      <c r="B8" s="2">
        <v>11003042</v>
      </c>
      <c r="C8" s="2" t="s">
        <v>2</v>
      </c>
      <c r="D8" s="2">
        <v>60123200279</v>
      </c>
      <c r="E8" s="2">
        <v>531</v>
      </c>
    </row>
    <row r="9" spans="1:5" x14ac:dyDescent="0.25">
      <c r="A9" s="2" t="str">
        <f t="shared" si="0"/>
        <v>1100304260123200337148,5</v>
      </c>
      <c r="B9" s="2">
        <v>11003042</v>
      </c>
      <c r="C9" s="2" t="s">
        <v>2</v>
      </c>
      <c r="D9" s="2">
        <v>60123200337</v>
      </c>
      <c r="E9" s="2">
        <v>148.5</v>
      </c>
    </row>
    <row r="10" spans="1:5" x14ac:dyDescent="0.25">
      <c r="A10" s="2" t="str">
        <f t="shared" si="0"/>
        <v>110030426012320054136</v>
      </c>
      <c r="B10" s="2">
        <v>11003042</v>
      </c>
      <c r="C10" s="2" t="s">
        <v>2</v>
      </c>
      <c r="D10" s="2">
        <v>60123200541</v>
      </c>
      <c r="E10" s="2">
        <v>36</v>
      </c>
    </row>
    <row r="11" spans="1:5" x14ac:dyDescent="0.25">
      <c r="A11" s="2" t="str">
        <f t="shared" si="0"/>
        <v>110030426012320101849,5</v>
      </c>
      <c r="B11" s="2">
        <v>11003042</v>
      </c>
      <c r="C11" s="2" t="s">
        <v>2</v>
      </c>
      <c r="D11" s="2">
        <v>60123201018</v>
      </c>
      <c r="E11" s="2">
        <v>49.5</v>
      </c>
    </row>
    <row r="12" spans="1:5" x14ac:dyDescent="0.25">
      <c r="A12" s="2" t="str">
        <f t="shared" si="0"/>
        <v>1100304260123701405288</v>
      </c>
      <c r="B12" s="2">
        <v>11003042</v>
      </c>
      <c r="C12" s="2" t="s">
        <v>2</v>
      </c>
      <c r="D12" s="2">
        <v>60123701405</v>
      </c>
      <c r="E12" s="2">
        <v>288</v>
      </c>
    </row>
    <row r="13" spans="1:5" x14ac:dyDescent="0.25">
      <c r="A13" s="2" t="str">
        <f t="shared" si="0"/>
        <v>110030426012370140699</v>
      </c>
      <c r="B13" s="2">
        <v>11003042</v>
      </c>
      <c r="C13" s="2" t="s">
        <v>2</v>
      </c>
      <c r="D13" s="2">
        <v>60123701406</v>
      </c>
      <c r="E13" s="2">
        <v>99</v>
      </c>
    </row>
    <row r="14" spans="1:5" x14ac:dyDescent="0.25">
      <c r="A14" s="11" t="str">
        <f t="shared" si="0"/>
        <v>1500012560133101741337</v>
      </c>
      <c r="B14" s="9">
        <v>15000125</v>
      </c>
      <c r="C14" s="2" t="s">
        <v>13</v>
      </c>
      <c r="D14" s="2">
        <v>60133101741</v>
      </c>
      <c r="E14" s="2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stk J-5</vt:lpstr>
      <vt:lpstr>stk 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arleval</dc:creator>
  <cp:lastModifiedBy>arleval</cp:lastModifiedBy>
  <dcterms:created xsi:type="dcterms:W3CDTF">2014-04-14T12:08:32Z</dcterms:created>
  <dcterms:modified xsi:type="dcterms:W3CDTF">2014-04-14T14:43:33Z</dcterms:modified>
</cp:coreProperties>
</file>