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2660" activeTab="0"/>
  </bookViews>
  <sheets>
    <sheet name="Saisie" sheetId="1" r:id="rId1"/>
    <sheet name="Feuil2" sheetId="2" r:id="rId2"/>
    <sheet name="Feuil3" sheetId="3" r:id="rId3"/>
  </sheets>
  <definedNames>
    <definedName name="tarifs">'Saisie'!#REF!</definedName>
  </definedNames>
  <calcPr fullCalcOnLoad="1"/>
</workbook>
</file>

<file path=xl/sharedStrings.xml><?xml version="1.0" encoding="utf-8"?>
<sst xmlns="http://schemas.openxmlformats.org/spreadsheetml/2006/main" count="65" uniqueCount="42">
  <si>
    <t>N°Fiche</t>
  </si>
  <si>
    <t>Dénomination</t>
  </si>
  <si>
    <t>Dimensions</t>
  </si>
  <si>
    <t>Support</t>
  </si>
  <si>
    <t>Ajout matériel</t>
  </si>
  <si>
    <t>Commantaires</t>
  </si>
  <si>
    <t>Vase</t>
  </si>
  <si>
    <t>Chaise</t>
  </si>
  <si>
    <t>Verre</t>
  </si>
  <si>
    <t>Montre</t>
  </si>
  <si>
    <t>Fourchette</t>
  </si>
  <si>
    <t>Perles</t>
  </si>
  <si>
    <t>Robe</t>
  </si>
  <si>
    <t>Ordinateur</t>
  </si>
  <si>
    <t>Microscope</t>
  </si>
  <si>
    <t>Lampe</t>
  </si>
  <si>
    <t>Classeur</t>
  </si>
  <si>
    <t>Pistolet</t>
  </si>
  <si>
    <t>23x10x15</t>
  </si>
  <si>
    <t>45x70x45</t>
  </si>
  <si>
    <t>5x6</t>
  </si>
  <si>
    <t>2x4</t>
  </si>
  <si>
    <t>8x3</t>
  </si>
  <si>
    <t>1x1</t>
  </si>
  <si>
    <t>160x80</t>
  </si>
  <si>
    <t>60x6040</t>
  </si>
  <si>
    <t>60x30x20</t>
  </si>
  <si>
    <t>20x25x32</t>
  </si>
  <si>
    <t>12x32x20</t>
  </si>
  <si>
    <t>23x8x5</t>
  </si>
  <si>
    <t>Boîte</t>
  </si>
  <si>
    <t>Palette</t>
  </si>
  <si>
    <t>Plateau</t>
  </si>
  <si>
    <t>oui</t>
  </si>
  <si>
    <t>Mousse</t>
  </si>
  <si>
    <t>Papier bulle</t>
  </si>
  <si>
    <t>Film plastique</t>
  </si>
  <si>
    <t>Saisie</t>
  </si>
  <si>
    <t>Détect</t>
  </si>
  <si>
    <t>Base</t>
  </si>
  <si>
    <t>Edition</t>
  </si>
  <si>
    <t>La colonne I détecte et incrément les lignes à éditer, elle peut être masquée ou même sur une autre feuille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</si>
</sst>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4"/>
      <color indexed="10"/>
      <name val="Arial Black"/>
      <family val="2"/>
    </font>
    <font>
      <sz val="24"/>
      <color indexed="10"/>
      <name val="Arial Black"/>
      <family val="2"/>
    </font>
    <font>
      <sz val="16"/>
      <color indexed="10"/>
      <name val="Arial Black"/>
      <family val="2"/>
    </font>
    <font>
      <sz val="24"/>
      <color indexed="62"/>
      <name val="Arial Black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sz val="14"/>
      <color rgb="FFFF0000"/>
      <name val="Arial Black"/>
      <family val="2"/>
    </font>
    <font>
      <sz val="24"/>
      <color rgb="FFFF0000"/>
      <name val="Arial Black"/>
      <family val="2"/>
    </font>
    <font>
      <sz val="16"/>
      <color rgb="FFFF0000"/>
      <name val="Arial Black"/>
      <family val="2"/>
    </font>
    <font>
      <sz val="24"/>
      <color theme="4" tint="-0.24997000396251678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0" fillId="3" borderId="10" xfId="0" applyFill="1" applyBorder="1" applyAlignment="1">
      <alignment/>
    </xf>
    <xf numFmtId="0" fontId="0" fillId="2" borderId="10" xfId="0" applyFill="1" applyBorder="1" applyAlignment="1">
      <alignment/>
    </xf>
    <xf numFmtId="0" fontId="38" fillId="15" borderId="10" xfId="0" applyFont="1" applyFill="1" applyBorder="1" applyAlignment="1">
      <alignment/>
    </xf>
    <xf numFmtId="0" fontId="40" fillId="0" borderId="0" xfId="0" applyFont="1" applyAlignment="1">
      <alignment/>
    </xf>
    <xf numFmtId="0" fontId="38" fillId="14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42" fillId="0" borderId="0" xfId="0" applyFont="1" applyAlignment="1">
      <alignment horizontal="centerContinuous"/>
    </xf>
    <xf numFmtId="0" fontId="43" fillId="0" borderId="0" xfId="0" applyFont="1" applyAlignment="1">
      <alignment horizontal="centerContinuous"/>
    </xf>
    <xf numFmtId="0" fontId="44" fillId="0" borderId="0" xfId="0" applyFont="1" applyAlignment="1">
      <alignment horizontal="centerContinuous"/>
    </xf>
    <xf numFmtId="0" fontId="45" fillId="0" borderId="0" xfId="0" applyFont="1" applyAlignment="1">
      <alignment horizontal="centerContinuous"/>
    </xf>
    <xf numFmtId="0" fontId="41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41" fillId="34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L9" sqref="L9"/>
    </sheetView>
  </sheetViews>
  <sheetFormatPr defaultColWidth="11.421875" defaultRowHeight="15"/>
  <cols>
    <col min="1" max="2" width="5.7109375" style="0" customWidth="1"/>
    <col min="4" max="4" width="13.7109375" style="0" bestFit="1" customWidth="1"/>
    <col min="7" max="8" width="13.8515625" style="0" bestFit="1" customWidth="1"/>
    <col min="9" max="9" width="6.8515625" style="9" bestFit="1" customWidth="1"/>
    <col min="10" max="10" width="5.7109375" style="0" customWidth="1"/>
    <col min="11" max="11" width="5.8515625" style="0" customWidth="1"/>
    <col min="13" max="13" width="13.7109375" style="0" bestFit="1" customWidth="1"/>
    <col min="16" max="17" width="13.8515625" style="0" bestFit="1" customWidth="1"/>
  </cols>
  <sheetData>
    <row r="1" spans="3:17" ht="36.75">
      <c r="C1" s="14" t="s">
        <v>39</v>
      </c>
      <c r="D1" s="15"/>
      <c r="E1" s="13"/>
      <c r="F1" s="13"/>
      <c r="G1" s="13"/>
      <c r="H1" s="13"/>
      <c r="L1" s="16" t="s">
        <v>40</v>
      </c>
      <c r="M1" s="12"/>
      <c r="N1" s="12"/>
      <c r="O1" s="12"/>
      <c r="P1" s="12"/>
      <c r="Q1" s="12"/>
    </row>
    <row r="2" spans="6:14" ht="15">
      <c r="F2" s="17" t="s">
        <v>41</v>
      </c>
      <c r="G2" s="18"/>
      <c r="H2" s="18"/>
      <c r="I2" s="19"/>
      <c r="J2" s="18"/>
      <c r="K2" s="18"/>
      <c r="L2" s="18"/>
      <c r="M2" s="18"/>
      <c r="N2" s="18"/>
    </row>
    <row r="3" spans="3:9" ht="15">
      <c r="C3" s="4" t="s">
        <v>37</v>
      </c>
      <c r="I3" s="9" t="s">
        <v>38</v>
      </c>
    </row>
    <row r="4" spans="3:17" ht="15"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/>
      <c r="J4" s="6"/>
      <c r="L4" s="5" t="s">
        <v>0</v>
      </c>
      <c r="M4" s="5" t="s">
        <v>1</v>
      </c>
      <c r="N4" s="5" t="s">
        <v>2</v>
      </c>
      <c r="O4" s="5" t="s">
        <v>3</v>
      </c>
      <c r="P4" s="5" t="s">
        <v>4</v>
      </c>
      <c r="Q4" s="5" t="s">
        <v>5</v>
      </c>
    </row>
    <row r="5" spans="3:17" ht="15">
      <c r="C5" s="1">
        <v>1</v>
      </c>
      <c r="D5" s="1" t="s">
        <v>6</v>
      </c>
      <c r="E5" s="1" t="s">
        <v>18</v>
      </c>
      <c r="F5" s="1" t="s">
        <v>30</v>
      </c>
      <c r="G5" s="1" t="s">
        <v>33</v>
      </c>
      <c r="H5" s="1" t="s">
        <v>34</v>
      </c>
      <c r="I5" s="11">
        <f>IF(G5="oui",MAX($I$4:I4)+1,"")</f>
        <v>1</v>
      </c>
      <c r="J5" s="7"/>
      <c r="L5" s="2">
        <f>IF(ROW()-4&gt;MAX($I$5:$I$32),"",INDEX($C$5:$C$32,MATCH(ROW()-4,$I$5:$I$32,0)))</f>
        <v>1</v>
      </c>
      <c r="M5" s="2" t="str">
        <f>IF($L5="","",VLOOKUP($L5,$C$5:$H$32,2,0))</f>
        <v>Vase</v>
      </c>
      <c r="N5" s="2" t="str">
        <f>IF($L5="","",VLOOKUP($L5,$C$5:$H$32,3,0))</f>
        <v>23x10x15</v>
      </c>
      <c r="O5" s="2" t="str">
        <f>IF($L5="","",VLOOKUP($L5,$C$5:$H$32,4,0))</f>
        <v>Boîte</v>
      </c>
      <c r="P5" s="2" t="str">
        <f>IF($L5="","",VLOOKUP($L5,$C$5:$H$32,5,0))</f>
        <v>oui</v>
      </c>
      <c r="Q5" s="2" t="str">
        <f>IF($L5="","",VLOOKUP($L5,$C$5:$H$32,6,0))</f>
        <v>Mousse</v>
      </c>
    </row>
    <row r="6" spans="3:17" ht="15">
      <c r="C6" s="1">
        <v>2</v>
      </c>
      <c r="D6" s="1" t="s">
        <v>7</v>
      </c>
      <c r="E6" s="1" t="s">
        <v>19</v>
      </c>
      <c r="F6" s="1" t="s">
        <v>31</v>
      </c>
      <c r="G6" s="1" t="s">
        <v>33</v>
      </c>
      <c r="H6" s="1" t="s">
        <v>36</v>
      </c>
      <c r="I6" s="11">
        <f>IF(G6="oui",MAX($I$4:I5)+1,"")</f>
        <v>2</v>
      </c>
      <c r="J6" s="7"/>
      <c r="L6" s="2">
        <f aca="true" t="shared" si="0" ref="L6:L32">IF(ROW()-4&gt;MAX($I$5:$I$32),"",INDEX($C$5:$C$32,MATCH(ROW()-4,$I$5:$I$32,0)))</f>
        <v>2</v>
      </c>
      <c r="M6" s="2" t="str">
        <f aca="true" t="shared" si="1" ref="M6:M32">IF($L6="","",VLOOKUP($L6,$C$5:$H$32,2,0))</f>
        <v>Chaise</v>
      </c>
      <c r="N6" s="2" t="str">
        <f aca="true" t="shared" si="2" ref="N6:N32">IF($L6="","",VLOOKUP($L6,$C$5:$H$32,3,0))</f>
        <v>45x70x45</v>
      </c>
      <c r="O6" s="2" t="str">
        <f aca="true" t="shared" si="3" ref="O6:O32">IF($L6="","",VLOOKUP($L6,$C$5:$H$32,4,0))</f>
        <v>Palette</v>
      </c>
      <c r="P6" s="2" t="str">
        <f aca="true" t="shared" si="4" ref="P6:P32">IF($L6="","",VLOOKUP($L6,$C$5:$H$32,5,0))</f>
        <v>oui</v>
      </c>
      <c r="Q6" s="2" t="str">
        <f aca="true" t="shared" si="5" ref="Q6:Q32">IF($L6="","",VLOOKUP($L6,$C$5:$H$32,6,0))</f>
        <v>Film plastique</v>
      </c>
    </row>
    <row r="7" spans="3:17" ht="15">
      <c r="C7" s="1">
        <v>3</v>
      </c>
      <c r="D7" s="1" t="s">
        <v>8</v>
      </c>
      <c r="E7" s="1" t="s">
        <v>20</v>
      </c>
      <c r="F7" s="1" t="s">
        <v>30</v>
      </c>
      <c r="G7" s="1" t="s">
        <v>33</v>
      </c>
      <c r="H7" s="1" t="s">
        <v>35</v>
      </c>
      <c r="I7" s="11">
        <f>IF(G7="oui",MAX($I$4:I6)+1,"")</f>
        <v>3</v>
      </c>
      <c r="J7" s="7"/>
      <c r="L7" s="2">
        <f t="shared" si="0"/>
        <v>3</v>
      </c>
      <c r="M7" s="2" t="str">
        <f t="shared" si="1"/>
        <v>Verre</v>
      </c>
      <c r="N7" s="2" t="str">
        <f t="shared" si="2"/>
        <v>5x6</v>
      </c>
      <c r="O7" s="2" t="str">
        <f t="shared" si="3"/>
        <v>Boîte</v>
      </c>
      <c r="P7" s="2" t="str">
        <f t="shared" si="4"/>
        <v>oui</v>
      </c>
      <c r="Q7" s="2" t="str">
        <f t="shared" si="5"/>
        <v>Papier bulle</v>
      </c>
    </row>
    <row r="8" spans="3:17" ht="15">
      <c r="C8" s="1">
        <v>22</v>
      </c>
      <c r="D8" s="1" t="s">
        <v>9</v>
      </c>
      <c r="E8" s="1" t="s">
        <v>21</v>
      </c>
      <c r="F8" s="1" t="s">
        <v>32</v>
      </c>
      <c r="G8" s="1"/>
      <c r="H8" s="1"/>
      <c r="I8" s="11">
        <f>IF(G8="oui",MAX($I$4:I7)+1,"")</f>
      </c>
      <c r="J8" s="7"/>
      <c r="L8" s="2">
        <f t="shared" si="0"/>
        <v>34</v>
      </c>
      <c r="M8" s="2" t="str">
        <f t="shared" si="1"/>
        <v>Fourchette</v>
      </c>
      <c r="N8" s="2" t="str">
        <f t="shared" si="2"/>
        <v>8x3</v>
      </c>
      <c r="O8" s="2" t="str">
        <f t="shared" si="3"/>
        <v>Plateau</v>
      </c>
      <c r="P8" s="2" t="str">
        <f t="shared" si="4"/>
        <v>oui</v>
      </c>
      <c r="Q8" s="2" t="str">
        <f t="shared" si="5"/>
        <v>Mousse</v>
      </c>
    </row>
    <row r="9" spans="3:17" ht="15">
      <c r="C9" s="1">
        <v>34</v>
      </c>
      <c r="D9" s="1" t="s">
        <v>10</v>
      </c>
      <c r="E9" s="1" t="s">
        <v>22</v>
      </c>
      <c r="F9" s="1" t="s">
        <v>32</v>
      </c>
      <c r="G9" s="1" t="s">
        <v>33</v>
      </c>
      <c r="H9" s="1" t="s">
        <v>34</v>
      </c>
      <c r="I9" s="11">
        <f>IF(G9="oui",MAX($I$4:I8)+1,"")</f>
        <v>4</v>
      </c>
      <c r="J9" s="7"/>
      <c r="L9" s="2">
        <f t="shared" si="0"/>
        <v>67</v>
      </c>
      <c r="M9" s="2" t="str">
        <f t="shared" si="1"/>
        <v>Microscope</v>
      </c>
      <c r="N9" s="2" t="str">
        <f t="shared" si="2"/>
        <v>60x30x20</v>
      </c>
      <c r="O9" s="2" t="str">
        <f t="shared" si="3"/>
        <v>Boîte</v>
      </c>
      <c r="P9" s="2" t="str">
        <f t="shared" si="4"/>
        <v>oui</v>
      </c>
      <c r="Q9" s="2" t="str">
        <f t="shared" si="5"/>
        <v>Film plastique</v>
      </c>
    </row>
    <row r="10" spans="3:17" ht="15">
      <c r="C10" s="1">
        <v>45</v>
      </c>
      <c r="D10" s="1" t="s">
        <v>11</v>
      </c>
      <c r="E10" s="1" t="s">
        <v>23</v>
      </c>
      <c r="F10" s="1" t="s">
        <v>30</v>
      </c>
      <c r="G10" s="1"/>
      <c r="H10" s="1"/>
      <c r="I10" s="11">
        <f>IF(G10="oui",MAX($I$4:I9)+1,"")</f>
      </c>
      <c r="J10" s="7"/>
      <c r="L10" s="2">
        <f t="shared" si="0"/>
        <v>98</v>
      </c>
      <c r="M10" s="2" t="str">
        <f t="shared" si="1"/>
        <v>Pistolet</v>
      </c>
      <c r="N10" s="2" t="str">
        <f t="shared" si="2"/>
        <v>23x8x5</v>
      </c>
      <c r="O10" s="2" t="str">
        <f t="shared" si="3"/>
        <v>Boîte</v>
      </c>
      <c r="P10" s="2" t="str">
        <f t="shared" si="4"/>
        <v>oui</v>
      </c>
      <c r="Q10" s="2" t="str">
        <f t="shared" si="5"/>
        <v>Mousse</v>
      </c>
    </row>
    <row r="11" spans="3:17" ht="15">
      <c r="C11" s="1">
        <v>49</v>
      </c>
      <c r="D11" s="1" t="s">
        <v>12</v>
      </c>
      <c r="E11" s="1" t="s">
        <v>24</v>
      </c>
      <c r="F11" s="1" t="s">
        <v>30</v>
      </c>
      <c r="G11" s="1"/>
      <c r="H11" s="1"/>
      <c r="I11" s="11">
        <f>IF(G11="oui",MAX($I$4:I10)+1,"")</f>
      </c>
      <c r="J11" s="7"/>
      <c r="L11" s="2">
        <f t="shared" si="0"/>
      </c>
      <c r="M11" s="2">
        <f t="shared" si="1"/>
      </c>
      <c r="N11" s="2">
        <f t="shared" si="2"/>
      </c>
      <c r="O11" s="2">
        <f t="shared" si="3"/>
      </c>
      <c r="P11" s="2">
        <f t="shared" si="4"/>
      </c>
      <c r="Q11" s="2">
        <f t="shared" si="5"/>
      </c>
    </row>
    <row r="12" spans="3:17" ht="15">
      <c r="C12" s="1">
        <v>54</v>
      </c>
      <c r="D12" s="1" t="s">
        <v>13</v>
      </c>
      <c r="E12" s="1" t="s">
        <v>25</v>
      </c>
      <c r="F12" s="1" t="s">
        <v>31</v>
      </c>
      <c r="G12" s="1"/>
      <c r="H12" s="1"/>
      <c r="I12" s="11">
        <f>IF(G12="oui",MAX($I$4:I11)+1,"")</f>
      </c>
      <c r="J12" s="7"/>
      <c r="L12" s="2">
        <f t="shared" si="0"/>
      </c>
      <c r="M12" s="2">
        <f t="shared" si="1"/>
      </c>
      <c r="N12" s="2">
        <f t="shared" si="2"/>
      </c>
      <c r="O12" s="2">
        <f t="shared" si="3"/>
      </c>
      <c r="P12" s="2">
        <f t="shared" si="4"/>
      </c>
      <c r="Q12" s="2">
        <f t="shared" si="5"/>
      </c>
    </row>
    <row r="13" spans="3:17" ht="15">
      <c r="C13" s="1">
        <v>67</v>
      </c>
      <c r="D13" s="1" t="s">
        <v>14</v>
      </c>
      <c r="E13" s="1" t="s">
        <v>26</v>
      </c>
      <c r="F13" s="1" t="s">
        <v>30</v>
      </c>
      <c r="G13" s="1" t="s">
        <v>33</v>
      </c>
      <c r="H13" s="1" t="s">
        <v>36</v>
      </c>
      <c r="I13" s="11">
        <f>IF(G13="oui",MAX($I$4:I12)+1,"")</f>
        <v>5</v>
      </c>
      <c r="J13" s="7"/>
      <c r="L13" s="2">
        <f t="shared" si="0"/>
      </c>
      <c r="M13" s="2">
        <f t="shared" si="1"/>
      </c>
      <c r="N13" s="2">
        <f t="shared" si="2"/>
      </c>
      <c r="O13" s="2">
        <f t="shared" si="3"/>
      </c>
      <c r="P13" s="2">
        <f t="shared" si="4"/>
      </c>
      <c r="Q13" s="2">
        <f t="shared" si="5"/>
      </c>
    </row>
    <row r="14" spans="3:17" ht="15">
      <c r="C14" s="1">
        <v>76</v>
      </c>
      <c r="D14" s="1" t="s">
        <v>15</v>
      </c>
      <c r="E14" s="1" t="s">
        <v>27</v>
      </c>
      <c r="F14" s="1" t="s">
        <v>32</v>
      </c>
      <c r="G14" s="1"/>
      <c r="H14" s="1"/>
      <c r="I14" s="11">
        <f>IF(G14="oui",MAX($I$4:I13)+1,"")</f>
      </c>
      <c r="J14" s="7"/>
      <c r="L14" s="2">
        <f t="shared" si="0"/>
      </c>
      <c r="M14" s="2">
        <f t="shared" si="1"/>
      </c>
      <c r="N14" s="2">
        <f t="shared" si="2"/>
      </c>
      <c r="O14" s="2">
        <f t="shared" si="3"/>
      </c>
      <c r="P14" s="2">
        <f t="shared" si="4"/>
      </c>
      <c r="Q14" s="2">
        <f t="shared" si="5"/>
      </c>
    </row>
    <row r="15" spans="3:17" ht="15">
      <c r="C15" s="1">
        <v>87</v>
      </c>
      <c r="D15" s="1" t="s">
        <v>16</v>
      </c>
      <c r="E15" s="1" t="s">
        <v>28</v>
      </c>
      <c r="F15" s="1" t="s">
        <v>32</v>
      </c>
      <c r="G15" s="1"/>
      <c r="H15" s="1"/>
      <c r="I15" s="11">
        <f>IF(G15="oui",MAX($I$4:I14)+1,"")</f>
      </c>
      <c r="J15" s="7"/>
      <c r="L15" s="2">
        <f t="shared" si="0"/>
      </c>
      <c r="M15" s="2">
        <f t="shared" si="1"/>
      </c>
      <c r="N15" s="2">
        <f t="shared" si="2"/>
      </c>
      <c r="O15" s="2">
        <f t="shared" si="3"/>
      </c>
      <c r="P15" s="2">
        <f t="shared" si="4"/>
      </c>
      <c r="Q15" s="2">
        <f t="shared" si="5"/>
      </c>
    </row>
    <row r="16" spans="3:17" ht="15">
      <c r="C16" s="1">
        <v>98</v>
      </c>
      <c r="D16" s="1" t="s">
        <v>17</v>
      </c>
      <c r="E16" s="1" t="s">
        <v>29</v>
      </c>
      <c r="F16" s="1" t="s">
        <v>30</v>
      </c>
      <c r="G16" s="1" t="s">
        <v>33</v>
      </c>
      <c r="H16" s="1" t="s">
        <v>34</v>
      </c>
      <c r="I16" s="11">
        <f>IF(G16="oui",MAX($I$4:I15)+1,"")</f>
        <v>6</v>
      </c>
      <c r="J16" s="7"/>
      <c r="L16" s="2">
        <f t="shared" si="0"/>
      </c>
      <c r="M16" s="2">
        <f t="shared" si="1"/>
      </c>
      <c r="N16" s="2">
        <f t="shared" si="2"/>
      </c>
      <c r="O16" s="2">
        <f t="shared" si="3"/>
      </c>
      <c r="P16" s="2">
        <f t="shared" si="4"/>
      </c>
      <c r="Q16" s="2">
        <f t="shared" si="5"/>
      </c>
    </row>
    <row r="17" spans="3:17" ht="15">
      <c r="C17" s="1"/>
      <c r="D17" s="1"/>
      <c r="E17" s="1"/>
      <c r="F17" s="1"/>
      <c r="G17" s="1"/>
      <c r="H17" s="1"/>
      <c r="I17" s="11">
        <f>IF(G17="oui",MAX($I$4:I16)+1,"")</f>
      </c>
      <c r="J17" s="8"/>
      <c r="L17" s="2">
        <f t="shared" si="0"/>
      </c>
      <c r="M17" s="2">
        <f t="shared" si="1"/>
      </c>
      <c r="N17" s="2">
        <f t="shared" si="2"/>
      </c>
      <c r="O17" s="2">
        <f t="shared" si="3"/>
      </c>
      <c r="P17" s="2">
        <f t="shared" si="4"/>
      </c>
      <c r="Q17" s="2">
        <f t="shared" si="5"/>
      </c>
    </row>
    <row r="18" spans="3:17" ht="15">
      <c r="C18" s="1"/>
      <c r="D18" s="1"/>
      <c r="E18" s="1"/>
      <c r="F18" s="1"/>
      <c r="G18" s="1"/>
      <c r="H18" s="1"/>
      <c r="I18" s="11">
        <f>IF(G18="oui",MAX($I$4:I17)+1,"")</f>
      </c>
      <c r="L18" s="2">
        <f t="shared" si="0"/>
      </c>
      <c r="M18" s="2">
        <f t="shared" si="1"/>
      </c>
      <c r="N18" s="2">
        <f t="shared" si="2"/>
      </c>
      <c r="O18" s="2">
        <f t="shared" si="3"/>
      </c>
      <c r="P18" s="2">
        <f t="shared" si="4"/>
      </c>
      <c r="Q18" s="2">
        <f t="shared" si="5"/>
      </c>
    </row>
    <row r="19" spans="3:17" ht="15">
      <c r="C19" s="1"/>
      <c r="D19" s="1"/>
      <c r="E19" s="1"/>
      <c r="F19" s="1"/>
      <c r="G19" s="1"/>
      <c r="H19" s="1"/>
      <c r="I19" s="11">
        <f>IF(G19="oui",MAX($I$4:I18)+1,"")</f>
      </c>
      <c r="L19" s="2">
        <f t="shared" si="0"/>
      </c>
      <c r="M19" s="2">
        <f t="shared" si="1"/>
      </c>
      <c r="N19" s="2">
        <f t="shared" si="2"/>
      </c>
      <c r="O19" s="2">
        <f t="shared" si="3"/>
      </c>
      <c r="P19" s="2">
        <f t="shared" si="4"/>
      </c>
      <c r="Q19" s="2">
        <f t="shared" si="5"/>
      </c>
    </row>
    <row r="20" spans="3:17" ht="15">
      <c r="C20" s="1"/>
      <c r="D20" s="1"/>
      <c r="E20" s="1"/>
      <c r="F20" s="1"/>
      <c r="G20" s="1"/>
      <c r="H20" s="1"/>
      <c r="I20" s="11">
        <f>IF(G20="oui",MAX($I$4:I19)+1,"")</f>
      </c>
      <c r="L20" s="2">
        <f t="shared" si="0"/>
      </c>
      <c r="M20" s="2">
        <f t="shared" si="1"/>
      </c>
      <c r="N20" s="2">
        <f t="shared" si="2"/>
      </c>
      <c r="O20" s="2">
        <f t="shared" si="3"/>
      </c>
      <c r="P20" s="2">
        <f t="shared" si="4"/>
      </c>
      <c r="Q20" s="2">
        <f t="shared" si="5"/>
      </c>
    </row>
    <row r="21" spans="1:17" ht="15">
      <c r="A21" s="7"/>
      <c r="B21" s="7"/>
      <c r="C21" s="1"/>
      <c r="D21" s="1"/>
      <c r="E21" s="1"/>
      <c r="F21" s="1"/>
      <c r="G21" s="1"/>
      <c r="H21" s="1"/>
      <c r="I21" s="11">
        <f>IF(G21="oui",MAX($I$4:I20)+1,"")</f>
      </c>
      <c r="J21" s="7"/>
      <c r="K21" s="7"/>
      <c r="L21" s="2">
        <f t="shared" si="0"/>
      </c>
      <c r="M21" s="2">
        <f t="shared" si="1"/>
      </c>
      <c r="N21" s="2">
        <f t="shared" si="2"/>
      </c>
      <c r="O21" s="2">
        <f t="shared" si="3"/>
      </c>
      <c r="P21" s="2">
        <f t="shared" si="4"/>
      </c>
      <c r="Q21" s="2">
        <f t="shared" si="5"/>
      </c>
    </row>
    <row r="22" spans="1:17" ht="15">
      <c r="A22" s="7"/>
      <c r="B22" s="7"/>
      <c r="C22" s="1"/>
      <c r="D22" s="1"/>
      <c r="E22" s="1"/>
      <c r="F22" s="1"/>
      <c r="G22" s="1"/>
      <c r="H22" s="1"/>
      <c r="I22" s="11">
        <f>IF(G22="oui",MAX($I$4:I21)+1,"")</f>
      </c>
      <c r="J22" s="6"/>
      <c r="K22" s="7"/>
      <c r="L22" s="2">
        <f t="shared" si="0"/>
      </c>
      <c r="M22" s="2">
        <f t="shared" si="1"/>
      </c>
      <c r="N22" s="2">
        <f t="shared" si="2"/>
      </c>
      <c r="O22" s="2">
        <f t="shared" si="3"/>
      </c>
      <c r="P22" s="2">
        <f t="shared" si="4"/>
      </c>
      <c r="Q22" s="2">
        <f t="shared" si="5"/>
      </c>
    </row>
    <row r="23" spans="1:17" ht="15">
      <c r="A23" s="7"/>
      <c r="B23" s="7"/>
      <c r="C23" s="1"/>
      <c r="D23" s="1"/>
      <c r="E23" s="1"/>
      <c r="F23" s="1"/>
      <c r="G23" s="1"/>
      <c r="H23" s="1"/>
      <c r="I23" s="11">
        <f>IF(G23="oui",MAX($I$4:I22)+1,"")</f>
      </c>
      <c r="J23" s="7"/>
      <c r="K23" s="7"/>
      <c r="L23" s="2">
        <f t="shared" si="0"/>
      </c>
      <c r="M23" s="2">
        <f t="shared" si="1"/>
      </c>
      <c r="N23" s="2">
        <f t="shared" si="2"/>
      </c>
      <c r="O23" s="2">
        <f t="shared" si="3"/>
      </c>
      <c r="P23" s="2">
        <f t="shared" si="4"/>
      </c>
      <c r="Q23" s="2">
        <f t="shared" si="5"/>
      </c>
    </row>
    <row r="24" spans="1:17" ht="15" customHeight="1">
      <c r="A24" s="7"/>
      <c r="B24" s="7"/>
      <c r="C24" s="1"/>
      <c r="D24" s="1"/>
      <c r="E24" s="1"/>
      <c r="F24" s="1"/>
      <c r="G24" s="1"/>
      <c r="H24" s="1"/>
      <c r="I24" s="11">
        <f>IF(G24="oui",MAX($I$4:I23)+1,"")</f>
      </c>
      <c r="J24" s="7"/>
      <c r="K24" s="7"/>
      <c r="L24" s="2">
        <f t="shared" si="0"/>
      </c>
      <c r="M24" s="2">
        <f t="shared" si="1"/>
      </c>
      <c r="N24" s="2">
        <f t="shared" si="2"/>
      </c>
      <c r="O24" s="2">
        <f t="shared" si="3"/>
      </c>
      <c r="P24" s="2">
        <f t="shared" si="4"/>
      </c>
      <c r="Q24" s="2">
        <f t="shared" si="5"/>
      </c>
    </row>
    <row r="25" spans="1:17" ht="15" customHeight="1">
      <c r="A25" s="7"/>
      <c r="B25" s="7"/>
      <c r="C25" s="1"/>
      <c r="D25" s="1"/>
      <c r="E25" s="1"/>
      <c r="F25" s="1"/>
      <c r="G25" s="1"/>
      <c r="H25" s="1"/>
      <c r="I25" s="11">
        <f>IF(G25="oui",MAX($I$4:I24)+1,"")</f>
      </c>
      <c r="J25" s="7"/>
      <c r="K25" s="7"/>
      <c r="L25" s="2">
        <f t="shared" si="0"/>
      </c>
      <c r="M25" s="2">
        <f t="shared" si="1"/>
      </c>
      <c r="N25" s="2">
        <f t="shared" si="2"/>
      </c>
      <c r="O25" s="2">
        <f t="shared" si="3"/>
      </c>
      <c r="P25" s="2">
        <f t="shared" si="4"/>
      </c>
      <c r="Q25" s="2">
        <f t="shared" si="5"/>
      </c>
    </row>
    <row r="26" spans="1:17" ht="15">
      <c r="A26" s="7"/>
      <c r="B26" s="7"/>
      <c r="C26" s="1"/>
      <c r="D26" s="1"/>
      <c r="E26" s="1"/>
      <c r="F26" s="1"/>
      <c r="G26" s="1"/>
      <c r="H26" s="1"/>
      <c r="I26" s="11">
        <f>IF(G26="oui",MAX($I$4:I25)+1,"")</f>
      </c>
      <c r="J26" s="7"/>
      <c r="K26" s="7"/>
      <c r="L26" s="2">
        <f t="shared" si="0"/>
      </c>
      <c r="M26" s="2">
        <f t="shared" si="1"/>
      </c>
      <c r="N26" s="2">
        <f t="shared" si="2"/>
      </c>
      <c r="O26" s="2">
        <f t="shared" si="3"/>
      </c>
      <c r="P26" s="2">
        <f t="shared" si="4"/>
      </c>
      <c r="Q26" s="2">
        <f t="shared" si="5"/>
      </c>
    </row>
    <row r="27" spans="1:17" ht="15">
      <c r="A27" s="7"/>
      <c r="B27" s="7"/>
      <c r="C27" s="1"/>
      <c r="D27" s="1"/>
      <c r="E27" s="1"/>
      <c r="F27" s="1"/>
      <c r="G27" s="1"/>
      <c r="H27" s="1"/>
      <c r="I27" s="11">
        <f>IF(G27="oui",MAX($I$4:I26)+1,"")</f>
      </c>
      <c r="J27" s="7"/>
      <c r="K27" s="7"/>
      <c r="L27" s="2">
        <f t="shared" si="0"/>
      </c>
      <c r="M27" s="2">
        <f t="shared" si="1"/>
      </c>
      <c r="N27" s="2">
        <f t="shared" si="2"/>
      </c>
      <c r="O27" s="2">
        <f t="shared" si="3"/>
      </c>
      <c r="P27" s="2">
        <f t="shared" si="4"/>
      </c>
      <c r="Q27" s="2">
        <f t="shared" si="5"/>
      </c>
    </row>
    <row r="28" spans="1:17" ht="15">
      <c r="A28" s="7"/>
      <c r="B28" s="7"/>
      <c r="C28" s="1"/>
      <c r="D28" s="1"/>
      <c r="E28" s="1"/>
      <c r="F28" s="1"/>
      <c r="G28" s="1"/>
      <c r="H28" s="1"/>
      <c r="I28" s="11">
        <f>IF(G28="oui",MAX($I$4:I27)+1,"")</f>
      </c>
      <c r="J28" s="7"/>
      <c r="K28" s="7"/>
      <c r="L28" s="2">
        <f t="shared" si="0"/>
      </c>
      <c r="M28" s="2">
        <f t="shared" si="1"/>
      </c>
      <c r="N28" s="2">
        <f t="shared" si="2"/>
      </c>
      <c r="O28" s="2">
        <f t="shared" si="3"/>
      </c>
      <c r="P28" s="2">
        <f t="shared" si="4"/>
      </c>
      <c r="Q28" s="2">
        <f t="shared" si="5"/>
      </c>
    </row>
    <row r="29" spans="1:17" ht="15">
      <c r="A29" s="7"/>
      <c r="B29" s="7"/>
      <c r="C29" s="1"/>
      <c r="D29" s="1"/>
      <c r="E29" s="1"/>
      <c r="F29" s="1"/>
      <c r="G29" s="1"/>
      <c r="H29" s="1"/>
      <c r="I29" s="11">
        <f>IF(G29="oui",MAX($I$4:I28)+1,"")</f>
      </c>
      <c r="J29" s="7"/>
      <c r="K29" s="7"/>
      <c r="L29" s="2">
        <f t="shared" si="0"/>
      </c>
      <c r="M29" s="2">
        <f t="shared" si="1"/>
      </c>
      <c r="N29" s="2">
        <f t="shared" si="2"/>
      </c>
      <c r="O29" s="2">
        <f t="shared" si="3"/>
      </c>
      <c r="P29" s="2">
        <f t="shared" si="4"/>
      </c>
      <c r="Q29" s="2">
        <f t="shared" si="5"/>
      </c>
    </row>
    <row r="30" spans="1:17" ht="15">
      <c r="A30" s="7"/>
      <c r="B30" s="7"/>
      <c r="C30" s="1"/>
      <c r="D30" s="1"/>
      <c r="E30" s="1"/>
      <c r="F30" s="1"/>
      <c r="G30" s="1"/>
      <c r="H30" s="1"/>
      <c r="I30" s="11">
        <f>IF(G30="oui",MAX($I$4:I29)+1,"")</f>
      </c>
      <c r="J30" s="7"/>
      <c r="K30" s="7"/>
      <c r="L30" s="2">
        <f t="shared" si="0"/>
      </c>
      <c r="M30" s="2">
        <f t="shared" si="1"/>
      </c>
      <c r="N30" s="2">
        <f t="shared" si="2"/>
      </c>
      <c r="O30" s="2">
        <f t="shared" si="3"/>
      </c>
      <c r="P30" s="2">
        <f t="shared" si="4"/>
      </c>
      <c r="Q30" s="2">
        <f t="shared" si="5"/>
      </c>
    </row>
    <row r="31" spans="1:17" ht="15">
      <c r="A31" s="7"/>
      <c r="B31" s="7"/>
      <c r="C31" s="1"/>
      <c r="D31" s="1"/>
      <c r="E31" s="1"/>
      <c r="F31" s="1"/>
      <c r="G31" s="1"/>
      <c r="H31" s="1"/>
      <c r="I31" s="11">
        <f>IF(G31="oui",MAX($I$4:I30)+1,"")</f>
      </c>
      <c r="J31" s="7"/>
      <c r="K31" s="7"/>
      <c r="L31" s="2">
        <f t="shared" si="0"/>
      </c>
      <c r="M31" s="2">
        <f t="shared" si="1"/>
      </c>
      <c r="N31" s="2">
        <f t="shared" si="2"/>
      </c>
      <c r="O31" s="2">
        <f t="shared" si="3"/>
      </c>
      <c r="P31" s="2">
        <f t="shared" si="4"/>
      </c>
      <c r="Q31" s="2">
        <f t="shared" si="5"/>
      </c>
    </row>
    <row r="32" spans="1:17" ht="15">
      <c r="A32" s="7"/>
      <c r="B32" s="7"/>
      <c r="C32" s="1"/>
      <c r="D32" s="1"/>
      <c r="E32" s="1"/>
      <c r="F32" s="1"/>
      <c r="G32" s="1"/>
      <c r="H32" s="1"/>
      <c r="I32" s="11">
        <f>IF(G32="oui",MAX($I$4:I31)+1,"")</f>
      </c>
      <c r="J32" s="7"/>
      <c r="K32" s="7"/>
      <c r="L32" s="2">
        <f t="shared" si="0"/>
      </c>
      <c r="M32" s="2">
        <f t="shared" si="1"/>
      </c>
      <c r="N32" s="2">
        <f t="shared" si="2"/>
      </c>
      <c r="O32" s="2">
        <f t="shared" si="3"/>
      </c>
      <c r="P32" s="2">
        <f t="shared" si="4"/>
      </c>
      <c r="Q32" s="2">
        <f t="shared" si="5"/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Geneve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 de Geneve</dc:creator>
  <cp:keywords/>
  <dc:description/>
  <cp:lastModifiedBy>___</cp:lastModifiedBy>
  <dcterms:created xsi:type="dcterms:W3CDTF">2013-02-26T14:24:35Z</dcterms:created>
  <dcterms:modified xsi:type="dcterms:W3CDTF">2013-02-27T06:28:25Z</dcterms:modified>
  <cp:category/>
  <cp:version/>
  <cp:contentType/>
  <cp:contentStatus/>
</cp:coreProperties>
</file>